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dave\Downloads\FDI_and_Poverty\"/>
    </mc:Choice>
  </mc:AlternateContent>
  <xr:revisionPtr revIDLastSave="0" documentId="13_ncr:1_{89FFD5D6-0BAA-4BCA-A14D-184520BFE807}" xr6:coauthVersionLast="45" xr6:coauthVersionMax="45" xr10:uidLastSave="{00000000-0000-0000-0000-000000000000}"/>
  <bookViews>
    <workbookView xWindow="-108" yWindow="-108" windowWidth="23256" windowHeight="12576" activeTab="2" xr2:uid="{00000000-000D-0000-FFFF-FFFF00000000}"/>
  </bookViews>
  <sheets>
    <sheet name="Log Panel Data 3Jan20" sheetId="5" r:id="rId1"/>
    <sheet name="Stories" sheetId="6" r:id="rId2"/>
    <sheet name="Stories (2)" sheetId="7" r:id="rId3"/>
    <sheet name="Log Stata Data" sheetId="3" r:id="rId4"/>
    <sheet name="Stata data" sheetId="1" r:id="rId5"/>
    <sheet name="Raw data" sheetId="4" r:id="rId6"/>
    <sheet name="Series - Metadata"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7" l="1"/>
  <c r="D8" i="7"/>
  <c r="G8" i="7" s="1"/>
  <c r="H8" i="7" s="1"/>
  <c r="I8" i="7" s="1"/>
  <c r="J8" i="7" s="1"/>
  <c r="D3" i="7"/>
  <c r="G3" i="7" s="1"/>
  <c r="H3" i="7" s="1"/>
  <c r="I3" i="7" s="1"/>
  <c r="J3" i="7" s="1"/>
  <c r="M3" i="7" s="1"/>
  <c r="M3" i="6"/>
  <c r="M8" i="7" l="1"/>
  <c r="L8" i="6"/>
  <c r="G8" i="6"/>
  <c r="H8" i="6" s="1"/>
  <c r="I8" i="6" s="1"/>
  <c r="J8" i="6" s="1"/>
  <c r="G3" i="6"/>
  <c r="H3" i="6" s="1"/>
  <c r="I3" i="6" s="1"/>
  <c r="J3" i="6" s="1"/>
  <c r="D8" i="6"/>
  <c r="D3" i="6"/>
  <c r="M8" i="6" l="1"/>
</calcChain>
</file>

<file path=xl/sharedStrings.xml><?xml version="1.0" encoding="utf-8"?>
<sst xmlns="http://schemas.openxmlformats.org/spreadsheetml/2006/main" count="41398" uniqueCount="300">
  <si>
    <t>1987 [YR1987]</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</si>
  <si>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</si>
  <si>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Financial Sector: Assets</t>
  </si>
  <si>
    <t>SSD</t>
  </si>
  <si>
    <t>1993 [YR1993]</t>
  </si>
  <si>
    <t>Source</t>
  </si>
  <si>
    <t>Country Code</t>
  </si>
  <si>
    <t>Senegal</t>
  </si>
  <si>
    <t>Rwanda</t>
  </si>
  <si>
    <t>2019 [YR2019]</t>
  </si>
  <si>
    <t>BDI</t>
  </si>
  <si>
    <t>TUN</t>
  </si>
  <si>
    <t>Mauritius</t>
  </si>
  <si>
    <t>TGO</t>
  </si>
  <si>
    <t>1976 [YR1976]</t>
  </si>
  <si>
    <t>1982 [YR1982]</t>
  </si>
  <si>
    <t>2008 [YR2008]</t>
  </si>
  <si>
    <t>Poverty gap at $1.90 a day (2011 PPP) (%)</t>
  </si>
  <si>
    <t>Zimbabwe</t>
  </si>
  <si>
    <t>Indicator Name</t>
  </si>
  <si>
    <t>1965 [YR1965]</t>
  </si>
  <si>
    <t>2014 [YR2014]</t>
  </si>
  <si>
    <t>Foreign direct investment, net inflows (BoP, current US$)</t>
  </si>
  <si>
    <t>Cabo Verde</t>
  </si>
  <si>
    <t>DT.ODA.ALLD.CD</t>
  </si>
  <si>
    <t>1971 [YR1971]</t>
  </si>
  <si>
    <t>Gap-filled total</t>
  </si>
  <si>
    <t>Egypt, Arab Rep.</t>
  </si>
  <si>
    <t>2003 [YR2003]</t>
  </si>
  <si>
    <t>Gabon</t>
  </si>
  <si>
    <t>MRT</t>
  </si>
  <si>
    <t>1960 [YR1960]</t>
  </si>
  <si>
    <t>Ethiopia</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</si>
  <si>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</si>
  <si>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GHA</t>
  </si>
  <si>
    <t>NGA</t>
  </si>
  <si>
    <t>South Africa</t>
  </si>
  <si>
    <t>Comoros</t>
  </si>
  <si>
    <t>Tanzania</t>
  </si>
  <si>
    <t>Private financial flows - equity and debt - account for the bulk of development finance. Equity flows comprise foreign direct investment (FDI) and portfolio equity. Debt flows are financing raised through bond issuance, bank lending, and supplier credits.</t>
  </si>
  <si>
    <t>GNB</t>
  </si>
  <si>
    <t>Economic Policy &amp; Debt: National accounts: Adjusted savings &amp; income</t>
  </si>
  <si>
    <t>SI.POV.GAPS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</si>
  <si>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</si>
  <si>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</si>
  <si>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Equatorial Guinea</t>
  </si>
  <si>
    <t>Adjusted net national income is GNI minus consumption of fixed capital and natural resources depletion.</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</si>
  <si>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</si>
  <si>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Economic Policy &amp; Debt: Balance of payments: Capital &amp; financial account</t>
  </si>
  <si>
    <t>Seychelles</t>
  </si>
  <si>
    <t>1989 [YR1989]</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</si>
  <si>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</si>
  <si>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SYC</t>
  </si>
  <si>
    <t>1995 [YR1995]</t>
  </si>
  <si>
    <t>Central African Republic</t>
  </si>
  <si>
    <t>1978 [YR1978]</t>
  </si>
  <si>
    <t>1984 [YR1984]</t>
  </si>
  <si>
    <t>SEN</t>
  </si>
  <si>
    <t>Code</t>
  </si>
  <si>
    <t>Mauritania</t>
  </si>
  <si>
    <t>Somalia</t>
  </si>
  <si>
    <t>1990 [YR1990]</t>
  </si>
  <si>
    <t>MUS</t>
  </si>
  <si>
    <t>World Bank staff estimates based on sources and methods described in "The Changing Wealth of Nations 2018: Building a Sustainable Future" (Lange et al 2018).</t>
  </si>
  <si>
    <t>IQ.CPA.PUBS.XQ</t>
  </si>
  <si>
    <t>2016 [YR2016]</t>
  </si>
  <si>
    <t>1967 [YR1967]</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</si>
  <si>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</si>
  <si>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EGY</t>
  </si>
  <si>
    <t>1973 [YR1973]</t>
  </si>
  <si>
    <t>COG</t>
  </si>
  <si>
    <t>https://datacatalog.worldbank.org/public-licenses#cc-by</t>
  </si>
  <si>
    <t>Education: Efficiency</t>
  </si>
  <si>
    <t>Algeria</t>
  </si>
  <si>
    <t>Ghana</t>
  </si>
  <si>
    <t>Eritrea</t>
  </si>
  <si>
    <t>2005 [YR2005]</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</si>
  <si>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</si>
  <si>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Data retrieved via API in March 2019. For detailed information on the observation level (e.g. National Estimation, UIS Estimation, or Category not applicable), please visit UIS.Stat (http://data.uis.unesco.org/).</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</si>
  <si>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</si>
  <si>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2011 [YR2011]</t>
  </si>
  <si>
    <t>1962 [YR1962]</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</si>
  <si>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</si>
  <si>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Cote d'Ivoire</t>
  </si>
  <si>
    <t>CPV</t>
  </si>
  <si>
    <t>GIN</t>
  </si>
  <si>
    <t>ETH</t>
  </si>
  <si>
    <t>Libya</t>
  </si>
  <si>
    <t>2000 [YR2000]</t>
  </si>
  <si>
    <t>STP</t>
  </si>
  <si>
    <t>MAR</t>
  </si>
  <si>
    <t>Sum</t>
  </si>
  <si>
    <t>MDG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</si>
  <si>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</si>
  <si>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Series Code</t>
  </si>
  <si>
    <t>Data from database: World Development Indicators</t>
  </si>
  <si>
    <t>AGO</t>
  </si>
  <si>
    <t>Country Name</t>
  </si>
  <si>
    <t>Malawi</t>
  </si>
  <si>
    <t>1997 [YR1997]</t>
  </si>
  <si>
    <t>..</t>
  </si>
  <si>
    <t>BWA</t>
  </si>
  <si>
    <t>South Sudan</t>
  </si>
  <si>
    <t>License URL</t>
  </si>
  <si>
    <t>Net official development assistance and official aid received (current US$)</t>
  </si>
  <si>
    <t>1986 [YR1986]</t>
  </si>
  <si>
    <t>Inflation as measured by the annual growth rate of the GDP implicit deflator shows the rate of price change in the economy as a whole. The GDP implicit deflator is the ratio of GDP in current local currency to GDP in constant local currency.</t>
  </si>
  <si>
    <t>Periodicity</t>
  </si>
  <si>
    <t>Other notes</t>
  </si>
  <si>
    <t>1992 [YR1992]</t>
  </si>
  <si>
    <t>2018 [YR2018]</t>
  </si>
  <si>
    <t>1969 [YR1969]</t>
  </si>
  <si>
    <t>1975 [YR1975]</t>
  </si>
  <si>
    <t>BFA</t>
  </si>
  <si>
    <t>ZMB</t>
  </si>
  <si>
    <t>CAF</t>
  </si>
  <si>
    <t>Burkina Faso</t>
  </si>
  <si>
    <t>NY.GDP.DEFL.KD.ZG</t>
  </si>
  <si>
    <t>1981 [YR1981]</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</si>
  <si>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</si>
  <si>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UGA</t>
  </si>
  <si>
    <t>2007 [YR2007]</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</si>
  <si>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</si>
  <si>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t>
  </si>
  <si>
    <t>SLE</t>
  </si>
  <si>
    <t>2013 [YR2013]</t>
  </si>
  <si>
    <t>1964 [YR1964]</t>
  </si>
  <si>
    <t>LBR</t>
  </si>
  <si>
    <t>1970 [YR1970]</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</si>
  <si>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</si>
  <si>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</si>
  <si>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SWZ</t>
  </si>
  <si>
    <t>RWA</t>
  </si>
  <si>
    <t>Note: Data starting from 2005 are based on the sixth edition of the IMF's Balance of Payments Manual (BPM6).</t>
  </si>
  <si>
    <t>2002 [YR2002]</t>
  </si>
  <si>
    <t>Morocco</t>
  </si>
  <si>
    <t>Financial Sector: Exchange rates &amp; prices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</si>
  <si>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</si>
  <si>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COD</t>
  </si>
  <si>
    <t>DJI</t>
  </si>
  <si>
    <t>ERI</t>
  </si>
  <si>
    <t>MOZ</t>
  </si>
  <si>
    <t>Poverty headcount ratio at $1.90 a day (2011 PPP) (% of population)</t>
  </si>
  <si>
    <t>Domestic credit provided by financial sector (% of GDP)</t>
  </si>
  <si>
    <t>Niger</t>
  </si>
  <si>
    <t>World Bank Group, CPIA database (http://www.worldbank.org/ida).</t>
  </si>
  <si>
    <t>Botswana</t>
  </si>
  <si>
    <t>Burundi</t>
  </si>
  <si>
    <t>GAB</t>
  </si>
  <si>
    <t>Unit of measure</t>
  </si>
  <si>
    <t>Inflation, GDP deflator (annual %)</t>
  </si>
  <si>
    <t>Annual</t>
  </si>
  <si>
    <t>1999 [YR1999]</t>
  </si>
  <si>
    <t>CMR</t>
  </si>
  <si>
    <t>License Type</t>
  </si>
  <si>
    <t>Long definition</t>
  </si>
  <si>
    <t>Sao Tome and Principe</t>
  </si>
  <si>
    <t>Lesotho</t>
  </si>
  <si>
    <t>International Monetary Fund, International Financial Statistics and data files, and World Bank and OECD GDP estimates.</t>
  </si>
  <si>
    <t>1988 [YR1988]</t>
  </si>
  <si>
    <t>General comments</t>
  </si>
  <si>
    <t>TCD</t>
  </si>
  <si>
    <t>1994 [YR1994]</t>
  </si>
  <si>
    <t>Djibouti</t>
  </si>
  <si>
    <t>Zambia</t>
  </si>
  <si>
    <t>1977 [YR1977]</t>
  </si>
  <si>
    <t>1983 [YR1983]</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</si>
  <si>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</si>
  <si>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Median</t>
  </si>
  <si>
    <t>2015 [YR2015]</t>
  </si>
  <si>
    <t>Angola</t>
  </si>
  <si>
    <t>2009 [YR2009]</t>
  </si>
  <si>
    <t>1972 [YR1972]</t>
  </si>
  <si>
    <t>1966 [YR1966]</t>
  </si>
  <si>
    <t>Tunisia</t>
  </si>
  <si>
    <t>CPIA public sector management and institutions cluster average (1=low to 6=high)</t>
  </si>
  <si>
    <t>SI.POV.DDAY</t>
  </si>
  <si>
    <t>Sierra Leone</t>
  </si>
  <si>
    <t>KEN</t>
  </si>
  <si>
    <t>2004 [YR2004]</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</si>
  <si>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</si>
  <si>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ZWE</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</si>
  <si>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</si>
  <si>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2010 [YR2010]</t>
  </si>
  <si>
    <t>1961 [YR1961]</t>
  </si>
  <si>
    <t>LSO</t>
  </si>
  <si>
    <t>Gross intake ratio in first grade of primary education, total (% of relevant age group)</t>
  </si>
  <si>
    <t>Poverty: Poverty rates</t>
  </si>
  <si>
    <t>Series Name</t>
  </si>
  <si>
    <t>Unweighted average</t>
  </si>
  <si>
    <t>Last Updated: 12/20/2019</t>
  </si>
  <si>
    <t>COM</t>
  </si>
  <si>
    <t>Development relevance</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</si>
  <si>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</si>
  <si>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NY.ADJ.NNTY.CD</t>
  </si>
  <si>
    <t>International Monetary Fund, Balance of Payments database, supplemented by data from the United Nations Conference on Trade and Development and official national sources.</t>
  </si>
  <si>
    <t>Benin</t>
  </si>
  <si>
    <t>Liberia</t>
  </si>
  <si>
    <t>Adjusted net national income (current US$)</t>
  </si>
  <si>
    <t>Guinea</t>
  </si>
  <si>
    <t>Congo, Dem. Rep.</t>
  </si>
  <si>
    <t>GMB</t>
  </si>
  <si>
    <t>Madagascar</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</si>
  <si>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</si>
  <si>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</si>
  <si>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Cameroon</t>
  </si>
  <si>
    <t>Mozambique</t>
  </si>
  <si>
    <t>Topic</t>
  </si>
  <si>
    <t>UNESCO Institute for Statistics (http://uis.unesco.org/)</t>
  </si>
  <si>
    <t>1996 [YR1996]</t>
  </si>
  <si>
    <t>Mali</t>
  </si>
  <si>
    <t>GNQ</t>
  </si>
  <si>
    <t>Weighted average</t>
  </si>
  <si>
    <t>Togo</t>
  </si>
  <si>
    <t>Sudan</t>
  </si>
  <si>
    <t>MWI</t>
  </si>
  <si>
    <t>1979 [YR1979]</t>
  </si>
  <si>
    <t>Eswatini</t>
  </si>
  <si>
    <t>BX.KLT.DINV.CD.WD</t>
  </si>
  <si>
    <t>SOM</t>
  </si>
  <si>
    <t>Aggregation method</t>
  </si>
  <si>
    <t>1991 [YR1991]</t>
  </si>
  <si>
    <t>DZA</t>
  </si>
  <si>
    <t>1985 [YR1985]</t>
  </si>
  <si>
    <t>CIV</t>
  </si>
  <si>
    <t>Guinea-Bissau</t>
  </si>
  <si>
    <t>2017 [YR2017]</t>
  </si>
  <si>
    <t>1968 [YR1968]</t>
  </si>
  <si>
    <t>1974 [YR1974]</t>
  </si>
  <si>
    <t>CC BY-4.0</t>
  </si>
  <si>
    <t>Gross intake ratio in first grade of primary education is the number of new entrants in the first grade of primary education regardless of age, expressed as a percentage of the population of the official primary entrance age.</t>
  </si>
  <si>
    <t>Economic Policy &amp; Debt: Official development assistance</t>
  </si>
  <si>
    <t>LBY</t>
  </si>
  <si>
    <t>1980 [YR1980]</t>
  </si>
  <si>
    <t>Public Sector: Policy &amp; institutions</t>
  </si>
  <si>
    <t>2006 [YR2006]</t>
  </si>
  <si>
    <t>Namibia</t>
  </si>
  <si>
    <t>Uganda</t>
  </si>
  <si>
    <t>Tonga</t>
  </si>
  <si>
    <t>SDN</t>
  </si>
  <si>
    <t>2012 [YR2012]</t>
  </si>
  <si>
    <t>1963 [YR1963]</t>
  </si>
  <si>
    <t>ZAF</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</si>
  <si>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</si>
  <si>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World Bank national accounts data, and OECD National Accounts data files.</t>
  </si>
  <si>
    <t>2001 [YR2001]</t>
  </si>
  <si>
    <t>Nigeria</t>
  </si>
  <si>
    <t>Chad</t>
  </si>
  <si>
    <t>Gambia, The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</si>
  <si>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</si>
  <si>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</si>
  <si>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NER</t>
  </si>
  <si>
    <t>TZA</t>
  </si>
  <si>
    <t>Congo, Rep.</t>
  </si>
  <si>
    <t>SE.PRM.GINT.ZS</t>
  </si>
  <si>
    <t>TON</t>
  </si>
  <si>
    <t>Limitations and exceptions</t>
  </si>
  <si>
    <t>Kenya</t>
  </si>
  <si>
    <t>Statistical concept and methodology</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</si>
  <si>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and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</si>
  <si>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Short definition</t>
  </si>
  <si>
    <t>BEN</t>
  </si>
  <si>
    <t>NAM</t>
  </si>
  <si>
    <t>MLI</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</si>
  <si>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</si>
  <si>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FS.AST.DOMS.GD.ZS</t>
  </si>
  <si>
    <t>1998 [YR1998]</t>
  </si>
  <si>
    <t>ODA</t>
  </si>
  <si>
    <t>FDI</t>
  </si>
  <si>
    <t>GDP</t>
  </si>
  <si>
    <t>Inflation</t>
  </si>
  <si>
    <t>Credit</t>
  </si>
  <si>
    <t>PovertyHC</t>
  </si>
  <si>
    <t>Education</t>
  </si>
  <si>
    <t>PovertyGap</t>
  </si>
  <si>
    <t>Institutions</t>
  </si>
  <si>
    <t>Intitutions</t>
  </si>
  <si>
    <t>Series</t>
  </si>
  <si>
    <t>lnFDI</t>
  </si>
  <si>
    <t>lnGDP</t>
  </si>
  <si>
    <t>lnODA</t>
  </si>
  <si>
    <t>Country</t>
  </si>
  <si>
    <t>CountryName</t>
  </si>
  <si>
    <t>Ctry</t>
  </si>
  <si>
    <t>year</t>
  </si>
  <si>
    <t>Year</t>
  </si>
  <si>
    <t>log_10(FDI)</t>
  </si>
  <si>
    <t>HC coefficient</t>
  </si>
  <si>
    <t>Gap coefficient</t>
  </si>
  <si>
    <t>Poverty Gap</t>
  </si>
  <si>
    <t>Poverty HC</t>
  </si>
  <si>
    <t>impact of 2x FDI</t>
  </si>
  <si>
    <t>2x FDI</t>
  </si>
  <si>
    <t>log_10(2xFDI)</t>
  </si>
  <si>
    <t>change in Gap</t>
  </si>
  <si>
    <t>population</t>
  </si>
  <si>
    <t>headcount</t>
  </si>
  <si>
    <t>gap</t>
  </si>
  <si>
    <t>change in headcount</t>
  </si>
  <si>
    <t>change in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</si>
</sst>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xf numFmtId="11" fontId="0" fillId="0" borderId="0" xfId="0" applyNumberFormat="1"/>
    <xf numFmtId="44" fontId="0" fillId="0" borderId="0" xfId="2" applyFont="1"/>
    <xf numFmtId="0" fontId="0" fillId="0" borderId="0" xfId="0" applyAlignment="1">
      <alignment horizontal="center"/>
    </xf>
    <xf numFmtId="0" fontId="2" fillId="0" borderId="0" xfId="0" applyFont="1" applyAlignment="1">
      <alignment horizontal="center"/>
    </xf>
    <xf numFmtId="44" fontId="0" fillId="0" borderId="0" xfId="0" applyNumberFormat="1"/>
    <xf numFmtId="43" fontId="0" fillId="0" borderId="0" xfId="1" applyFont="1"/>
    <xf numFmtId="43" fontId="2" fillId="0" borderId="0" xfId="1" applyFont="1" applyAlignment="1">
      <alignment horizontal="center"/>
    </xf>
    <xf numFmtId="10" fontId="0" fillId="0" borderId="0" xfId="3" applyNumberFormat="1" applyFont="1"/>
    <xf numFmtId="10" fontId="2" fillId="0" borderId="0" xfId="3" applyNumberFormat="1" applyFont="1" applyAlignment="1">
      <alignment horizontal="center"/>
    </xf>
    <xf numFmtId="164" fontId="0" fillId="0" borderId="0" xfId="1" applyNumberFormat="1" applyFont="1"/>
    <xf numFmtId="164" fontId="0" fillId="0" borderId="0" xfId="0" applyNumberFormat="1"/>
    <xf numFmtId="164" fontId="2" fillId="0" borderId="0" xfId="0" applyNumberFormat="1" applyFont="1" applyAlignment="1">
      <alignment horizontal="center"/>
    </xf>
    <xf numFmtId="164" fontId="0" fillId="0" borderId="0" xfId="0" applyNumberFormat="1" applyAlignment="1">
      <alignment horizontal="center"/>
    </xf>
    <xf numFmtId="10" fontId="0" fillId="0" borderId="0" xfId="0" applyNumberForma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591C9-2A08-4C42-B7DB-FD3A61169269}">
  <dimension ref="A1:M3246"/>
  <sheetViews>
    <sheetView workbookViewId="0">
      <selection activeCell="H7" sqref="H7"/>
    </sheetView>
  </sheetViews>
  <sheetFormatPr defaultRowHeight="14.4" x14ac:dyDescent="0.3"/>
  <sheetData>
    <row r="1" spans="1:13" x14ac:dyDescent="0.3">
      <c r="A1" t="s">
        <v>281</v>
      </c>
      <c r="B1" t="s">
        <v>284</v>
      </c>
      <c r="C1" t="s">
        <v>271</v>
      </c>
      <c r="D1" t="s">
        <v>273</v>
      </c>
      <c r="E1" t="s">
        <v>270</v>
      </c>
      <c r="F1" t="s">
        <v>275</v>
      </c>
      <c r="G1" t="s">
        <v>274</v>
      </c>
      <c r="H1" t="s">
        <v>272</v>
      </c>
      <c r="I1" t="s">
        <v>278</v>
      </c>
      <c r="J1" t="s">
        <v>279</v>
      </c>
      <c r="K1" t="s">
        <v>280</v>
      </c>
      <c r="L1" t="s">
        <v>282</v>
      </c>
      <c r="M1" t="s">
        <v>283</v>
      </c>
    </row>
    <row r="2" spans="1:13" x14ac:dyDescent="0.3">
      <c r="A2" t="s">
        <v>222</v>
      </c>
      <c r="B2">
        <v>1960</v>
      </c>
      <c r="K2">
        <v>8.5502894999999999</v>
      </c>
      <c r="L2" t="s">
        <v>73</v>
      </c>
      <c r="M2">
        <v>1</v>
      </c>
    </row>
    <row r="3" spans="1:13" x14ac:dyDescent="0.3">
      <c r="A3" t="s">
        <v>222</v>
      </c>
      <c r="B3">
        <v>1961</v>
      </c>
      <c r="E3">
        <v>3.4717202999999999</v>
      </c>
      <c r="K3">
        <v>8.6413849000000003</v>
      </c>
      <c r="L3" t="s">
        <v>73</v>
      </c>
      <c r="M3">
        <v>1</v>
      </c>
    </row>
    <row r="4" spans="1:13" x14ac:dyDescent="0.3">
      <c r="A4" t="s">
        <v>222</v>
      </c>
      <c r="B4">
        <v>1962</v>
      </c>
      <c r="E4">
        <v>2.3512791000000002</v>
      </c>
      <c r="K4">
        <v>8.5994790999999999</v>
      </c>
      <c r="L4" t="s">
        <v>73</v>
      </c>
      <c r="M4">
        <v>1</v>
      </c>
    </row>
    <row r="5" spans="1:13" x14ac:dyDescent="0.3">
      <c r="A5" t="s">
        <v>222</v>
      </c>
      <c r="B5">
        <v>1963</v>
      </c>
      <c r="E5">
        <v>0.54933189000000004</v>
      </c>
      <c r="K5">
        <v>8.4501104999999992</v>
      </c>
      <c r="L5" t="s">
        <v>73</v>
      </c>
      <c r="M5">
        <v>1</v>
      </c>
    </row>
    <row r="6" spans="1:13" x14ac:dyDescent="0.3">
      <c r="A6" t="s">
        <v>222</v>
      </c>
      <c r="B6">
        <v>1964</v>
      </c>
      <c r="C6">
        <v>24.409144000000001</v>
      </c>
      <c r="E6">
        <v>1.6951828</v>
      </c>
      <c r="K6">
        <v>8.3576300000000003</v>
      </c>
      <c r="L6" t="s">
        <v>73</v>
      </c>
      <c r="M6">
        <v>1</v>
      </c>
    </row>
    <row r="7" spans="1:13" x14ac:dyDescent="0.3">
      <c r="A7" t="s">
        <v>222</v>
      </c>
      <c r="B7">
        <v>1965</v>
      </c>
      <c r="C7">
        <v>29.062213</v>
      </c>
      <c r="E7">
        <v>1.5013315</v>
      </c>
      <c r="K7">
        <v>8.1650364999999994</v>
      </c>
      <c r="L7" t="s">
        <v>73</v>
      </c>
      <c r="M7">
        <v>1</v>
      </c>
    </row>
    <row r="8" spans="1:13" x14ac:dyDescent="0.3">
      <c r="A8" t="s">
        <v>222</v>
      </c>
      <c r="B8">
        <v>1966</v>
      </c>
      <c r="C8">
        <v>24.726866000000001</v>
      </c>
      <c r="E8">
        <v>1.8178145000000001</v>
      </c>
      <c r="K8">
        <v>8.1035301000000004</v>
      </c>
      <c r="L8" t="s">
        <v>73</v>
      </c>
      <c r="M8">
        <v>1</v>
      </c>
    </row>
    <row r="9" spans="1:13" x14ac:dyDescent="0.3">
      <c r="A9" t="s">
        <v>222</v>
      </c>
      <c r="B9">
        <v>1967</v>
      </c>
      <c r="C9">
        <v>27.977087999999998</v>
      </c>
      <c r="E9">
        <v>1.312041</v>
      </c>
      <c r="K9">
        <v>8.0319737</v>
      </c>
      <c r="L9" t="s">
        <v>73</v>
      </c>
      <c r="M9">
        <v>1</v>
      </c>
    </row>
    <row r="10" spans="1:13" x14ac:dyDescent="0.3">
      <c r="A10" t="s">
        <v>222</v>
      </c>
      <c r="B10">
        <v>1968</v>
      </c>
      <c r="C10">
        <v>36.370269</v>
      </c>
      <c r="E10">
        <v>3.1420563000000001</v>
      </c>
      <c r="K10">
        <v>8.0777675000000002</v>
      </c>
      <c r="L10" t="s">
        <v>73</v>
      </c>
      <c r="M10">
        <v>1</v>
      </c>
    </row>
    <row r="11" spans="1:13" x14ac:dyDescent="0.3">
      <c r="A11" t="s">
        <v>222</v>
      </c>
      <c r="B11">
        <v>1969</v>
      </c>
      <c r="C11">
        <v>41.996707000000001</v>
      </c>
      <c r="E11">
        <v>1.9210845000000001</v>
      </c>
      <c r="K11">
        <v>8.1180330999999999</v>
      </c>
      <c r="L11" t="s">
        <v>73</v>
      </c>
      <c r="M11">
        <v>1</v>
      </c>
    </row>
    <row r="12" spans="1:13" x14ac:dyDescent="0.3">
      <c r="A12" t="s">
        <v>222</v>
      </c>
      <c r="B12">
        <v>1970</v>
      </c>
      <c r="C12">
        <v>46.136180000000003</v>
      </c>
      <c r="E12">
        <v>4.9404456999999997</v>
      </c>
      <c r="I12">
        <v>7.9037408999999998</v>
      </c>
      <c r="J12">
        <v>9.6071778000000005</v>
      </c>
      <c r="K12">
        <v>8.0871066999999996</v>
      </c>
      <c r="L12" t="s">
        <v>73</v>
      </c>
      <c r="M12">
        <v>1</v>
      </c>
    </row>
    <row r="13" spans="1:13" x14ac:dyDescent="0.3">
      <c r="A13" t="s">
        <v>222</v>
      </c>
      <c r="B13">
        <v>1971</v>
      </c>
      <c r="C13">
        <v>50.676834999999997</v>
      </c>
      <c r="E13">
        <v>17.151964</v>
      </c>
      <c r="I13">
        <v>5.7781513000000002</v>
      </c>
      <c r="J13">
        <v>9.6358689999999996</v>
      </c>
      <c r="K13">
        <v>8.0827495000000003</v>
      </c>
      <c r="L13" t="s">
        <v>73</v>
      </c>
      <c r="M13">
        <v>1</v>
      </c>
    </row>
    <row r="14" spans="1:13" x14ac:dyDescent="0.3">
      <c r="A14" t="s">
        <v>222</v>
      </c>
      <c r="B14">
        <v>1972</v>
      </c>
      <c r="C14">
        <v>55.748145000000001</v>
      </c>
      <c r="D14">
        <v>80.230948999999995</v>
      </c>
      <c r="E14">
        <v>-4.6064610000000004</v>
      </c>
      <c r="I14">
        <v>7.6179433999999997</v>
      </c>
      <c r="J14">
        <v>9.7538447000000001</v>
      </c>
      <c r="K14">
        <v>8.0425754999999999</v>
      </c>
      <c r="L14" t="s">
        <v>73</v>
      </c>
      <c r="M14">
        <v>1</v>
      </c>
    </row>
    <row r="15" spans="1:13" x14ac:dyDescent="0.3">
      <c r="A15" t="s">
        <v>222</v>
      </c>
      <c r="B15">
        <v>1973</v>
      </c>
      <c r="C15">
        <v>55.029949000000002</v>
      </c>
      <c r="D15">
        <v>85.256989000000004</v>
      </c>
      <c r="E15">
        <v>9.6276115999999998</v>
      </c>
      <c r="I15">
        <v>7.7075702000000001</v>
      </c>
      <c r="J15">
        <v>9.8504564999999999</v>
      </c>
      <c r="K15">
        <v>8.0972226000000003</v>
      </c>
      <c r="L15" t="s">
        <v>73</v>
      </c>
      <c r="M15">
        <v>1</v>
      </c>
    </row>
    <row r="16" spans="1:13" x14ac:dyDescent="0.3">
      <c r="A16" t="s">
        <v>222</v>
      </c>
      <c r="B16">
        <v>1974</v>
      </c>
      <c r="C16">
        <v>37.695214</v>
      </c>
      <c r="D16">
        <v>84.161323999999993</v>
      </c>
      <c r="E16">
        <v>48.896590000000003</v>
      </c>
      <c r="I16">
        <v>8.5538830000000008</v>
      </c>
      <c r="J16">
        <v>9.9836302000000003</v>
      </c>
      <c r="K16">
        <v>8.1083282000000008</v>
      </c>
      <c r="L16" t="s">
        <v>73</v>
      </c>
      <c r="M16">
        <v>1</v>
      </c>
    </row>
    <row r="17" spans="1:13" x14ac:dyDescent="0.3">
      <c r="A17" t="s">
        <v>222</v>
      </c>
      <c r="B17">
        <v>1975</v>
      </c>
      <c r="C17">
        <v>50.059806000000002</v>
      </c>
      <c r="D17">
        <v>82.357178000000005</v>
      </c>
      <c r="E17">
        <v>5.9140221000000004</v>
      </c>
      <c r="I17">
        <v>8.0755470000000003</v>
      </c>
      <c r="J17">
        <v>10.067818000000001</v>
      </c>
      <c r="K17">
        <v>8.3715665999999995</v>
      </c>
      <c r="L17" t="s">
        <v>73</v>
      </c>
      <c r="M17">
        <v>1</v>
      </c>
    </row>
    <row r="18" spans="1:13" x14ac:dyDescent="0.3">
      <c r="A18" t="s">
        <v>222</v>
      </c>
      <c r="B18">
        <v>1976</v>
      </c>
      <c r="C18">
        <v>57.053027</v>
      </c>
      <c r="D18">
        <v>88.625252000000003</v>
      </c>
      <c r="E18">
        <v>10.840593</v>
      </c>
      <c r="I18">
        <v>8.2718416000000001</v>
      </c>
      <c r="J18">
        <v>10.110464</v>
      </c>
      <c r="K18">
        <v>8.1624748</v>
      </c>
      <c r="L18" t="s">
        <v>73</v>
      </c>
      <c r="M18">
        <v>1</v>
      </c>
    </row>
    <row r="19" spans="1:13" x14ac:dyDescent="0.3">
      <c r="A19" t="s">
        <v>222</v>
      </c>
      <c r="B19">
        <v>1977</v>
      </c>
      <c r="C19">
        <v>58.312255999999998</v>
      </c>
      <c r="D19">
        <v>90.855727999999999</v>
      </c>
      <c r="E19">
        <v>11.927099</v>
      </c>
      <c r="I19">
        <v>8.2515230000000006</v>
      </c>
      <c r="J19">
        <v>10.183239</v>
      </c>
      <c r="K19">
        <v>8.1110944000000007</v>
      </c>
      <c r="L19" t="s">
        <v>73</v>
      </c>
      <c r="M19">
        <v>1</v>
      </c>
    </row>
    <row r="20" spans="1:13" x14ac:dyDescent="0.3">
      <c r="A20" t="s">
        <v>222</v>
      </c>
      <c r="B20">
        <v>1978</v>
      </c>
      <c r="C20">
        <v>69.419222000000005</v>
      </c>
      <c r="D20">
        <v>87.900397999999996</v>
      </c>
      <c r="E20">
        <v>10.085120999999999</v>
      </c>
      <c r="I20">
        <v>8.1308229999999995</v>
      </c>
      <c r="J20">
        <v>10.296870999999999</v>
      </c>
      <c r="K20">
        <v>8.2794159999999994</v>
      </c>
      <c r="L20" t="s">
        <v>73</v>
      </c>
      <c r="M20">
        <v>1</v>
      </c>
    </row>
    <row r="21" spans="1:13" x14ac:dyDescent="0.3">
      <c r="A21" t="s">
        <v>222</v>
      </c>
      <c r="B21">
        <v>1979</v>
      </c>
      <c r="C21">
        <v>64.262299999999996</v>
      </c>
      <c r="D21">
        <v>87.205841000000007</v>
      </c>
      <c r="E21">
        <v>13.987838</v>
      </c>
      <c r="I21">
        <v>7.4098061</v>
      </c>
      <c r="J21">
        <v>10.30842</v>
      </c>
      <c r="K21">
        <v>8.0446965000000006</v>
      </c>
      <c r="L21" t="s">
        <v>73</v>
      </c>
      <c r="M21">
        <v>1</v>
      </c>
    </row>
    <row r="22" spans="1:13" x14ac:dyDescent="0.3">
      <c r="A22" t="s">
        <v>222</v>
      </c>
      <c r="B22">
        <v>1980</v>
      </c>
      <c r="C22">
        <v>61.599384000000001</v>
      </c>
      <c r="D22">
        <v>86.801613000000003</v>
      </c>
      <c r="E22">
        <v>25.862038999999999</v>
      </c>
      <c r="I22">
        <v>8.5424133999999992</v>
      </c>
      <c r="J22">
        <v>10.454425000000001</v>
      </c>
      <c r="K22">
        <v>8.3120926999999991</v>
      </c>
      <c r="L22" t="s">
        <v>73</v>
      </c>
      <c r="M22">
        <v>1</v>
      </c>
    </row>
    <row r="23" spans="1:13" x14ac:dyDescent="0.3">
      <c r="A23" t="s">
        <v>222</v>
      </c>
      <c r="B23">
        <v>1981</v>
      </c>
      <c r="C23">
        <v>58.683908000000002</v>
      </c>
      <c r="D23">
        <v>84.767143000000004</v>
      </c>
      <c r="E23">
        <v>14.353999</v>
      </c>
      <c r="I23">
        <v>7.1208127000000001</v>
      </c>
      <c r="J23">
        <v>10.512171</v>
      </c>
      <c r="K23">
        <v>8.2228984999999994</v>
      </c>
      <c r="L23" t="s">
        <v>73</v>
      </c>
      <c r="M23">
        <v>1</v>
      </c>
    </row>
    <row r="24" spans="1:13" x14ac:dyDescent="0.3">
      <c r="A24" t="s">
        <v>222</v>
      </c>
      <c r="B24">
        <v>1982</v>
      </c>
      <c r="C24">
        <v>70.872353000000004</v>
      </c>
      <c r="D24">
        <v>84.403769999999994</v>
      </c>
      <c r="E24">
        <v>1.9397941999999999</v>
      </c>
      <c r="J24">
        <v>10.536353</v>
      </c>
      <c r="K24">
        <v>8.1293676000000001</v>
      </c>
      <c r="L24" t="s">
        <v>73</v>
      </c>
      <c r="M24">
        <v>1</v>
      </c>
    </row>
    <row r="25" spans="1:13" x14ac:dyDescent="0.3">
      <c r="A25" t="s">
        <v>222</v>
      </c>
      <c r="B25">
        <v>1983</v>
      </c>
      <c r="C25">
        <v>78.219511999999995</v>
      </c>
      <c r="D25">
        <v>84.988440999999995</v>
      </c>
      <c r="E25">
        <v>6.8047959000000002</v>
      </c>
      <c r="I25">
        <v>5.6208033000000004</v>
      </c>
      <c r="J25">
        <v>10.578089</v>
      </c>
      <c r="K25">
        <v>7.9697884999999999</v>
      </c>
      <c r="L25" t="s">
        <v>73</v>
      </c>
      <c r="M25">
        <v>1</v>
      </c>
    </row>
    <row r="26" spans="1:13" x14ac:dyDescent="0.3">
      <c r="A26" t="s">
        <v>222</v>
      </c>
      <c r="B26">
        <v>1984</v>
      </c>
      <c r="C26">
        <v>82.726830000000007</v>
      </c>
      <c r="D26">
        <v>88.941917000000004</v>
      </c>
      <c r="E26">
        <v>8.4335056000000002</v>
      </c>
      <c r="I26">
        <v>5.9045363999999996</v>
      </c>
      <c r="J26">
        <v>10.622680000000001</v>
      </c>
      <c r="K26">
        <v>8.0827135999999999</v>
      </c>
      <c r="L26" t="s">
        <v>73</v>
      </c>
      <c r="M26">
        <v>1</v>
      </c>
    </row>
    <row r="27" spans="1:13" x14ac:dyDescent="0.3">
      <c r="A27" t="s">
        <v>222</v>
      </c>
      <c r="B27">
        <v>1985</v>
      </c>
      <c r="C27">
        <v>84.974249</v>
      </c>
      <c r="D27">
        <v>85.397086999999999</v>
      </c>
      <c r="E27">
        <v>4.9725263999999996</v>
      </c>
      <c r="I27">
        <v>5.5996519999999999</v>
      </c>
      <c r="J27">
        <v>10.654999999999999</v>
      </c>
      <c r="K27">
        <v>8.2359069999999992</v>
      </c>
      <c r="L27" t="s">
        <v>73</v>
      </c>
      <c r="M27">
        <v>1</v>
      </c>
    </row>
    <row r="28" spans="1:13" x14ac:dyDescent="0.3">
      <c r="A28" t="s">
        <v>222</v>
      </c>
      <c r="B28">
        <v>1986</v>
      </c>
      <c r="C28">
        <v>93.341566</v>
      </c>
      <c r="D28">
        <v>90.287880000000001</v>
      </c>
      <c r="E28">
        <v>2.4053433000000002</v>
      </c>
      <c r="I28">
        <v>6.7256280999999998</v>
      </c>
      <c r="J28">
        <v>10.719975</v>
      </c>
      <c r="K28">
        <v>8.2235738000000005</v>
      </c>
      <c r="L28" t="s">
        <v>73</v>
      </c>
      <c r="M28">
        <v>1</v>
      </c>
    </row>
    <row r="29" spans="1:13" x14ac:dyDescent="0.3">
      <c r="A29" t="s">
        <v>222</v>
      </c>
      <c r="B29">
        <v>1987</v>
      </c>
      <c r="C29">
        <v>95.225826999999995</v>
      </c>
      <c r="D29">
        <v>92.971457999999998</v>
      </c>
      <c r="E29">
        <v>8.8420203999999991</v>
      </c>
      <c r="I29">
        <v>6.5695538999999998</v>
      </c>
      <c r="J29">
        <v>10.733877</v>
      </c>
      <c r="K29">
        <v>8.3292961999999999</v>
      </c>
      <c r="L29" t="s">
        <v>73</v>
      </c>
      <c r="M29">
        <v>1</v>
      </c>
    </row>
    <row r="30" spans="1:13" x14ac:dyDescent="0.3">
      <c r="A30" t="s">
        <v>222</v>
      </c>
      <c r="B30">
        <v>1988</v>
      </c>
      <c r="C30">
        <v>99.353358</v>
      </c>
      <c r="D30">
        <v>92.560508999999996</v>
      </c>
      <c r="E30">
        <v>9.0609634999999997</v>
      </c>
      <c r="G30">
        <v>0.9</v>
      </c>
      <c r="H30">
        <v>6.4</v>
      </c>
      <c r="I30">
        <v>7.1145531000000002</v>
      </c>
      <c r="J30">
        <v>10.682016000000001</v>
      </c>
      <c r="K30">
        <v>8.2354778999999994</v>
      </c>
      <c r="L30" t="s">
        <v>73</v>
      </c>
      <c r="M30">
        <v>1</v>
      </c>
    </row>
    <row r="31" spans="1:13" x14ac:dyDescent="0.3">
      <c r="A31" t="s">
        <v>222</v>
      </c>
      <c r="B31">
        <v>1989</v>
      </c>
      <c r="C31">
        <v>90.630521000000002</v>
      </c>
      <c r="D31">
        <v>88.681976000000006</v>
      </c>
      <c r="E31">
        <v>16.011374</v>
      </c>
      <c r="I31">
        <v>7.0824854999999998</v>
      </c>
      <c r="J31">
        <v>10.647050999999999</v>
      </c>
      <c r="K31">
        <v>8.1992338999999994</v>
      </c>
      <c r="L31" t="s">
        <v>73</v>
      </c>
      <c r="M31">
        <v>1</v>
      </c>
    </row>
    <row r="32" spans="1:13" x14ac:dyDescent="0.3">
      <c r="A32" t="s">
        <v>222</v>
      </c>
      <c r="B32">
        <v>1990</v>
      </c>
      <c r="C32">
        <v>78.432889000000003</v>
      </c>
      <c r="D32">
        <v>90.701087999999999</v>
      </c>
      <c r="E32">
        <v>30.259599000000001</v>
      </c>
      <c r="I32">
        <v>5.524934</v>
      </c>
      <c r="J32">
        <v>10.684143000000001</v>
      </c>
      <c r="K32">
        <v>8.5206800000000005</v>
      </c>
      <c r="L32" t="s">
        <v>73</v>
      </c>
      <c r="M32">
        <v>1</v>
      </c>
    </row>
    <row r="33" spans="1:13" x14ac:dyDescent="0.3">
      <c r="A33" t="s">
        <v>222</v>
      </c>
      <c r="B33">
        <v>1991</v>
      </c>
      <c r="C33">
        <v>59.627473999999999</v>
      </c>
      <c r="D33">
        <v>94.870330999999993</v>
      </c>
      <c r="E33">
        <v>53.788603999999999</v>
      </c>
      <c r="I33">
        <v>7.0659039999999997</v>
      </c>
      <c r="J33">
        <v>10.558301999999999</v>
      </c>
      <c r="K33">
        <v>8.3246321999999999</v>
      </c>
      <c r="L33" t="s">
        <v>73</v>
      </c>
      <c r="M33">
        <v>1</v>
      </c>
    </row>
    <row r="34" spans="1:13" x14ac:dyDescent="0.3">
      <c r="A34" t="s">
        <v>222</v>
      </c>
      <c r="B34">
        <v>1992</v>
      </c>
      <c r="C34">
        <v>55.448768000000001</v>
      </c>
      <c r="D34">
        <v>97.314689999999999</v>
      </c>
      <c r="E34">
        <v>21.926114999999999</v>
      </c>
      <c r="I34">
        <v>7.4771213000000003</v>
      </c>
      <c r="J34">
        <v>10.586277000000001</v>
      </c>
      <c r="K34">
        <v>8.5737880000000004</v>
      </c>
      <c r="L34" t="s">
        <v>73</v>
      </c>
      <c r="M34">
        <v>1</v>
      </c>
    </row>
    <row r="35" spans="1:13" x14ac:dyDescent="0.3">
      <c r="A35" t="s">
        <v>222</v>
      </c>
      <c r="B35">
        <v>1993</v>
      </c>
      <c r="C35">
        <v>59.025815000000001</v>
      </c>
      <c r="D35">
        <v>91.386275999999995</v>
      </c>
      <c r="E35">
        <v>13.624425</v>
      </c>
      <c r="J35">
        <v>10.598795000000001</v>
      </c>
      <c r="K35">
        <v>8.5136304000000003</v>
      </c>
      <c r="L35" t="s">
        <v>73</v>
      </c>
      <c r="M35">
        <v>1</v>
      </c>
    </row>
    <row r="36" spans="1:13" x14ac:dyDescent="0.3">
      <c r="A36" t="s">
        <v>222</v>
      </c>
      <c r="B36">
        <v>1994</v>
      </c>
      <c r="C36">
        <v>47.226215000000003</v>
      </c>
      <c r="D36">
        <v>92.450691000000006</v>
      </c>
      <c r="E36">
        <v>29.077646999999999</v>
      </c>
      <c r="J36">
        <v>10.524067000000001</v>
      </c>
      <c r="K36">
        <v>8.4705428000000005</v>
      </c>
      <c r="L36" t="s">
        <v>73</v>
      </c>
      <c r="M36">
        <v>1</v>
      </c>
    </row>
    <row r="37" spans="1:13" x14ac:dyDescent="0.3">
      <c r="A37" t="s">
        <v>222</v>
      </c>
      <c r="B37">
        <v>1995</v>
      </c>
      <c r="C37">
        <v>45.04054</v>
      </c>
      <c r="D37">
        <v>90.037848999999994</v>
      </c>
      <c r="E37">
        <v>28.577038000000002</v>
      </c>
      <c r="G37">
        <v>1.1000000000000001</v>
      </c>
      <c r="H37">
        <v>5.8</v>
      </c>
      <c r="J37">
        <v>10.509245999999999</v>
      </c>
      <c r="K37">
        <v>8.4709100999999993</v>
      </c>
      <c r="L37" t="s">
        <v>73</v>
      </c>
      <c r="M37">
        <v>1</v>
      </c>
    </row>
    <row r="38" spans="1:13" x14ac:dyDescent="0.3">
      <c r="A38" t="s">
        <v>222</v>
      </c>
      <c r="B38">
        <v>1996</v>
      </c>
      <c r="C38">
        <v>38.322996000000003</v>
      </c>
      <c r="D38">
        <v>95.882118000000006</v>
      </c>
      <c r="E38">
        <v>24.021903999999999</v>
      </c>
      <c r="I38">
        <v>8.4313637999999997</v>
      </c>
      <c r="J38">
        <v>10.543808</v>
      </c>
      <c r="K38">
        <v>8.4869686000000009</v>
      </c>
      <c r="L38" t="s">
        <v>73</v>
      </c>
      <c r="M38">
        <v>1</v>
      </c>
    </row>
    <row r="39" spans="1:13" x14ac:dyDescent="0.3">
      <c r="A39" t="s">
        <v>222</v>
      </c>
      <c r="B39">
        <v>1997</v>
      </c>
      <c r="C39">
        <v>38.591217999999998</v>
      </c>
      <c r="D39">
        <v>94.784156999999993</v>
      </c>
      <c r="E39">
        <v>7.0019629999999999</v>
      </c>
      <c r="I39">
        <v>8.4149732999999998</v>
      </c>
      <c r="J39">
        <v>10.568823</v>
      </c>
      <c r="K39">
        <v>8.3942589999999999</v>
      </c>
      <c r="L39" t="s">
        <v>73</v>
      </c>
      <c r="M39">
        <v>1</v>
      </c>
    </row>
    <row r="40" spans="1:13" x14ac:dyDescent="0.3">
      <c r="A40" t="s">
        <v>222</v>
      </c>
      <c r="B40">
        <v>1998</v>
      </c>
      <c r="C40">
        <v>41.384171000000002</v>
      </c>
      <c r="E40">
        <v>-3.1310886999999998</v>
      </c>
      <c r="I40">
        <v>8.7829023999999993</v>
      </c>
      <c r="J40">
        <v>10.590393000000001</v>
      </c>
      <c r="K40">
        <v>8.6231147999999997</v>
      </c>
      <c r="L40" t="s">
        <v>73</v>
      </c>
      <c r="M40">
        <v>1</v>
      </c>
    </row>
    <row r="41" spans="1:13" x14ac:dyDescent="0.3">
      <c r="A41" t="s">
        <v>222</v>
      </c>
      <c r="B41">
        <v>1999</v>
      </c>
      <c r="C41">
        <v>45.820697000000003</v>
      </c>
      <c r="D41">
        <v>98.271728999999993</v>
      </c>
      <c r="E41">
        <v>10.852981</v>
      </c>
      <c r="I41">
        <v>8.4647874999999999</v>
      </c>
      <c r="J41">
        <v>10.574354</v>
      </c>
      <c r="K41">
        <v>8.1398161000000009</v>
      </c>
      <c r="L41" t="s">
        <v>73</v>
      </c>
      <c r="M41">
        <v>1</v>
      </c>
    </row>
    <row r="42" spans="1:13" x14ac:dyDescent="0.3">
      <c r="A42" t="s">
        <v>222</v>
      </c>
      <c r="B42">
        <v>2000</v>
      </c>
      <c r="C42">
        <v>28.273282999999999</v>
      </c>
      <c r="D42">
        <v>96.712519999999998</v>
      </c>
      <c r="E42">
        <v>22.67238</v>
      </c>
      <c r="I42">
        <v>8.4473131000000006</v>
      </c>
      <c r="J42">
        <v>10.600766999999999</v>
      </c>
      <c r="K42">
        <v>8.3009430999999996</v>
      </c>
      <c r="L42" t="s">
        <v>73</v>
      </c>
      <c r="M42">
        <v>1</v>
      </c>
    </row>
    <row r="43" spans="1:13" x14ac:dyDescent="0.3">
      <c r="A43" t="s">
        <v>222</v>
      </c>
      <c r="B43">
        <v>2001</v>
      </c>
      <c r="C43">
        <v>36.267885999999997</v>
      </c>
      <c r="D43">
        <v>84.27901</v>
      </c>
      <c r="E43">
        <v>-0.46848332999999998</v>
      </c>
      <c r="I43">
        <v>9.0465362999999996</v>
      </c>
      <c r="J43">
        <v>10.619586999999999</v>
      </c>
      <c r="K43">
        <v>8.2985474000000004</v>
      </c>
      <c r="L43" t="s">
        <v>73</v>
      </c>
      <c r="M43">
        <v>1</v>
      </c>
    </row>
    <row r="44" spans="1:13" x14ac:dyDescent="0.3">
      <c r="A44" t="s">
        <v>222</v>
      </c>
      <c r="B44">
        <v>2002</v>
      </c>
      <c r="C44">
        <v>37.804237000000001</v>
      </c>
      <c r="D44">
        <v>99.678039999999996</v>
      </c>
      <c r="E44">
        <v>1.3192607000000001</v>
      </c>
      <c r="I44">
        <v>9.0273496000000009</v>
      </c>
      <c r="J44">
        <v>10.627805</v>
      </c>
      <c r="K44">
        <v>8.2697929999999999</v>
      </c>
      <c r="L44" t="s">
        <v>73</v>
      </c>
      <c r="M44">
        <v>1</v>
      </c>
    </row>
    <row r="45" spans="1:13" x14ac:dyDescent="0.3">
      <c r="A45" t="s">
        <v>222</v>
      </c>
      <c r="B45">
        <v>2003</v>
      </c>
      <c r="C45">
        <v>31.234064</v>
      </c>
      <c r="D45">
        <v>96.353880000000004</v>
      </c>
      <c r="E45">
        <v>8.3385695999999996</v>
      </c>
      <c r="I45">
        <v>8.8047398000000001</v>
      </c>
      <c r="J45">
        <v>10.696503</v>
      </c>
      <c r="K45">
        <v>8.3788338000000007</v>
      </c>
      <c r="L45" t="s">
        <v>73</v>
      </c>
      <c r="M45">
        <v>1</v>
      </c>
    </row>
    <row r="46" spans="1:13" x14ac:dyDescent="0.3">
      <c r="A46" t="s">
        <v>222</v>
      </c>
      <c r="B46">
        <v>2004</v>
      </c>
      <c r="C46">
        <v>21.652266000000001</v>
      </c>
      <c r="D46">
        <v>98.362179999999995</v>
      </c>
      <c r="E46">
        <v>12.243496</v>
      </c>
      <c r="I46">
        <v>8.9453954000000007</v>
      </c>
      <c r="J46">
        <v>10.789845</v>
      </c>
      <c r="K46">
        <v>8.5010182000000007</v>
      </c>
      <c r="L46" t="s">
        <v>73</v>
      </c>
      <c r="M46">
        <v>1</v>
      </c>
    </row>
    <row r="47" spans="1:13" x14ac:dyDescent="0.3">
      <c r="A47" t="s">
        <v>222</v>
      </c>
      <c r="B47">
        <v>2005</v>
      </c>
      <c r="C47">
        <v>7.3378855999999999</v>
      </c>
      <c r="D47">
        <v>98.138050000000007</v>
      </c>
      <c r="E47">
        <v>16.125917000000001</v>
      </c>
      <c r="I47">
        <v>9.0629577999999995</v>
      </c>
      <c r="J47">
        <v>10.834407000000001</v>
      </c>
      <c r="K47">
        <v>8.5408048000000001</v>
      </c>
      <c r="L47" t="s">
        <v>73</v>
      </c>
      <c r="M47">
        <v>1</v>
      </c>
    </row>
    <row r="48" spans="1:13" x14ac:dyDescent="0.3">
      <c r="A48" t="s">
        <v>222</v>
      </c>
      <c r="B48">
        <v>2006</v>
      </c>
      <c r="C48">
        <v>3.6480885999999999</v>
      </c>
      <c r="D48">
        <v>97.115290000000002</v>
      </c>
      <c r="E48">
        <v>10.549903</v>
      </c>
      <c r="I48">
        <v>9.2650538000000005</v>
      </c>
      <c r="J48">
        <v>10.88401</v>
      </c>
      <c r="K48">
        <v>8.3814399999999996</v>
      </c>
      <c r="L48" t="s">
        <v>73</v>
      </c>
      <c r="M48">
        <v>1</v>
      </c>
    </row>
    <row r="49" spans="1:13" x14ac:dyDescent="0.3">
      <c r="A49" t="s">
        <v>222</v>
      </c>
      <c r="B49">
        <v>2007</v>
      </c>
      <c r="C49">
        <v>-3.6359941999999998</v>
      </c>
      <c r="D49">
        <v>101.28225</v>
      </c>
      <c r="E49">
        <v>6.3933302999999997</v>
      </c>
      <c r="I49">
        <v>9.2270473000000006</v>
      </c>
      <c r="J49">
        <v>10.974678000000001</v>
      </c>
      <c r="K49">
        <v>8.5966080999999992</v>
      </c>
      <c r="L49" t="s">
        <v>73</v>
      </c>
      <c r="M49">
        <v>1</v>
      </c>
    </row>
    <row r="50" spans="1:13" x14ac:dyDescent="0.3">
      <c r="A50" t="s">
        <v>222</v>
      </c>
      <c r="B50">
        <v>2008</v>
      </c>
      <c r="C50">
        <v>-12.698502</v>
      </c>
      <c r="D50">
        <v>106.06126999999999</v>
      </c>
      <c r="E50">
        <v>15.307046</v>
      </c>
      <c r="I50">
        <v>9.4213746999999994</v>
      </c>
      <c r="J50">
        <v>11.077522</v>
      </c>
      <c r="K50">
        <v>8.5116560999999997</v>
      </c>
      <c r="L50" t="s">
        <v>73</v>
      </c>
      <c r="M50">
        <v>1</v>
      </c>
    </row>
    <row r="51" spans="1:13" x14ac:dyDescent="0.3">
      <c r="A51" t="s">
        <v>222</v>
      </c>
      <c r="B51">
        <v>2009</v>
      </c>
      <c r="C51">
        <v>-8.9531717999999998</v>
      </c>
      <c r="D51">
        <v>106.16934000000001</v>
      </c>
      <c r="E51">
        <v>-11.157522999999999</v>
      </c>
      <c r="I51">
        <v>9.4388477000000002</v>
      </c>
      <c r="J51">
        <v>11.014709999999999</v>
      </c>
      <c r="K51">
        <v>8.4805674</v>
      </c>
      <c r="L51" t="s">
        <v>73</v>
      </c>
      <c r="M51">
        <v>1</v>
      </c>
    </row>
    <row r="52" spans="1:13" x14ac:dyDescent="0.3">
      <c r="A52" t="s">
        <v>222</v>
      </c>
      <c r="B52">
        <v>2010</v>
      </c>
      <c r="C52">
        <v>-6.6267392999999997</v>
      </c>
      <c r="D52">
        <v>114.59820000000001</v>
      </c>
      <c r="E52">
        <v>16.115189000000001</v>
      </c>
      <c r="I52">
        <v>9.3617974999999998</v>
      </c>
      <c r="J52">
        <v>11.088435</v>
      </c>
      <c r="K52">
        <v>8.3037358999999995</v>
      </c>
      <c r="L52" t="s">
        <v>73</v>
      </c>
      <c r="M52">
        <v>1</v>
      </c>
    </row>
    <row r="53" spans="1:13" x14ac:dyDescent="0.3">
      <c r="A53" t="s">
        <v>222</v>
      </c>
      <c r="B53">
        <v>2011</v>
      </c>
      <c r="C53">
        <v>-4.5142015000000004</v>
      </c>
      <c r="D53">
        <v>111.7825</v>
      </c>
      <c r="E53">
        <v>18.230991</v>
      </c>
      <c r="G53">
        <v>0.2</v>
      </c>
      <c r="H53">
        <v>0.5</v>
      </c>
      <c r="I53">
        <v>9.4101420999999998</v>
      </c>
      <c r="J53">
        <v>11.162269</v>
      </c>
      <c r="K53">
        <v>8.2863442000000003</v>
      </c>
      <c r="L53" t="s">
        <v>73</v>
      </c>
      <c r="M53">
        <v>1</v>
      </c>
    </row>
    <row r="54" spans="1:13" x14ac:dyDescent="0.3">
      <c r="A54" t="s">
        <v>222</v>
      </c>
      <c r="B54">
        <v>2012</v>
      </c>
      <c r="C54">
        <v>-2.1114807999999998</v>
      </c>
      <c r="D54">
        <v>114.24760000000001</v>
      </c>
      <c r="E54">
        <v>7.4591010999999998</v>
      </c>
      <c r="I54">
        <v>9.1762078000000002</v>
      </c>
      <c r="J54">
        <v>11.180161999999999</v>
      </c>
      <c r="K54">
        <v>8.1682617000000004</v>
      </c>
      <c r="L54" t="s">
        <v>73</v>
      </c>
      <c r="M54">
        <v>1</v>
      </c>
    </row>
    <row r="55" spans="1:13" x14ac:dyDescent="0.3">
      <c r="A55" t="s">
        <v>222</v>
      </c>
      <c r="B55">
        <v>2013</v>
      </c>
      <c r="C55">
        <v>3.0035474</v>
      </c>
      <c r="D55">
        <v>113.6035</v>
      </c>
      <c r="E55">
        <v>-9.5279719999999998E-2</v>
      </c>
      <c r="I55">
        <v>9.2283712999999992</v>
      </c>
      <c r="J55">
        <v>11.187336999999999</v>
      </c>
      <c r="K55">
        <v>8.3083936000000005</v>
      </c>
      <c r="L55" t="s">
        <v>73</v>
      </c>
      <c r="M55">
        <v>1</v>
      </c>
    </row>
    <row r="56" spans="1:13" x14ac:dyDescent="0.3">
      <c r="A56" t="s">
        <v>222</v>
      </c>
      <c r="B56">
        <v>2014</v>
      </c>
      <c r="C56">
        <v>18.002680999999999</v>
      </c>
      <c r="D56">
        <v>111.6673</v>
      </c>
      <c r="E56">
        <v>-0.30103375999999998</v>
      </c>
      <c r="I56">
        <v>9.1767295000000004</v>
      </c>
      <c r="J56">
        <v>11.2035</v>
      </c>
      <c r="K56">
        <v>8.2057996000000006</v>
      </c>
      <c r="L56" t="s">
        <v>73</v>
      </c>
      <c r="M56">
        <v>1</v>
      </c>
    </row>
    <row r="57" spans="1:13" x14ac:dyDescent="0.3">
      <c r="A57" t="s">
        <v>222</v>
      </c>
      <c r="B57">
        <v>2015</v>
      </c>
      <c r="C57">
        <v>39.970685000000003</v>
      </c>
      <c r="D57">
        <v>108.1113</v>
      </c>
      <c r="E57">
        <v>-6.4555996999999996</v>
      </c>
      <c r="J57">
        <v>11.117025</v>
      </c>
      <c r="K57">
        <v>7.9419583999999999</v>
      </c>
      <c r="L57" t="s">
        <v>73</v>
      </c>
      <c r="M57">
        <v>1</v>
      </c>
    </row>
    <row r="58" spans="1:13" x14ac:dyDescent="0.3">
      <c r="A58" t="s">
        <v>222</v>
      </c>
      <c r="B58">
        <v>2016</v>
      </c>
      <c r="C58">
        <v>54.416114</v>
      </c>
      <c r="D58">
        <v>105.31019999999999</v>
      </c>
      <c r="E58">
        <v>1.5486203999999999</v>
      </c>
      <c r="I58">
        <v>9.2143838999999996</v>
      </c>
      <c r="J58">
        <v>11.124471</v>
      </c>
      <c r="K58">
        <v>8.1984645999999994</v>
      </c>
      <c r="L58" t="s">
        <v>73</v>
      </c>
      <c r="M58">
        <v>1</v>
      </c>
    </row>
    <row r="59" spans="1:13" x14ac:dyDescent="0.3">
      <c r="A59" t="s">
        <v>222</v>
      </c>
      <c r="B59">
        <v>2017</v>
      </c>
      <c r="C59">
        <v>67.988991999999996</v>
      </c>
      <c r="D59">
        <v>101.9451</v>
      </c>
      <c r="E59">
        <v>4.6984705</v>
      </c>
      <c r="I59">
        <v>9.0795305000000006</v>
      </c>
      <c r="J59">
        <v>11.129795</v>
      </c>
      <c r="K59">
        <v>8.2768981999999998</v>
      </c>
      <c r="L59" t="s">
        <v>73</v>
      </c>
      <c r="M59">
        <v>1</v>
      </c>
    </row>
    <row r="60" spans="1:13" x14ac:dyDescent="0.3">
      <c r="A60" t="s">
        <v>222</v>
      </c>
      <c r="B60">
        <v>2018</v>
      </c>
      <c r="C60">
        <v>75.511582000000004</v>
      </c>
      <c r="D60">
        <v>101.88</v>
      </c>
      <c r="E60">
        <v>7.556006</v>
      </c>
      <c r="I60">
        <v>9.1779162999999997</v>
      </c>
      <c r="L60" t="s">
        <v>73</v>
      </c>
      <c r="M60">
        <v>1</v>
      </c>
    </row>
    <row r="61" spans="1:13" x14ac:dyDescent="0.3">
      <c r="A61" t="s">
        <v>96</v>
      </c>
      <c r="B61">
        <v>1960</v>
      </c>
      <c r="L61" t="s">
        <v>170</v>
      </c>
      <c r="M61">
        <v>2</v>
      </c>
    </row>
    <row r="62" spans="1:13" x14ac:dyDescent="0.3">
      <c r="A62" t="s">
        <v>96</v>
      </c>
      <c r="B62">
        <v>1961</v>
      </c>
      <c r="K62">
        <v>7.3719909000000001</v>
      </c>
      <c r="L62" t="s">
        <v>170</v>
      </c>
      <c r="M62">
        <v>2</v>
      </c>
    </row>
    <row r="63" spans="1:13" x14ac:dyDescent="0.3">
      <c r="A63" t="s">
        <v>96</v>
      </c>
      <c r="B63">
        <v>1962</v>
      </c>
      <c r="L63" t="s">
        <v>170</v>
      </c>
      <c r="M63">
        <v>2</v>
      </c>
    </row>
    <row r="64" spans="1:13" x14ac:dyDescent="0.3">
      <c r="A64" t="s">
        <v>96</v>
      </c>
      <c r="B64">
        <v>1963</v>
      </c>
      <c r="K64">
        <v>4.4771213000000003</v>
      </c>
      <c r="L64" t="s">
        <v>170</v>
      </c>
      <c r="M64">
        <v>2</v>
      </c>
    </row>
    <row r="65" spans="1:13" x14ac:dyDescent="0.3">
      <c r="A65" t="s">
        <v>96</v>
      </c>
      <c r="B65">
        <v>1964</v>
      </c>
      <c r="L65" t="s">
        <v>170</v>
      </c>
      <c r="M65">
        <v>2</v>
      </c>
    </row>
    <row r="66" spans="1:13" x14ac:dyDescent="0.3">
      <c r="A66" t="s">
        <v>96</v>
      </c>
      <c r="B66">
        <v>1965</v>
      </c>
      <c r="K66">
        <v>6.0453229999999998</v>
      </c>
      <c r="L66" t="s">
        <v>170</v>
      </c>
      <c r="M66">
        <v>2</v>
      </c>
    </row>
    <row r="67" spans="1:13" x14ac:dyDescent="0.3">
      <c r="A67" t="s">
        <v>96</v>
      </c>
      <c r="B67">
        <v>1966</v>
      </c>
      <c r="K67">
        <v>6.456366</v>
      </c>
      <c r="L67" t="s">
        <v>170</v>
      </c>
      <c r="M67">
        <v>2</v>
      </c>
    </row>
    <row r="68" spans="1:13" x14ac:dyDescent="0.3">
      <c r="A68" t="s">
        <v>96</v>
      </c>
      <c r="B68">
        <v>1967</v>
      </c>
      <c r="K68">
        <v>7.2595938999999996</v>
      </c>
      <c r="L68" t="s">
        <v>170</v>
      </c>
      <c r="M68">
        <v>2</v>
      </c>
    </row>
    <row r="69" spans="1:13" x14ac:dyDescent="0.3">
      <c r="A69" t="s">
        <v>96</v>
      </c>
      <c r="B69">
        <v>1968</v>
      </c>
      <c r="K69">
        <v>4</v>
      </c>
      <c r="L69" t="s">
        <v>170</v>
      </c>
      <c r="M69">
        <v>2</v>
      </c>
    </row>
    <row r="70" spans="1:13" x14ac:dyDescent="0.3">
      <c r="A70" t="s">
        <v>96</v>
      </c>
      <c r="B70">
        <v>1969</v>
      </c>
      <c r="L70" t="s">
        <v>170</v>
      </c>
      <c r="M70">
        <v>2</v>
      </c>
    </row>
    <row r="71" spans="1:13" x14ac:dyDescent="0.3">
      <c r="A71" t="s">
        <v>96</v>
      </c>
      <c r="B71">
        <v>1970</v>
      </c>
      <c r="I71">
        <v>6.3802111999999997</v>
      </c>
      <c r="L71" t="s">
        <v>170</v>
      </c>
      <c r="M71">
        <v>2</v>
      </c>
    </row>
    <row r="72" spans="1:13" x14ac:dyDescent="0.3">
      <c r="A72" t="s">
        <v>96</v>
      </c>
      <c r="B72">
        <v>1971</v>
      </c>
      <c r="I72">
        <v>6.2695128999999996</v>
      </c>
      <c r="L72" t="s">
        <v>170</v>
      </c>
      <c r="M72">
        <v>2</v>
      </c>
    </row>
    <row r="73" spans="1:13" x14ac:dyDescent="0.3">
      <c r="A73" t="s">
        <v>96</v>
      </c>
      <c r="B73">
        <v>1972</v>
      </c>
      <c r="I73">
        <v>6.3344538000000004</v>
      </c>
      <c r="K73">
        <v>4.9542425000000003</v>
      </c>
      <c r="L73" t="s">
        <v>170</v>
      </c>
      <c r="M73">
        <v>2</v>
      </c>
    </row>
    <row r="74" spans="1:13" x14ac:dyDescent="0.3">
      <c r="A74" t="s">
        <v>96</v>
      </c>
      <c r="B74">
        <v>1973</v>
      </c>
      <c r="I74">
        <v>6.8773713000000001</v>
      </c>
      <c r="K74">
        <v>5.2041199999999996</v>
      </c>
      <c r="L74" t="s">
        <v>170</v>
      </c>
      <c r="M74">
        <v>2</v>
      </c>
    </row>
    <row r="75" spans="1:13" x14ac:dyDescent="0.3">
      <c r="A75" t="s">
        <v>96</v>
      </c>
      <c r="B75">
        <v>1974</v>
      </c>
      <c r="I75">
        <v>6.8254260999999996</v>
      </c>
      <c r="K75">
        <v>5.5682017000000004</v>
      </c>
      <c r="L75" t="s">
        <v>170</v>
      </c>
      <c r="M75">
        <v>2</v>
      </c>
    </row>
    <row r="76" spans="1:13" x14ac:dyDescent="0.3">
      <c r="A76" t="s">
        <v>96</v>
      </c>
      <c r="B76">
        <v>1975</v>
      </c>
      <c r="I76">
        <v>4.6989700000000001</v>
      </c>
      <c r="K76">
        <v>6.6776070000000001</v>
      </c>
      <c r="L76" t="s">
        <v>170</v>
      </c>
      <c r="M76">
        <v>2</v>
      </c>
    </row>
    <row r="77" spans="1:13" x14ac:dyDescent="0.3">
      <c r="A77" t="s">
        <v>96</v>
      </c>
      <c r="B77">
        <v>1976</v>
      </c>
      <c r="K77">
        <v>7.2425414000000004</v>
      </c>
      <c r="L77" t="s">
        <v>170</v>
      </c>
      <c r="M77">
        <v>2</v>
      </c>
    </row>
    <row r="78" spans="1:13" x14ac:dyDescent="0.3">
      <c r="A78" t="s">
        <v>96</v>
      </c>
      <c r="B78">
        <v>1977</v>
      </c>
      <c r="K78">
        <v>7.6766936000000001</v>
      </c>
      <c r="L78" t="s">
        <v>170</v>
      </c>
      <c r="M78">
        <v>2</v>
      </c>
    </row>
    <row r="79" spans="1:13" x14ac:dyDescent="0.3">
      <c r="A79" t="s">
        <v>96</v>
      </c>
      <c r="B79">
        <v>1978</v>
      </c>
      <c r="I79">
        <v>6.2718416000000001</v>
      </c>
      <c r="K79">
        <v>7.6708949999999998</v>
      </c>
      <c r="L79" t="s">
        <v>170</v>
      </c>
      <c r="M79">
        <v>2</v>
      </c>
    </row>
    <row r="80" spans="1:13" x14ac:dyDescent="0.3">
      <c r="A80" t="s">
        <v>96</v>
      </c>
      <c r="B80">
        <v>1979</v>
      </c>
      <c r="I80">
        <v>6.3010299999999999</v>
      </c>
      <c r="K80">
        <v>7.6726519</v>
      </c>
      <c r="L80" t="s">
        <v>170</v>
      </c>
      <c r="M80">
        <v>2</v>
      </c>
    </row>
    <row r="81" spans="1:13" x14ac:dyDescent="0.3">
      <c r="A81" t="s">
        <v>96</v>
      </c>
      <c r="B81">
        <v>1980</v>
      </c>
      <c r="I81">
        <v>7.5731038000000002</v>
      </c>
      <c r="K81">
        <v>7.7196626999999998</v>
      </c>
      <c r="L81" t="s">
        <v>170</v>
      </c>
      <c r="M81">
        <v>2</v>
      </c>
    </row>
    <row r="82" spans="1:13" x14ac:dyDescent="0.3">
      <c r="A82" t="s">
        <v>96</v>
      </c>
      <c r="B82">
        <v>1981</v>
      </c>
      <c r="D82">
        <v>129.8398</v>
      </c>
      <c r="E82">
        <v>-2.1003061999999999</v>
      </c>
      <c r="I82">
        <v>7.690639</v>
      </c>
      <c r="K82">
        <v>7.7797407999999999</v>
      </c>
      <c r="L82" t="s">
        <v>170</v>
      </c>
      <c r="M82">
        <v>2</v>
      </c>
    </row>
    <row r="83" spans="1:13" x14ac:dyDescent="0.3">
      <c r="A83" t="s">
        <v>96</v>
      </c>
      <c r="B83">
        <v>1982</v>
      </c>
      <c r="D83">
        <v>117.91686</v>
      </c>
      <c r="E83">
        <v>0</v>
      </c>
      <c r="I83">
        <v>8.0637460999999995</v>
      </c>
      <c r="K83">
        <v>7.7713669999999997</v>
      </c>
      <c r="L83" t="s">
        <v>170</v>
      </c>
      <c r="M83">
        <v>2</v>
      </c>
    </row>
    <row r="84" spans="1:13" x14ac:dyDescent="0.3">
      <c r="A84" t="s">
        <v>96</v>
      </c>
      <c r="B84">
        <v>1983</v>
      </c>
      <c r="E84">
        <v>1.276356E-2</v>
      </c>
      <c r="I84">
        <v>8.0184092000000007</v>
      </c>
      <c r="K84">
        <v>7.8685269</v>
      </c>
      <c r="L84" t="s">
        <v>170</v>
      </c>
      <c r="M84">
        <v>2</v>
      </c>
    </row>
    <row r="85" spans="1:13" x14ac:dyDescent="0.3">
      <c r="A85" t="s">
        <v>96</v>
      </c>
      <c r="B85">
        <v>1984</v>
      </c>
      <c r="E85">
        <v>1.18811E-3</v>
      </c>
      <c r="I85">
        <v>7.8269812999999999</v>
      </c>
      <c r="K85">
        <v>7.9703933999999999</v>
      </c>
      <c r="L85" t="s">
        <v>170</v>
      </c>
      <c r="M85">
        <v>2</v>
      </c>
    </row>
    <row r="86" spans="1:13" x14ac:dyDescent="0.3">
      <c r="A86" t="s">
        <v>96</v>
      </c>
      <c r="B86">
        <v>1985</v>
      </c>
      <c r="E86">
        <v>19.035205999999999</v>
      </c>
      <c r="I86">
        <v>8.4440448000000004</v>
      </c>
      <c r="J86">
        <v>9.6154433000000008</v>
      </c>
      <c r="K86">
        <v>7.9566005999999998</v>
      </c>
      <c r="L86" t="s">
        <v>170</v>
      </c>
      <c r="M86">
        <v>2</v>
      </c>
    </row>
    <row r="87" spans="1:13" x14ac:dyDescent="0.3">
      <c r="A87" t="s">
        <v>96</v>
      </c>
      <c r="B87">
        <v>1986</v>
      </c>
      <c r="E87">
        <v>-9.0130619000000003</v>
      </c>
      <c r="I87">
        <v>8.3692159000000004</v>
      </c>
      <c r="J87">
        <v>9.6586061000000001</v>
      </c>
      <c r="K87">
        <v>8.1147776999999994</v>
      </c>
      <c r="L87" t="s">
        <v>170</v>
      </c>
      <c r="M87">
        <v>2</v>
      </c>
    </row>
    <row r="88" spans="1:13" x14ac:dyDescent="0.3">
      <c r="A88" t="s">
        <v>96</v>
      </c>
      <c r="B88">
        <v>1987</v>
      </c>
      <c r="E88">
        <v>9.8233113999999997</v>
      </c>
      <c r="I88">
        <v>8.0755470000000003</v>
      </c>
      <c r="J88">
        <v>9.5791077999999992</v>
      </c>
      <c r="K88">
        <v>8.1284962000000007</v>
      </c>
      <c r="L88" t="s">
        <v>170</v>
      </c>
      <c r="M88">
        <v>2</v>
      </c>
    </row>
    <row r="89" spans="1:13" x14ac:dyDescent="0.3">
      <c r="A89" t="s">
        <v>96</v>
      </c>
      <c r="B89">
        <v>1988</v>
      </c>
      <c r="E89">
        <v>2.2137744000000001</v>
      </c>
      <c r="I89">
        <v>8.1172713000000005</v>
      </c>
      <c r="J89">
        <v>9.5575870999999992</v>
      </c>
      <c r="K89">
        <v>8.1959826000000007</v>
      </c>
      <c r="L89" t="s">
        <v>170</v>
      </c>
      <c r="M89">
        <v>2</v>
      </c>
    </row>
    <row r="90" spans="1:13" x14ac:dyDescent="0.3">
      <c r="A90" t="s">
        <v>96</v>
      </c>
      <c r="B90">
        <v>1989</v>
      </c>
      <c r="E90">
        <v>16.279662999999999</v>
      </c>
      <c r="I90">
        <v>8.3010300000000008</v>
      </c>
      <c r="J90">
        <v>9.7815022000000003</v>
      </c>
      <c r="K90">
        <v>8.2228724999999994</v>
      </c>
      <c r="L90" t="s">
        <v>170</v>
      </c>
      <c r="M90">
        <v>2</v>
      </c>
    </row>
    <row r="91" spans="1:13" x14ac:dyDescent="0.3">
      <c r="A91" t="s">
        <v>96</v>
      </c>
      <c r="B91">
        <v>1990</v>
      </c>
      <c r="E91">
        <v>14.007440000000001</v>
      </c>
      <c r="J91">
        <v>9.7161881999999995</v>
      </c>
      <c r="K91">
        <v>8.4245059999999992</v>
      </c>
      <c r="L91" t="s">
        <v>170</v>
      </c>
      <c r="M91">
        <v>2</v>
      </c>
    </row>
    <row r="92" spans="1:13" x14ac:dyDescent="0.3">
      <c r="A92" t="s">
        <v>96</v>
      </c>
      <c r="B92">
        <v>1991</v>
      </c>
      <c r="D92">
        <v>55.519568999999997</v>
      </c>
      <c r="E92">
        <v>106.30998</v>
      </c>
      <c r="I92">
        <v>8.822495</v>
      </c>
      <c r="J92">
        <v>9.8125022000000008</v>
      </c>
      <c r="K92">
        <v>8.4426051999999991</v>
      </c>
      <c r="L92" t="s">
        <v>170</v>
      </c>
      <c r="M92">
        <v>2</v>
      </c>
    </row>
    <row r="93" spans="1:13" x14ac:dyDescent="0.3">
      <c r="A93" t="s">
        <v>96</v>
      </c>
      <c r="B93">
        <v>1992</v>
      </c>
      <c r="E93">
        <v>476.51575000000003</v>
      </c>
      <c r="I93">
        <v>8.4593261000000002</v>
      </c>
      <c r="K93">
        <v>8.5360405000000004</v>
      </c>
      <c r="L93" t="s">
        <v>170</v>
      </c>
      <c r="M93">
        <v>2</v>
      </c>
    </row>
    <row r="94" spans="1:13" x14ac:dyDescent="0.3">
      <c r="A94" t="s">
        <v>96</v>
      </c>
      <c r="B94">
        <v>1993</v>
      </c>
      <c r="E94">
        <v>917.78346999999997</v>
      </c>
      <c r="I94">
        <v>8.4801506999999994</v>
      </c>
      <c r="J94">
        <v>8.3536239000000005</v>
      </c>
      <c r="K94">
        <v>8.4614834999999999</v>
      </c>
      <c r="L94" t="s">
        <v>170</v>
      </c>
      <c r="M94">
        <v>2</v>
      </c>
    </row>
    <row r="95" spans="1:13" x14ac:dyDescent="0.3">
      <c r="A95" t="s">
        <v>96</v>
      </c>
      <c r="B95">
        <v>1994</v>
      </c>
      <c r="E95">
        <v>2175.9789999999998</v>
      </c>
      <c r="I95">
        <v>8.2312145999999995</v>
      </c>
      <c r="K95">
        <v>8.6503755000000009</v>
      </c>
      <c r="L95" t="s">
        <v>170</v>
      </c>
      <c r="M95">
        <v>2</v>
      </c>
    </row>
    <row r="96" spans="1:13" x14ac:dyDescent="0.3">
      <c r="A96" t="s">
        <v>96</v>
      </c>
      <c r="B96">
        <v>1995</v>
      </c>
      <c r="C96">
        <v>52.668616</v>
      </c>
      <c r="E96">
        <v>1825.4951000000001</v>
      </c>
      <c r="I96">
        <v>8.6743346999999993</v>
      </c>
      <c r="J96">
        <v>9.0956501999999997</v>
      </c>
      <c r="K96">
        <v>8.6195316000000002</v>
      </c>
      <c r="L96" t="s">
        <v>170</v>
      </c>
      <c r="M96">
        <v>2</v>
      </c>
    </row>
    <row r="97" spans="1:13" x14ac:dyDescent="0.3">
      <c r="A97" t="s">
        <v>96</v>
      </c>
      <c r="B97">
        <v>1996</v>
      </c>
      <c r="C97">
        <v>4.7744460999999996</v>
      </c>
      <c r="E97">
        <v>4800.5316000000003</v>
      </c>
      <c r="I97">
        <v>8.2566191</v>
      </c>
      <c r="J97">
        <v>9.0453237000000009</v>
      </c>
      <c r="K97">
        <v>8.6621059000000002</v>
      </c>
      <c r="L97" t="s">
        <v>170</v>
      </c>
      <c r="M97">
        <v>2</v>
      </c>
    </row>
    <row r="98" spans="1:13" x14ac:dyDescent="0.3">
      <c r="A98" t="s">
        <v>96</v>
      </c>
      <c r="B98">
        <v>1997</v>
      </c>
      <c r="C98">
        <v>10.027267999999999</v>
      </c>
      <c r="E98">
        <v>95.453022000000004</v>
      </c>
      <c r="I98">
        <v>8.6145387000000007</v>
      </c>
      <c r="J98">
        <v>9.2926166000000006</v>
      </c>
      <c r="K98">
        <v>8.5498121999999999</v>
      </c>
      <c r="L98" t="s">
        <v>170</v>
      </c>
      <c r="M98">
        <v>2</v>
      </c>
    </row>
    <row r="99" spans="1:13" x14ac:dyDescent="0.3">
      <c r="A99" t="s">
        <v>96</v>
      </c>
      <c r="B99">
        <v>1998</v>
      </c>
      <c r="C99">
        <v>17.569506000000001</v>
      </c>
      <c r="D99">
        <v>70.354286000000002</v>
      </c>
      <c r="E99">
        <v>39.359347999999997</v>
      </c>
      <c r="I99">
        <v>9.0468735000000002</v>
      </c>
      <c r="J99">
        <v>9.4136781999999997</v>
      </c>
      <c r="K99">
        <v>8.5253946999999997</v>
      </c>
      <c r="L99" t="s">
        <v>170</v>
      </c>
      <c r="M99">
        <v>2</v>
      </c>
    </row>
    <row r="100" spans="1:13" x14ac:dyDescent="0.3">
      <c r="A100" t="s">
        <v>96</v>
      </c>
      <c r="B100">
        <v>1999</v>
      </c>
      <c r="C100">
        <v>7.2199489000000003</v>
      </c>
      <c r="E100">
        <v>557.50111000000004</v>
      </c>
      <c r="I100">
        <v>9.3929536000000002</v>
      </c>
      <c r="J100">
        <v>8.8268071999999993</v>
      </c>
      <c r="K100">
        <v>8.5883164999999995</v>
      </c>
      <c r="L100" t="s">
        <v>170</v>
      </c>
      <c r="M100">
        <v>2</v>
      </c>
    </row>
    <row r="101" spans="1:13" x14ac:dyDescent="0.3">
      <c r="A101" t="s">
        <v>96</v>
      </c>
      <c r="B101">
        <v>2000</v>
      </c>
      <c r="C101">
        <v>-14.755435</v>
      </c>
      <c r="E101">
        <v>418.01898999999997</v>
      </c>
      <c r="G101">
        <v>14.6</v>
      </c>
      <c r="H101">
        <v>32.299999999999997</v>
      </c>
      <c r="I101">
        <v>8.9438010999999999</v>
      </c>
      <c r="J101">
        <v>7.8512801999999997</v>
      </c>
      <c r="K101">
        <v>8.4803087999999995</v>
      </c>
      <c r="L101" t="s">
        <v>170</v>
      </c>
      <c r="M101">
        <v>2</v>
      </c>
    </row>
    <row r="102" spans="1:13" x14ac:dyDescent="0.3">
      <c r="A102" t="s">
        <v>96</v>
      </c>
      <c r="B102">
        <v>2001</v>
      </c>
      <c r="C102">
        <v>-0.31914323</v>
      </c>
      <c r="E102">
        <v>106.35213</v>
      </c>
      <c r="I102">
        <v>9.3315224000000008</v>
      </c>
      <c r="J102">
        <v>9.2674597999999992</v>
      </c>
      <c r="K102">
        <v>8.4513718999999998</v>
      </c>
      <c r="L102" t="s">
        <v>170</v>
      </c>
      <c r="M102">
        <v>2</v>
      </c>
    </row>
    <row r="103" spans="1:13" x14ac:dyDescent="0.3">
      <c r="A103" t="s">
        <v>96</v>
      </c>
      <c r="B103">
        <v>2002</v>
      </c>
      <c r="C103">
        <v>4.0913212999999997</v>
      </c>
      <c r="E103">
        <v>196.98410999999999</v>
      </c>
      <c r="I103">
        <v>9.2414228999999999</v>
      </c>
      <c r="J103">
        <v>9.7971588000000001</v>
      </c>
      <c r="K103">
        <v>8.6170317999999995</v>
      </c>
      <c r="L103" t="s">
        <v>170</v>
      </c>
      <c r="M103">
        <v>2</v>
      </c>
    </row>
    <row r="104" spans="1:13" x14ac:dyDescent="0.3">
      <c r="A104" t="s">
        <v>96</v>
      </c>
      <c r="B104">
        <v>2003</v>
      </c>
      <c r="C104">
        <v>5.2783902999999999</v>
      </c>
      <c r="E104">
        <v>93.926854000000006</v>
      </c>
      <c r="I104">
        <v>9.5535154999999996</v>
      </c>
      <c r="J104">
        <v>9.8986789999999996</v>
      </c>
      <c r="K104">
        <v>8.6932872000000003</v>
      </c>
      <c r="L104" t="s">
        <v>170</v>
      </c>
      <c r="M104">
        <v>2</v>
      </c>
    </row>
    <row r="105" spans="1:13" x14ac:dyDescent="0.3">
      <c r="A105" t="s">
        <v>96</v>
      </c>
      <c r="B105">
        <v>2004</v>
      </c>
      <c r="C105">
        <v>5.6168079000000004</v>
      </c>
      <c r="E105">
        <v>33.440179000000001</v>
      </c>
      <c r="I105">
        <v>9.3418750999999993</v>
      </c>
      <c r="J105">
        <v>9.9173849999999995</v>
      </c>
      <c r="K105">
        <v>9.0586424000000001</v>
      </c>
      <c r="L105" t="s">
        <v>170</v>
      </c>
      <c r="M105">
        <v>2</v>
      </c>
    </row>
    <row r="106" spans="1:13" x14ac:dyDescent="0.3">
      <c r="A106" t="s">
        <v>96</v>
      </c>
      <c r="B106">
        <v>2005</v>
      </c>
      <c r="C106">
        <v>1.8791793999999999</v>
      </c>
      <c r="E106">
        <v>42.375560999999998</v>
      </c>
      <c r="F106">
        <v>2.4</v>
      </c>
      <c r="J106">
        <v>10.039782000000001</v>
      </c>
      <c r="K106">
        <v>8.6177130999999996</v>
      </c>
      <c r="L106" t="s">
        <v>170</v>
      </c>
      <c r="M106">
        <v>2</v>
      </c>
    </row>
    <row r="107" spans="1:13" x14ac:dyDescent="0.3">
      <c r="A107" t="s">
        <v>96</v>
      </c>
      <c r="B107">
        <v>2006</v>
      </c>
      <c r="C107">
        <v>-3.9957731000000001</v>
      </c>
      <c r="E107">
        <v>17.118098</v>
      </c>
      <c r="F107">
        <v>2.4</v>
      </c>
      <c r="J107">
        <v>10.237209</v>
      </c>
      <c r="K107">
        <v>8.2135709000000006</v>
      </c>
      <c r="L107" t="s">
        <v>170</v>
      </c>
      <c r="M107">
        <v>2</v>
      </c>
    </row>
    <row r="108" spans="1:13" x14ac:dyDescent="0.3">
      <c r="A108" t="s">
        <v>96</v>
      </c>
      <c r="B108">
        <v>2007</v>
      </c>
      <c r="C108">
        <v>1.7353016000000001</v>
      </c>
      <c r="E108">
        <v>4.3084154999999997</v>
      </c>
      <c r="F108">
        <v>2.4</v>
      </c>
      <c r="J108">
        <v>10.23391</v>
      </c>
      <c r="K108">
        <v>8.4149399000000003</v>
      </c>
      <c r="L108" t="s">
        <v>170</v>
      </c>
      <c r="M108">
        <v>2</v>
      </c>
    </row>
    <row r="109" spans="1:13" x14ac:dyDescent="0.3">
      <c r="A109" t="s">
        <v>96</v>
      </c>
      <c r="B109">
        <v>2008</v>
      </c>
      <c r="C109">
        <v>8.9842818999999992</v>
      </c>
      <c r="D109">
        <v>137.41069999999999</v>
      </c>
      <c r="E109">
        <v>19.369921000000001</v>
      </c>
      <c r="F109">
        <v>2.4</v>
      </c>
      <c r="G109">
        <v>9.6</v>
      </c>
      <c r="H109">
        <v>30.1</v>
      </c>
      <c r="I109">
        <v>9.2250432</v>
      </c>
      <c r="J109">
        <v>9.9012688999999998</v>
      </c>
      <c r="K109">
        <v>8.5670733999999999</v>
      </c>
      <c r="L109" t="s">
        <v>170</v>
      </c>
      <c r="M109">
        <v>2</v>
      </c>
    </row>
    <row r="110" spans="1:13" x14ac:dyDescent="0.3">
      <c r="A110" t="s">
        <v>96</v>
      </c>
      <c r="B110">
        <v>2009</v>
      </c>
      <c r="C110">
        <v>31.336932000000001</v>
      </c>
      <c r="D110">
        <v>135.71212</v>
      </c>
      <c r="E110">
        <v>-16.761081999999998</v>
      </c>
      <c r="F110">
        <v>2.4</v>
      </c>
      <c r="I110">
        <v>9.3434673000000004</v>
      </c>
      <c r="J110">
        <v>10.218970000000001</v>
      </c>
      <c r="K110">
        <v>8.3782888999999994</v>
      </c>
      <c r="L110" t="s">
        <v>170</v>
      </c>
      <c r="M110">
        <v>2</v>
      </c>
    </row>
    <row r="111" spans="1:13" x14ac:dyDescent="0.3">
      <c r="A111" t="s">
        <v>96</v>
      </c>
      <c r="B111">
        <v>2010</v>
      </c>
      <c r="C111">
        <v>18.961168000000001</v>
      </c>
      <c r="D111">
        <v>138.0258</v>
      </c>
      <c r="E111">
        <v>31.689169</v>
      </c>
      <c r="F111">
        <v>2.4</v>
      </c>
      <c r="J111">
        <v>10.413076</v>
      </c>
      <c r="K111">
        <v>8.3713818999999994</v>
      </c>
      <c r="L111" t="s">
        <v>170</v>
      </c>
      <c r="M111">
        <v>2</v>
      </c>
    </row>
    <row r="112" spans="1:13" x14ac:dyDescent="0.3">
      <c r="A112" t="s">
        <v>96</v>
      </c>
      <c r="B112">
        <v>2011</v>
      </c>
      <c r="C112">
        <v>15.497628000000001</v>
      </c>
      <c r="D112">
        <v>156.76820000000001</v>
      </c>
      <c r="E112">
        <v>31.771543000000001</v>
      </c>
      <c r="F112">
        <v>2.2999999999999998</v>
      </c>
      <c r="J112">
        <v>10.558605999999999</v>
      </c>
      <c r="K112">
        <v>8.2854223000000005</v>
      </c>
      <c r="L112" t="s">
        <v>170</v>
      </c>
      <c r="M112">
        <v>2</v>
      </c>
    </row>
    <row r="113" spans="1:13" x14ac:dyDescent="0.3">
      <c r="A113" t="s">
        <v>96</v>
      </c>
      <c r="B113">
        <v>2012</v>
      </c>
      <c r="C113">
        <v>13.947739</v>
      </c>
      <c r="E113">
        <v>7.2557102999999996</v>
      </c>
      <c r="F113">
        <v>2.2999999999999998</v>
      </c>
      <c r="J113">
        <v>10.652599</v>
      </c>
      <c r="K113">
        <v>8.3866951000000007</v>
      </c>
      <c r="L113" t="s">
        <v>170</v>
      </c>
      <c r="M113">
        <v>2</v>
      </c>
    </row>
    <row r="114" spans="1:13" x14ac:dyDescent="0.3">
      <c r="A114" t="s">
        <v>96</v>
      </c>
      <c r="B114">
        <v>2013</v>
      </c>
      <c r="C114">
        <v>17.139388</v>
      </c>
      <c r="E114">
        <v>2.8397442000000002</v>
      </c>
      <c r="F114">
        <v>2.2999999999999998</v>
      </c>
      <c r="J114">
        <v>10.740314</v>
      </c>
      <c r="K114">
        <v>8.455667</v>
      </c>
      <c r="L114" t="s">
        <v>170</v>
      </c>
      <c r="M114">
        <v>2</v>
      </c>
    </row>
    <row r="115" spans="1:13" x14ac:dyDescent="0.3">
      <c r="A115" t="s">
        <v>96</v>
      </c>
      <c r="B115">
        <v>2014</v>
      </c>
      <c r="C115">
        <v>21.054864999999999</v>
      </c>
      <c r="E115">
        <v>3.5608228</v>
      </c>
      <c r="I115">
        <v>9.5631860999999994</v>
      </c>
      <c r="J115">
        <v>10.828141</v>
      </c>
      <c r="K115">
        <v>8.3717880000000005</v>
      </c>
      <c r="L115" t="s">
        <v>170</v>
      </c>
      <c r="M115">
        <v>2</v>
      </c>
    </row>
    <row r="116" spans="1:13" x14ac:dyDescent="0.3">
      <c r="A116" t="s">
        <v>96</v>
      </c>
      <c r="B116">
        <v>2015</v>
      </c>
      <c r="C116">
        <v>27.391546999999999</v>
      </c>
      <c r="E116">
        <v>-3.5183903000000001</v>
      </c>
      <c r="I116">
        <v>10.001224000000001</v>
      </c>
      <c r="J116">
        <v>10.814848</v>
      </c>
      <c r="K116">
        <v>8.5798521999999995</v>
      </c>
      <c r="L116" t="s">
        <v>170</v>
      </c>
      <c r="M116">
        <v>2</v>
      </c>
    </row>
    <row r="117" spans="1:13" x14ac:dyDescent="0.3">
      <c r="A117" t="s">
        <v>96</v>
      </c>
      <c r="B117">
        <v>2016</v>
      </c>
      <c r="C117">
        <v>27.334951</v>
      </c>
      <c r="E117">
        <v>21.7743</v>
      </c>
      <c r="J117">
        <v>10.74987</v>
      </c>
      <c r="K117">
        <v>8.3149830999999992</v>
      </c>
      <c r="L117" t="s">
        <v>170</v>
      </c>
      <c r="M117">
        <v>2</v>
      </c>
    </row>
    <row r="118" spans="1:13" x14ac:dyDescent="0.3">
      <c r="A118" t="s">
        <v>96</v>
      </c>
      <c r="B118">
        <v>2017</v>
      </c>
      <c r="C118">
        <v>29.612629999999999</v>
      </c>
      <c r="E118">
        <v>22.614505000000001</v>
      </c>
      <c r="J118">
        <v>10.80655</v>
      </c>
      <c r="K118">
        <v>8.3487331000000005</v>
      </c>
      <c r="L118" t="s">
        <v>170</v>
      </c>
      <c r="M118">
        <v>2</v>
      </c>
    </row>
    <row r="119" spans="1:13" x14ac:dyDescent="0.3">
      <c r="A119" t="s">
        <v>96</v>
      </c>
      <c r="B119">
        <v>2018</v>
      </c>
      <c r="C119">
        <v>23.594517</v>
      </c>
      <c r="E119">
        <v>34.844872000000002</v>
      </c>
      <c r="L119" t="s">
        <v>170</v>
      </c>
      <c r="M119">
        <v>2</v>
      </c>
    </row>
    <row r="120" spans="1:13" x14ac:dyDescent="0.3">
      <c r="A120" t="s">
        <v>261</v>
      </c>
      <c r="B120">
        <v>1960</v>
      </c>
      <c r="K120">
        <v>4.3010299999999999</v>
      </c>
      <c r="L120" t="s">
        <v>196</v>
      </c>
      <c r="M120">
        <v>3</v>
      </c>
    </row>
    <row r="121" spans="1:13" x14ac:dyDescent="0.3">
      <c r="A121" t="s">
        <v>261</v>
      </c>
      <c r="B121">
        <v>1961</v>
      </c>
      <c r="E121">
        <v>1.0414357000000001</v>
      </c>
      <c r="K121">
        <v>6.1702617000000002</v>
      </c>
      <c r="L121" t="s">
        <v>196</v>
      </c>
      <c r="M121">
        <v>3</v>
      </c>
    </row>
    <row r="122" spans="1:13" x14ac:dyDescent="0.3">
      <c r="A122" t="s">
        <v>261</v>
      </c>
      <c r="B122">
        <v>1962</v>
      </c>
      <c r="C122">
        <v>7.1120516</v>
      </c>
      <c r="E122">
        <v>3.7805610999999999</v>
      </c>
      <c r="K122">
        <v>6.5740312999999997</v>
      </c>
      <c r="L122" t="s">
        <v>196</v>
      </c>
      <c r="M122">
        <v>3</v>
      </c>
    </row>
    <row r="123" spans="1:13" x14ac:dyDescent="0.3">
      <c r="A123" t="s">
        <v>261</v>
      </c>
      <c r="B123">
        <v>1963</v>
      </c>
      <c r="C123">
        <v>7.4899820000000004</v>
      </c>
      <c r="E123">
        <v>2.5490411000000002</v>
      </c>
      <c r="K123">
        <v>6.6294095999999998</v>
      </c>
      <c r="L123" t="s">
        <v>196</v>
      </c>
      <c r="M123">
        <v>3</v>
      </c>
    </row>
    <row r="124" spans="1:13" x14ac:dyDescent="0.3">
      <c r="A124" t="s">
        <v>261</v>
      </c>
      <c r="B124">
        <v>1964</v>
      </c>
      <c r="C124">
        <v>7.6535639</v>
      </c>
      <c r="E124">
        <v>-0.36367198000000001</v>
      </c>
      <c r="K124">
        <v>7.2569581999999997</v>
      </c>
      <c r="L124" t="s">
        <v>196</v>
      </c>
      <c r="M124">
        <v>3</v>
      </c>
    </row>
    <row r="125" spans="1:13" x14ac:dyDescent="0.3">
      <c r="A125" t="s">
        <v>261</v>
      </c>
      <c r="B125">
        <v>1965</v>
      </c>
      <c r="C125">
        <v>6.8688577000000004</v>
      </c>
      <c r="E125">
        <v>2.0576205000000001</v>
      </c>
      <c r="K125">
        <v>7.2523675000000001</v>
      </c>
      <c r="L125" t="s">
        <v>196</v>
      </c>
      <c r="M125">
        <v>3</v>
      </c>
    </row>
    <row r="126" spans="1:13" x14ac:dyDescent="0.3">
      <c r="A126" t="s">
        <v>261</v>
      </c>
      <c r="B126">
        <v>1966</v>
      </c>
      <c r="C126">
        <v>6.7721730000000004</v>
      </c>
      <c r="E126">
        <v>1.1366655999999999</v>
      </c>
      <c r="K126">
        <v>7.1737688000000004</v>
      </c>
      <c r="L126" t="s">
        <v>196</v>
      </c>
      <c r="M126">
        <v>3</v>
      </c>
    </row>
    <row r="127" spans="1:13" x14ac:dyDescent="0.3">
      <c r="A127" t="s">
        <v>261</v>
      </c>
      <c r="B127">
        <v>1967</v>
      </c>
      <c r="C127">
        <v>6.9161536999999997</v>
      </c>
      <c r="E127">
        <v>0.14107243</v>
      </c>
      <c r="K127">
        <v>7.2113876000000001</v>
      </c>
      <c r="L127" t="s">
        <v>196</v>
      </c>
      <c r="M127">
        <v>3</v>
      </c>
    </row>
    <row r="128" spans="1:13" x14ac:dyDescent="0.3">
      <c r="A128" t="s">
        <v>261</v>
      </c>
      <c r="B128">
        <v>1968</v>
      </c>
      <c r="C128">
        <v>6.9529304999999999</v>
      </c>
      <c r="E128">
        <v>3.2735249999999998</v>
      </c>
      <c r="K128">
        <v>7.1185954000000002</v>
      </c>
      <c r="L128" t="s">
        <v>196</v>
      </c>
      <c r="M128">
        <v>3</v>
      </c>
    </row>
    <row r="129" spans="1:13" x14ac:dyDescent="0.3">
      <c r="A129" t="s">
        <v>261</v>
      </c>
      <c r="B129">
        <v>1969</v>
      </c>
      <c r="C129">
        <v>8.9286645</v>
      </c>
      <c r="E129">
        <v>3.4541955</v>
      </c>
      <c r="K129">
        <v>7.1185954000000002</v>
      </c>
      <c r="L129" t="s">
        <v>196</v>
      </c>
      <c r="M129">
        <v>3</v>
      </c>
    </row>
    <row r="130" spans="1:13" x14ac:dyDescent="0.3">
      <c r="A130" t="s">
        <v>261</v>
      </c>
      <c r="B130">
        <v>1970</v>
      </c>
      <c r="C130">
        <v>7.8641667000000002</v>
      </c>
      <c r="E130">
        <v>5.0470468999999998</v>
      </c>
      <c r="I130">
        <v>6.8260747999999998</v>
      </c>
      <c r="K130">
        <v>7.1684975</v>
      </c>
      <c r="L130" t="s">
        <v>196</v>
      </c>
      <c r="M130">
        <v>3</v>
      </c>
    </row>
    <row r="131" spans="1:13" x14ac:dyDescent="0.3">
      <c r="A131" t="s">
        <v>261</v>
      </c>
      <c r="B131">
        <v>1971</v>
      </c>
      <c r="C131">
        <v>8.3650789000000003</v>
      </c>
      <c r="D131">
        <v>44.681910999999999</v>
      </c>
      <c r="E131">
        <v>1.5732838</v>
      </c>
      <c r="I131">
        <v>6.4471579999999999</v>
      </c>
      <c r="J131">
        <v>8.5003212999999995</v>
      </c>
      <c r="K131">
        <v>7.4620984000000004</v>
      </c>
      <c r="L131" t="s">
        <v>196</v>
      </c>
      <c r="M131">
        <v>3</v>
      </c>
    </row>
    <row r="132" spans="1:13" x14ac:dyDescent="0.3">
      <c r="A132" t="s">
        <v>261</v>
      </c>
      <c r="B132">
        <v>1972</v>
      </c>
      <c r="C132">
        <v>9.5798515000000002</v>
      </c>
      <c r="D132">
        <v>48.907890000000002</v>
      </c>
      <c r="E132">
        <v>5.3172261000000001</v>
      </c>
      <c r="I132">
        <v>6.6812411999999997</v>
      </c>
      <c r="J132">
        <v>8.5899862999999996</v>
      </c>
      <c r="K132">
        <v>7.3018976999999996</v>
      </c>
      <c r="L132" t="s">
        <v>196</v>
      </c>
      <c r="M132">
        <v>3</v>
      </c>
    </row>
    <row r="133" spans="1:13" x14ac:dyDescent="0.3">
      <c r="A133" t="s">
        <v>261</v>
      </c>
      <c r="B133">
        <v>1973</v>
      </c>
      <c r="C133">
        <v>10.291766000000001</v>
      </c>
      <c r="D133">
        <v>57.907940000000004</v>
      </c>
      <c r="E133">
        <v>4.8227399000000002</v>
      </c>
      <c r="I133">
        <v>6.5440680000000002</v>
      </c>
      <c r="J133">
        <v>8.6819132999999997</v>
      </c>
      <c r="K133">
        <v>7.4229180000000001</v>
      </c>
      <c r="L133" t="s">
        <v>196</v>
      </c>
      <c r="M133">
        <v>3</v>
      </c>
    </row>
    <row r="134" spans="1:13" x14ac:dyDescent="0.3">
      <c r="A134" t="s">
        <v>261</v>
      </c>
      <c r="B134">
        <v>1974</v>
      </c>
      <c r="C134">
        <v>10.51023</v>
      </c>
      <c r="D134">
        <v>47.781711999999999</v>
      </c>
      <c r="E134">
        <v>14.92071</v>
      </c>
      <c r="J134">
        <v>8.7253197999999994</v>
      </c>
      <c r="K134">
        <v>7.5194342000000001</v>
      </c>
      <c r="L134" t="s">
        <v>196</v>
      </c>
      <c r="M134">
        <v>3</v>
      </c>
    </row>
    <row r="135" spans="1:13" x14ac:dyDescent="0.3">
      <c r="A135" t="s">
        <v>261</v>
      </c>
      <c r="B135">
        <v>1975</v>
      </c>
      <c r="C135">
        <v>20.331306000000001</v>
      </c>
      <c r="D135">
        <v>64.753212000000005</v>
      </c>
      <c r="E135">
        <v>14.246936</v>
      </c>
      <c r="I135">
        <v>6.2764066999999999</v>
      </c>
      <c r="J135">
        <v>8.8078745999999999</v>
      </c>
      <c r="K135">
        <v>7.7332774999999998</v>
      </c>
      <c r="L135" t="s">
        <v>196</v>
      </c>
      <c r="M135">
        <v>3</v>
      </c>
    </row>
    <row r="136" spans="1:13" x14ac:dyDescent="0.3">
      <c r="A136" t="s">
        <v>261</v>
      </c>
      <c r="B136">
        <v>1976</v>
      </c>
      <c r="C136">
        <v>17.856608000000001</v>
      </c>
      <c r="D136">
        <v>55.705340999999997</v>
      </c>
      <c r="E136">
        <v>14.03543</v>
      </c>
      <c r="I136">
        <v>6.3895897000000001</v>
      </c>
      <c r="J136">
        <v>8.8156166999999996</v>
      </c>
      <c r="K136">
        <v>7.7054359999999997</v>
      </c>
      <c r="L136" t="s">
        <v>196</v>
      </c>
      <c r="M136">
        <v>3</v>
      </c>
    </row>
    <row r="137" spans="1:13" x14ac:dyDescent="0.3">
      <c r="A137" t="s">
        <v>261</v>
      </c>
      <c r="B137">
        <v>1977</v>
      </c>
      <c r="C137">
        <v>17.082899999999999</v>
      </c>
      <c r="D137">
        <v>63.701382000000002</v>
      </c>
      <c r="E137">
        <v>5.1768868000000001</v>
      </c>
      <c r="I137">
        <v>6.4949919999999999</v>
      </c>
      <c r="J137">
        <v>8.8485502</v>
      </c>
      <c r="K137">
        <v>7.6885978000000001</v>
      </c>
      <c r="L137" t="s">
        <v>196</v>
      </c>
      <c r="M137">
        <v>3</v>
      </c>
    </row>
    <row r="138" spans="1:13" x14ac:dyDescent="0.3">
      <c r="A138" t="s">
        <v>261</v>
      </c>
      <c r="B138">
        <v>1978</v>
      </c>
      <c r="C138">
        <v>19.168510000000001</v>
      </c>
      <c r="D138">
        <v>61.196238999999998</v>
      </c>
      <c r="E138">
        <v>12.334459000000001</v>
      </c>
      <c r="I138">
        <v>5.8770023</v>
      </c>
      <c r="J138">
        <v>8.9389602999999997</v>
      </c>
      <c r="K138">
        <v>7.7806053000000004</v>
      </c>
      <c r="L138" t="s">
        <v>196</v>
      </c>
      <c r="M138">
        <v>3</v>
      </c>
    </row>
    <row r="139" spans="1:13" x14ac:dyDescent="0.3">
      <c r="A139" t="s">
        <v>261</v>
      </c>
      <c r="B139">
        <v>1979</v>
      </c>
      <c r="C139">
        <v>18.592199000000001</v>
      </c>
      <c r="D139">
        <v>84.049057000000005</v>
      </c>
      <c r="E139">
        <v>13.004686</v>
      </c>
      <c r="I139">
        <v>6.5524300999999996</v>
      </c>
      <c r="J139">
        <v>9.0453247000000001</v>
      </c>
      <c r="K139">
        <v>7.9274217</v>
      </c>
      <c r="L139" t="s">
        <v>196</v>
      </c>
      <c r="M139">
        <v>3</v>
      </c>
    </row>
    <row r="140" spans="1:13" x14ac:dyDescent="0.3">
      <c r="A140" t="s">
        <v>261</v>
      </c>
      <c r="B140">
        <v>1980</v>
      </c>
      <c r="C140">
        <v>23.51491</v>
      </c>
      <c r="D140">
        <v>64.316460000000006</v>
      </c>
      <c r="E140">
        <v>10.18782</v>
      </c>
      <c r="I140">
        <v>6.6351373999999996</v>
      </c>
      <c r="J140">
        <v>9.1173032000000003</v>
      </c>
      <c r="K140">
        <v>7.9456163000000002</v>
      </c>
      <c r="L140" t="s">
        <v>196</v>
      </c>
      <c r="M140">
        <v>3</v>
      </c>
    </row>
    <row r="141" spans="1:13" x14ac:dyDescent="0.3">
      <c r="A141" t="s">
        <v>261</v>
      </c>
      <c r="B141">
        <v>1981</v>
      </c>
      <c r="C141">
        <v>19.503019999999999</v>
      </c>
      <c r="D141">
        <v>76.233620000000002</v>
      </c>
      <c r="E141">
        <v>7.4689483000000001</v>
      </c>
      <c r="I141">
        <v>6.3202084000000003</v>
      </c>
      <c r="J141">
        <v>9.0820162999999994</v>
      </c>
      <c r="K141">
        <v>7.9097698999999997</v>
      </c>
      <c r="L141" t="s">
        <v>196</v>
      </c>
      <c r="M141">
        <v>3</v>
      </c>
    </row>
    <row r="142" spans="1:13" x14ac:dyDescent="0.3">
      <c r="A142" t="s">
        <v>261</v>
      </c>
      <c r="B142">
        <v>1982</v>
      </c>
      <c r="C142">
        <v>27.776043999999999</v>
      </c>
      <c r="D142">
        <v>75.082190999999995</v>
      </c>
      <c r="E142">
        <v>16.148284</v>
      </c>
      <c r="J142">
        <v>9.0652834000000002</v>
      </c>
      <c r="K142">
        <v>7.9014582999999998</v>
      </c>
      <c r="L142" t="s">
        <v>196</v>
      </c>
      <c r="M142">
        <v>3</v>
      </c>
    </row>
    <row r="143" spans="1:13" x14ac:dyDescent="0.3">
      <c r="A143" t="s">
        <v>261</v>
      </c>
      <c r="B143">
        <v>1983</v>
      </c>
      <c r="C143">
        <v>31.701246000000001</v>
      </c>
      <c r="D143">
        <v>68.089980999999995</v>
      </c>
      <c r="E143">
        <v>4.7462096999999996</v>
      </c>
      <c r="I143">
        <v>4.0210597000000003</v>
      </c>
      <c r="J143">
        <v>8.9951907999999996</v>
      </c>
      <c r="K143">
        <v>7.9290611000000002</v>
      </c>
      <c r="L143" t="s">
        <v>196</v>
      </c>
      <c r="M143">
        <v>3</v>
      </c>
    </row>
    <row r="144" spans="1:13" x14ac:dyDescent="0.3">
      <c r="A144" t="s">
        <v>261</v>
      </c>
      <c r="B144">
        <v>1984</v>
      </c>
      <c r="C144">
        <v>28.628347000000002</v>
      </c>
      <c r="D144">
        <v>67.662970999999999</v>
      </c>
      <c r="E144">
        <v>1.953581</v>
      </c>
      <c r="I144">
        <v>4.0585316000000002</v>
      </c>
      <c r="J144">
        <v>8.9665142000000007</v>
      </c>
      <c r="K144">
        <v>7.8752348999999997</v>
      </c>
      <c r="L144" t="s">
        <v>196</v>
      </c>
      <c r="M144">
        <v>3</v>
      </c>
    </row>
    <row r="145" spans="1:13" x14ac:dyDescent="0.3">
      <c r="A145" t="s">
        <v>261</v>
      </c>
      <c r="B145">
        <v>1985</v>
      </c>
      <c r="C145">
        <v>32.125818000000002</v>
      </c>
      <c r="D145">
        <v>68.630500999999995</v>
      </c>
      <c r="E145">
        <v>-4.8769817</v>
      </c>
      <c r="J145">
        <v>8.9696674999999999</v>
      </c>
      <c r="K145">
        <v>7.9727117999999999</v>
      </c>
      <c r="L145" t="s">
        <v>196</v>
      </c>
      <c r="M145">
        <v>3</v>
      </c>
    </row>
    <row r="146" spans="1:13" x14ac:dyDescent="0.3">
      <c r="A146" t="s">
        <v>261</v>
      </c>
      <c r="B146">
        <v>1986</v>
      </c>
      <c r="C146">
        <v>30.374085999999998</v>
      </c>
      <c r="D146">
        <v>66.350196999999994</v>
      </c>
      <c r="E146">
        <v>-3.6041726000000001</v>
      </c>
      <c r="I146">
        <v>6.0413927000000003</v>
      </c>
      <c r="J146">
        <v>9.0815350000000006</v>
      </c>
      <c r="K146">
        <v>8.1292708999999999</v>
      </c>
      <c r="L146" t="s">
        <v>196</v>
      </c>
      <c r="M146">
        <v>3</v>
      </c>
    </row>
    <row r="147" spans="1:13" x14ac:dyDescent="0.3">
      <c r="A147" t="s">
        <v>261</v>
      </c>
      <c r="B147">
        <v>1987</v>
      </c>
      <c r="C147">
        <v>29.118625000000002</v>
      </c>
      <c r="D147">
        <v>73.072281000000004</v>
      </c>
      <c r="E147">
        <v>3.0284597999999998</v>
      </c>
      <c r="I147">
        <v>5</v>
      </c>
      <c r="J147">
        <v>9.1447281</v>
      </c>
      <c r="K147">
        <v>8.1261314000000002</v>
      </c>
      <c r="L147" t="s">
        <v>196</v>
      </c>
      <c r="M147">
        <v>3</v>
      </c>
    </row>
    <row r="148" spans="1:13" x14ac:dyDescent="0.3">
      <c r="A148" t="s">
        <v>261</v>
      </c>
      <c r="B148">
        <v>1988</v>
      </c>
      <c r="C148">
        <v>29.848499</v>
      </c>
      <c r="D148">
        <v>70.949912999999995</v>
      </c>
      <c r="E148">
        <v>-0.61050691000000001</v>
      </c>
      <c r="J148">
        <v>9.1635805000000001</v>
      </c>
      <c r="K148">
        <v>8.1985746000000006</v>
      </c>
      <c r="L148" t="s">
        <v>196</v>
      </c>
      <c r="M148">
        <v>3</v>
      </c>
    </row>
    <row r="149" spans="1:13" x14ac:dyDescent="0.3">
      <c r="A149" t="s">
        <v>261</v>
      </c>
      <c r="B149">
        <v>1989</v>
      </c>
      <c r="C149">
        <v>21.056145999999998</v>
      </c>
      <c r="D149">
        <v>69.453743000000003</v>
      </c>
      <c r="E149">
        <v>2.2249344999999998</v>
      </c>
      <c r="I149">
        <v>7.7930650000000004</v>
      </c>
      <c r="J149">
        <v>9.1206803999999995</v>
      </c>
      <c r="K149">
        <v>8.4279241000000003</v>
      </c>
      <c r="L149" t="s">
        <v>196</v>
      </c>
      <c r="M149">
        <v>3</v>
      </c>
    </row>
    <row r="150" spans="1:13" x14ac:dyDescent="0.3">
      <c r="A150" t="s">
        <v>261</v>
      </c>
      <c r="B150">
        <v>1990</v>
      </c>
      <c r="C150">
        <v>21.068417</v>
      </c>
      <c r="D150">
        <v>72.389740000000003</v>
      </c>
      <c r="E150">
        <v>2.1765968999999998</v>
      </c>
      <c r="I150">
        <v>7.7950229000000002</v>
      </c>
      <c r="J150">
        <v>9.2378844999999998</v>
      </c>
      <c r="K150">
        <v>8.4263159999999999</v>
      </c>
      <c r="L150" t="s">
        <v>196</v>
      </c>
      <c r="M150">
        <v>3</v>
      </c>
    </row>
    <row r="151" spans="1:13" x14ac:dyDescent="0.3">
      <c r="A151" t="s">
        <v>261</v>
      </c>
      <c r="B151">
        <v>1991</v>
      </c>
      <c r="C151">
        <v>13.946895</v>
      </c>
      <c r="D151">
        <v>79.252983</v>
      </c>
      <c r="E151">
        <v>0.75662015000000005</v>
      </c>
      <c r="I151">
        <v>8.0819978999999993</v>
      </c>
      <c r="J151">
        <v>9.2449063000000002</v>
      </c>
      <c r="K151">
        <v>8.4243261999999994</v>
      </c>
      <c r="L151" t="s">
        <v>196</v>
      </c>
      <c r="M151">
        <v>3</v>
      </c>
    </row>
    <row r="152" spans="1:13" x14ac:dyDescent="0.3">
      <c r="A152" t="s">
        <v>261</v>
      </c>
      <c r="B152">
        <v>1992</v>
      </c>
      <c r="C152">
        <v>12.650660999999999</v>
      </c>
      <c r="D152">
        <v>73.299666999999999</v>
      </c>
      <c r="E152">
        <v>3.0251345000000001</v>
      </c>
      <c r="I152">
        <v>7.8897035000000004</v>
      </c>
      <c r="J152">
        <v>9.158887</v>
      </c>
      <c r="K152">
        <v>8.4298169000000005</v>
      </c>
      <c r="L152" t="s">
        <v>196</v>
      </c>
      <c r="M152">
        <v>3</v>
      </c>
    </row>
    <row r="153" spans="1:13" x14ac:dyDescent="0.3">
      <c r="A153" t="s">
        <v>261</v>
      </c>
      <c r="B153">
        <v>1993</v>
      </c>
      <c r="C153">
        <v>8.6417816999999992</v>
      </c>
      <c r="D153">
        <v>77.711822999999995</v>
      </c>
      <c r="E153">
        <v>2.3783218000000002</v>
      </c>
      <c r="I153">
        <v>6.1473012999999996</v>
      </c>
      <c r="J153">
        <v>9.2941968999999993</v>
      </c>
      <c r="K153">
        <v>8.4590303999999996</v>
      </c>
      <c r="L153" t="s">
        <v>196</v>
      </c>
      <c r="M153">
        <v>3</v>
      </c>
    </row>
    <row r="154" spans="1:13" x14ac:dyDescent="0.3">
      <c r="A154" t="s">
        <v>261</v>
      </c>
      <c r="B154">
        <v>1994</v>
      </c>
      <c r="C154">
        <v>10.935810999999999</v>
      </c>
      <c r="D154">
        <v>71.441543999999993</v>
      </c>
      <c r="E154">
        <v>35.030113</v>
      </c>
      <c r="I154">
        <v>7.1350956999999999</v>
      </c>
      <c r="J154">
        <v>9.1265309999999999</v>
      </c>
      <c r="K154">
        <v>8.4088840999999999</v>
      </c>
      <c r="L154" t="s">
        <v>196</v>
      </c>
      <c r="M154">
        <v>3</v>
      </c>
    </row>
    <row r="155" spans="1:13" x14ac:dyDescent="0.3">
      <c r="A155" t="s">
        <v>261</v>
      </c>
      <c r="B155">
        <v>1995</v>
      </c>
      <c r="C155">
        <v>10.869187</v>
      </c>
      <c r="D155">
        <v>76.074257000000003</v>
      </c>
      <c r="E155">
        <v>15.099451999999999</v>
      </c>
      <c r="I155">
        <v>7.1248139000000004</v>
      </c>
      <c r="J155">
        <v>9.2609624999999998</v>
      </c>
      <c r="K155">
        <v>8.4480257999999999</v>
      </c>
      <c r="L155" t="s">
        <v>196</v>
      </c>
      <c r="M155">
        <v>3</v>
      </c>
    </row>
    <row r="156" spans="1:13" x14ac:dyDescent="0.3">
      <c r="A156" t="s">
        <v>261</v>
      </c>
      <c r="B156">
        <v>1996</v>
      </c>
      <c r="C156">
        <v>10.132337</v>
      </c>
      <c r="D156">
        <v>77.421790999999999</v>
      </c>
      <c r="E156">
        <v>6.9072937000000003</v>
      </c>
      <c r="I156">
        <v>7.5504408999999999</v>
      </c>
      <c r="J156">
        <v>9.2920765999999997</v>
      </c>
      <c r="K156">
        <v>8.4598296000000008</v>
      </c>
      <c r="L156" t="s">
        <v>196</v>
      </c>
      <c r="M156">
        <v>3</v>
      </c>
    </row>
    <row r="157" spans="1:13" x14ac:dyDescent="0.3">
      <c r="A157" t="s">
        <v>261</v>
      </c>
      <c r="B157">
        <v>1997</v>
      </c>
      <c r="C157">
        <v>7.0424360000000004</v>
      </c>
      <c r="D157">
        <v>77.663200000000003</v>
      </c>
      <c r="E157">
        <v>3.6675092</v>
      </c>
      <c r="I157">
        <v>7.4316097000000001</v>
      </c>
      <c r="J157">
        <v>9.2728020999999998</v>
      </c>
      <c r="K157">
        <v>8.3446868999999992</v>
      </c>
      <c r="L157" t="s">
        <v>196</v>
      </c>
      <c r="M157">
        <v>3</v>
      </c>
    </row>
    <row r="158" spans="1:13" x14ac:dyDescent="0.3">
      <c r="A158" t="s">
        <v>261</v>
      </c>
      <c r="B158">
        <v>1998</v>
      </c>
      <c r="C158">
        <v>6.5382558</v>
      </c>
      <c r="D158">
        <v>88.228401000000005</v>
      </c>
      <c r="E158">
        <v>5.2316047000000001</v>
      </c>
      <c r="I158">
        <v>7.5792375999999999</v>
      </c>
      <c r="J158">
        <v>9.3100009000000004</v>
      </c>
      <c r="K158">
        <v>8.3122407999999997</v>
      </c>
      <c r="L158" t="s">
        <v>196</v>
      </c>
      <c r="M158">
        <v>3</v>
      </c>
    </row>
    <row r="159" spans="1:13" x14ac:dyDescent="0.3">
      <c r="A159" t="s">
        <v>261</v>
      </c>
      <c r="B159">
        <v>1999</v>
      </c>
      <c r="C159">
        <v>6.0329955999999996</v>
      </c>
      <c r="E159">
        <v>8.5432605000000006</v>
      </c>
      <c r="I159">
        <v>7.5939978999999997</v>
      </c>
      <c r="J159">
        <v>9.3524542000000004</v>
      </c>
      <c r="K159">
        <v>8.3272362999999991</v>
      </c>
      <c r="L159" t="s">
        <v>196</v>
      </c>
      <c r="M159">
        <v>3</v>
      </c>
    </row>
    <row r="160" spans="1:13" x14ac:dyDescent="0.3">
      <c r="A160" t="s">
        <v>261</v>
      </c>
      <c r="B160">
        <v>2000</v>
      </c>
      <c r="C160">
        <v>7.3589383000000002</v>
      </c>
      <c r="D160">
        <v>99.731539999999995</v>
      </c>
      <c r="E160">
        <v>4.3380650000000003</v>
      </c>
      <c r="J160">
        <v>9.3358860000000004</v>
      </c>
      <c r="K160">
        <v>8.3887581999999998</v>
      </c>
      <c r="L160" t="s">
        <v>196</v>
      </c>
      <c r="M160">
        <v>3</v>
      </c>
    </row>
    <row r="161" spans="1:13" x14ac:dyDescent="0.3">
      <c r="A161" t="s">
        <v>261</v>
      </c>
      <c r="B161">
        <v>2001</v>
      </c>
      <c r="C161">
        <v>3.2919100000000001</v>
      </c>
      <c r="D161">
        <v>101.96428</v>
      </c>
      <c r="E161">
        <v>1.9720791</v>
      </c>
      <c r="I161">
        <v>7.2233637000000002</v>
      </c>
      <c r="J161">
        <v>9.3555025999999994</v>
      </c>
      <c r="K161">
        <v>8.4478089999999995</v>
      </c>
      <c r="L161" t="s">
        <v>196</v>
      </c>
      <c r="M161">
        <v>3</v>
      </c>
    </row>
    <row r="162" spans="1:13" x14ac:dyDescent="0.3">
      <c r="A162" t="s">
        <v>261</v>
      </c>
      <c r="B162">
        <v>2002</v>
      </c>
      <c r="C162">
        <v>3.2465747999999999</v>
      </c>
      <c r="D162">
        <v>103.97575999999999</v>
      </c>
      <c r="E162">
        <v>3.5531069</v>
      </c>
      <c r="J162">
        <v>9.4133440000000004</v>
      </c>
      <c r="K162">
        <v>8.3454522000000004</v>
      </c>
      <c r="L162" t="s">
        <v>196</v>
      </c>
      <c r="M162">
        <v>3</v>
      </c>
    </row>
    <row r="163" spans="1:13" x14ac:dyDescent="0.3">
      <c r="A163" t="s">
        <v>261</v>
      </c>
      <c r="B163">
        <v>2003</v>
      </c>
      <c r="C163">
        <v>8.1729856999999999</v>
      </c>
      <c r="D163">
        <v>103.19862999999999</v>
      </c>
      <c r="E163">
        <v>3.0638676999999999</v>
      </c>
      <c r="G163">
        <v>16.2</v>
      </c>
      <c r="H163">
        <v>48.8</v>
      </c>
      <c r="I163">
        <v>7.0258889</v>
      </c>
      <c r="J163">
        <v>9.5203784000000002</v>
      </c>
      <c r="K163">
        <v>8.4799925999999992</v>
      </c>
      <c r="L163" t="s">
        <v>196</v>
      </c>
      <c r="M163">
        <v>3</v>
      </c>
    </row>
    <row r="164" spans="1:13" x14ac:dyDescent="0.3">
      <c r="A164" t="s">
        <v>261</v>
      </c>
      <c r="B164">
        <v>2004</v>
      </c>
      <c r="C164">
        <v>7.8870706999999998</v>
      </c>
      <c r="D164">
        <v>107.57535</v>
      </c>
      <c r="E164">
        <v>0.77019548999999998</v>
      </c>
      <c r="J164">
        <v>9.5866120000000006</v>
      </c>
      <c r="K164">
        <v>8.5930532999999993</v>
      </c>
      <c r="L164" t="s">
        <v>196</v>
      </c>
      <c r="M164">
        <v>3</v>
      </c>
    </row>
    <row r="165" spans="1:13" x14ac:dyDescent="0.3">
      <c r="A165" t="s">
        <v>261</v>
      </c>
      <c r="B165">
        <v>2005</v>
      </c>
      <c r="C165">
        <v>10.082004</v>
      </c>
      <c r="D165">
        <v>107.28887</v>
      </c>
      <c r="E165">
        <v>4.2938052000000004</v>
      </c>
      <c r="F165">
        <v>3.4</v>
      </c>
      <c r="J165">
        <v>9.6159701999999996</v>
      </c>
      <c r="K165">
        <v>8.5429250000000003</v>
      </c>
      <c r="L165" t="s">
        <v>196</v>
      </c>
      <c r="M165">
        <v>3</v>
      </c>
    </row>
    <row r="166" spans="1:13" x14ac:dyDescent="0.3">
      <c r="A166" t="s">
        <v>261</v>
      </c>
      <c r="B166">
        <v>2006</v>
      </c>
      <c r="C166">
        <v>9.7288105999999992</v>
      </c>
      <c r="D166">
        <v>120.77007</v>
      </c>
      <c r="E166">
        <v>2.0916686000000002</v>
      </c>
      <c r="F166">
        <v>3.3</v>
      </c>
      <c r="J166">
        <v>9.6423240999999997</v>
      </c>
      <c r="K166">
        <v>8.6023963999999999</v>
      </c>
      <c r="L166" t="s">
        <v>196</v>
      </c>
      <c r="M166">
        <v>3</v>
      </c>
    </row>
    <row r="167" spans="1:13" x14ac:dyDescent="0.3">
      <c r="A167" t="s">
        <v>261</v>
      </c>
      <c r="B167">
        <v>2007</v>
      </c>
      <c r="C167">
        <v>8.7100673000000004</v>
      </c>
      <c r="E167">
        <v>0.39049424999999999</v>
      </c>
      <c r="F167">
        <v>3.3</v>
      </c>
      <c r="I167">
        <v>8.1430337999999995</v>
      </c>
      <c r="J167">
        <v>9.7039869999999997</v>
      </c>
      <c r="K167">
        <v>8.6769587000000001</v>
      </c>
      <c r="L167" t="s">
        <v>196</v>
      </c>
      <c r="M167">
        <v>3</v>
      </c>
    </row>
    <row r="168" spans="1:13" x14ac:dyDescent="0.3">
      <c r="A168" t="s">
        <v>261</v>
      </c>
      <c r="B168">
        <v>2008</v>
      </c>
      <c r="C168">
        <v>13.375436000000001</v>
      </c>
      <c r="D168">
        <v>158.58099999999999</v>
      </c>
      <c r="E168">
        <v>6.4380686000000003</v>
      </c>
      <c r="F168">
        <v>3.3</v>
      </c>
      <c r="I168">
        <v>7.6813897000000004</v>
      </c>
      <c r="J168">
        <v>9.7829128999999995</v>
      </c>
      <c r="K168">
        <v>8.8039485000000006</v>
      </c>
      <c r="L168" t="s">
        <v>196</v>
      </c>
      <c r="M168">
        <v>3</v>
      </c>
    </row>
    <row r="169" spans="1:13" x14ac:dyDescent="0.3">
      <c r="A169" t="s">
        <v>261</v>
      </c>
      <c r="B169">
        <v>2009</v>
      </c>
      <c r="C169">
        <v>19.010141000000001</v>
      </c>
      <c r="E169">
        <v>2.5302061</v>
      </c>
      <c r="F169">
        <v>3.3</v>
      </c>
      <c r="J169">
        <v>9.7768642999999997</v>
      </c>
      <c r="K169">
        <v>8.8309478000000006</v>
      </c>
      <c r="L169" t="s">
        <v>196</v>
      </c>
      <c r="M169">
        <v>3</v>
      </c>
    </row>
    <row r="170" spans="1:13" x14ac:dyDescent="0.3">
      <c r="A170" t="s">
        <v>261</v>
      </c>
      <c r="B170">
        <v>2010</v>
      </c>
      <c r="C170">
        <v>18.629237</v>
      </c>
      <c r="D170">
        <v>146.60230000000001</v>
      </c>
      <c r="E170">
        <v>0.88497181999999996</v>
      </c>
      <c r="F170">
        <v>3.3</v>
      </c>
      <c r="I170">
        <v>7.7279878000000002</v>
      </c>
      <c r="J170">
        <v>9.7681188999999993</v>
      </c>
      <c r="K170">
        <v>8.8383894000000005</v>
      </c>
      <c r="L170" t="s">
        <v>196</v>
      </c>
      <c r="M170">
        <v>3</v>
      </c>
    </row>
    <row r="171" spans="1:13" x14ac:dyDescent="0.3">
      <c r="A171" t="s">
        <v>261</v>
      </c>
      <c r="B171">
        <v>2011</v>
      </c>
      <c r="C171">
        <v>21.766183999999999</v>
      </c>
      <c r="D171">
        <v>146.54079999999999</v>
      </c>
      <c r="E171">
        <v>3.7338775000000002</v>
      </c>
      <c r="F171">
        <v>3.3</v>
      </c>
      <c r="G171">
        <v>19</v>
      </c>
      <c r="H171">
        <v>53.1</v>
      </c>
      <c r="I171">
        <v>8.2070720999999995</v>
      </c>
      <c r="J171">
        <v>9.8192798000000003</v>
      </c>
      <c r="K171">
        <v>8.8277633000000009</v>
      </c>
      <c r="L171" t="s">
        <v>196</v>
      </c>
      <c r="M171">
        <v>3</v>
      </c>
    </row>
    <row r="172" spans="1:13" x14ac:dyDescent="0.3">
      <c r="A172" t="s">
        <v>261</v>
      </c>
      <c r="B172">
        <v>2012</v>
      </c>
      <c r="C172">
        <v>20.009046000000001</v>
      </c>
      <c r="D172">
        <v>156.18049999999999</v>
      </c>
      <c r="E172">
        <v>7.6926965999999997</v>
      </c>
      <c r="F172">
        <v>3.3</v>
      </c>
      <c r="I172">
        <v>8.4495781000000001</v>
      </c>
      <c r="J172">
        <v>9.8345400000000005</v>
      </c>
      <c r="K172">
        <v>8.7057611000000001</v>
      </c>
      <c r="L172" t="s">
        <v>196</v>
      </c>
      <c r="M172">
        <v>3</v>
      </c>
    </row>
    <row r="173" spans="1:13" x14ac:dyDescent="0.3">
      <c r="A173" t="s">
        <v>261</v>
      </c>
      <c r="B173">
        <v>2013</v>
      </c>
      <c r="C173">
        <v>20.965926</v>
      </c>
      <c r="D173">
        <v>154.9623</v>
      </c>
      <c r="E173">
        <v>1.4066799000000001</v>
      </c>
      <c r="F173">
        <v>3.3</v>
      </c>
      <c r="I173">
        <v>8.5565931000000006</v>
      </c>
      <c r="J173">
        <v>9.8843478000000005</v>
      </c>
      <c r="K173">
        <v>8.8196755000000007</v>
      </c>
      <c r="L173" t="s">
        <v>196</v>
      </c>
      <c r="M173">
        <v>3</v>
      </c>
    </row>
    <row r="174" spans="1:13" x14ac:dyDescent="0.3">
      <c r="A174" t="s">
        <v>261</v>
      </c>
      <c r="B174">
        <v>2014</v>
      </c>
      <c r="C174">
        <v>22.756556</v>
      </c>
      <c r="D174">
        <v>157.4145</v>
      </c>
      <c r="E174">
        <v>-0.24864014000000001</v>
      </c>
      <c r="F174">
        <v>3.3</v>
      </c>
      <c r="I174">
        <v>8.6076668999999999</v>
      </c>
      <c r="J174">
        <v>9.9094479</v>
      </c>
      <c r="K174">
        <v>8.7776587999999993</v>
      </c>
      <c r="L174" t="s">
        <v>196</v>
      </c>
      <c r="M174">
        <v>3</v>
      </c>
    </row>
    <row r="175" spans="1:13" x14ac:dyDescent="0.3">
      <c r="A175" t="s">
        <v>261</v>
      </c>
      <c r="B175">
        <v>2015</v>
      </c>
      <c r="C175">
        <v>22.920859</v>
      </c>
      <c r="D175">
        <v>161.96449999999999</v>
      </c>
      <c r="E175">
        <v>7.5747140000000004E-2</v>
      </c>
      <c r="F175">
        <v>3.3</v>
      </c>
      <c r="G175">
        <v>22.4</v>
      </c>
      <c r="H175">
        <v>49.5</v>
      </c>
      <c r="I175">
        <v>8.1752084000000007</v>
      </c>
      <c r="J175">
        <v>9.8386104000000003</v>
      </c>
      <c r="K175">
        <v>8.6336098000000003</v>
      </c>
      <c r="L175" t="s">
        <v>196</v>
      </c>
      <c r="M175">
        <v>3</v>
      </c>
    </row>
    <row r="176" spans="1:13" x14ac:dyDescent="0.3">
      <c r="A176" t="s">
        <v>261</v>
      </c>
      <c r="B176">
        <v>2016</v>
      </c>
      <c r="C176">
        <v>26.411868999999999</v>
      </c>
      <c r="D176">
        <v>158.69049999999999</v>
      </c>
      <c r="E176">
        <v>-0.27999529000000001</v>
      </c>
      <c r="F176">
        <v>3.3</v>
      </c>
      <c r="I176">
        <v>8.1195903999999999</v>
      </c>
      <c r="J176">
        <v>9.8538115000000008</v>
      </c>
      <c r="K176">
        <v>8.6929525999999999</v>
      </c>
      <c r="L176" t="s">
        <v>196</v>
      </c>
      <c r="M176">
        <v>3</v>
      </c>
    </row>
    <row r="177" spans="1:13" x14ac:dyDescent="0.3">
      <c r="A177" t="s">
        <v>261</v>
      </c>
      <c r="B177">
        <v>2017</v>
      </c>
      <c r="C177">
        <v>28.366493999999999</v>
      </c>
      <c r="D177">
        <v>149.9229</v>
      </c>
      <c r="E177">
        <v>3.170742E-2</v>
      </c>
      <c r="F177">
        <v>3.3</v>
      </c>
      <c r="I177">
        <v>8.3019117999999992</v>
      </c>
      <c r="J177">
        <v>9.8850490999999998</v>
      </c>
      <c r="K177">
        <v>8.8298439000000002</v>
      </c>
      <c r="L177" t="s">
        <v>196</v>
      </c>
      <c r="M177">
        <v>3</v>
      </c>
    </row>
    <row r="178" spans="1:13" x14ac:dyDescent="0.3">
      <c r="A178" t="s">
        <v>261</v>
      </c>
      <c r="B178">
        <v>2018</v>
      </c>
      <c r="C178">
        <v>26.958521000000001</v>
      </c>
      <c r="D178">
        <v>146.92009999999999</v>
      </c>
      <c r="E178">
        <v>-5.8322299999999999E-3</v>
      </c>
      <c r="F178">
        <v>3.3</v>
      </c>
      <c r="I178">
        <v>8.3170407999999991</v>
      </c>
      <c r="L178" t="s">
        <v>196</v>
      </c>
      <c r="M178">
        <v>3</v>
      </c>
    </row>
    <row r="179" spans="1:13" x14ac:dyDescent="0.3">
      <c r="A179" t="s">
        <v>101</v>
      </c>
      <c r="B179">
        <v>1960</v>
      </c>
      <c r="K179">
        <v>6.5352940999999998</v>
      </c>
      <c r="L179" t="s">
        <v>146</v>
      </c>
      <c r="M179">
        <v>4</v>
      </c>
    </row>
    <row r="180" spans="1:13" x14ac:dyDescent="0.3">
      <c r="A180" t="s">
        <v>101</v>
      </c>
      <c r="B180">
        <v>1961</v>
      </c>
      <c r="E180">
        <v>1.9339465</v>
      </c>
      <c r="K180">
        <v>6.7371926000000002</v>
      </c>
      <c r="L180" t="s">
        <v>146</v>
      </c>
      <c r="M180">
        <v>4</v>
      </c>
    </row>
    <row r="181" spans="1:13" x14ac:dyDescent="0.3">
      <c r="A181" t="s">
        <v>101</v>
      </c>
      <c r="B181">
        <v>1962</v>
      </c>
      <c r="E181">
        <v>1.3607353</v>
      </c>
      <c r="K181">
        <v>6.7193313000000003</v>
      </c>
      <c r="L181" t="s">
        <v>146</v>
      </c>
      <c r="M181">
        <v>4</v>
      </c>
    </row>
    <row r="182" spans="1:13" x14ac:dyDescent="0.3">
      <c r="A182" t="s">
        <v>101</v>
      </c>
      <c r="B182">
        <v>1963</v>
      </c>
      <c r="E182">
        <v>1.1768268</v>
      </c>
      <c r="K182">
        <v>6.7267272</v>
      </c>
      <c r="L182" t="s">
        <v>146</v>
      </c>
      <c r="M182">
        <v>4</v>
      </c>
    </row>
    <row r="183" spans="1:13" x14ac:dyDescent="0.3">
      <c r="A183" t="s">
        <v>101</v>
      </c>
      <c r="B183">
        <v>1964</v>
      </c>
      <c r="E183">
        <v>2.5474988999999999</v>
      </c>
      <c r="K183">
        <v>6.9479236000000002</v>
      </c>
      <c r="L183" t="s">
        <v>146</v>
      </c>
      <c r="M183">
        <v>4</v>
      </c>
    </row>
    <row r="184" spans="1:13" x14ac:dyDescent="0.3">
      <c r="A184" t="s">
        <v>101</v>
      </c>
      <c r="B184">
        <v>1965</v>
      </c>
      <c r="E184">
        <v>3.8462755999999998</v>
      </c>
      <c r="K184">
        <v>7.0128371999999999</v>
      </c>
      <c r="L184" t="s">
        <v>146</v>
      </c>
      <c r="M184">
        <v>4</v>
      </c>
    </row>
    <row r="185" spans="1:13" x14ac:dyDescent="0.3">
      <c r="A185" t="s">
        <v>101</v>
      </c>
      <c r="B185">
        <v>1966</v>
      </c>
      <c r="E185">
        <v>5.7887420000000001</v>
      </c>
      <c r="K185">
        <v>7.2523675000000001</v>
      </c>
      <c r="L185" t="s">
        <v>146</v>
      </c>
      <c r="M185">
        <v>4</v>
      </c>
    </row>
    <row r="186" spans="1:13" x14ac:dyDescent="0.3">
      <c r="A186" t="s">
        <v>101</v>
      </c>
      <c r="B186">
        <v>1967</v>
      </c>
      <c r="E186">
        <v>7.5815511000000004</v>
      </c>
      <c r="K186">
        <v>7.2615008000000003</v>
      </c>
      <c r="L186" t="s">
        <v>146</v>
      </c>
      <c r="M186">
        <v>4</v>
      </c>
    </row>
    <row r="187" spans="1:13" x14ac:dyDescent="0.3">
      <c r="A187" t="s">
        <v>101</v>
      </c>
      <c r="B187">
        <v>1968</v>
      </c>
      <c r="E187">
        <v>2.1661494000000001</v>
      </c>
      <c r="K187">
        <v>7.2237555000000002</v>
      </c>
      <c r="L187" t="s">
        <v>146</v>
      </c>
      <c r="M187">
        <v>4</v>
      </c>
    </row>
    <row r="188" spans="1:13" x14ac:dyDescent="0.3">
      <c r="A188" t="s">
        <v>101</v>
      </c>
      <c r="B188">
        <v>1969</v>
      </c>
      <c r="E188">
        <v>1.5843552999999999</v>
      </c>
      <c r="K188">
        <v>7.1258065000000004</v>
      </c>
      <c r="L188" t="s">
        <v>146</v>
      </c>
      <c r="M188">
        <v>4</v>
      </c>
    </row>
    <row r="189" spans="1:13" x14ac:dyDescent="0.3">
      <c r="A189" t="s">
        <v>101</v>
      </c>
      <c r="B189">
        <v>1970</v>
      </c>
      <c r="D189">
        <v>64.295113000000001</v>
      </c>
      <c r="E189">
        <v>5.9785934000000003</v>
      </c>
      <c r="K189">
        <v>7.1522883000000004</v>
      </c>
      <c r="L189" t="s">
        <v>146</v>
      </c>
      <c r="M189">
        <v>4</v>
      </c>
    </row>
    <row r="190" spans="1:13" x14ac:dyDescent="0.3">
      <c r="A190" t="s">
        <v>101</v>
      </c>
      <c r="B190">
        <v>1971</v>
      </c>
      <c r="D190">
        <v>50.904010999999997</v>
      </c>
      <c r="E190">
        <v>4.66418</v>
      </c>
      <c r="K190">
        <v>7.2467446999999998</v>
      </c>
      <c r="L190" t="s">
        <v>146</v>
      </c>
      <c r="M190">
        <v>4</v>
      </c>
    </row>
    <row r="191" spans="1:13" x14ac:dyDescent="0.3">
      <c r="A191" t="s">
        <v>101</v>
      </c>
      <c r="B191">
        <v>1972</v>
      </c>
      <c r="D191">
        <v>63.590721000000002</v>
      </c>
      <c r="E191">
        <v>10.775422000000001</v>
      </c>
      <c r="K191">
        <v>7.4970679000000002</v>
      </c>
      <c r="L191" t="s">
        <v>146</v>
      </c>
      <c r="M191">
        <v>4</v>
      </c>
    </row>
    <row r="192" spans="1:13" x14ac:dyDescent="0.3">
      <c r="A192" t="s">
        <v>101</v>
      </c>
      <c r="B192">
        <v>1973</v>
      </c>
      <c r="D192">
        <v>94.668312</v>
      </c>
      <c r="E192">
        <v>9.9066123000000008</v>
      </c>
      <c r="K192">
        <v>7.5571460999999998</v>
      </c>
      <c r="L192" t="s">
        <v>146</v>
      </c>
      <c r="M192">
        <v>4</v>
      </c>
    </row>
    <row r="193" spans="1:13" x14ac:dyDescent="0.3">
      <c r="A193" t="s">
        <v>101</v>
      </c>
      <c r="B193">
        <v>1974</v>
      </c>
      <c r="D193">
        <v>88.189376999999993</v>
      </c>
      <c r="E193">
        <v>12.796924000000001</v>
      </c>
      <c r="K193">
        <v>7.5616975000000002</v>
      </c>
      <c r="L193" t="s">
        <v>146</v>
      </c>
      <c r="M193">
        <v>4</v>
      </c>
    </row>
    <row r="194" spans="1:13" x14ac:dyDescent="0.3">
      <c r="A194" t="s">
        <v>101</v>
      </c>
      <c r="B194">
        <v>1975</v>
      </c>
      <c r="D194">
        <v>104.41043000000001</v>
      </c>
      <c r="E194">
        <v>16.467282000000001</v>
      </c>
      <c r="K194">
        <v>7.7070588999999998</v>
      </c>
      <c r="L194" t="s">
        <v>146</v>
      </c>
      <c r="M194">
        <v>4</v>
      </c>
    </row>
    <row r="195" spans="1:13" x14ac:dyDescent="0.3">
      <c r="A195" t="s">
        <v>101</v>
      </c>
      <c r="B195">
        <v>1976</v>
      </c>
      <c r="C195">
        <v>8.4945903999999999</v>
      </c>
      <c r="D195">
        <v>94.231376999999995</v>
      </c>
      <c r="E195">
        <v>11.315530000000001</v>
      </c>
      <c r="I195">
        <v>7.0519239999999996</v>
      </c>
      <c r="K195">
        <v>7.6755950999999998</v>
      </c>
      <c r="L195" t="s">
        <v>146</v>
      </c>
      <c r="M195">
        <v>4</v>
      </c>
    </row>
    <row r="196" spans="1:13" x14ac:dyDescent="0.3">
      <c r="A196" t="s">
        <v>101</v>
      </c>
      <c r="B196">
        <v>1977</v>
      </c>
      <c r="C196">
        <v>8.5280736000000008</v>
      </c>
      <c r="D196">
        <v>96.825699</v>
      </c>
      <c r="E196">
        <v>4.9373832999999996</v>
      </c>
      <c r="I196">
        <v>7.0875459000000003</v>
      </c>
      <c r="K196">
        <v>7.6744018000000001</v>
      </c>
      <c r="L196" t="s">
        <v>146</v>
      </c>
      <c r="M196">
        <v>4</v>
      </c>
    </row>
    <row r="197" spans="1:13" x14ac:dyDescent="0.3">
      <c r="A197" t="s">
        <v>101</v>
      </c>
      <c r="B197">
        <v>1978</v>
      </c>
      <c r="C197">
        <v>3.5733714999999999</v>
      </c>
      <c r="D197">
        <v>88.272423000000003</v>
      </c>
      <c r="E197">
        <v>12.466811</v>
      </c>
      <c r="I197">
        <v>7.6108039999999999</v>
      </c>
      <c r="K197">
        <v>7.8373989999999996</v>
      </c>
      <c r="L197" t="s">
        <v>146</v>
      </c>
      <c r="M197">
        <v>4</v>
      </c>
    </row>
    <row r="198" spans="1:13" x14ac:dyDescent="0.3">
      <c r="A198" t="s">
        <v>101</v>
      </c>
      <c r="B198">
        <v>1979</v>
      </c>
      <c r="C198">
        <v>1.2506735</v>
      </c>
      <c r="D198">
        <v>95.710982999999999</v>
      </c>
      <c r="E198">
        <v>21.856362000000001</v>
      </c>
      <c r="I198">
        <v>8.1067066000000008</v>
      </c>
      <c r="K198">
        <v>7.9974300999999999</v>
      </c>
      <c r="L198" t="s">
        <v>146</v>
      </c>
      <c r="M198">
        <v>4</v>
      </c>
    </row>
    <row r="199" spans="1:13" x14ac:dyDescent="0.3">
      <c r="A199" t="s">
        <v>101</v>
      </c>
      <c r="B199">
        <v>1980</v>
      </c>
      <c r="C199">
        <v>1.3167181999999999</v>
      </c>
      <c r="D199">
        <v>107.56371</v>
      </c>
      <c r="E199">
        <v>10.190283000000001</v>
      </c>
      <c r="I199">
        <v>8.0474723000000008</v>
      </c>
      <c r="J199">
        <v>8.9311605000000007</v>
      </c>
      <c r="K199">
        <v>8.0223046</v>
      </c>
      <c r="L199" t="s">
        <v>146</v>
      </c>
      <c r="M199">
        <v>4</v>
      </c>
    </row>
    <row r="200" spans="1:13" x14ac:dyDescent="0.3">
      <c r="A200" t="s">
        <v>101</v>
      </c>
      <c r="B200">
        <v>1981</v>
      </c>
      <c r="C200">
        <v>9.6277129000000006</v>
      </c>
      <c r="D200">
        <v>99.945937999999998</v>
      </c>
      <c r="E200">
        <v>-8.832284E-2</v>
      </c>
      <c r="I200">
        <v>7.9466421</v>
      </c>
      <c r="J200">
        <v>8.9786251000000004</v>
      </c>
      <c r="K200">
        <v>7.9843922999999997</v>
      </c>
      <c r="L200" t="s">
        <v>146</v>
      </c>
      <c r="M200">
        <v>4</v>
      </c>
    </row>
    <row r="201" spans="1:13" x14ac:dyDescent="0.3">
      <c r="A201" t="s">
        <v>101</v>
      </c>
      <c r="B201">
        <v>1982</v>
      </c>
      <c r="C201">
        <v>5.1098033999999997</v>
      </c>
      <c r="D201">
        <v>98.019668999999993</v>
      </c>
      <c r="E201">
        <v>3.6954183999999999</v>
      </c>
      <c r="I201">
        <v>7.3237655000000004</v>
      </c>
      <c r="J201">
        <v>8.9494197</v>
      </c>
      <c r="K201">
        <v>8.0049229000000004</v>
      </c>
      <c r="L201" t="s">
        <v>146</v>
      </c>
      <c r="M201">
        <v>4</v>
      </c>
    </row>
    <row r="202" spans="1:13" x14ac:dyDescent="0.3">
      <c r="A202" t="s">
        <v>101</v>
      </c>
      <c r="B202">
        <v>1983</v>
      </c>
      <c r="C202">
        <v>0.46039585</v>
      </c>
      <c r="D202">
        <v>101.64042999999999</v>
      </c>
      <c r="E202">
        <v>8.7454853999999997</v>
      </c>
      <c r="I202">
        <v>7.3764631999999999</v>
      </c>
      <c r="J202">
        <v>8.9850741999999997</v>
      </c>
      <c r="K202">
        <v>8.0133428999999996</v>
      </c>
      <c r="L202" t="s">
        <v>146</v>
      </c>
      <c r="M202">
        <v>4</v>
      </c>
    </row>
    <row r="203" spans="1:13" x14ac:dyDescent="0.3">
      <c r="A203" t="s">
        <v>101</v>
      </c>
      <c r="B203">
        <v>1984</v>
      </c>
      <c r="C203">
        <v>-6.7955680999999997</v>
      </c>
      <c r="D203">
        <v>110.06964000000001</v>
      </c>
      <c r="E203">
        <v>15.426985</v>
      </c>
      <c r="I203">
        <v>7.7934739000000004</v>
      </c>
      <c r="J203">
        <v>8.9885768000000006</v>
      </c>
      <c r="K203">
        <v>8.0083020000000005</v>
      </c>
      <c r="L203" t="s">
        <v>146</v>
      </c>
      <c r="M203">
        <v>4</v>
      </c>
    </row>
    <row r="204" spans="1:13" x14ac:dyDescent="0.3">
      <c r="A204" t="s">
        <v>101</v>
      </c>
      <c r="B204">
        <v>1985</v>
      </c>
      <c r="C204">
        <v>-18.3795</v>
      </c>
      <c r="D204">
        <v>111.41569</v>
      </c>
      <c r="E204">
        <v>22.893659</v>
      </c>
      <c r="G204">
        <v>17.899999999999999</v>
      </c>
      <c r="H204">
        <v>42.6</v>
      </c>
      <c r="I204">
        <v>7.7292603</v>
      </c>
      <c r="J204">
        <v>8.9466386</v>
      </c>
      <c r="K204">
        <v>7.9805486999999999</v>
      </c>
      <c r="L204" t="s">
        <v>146</v>
      </c>
      <c r="M204">
        <v>4</v>
      </c>
    </row>
    <row r="205" spans="1:13" x14ac:dyDescent="0.3">
      <c r="A205" t="s">
        <v>101</v>
      </c>
      <c r="B205">
        <v>1986</v>
      </c>
      <c r="C205">
        <v>-36.771371000000002</v>
      </c>
      <c r="D205">
        <v>110.80757</v>
      </c>
      <c r="E205">
        <v>14.061249999999999</v>
      </c>
      <c r="I205">
        <v>7.8475997</v>
      </c>
      <c r="J205">
        <v>9.0487692000000006</v>
      </c>
      <c r="K205">
        <v>8.0028568999999994</v>
      </c>
      <c r="L205" t="s">
        <v>146</v>
      </c>
      <c r="M205">
        <v>4</v>
      </c>
    </row>
    <row r="206" spans="1:13" x14ac:dyDescent="0.3">
      <c r="A206" t="s">
        <v>101</v>
      </c>
      <c r="B206">
        <v>1987</v>
      </c>
      <c r="C206">
        <v>-45.583269999999999</v>
      </c>
      <c r="D206">
        <v>112.63858999999999</v>
      </c>
      <c r="E206">
        <v>12.69407</v>
      </c>
      <c r="I206">
        <v>8.0553153000000002</v>
      </c>
      <c r="J206">
        <v>9.1752429000000006</v>
      </c>
      <c r="K206">
        <v>8.1898832000000006</v>
      </c>
      <c r="L206" t="s">
        <v>146</v>
      </c>
      <c r="M206">
        <v>4</v>
      </c>
    </row>
    <row r="207" spans="1:13" x14ac:dyDescent="0.3">
      <c r="A207" t="s">
        <v>101</v>
      </c>
      <c r="B207">
        <v>1988</v>
      </c>
      <c r="C207">
        <v>-40.511600999999999</v>
      </c>
      <c r="D207">
        <v>120.18389999999999</v>
      </c>
      <c r="E207">
        <v>22.69706</v>
      </c>
      <c r="I207">
        <v>7.6012070999999999</v>
      </c>
      <c r="J207">
        <v>9.3112905999999995</v>
      </c>
      <c r="K207">
        <v>8.1755118000000007</v>
      </c>
      <c r="L207" t="s">
        <v>146</v>
      </c>
      <c r="M207">
        <v>4</v>
      </c>
    </row>
    <row r="208" spans="1:13" x14ac:dyDescent="0.3">
      <c r="A208" t="s">
        <v>101</v>
      </c>
      <c r="B208">
        <v>1989</v>
      </c>
      <c r="C208">
        <v>-40.015611</v>
      </c>
      <c r="D208">
        <v>118.3871</v>
      </c>
      <c r="E208">
        <v>13.648777000000001</v>
      </c>
      <c r="I208">
        <v>7.6251685</v>
      </c>
      <c r="J208">
        <v>9.3764702999999994</v>
      </c>
      <c r="K208">
        <v>8.1984920999999993</v>
      </c>
      <c r="L208" t="s">
        <v>146</v>
      </c>
      <c r="M208">
        <v>4</v>
      </c>
    </row>
    <row r="209" spans="1:13" x14ac:dyDescent="0.3">
      <c r="A209" t="s">
        <v>101</v>
      </c>
      <c r="B209">
        <v>1990</v>
      </c>
      <c r="C209">
        <v>-45.590477</v>
      </c>
      <c r="D209">
        <v>116.77737</v>
      </c>
      <c r="E209">
        <v>6.3000182999999996</v>
      </c>
      <c r="I209">
        <v>7.9817732000000001</v>
      </c>
      <c r="J209">
        <v>9.5052108000000004</v>
      </c>
      <c r="K209">
        <v>8.1620264000000002</v>
      </c>
      <c r="L209" t="s">
        <v>146</v>
      </c>
      <c r="M209">
        <v>4</v>
      </c>
    </row>
    <row r="210" spans="1:13" x14ac:dyDescent="0.3">
      <c r="A210" t="s">
        <v>101</v>
      </c>
      <c r="B210">
        <v>1991</v>
      </c>
      <c r="C210">
        <v>-40.614998999999997</v>
      </c>
      <c r="D210">
        <v>120.94144</v>
      </c>
      <c r="E210">
        <v>5.1777100000000003</v>
      </c>
      <c r="J210">
        <v>9.5410553999999994</v>
      </c>
      <c r="K210">
        <v>8.1175032999999992</v>
      </c>
      <c r="L210" t="s">
        <v>146</v>
      </c>
      <c r="M210">
        <v>4</v>
      </c>
    </row>
    <row r="211" spans="1:13" x14ac:dyDescent="0.3">
      <c r="A211" t="s">
        <v>101</v>
      </c>
      <c r="B211">
        <v>1992</v>
      </c>
      <c r="C211">
        <v>-42.190812000000001</v>
      </c>
      <c r="D211">
        <v>120.11142</v>
      </c>
      <c r="E211">
        <v>6.6392806999999996</v>
      </c>
      <c r="J211">
        <v>9.5676687000000005</v>
      </c>
      <c r="K211">
        <v>8.0463391000000009</v>
      </c>
      <c r="L211" t="s">
        <v>146</v>
      </c>
      <c r="M211">
        <v>4</v>
      </c>
    </row>
    <row r="212" spans="1:13" x14ac:dyDescent="0.3">
      <c r="A212" t="s">
        <v>101</v>
      </c>
      <c r="B212">
        <v>1993</v>
      </c>
      <c r="C212">
        <v>-40.339652000000001</v>
      </c>
      <c r="D212">
        <v>114.87006</v>
      </c>
      <c r="E212">
        <v>13.0647</v>
      </c>
      <c r="G212">
        <v>13.5</v>
      </c>
      <c r="H212">
        <v>34.799999999999997</v>
      </c>
      <c r="J212">
        <v>9.5885508999999995</v>
      </c>
      <c r="K212">
        <v>8.1136092000000009</v>
      </c>
      <c r="L212" t="s">
        <v>146</v>
      </c>
      <c r="M212">
        <v>4</v>
      </c>
    </row>
    <row r="213" spans="1:13" x14ac:dyDescent="0.3">
      <c r="A213" t="s">
        <v>101</v>
      </c>
      <c r="B213">
        <v>1994</v>
      </c>
      <c r="C213">
        <v>-42.626327000000003</v>
      </c>
      <c r="D213">
        <v>116.71002</v>
      </c>
      <c r="E213">
        <v>9.4638048000000001</v>
      </c>
      <c r="J213">
        <v>9.5375788999999997</v>
      </c>
      <c r="K213">
        <v>7.9303375999999997</v>
      </c>
      <c r="L213" t="s">
        <v>146</v>
      </c>
      <c r="M213">
        <v>4</v>
      </c>
    </row>
    <row r="214" spans="1:13" x14ac:dyDescent="0.3">
      <c r="A214" t="s">
        <v>101</v>
      </c>
      <c r="B214">
        <v>1995</v>
      </c>
      <c r="C214">
        <v>-35.847020999999998</v>
      </c>
      <c r="D214">
        <v>120.4803</v>
      </c>
      <c r="E214">
        <v>7.1552948000000001</v>
      </c>
      <c r="I214">
        <v>7.8476542</v>
      </c>
      <c r="J214">
        <v>9.6032317000000003</v>
      </c>
      <c r="K214">
        <v>7.9525987000000002</v>
      </c>
      <c r="L214" t="s">
        <v>146</v>
      </c>
      <c r="M214">
        <v>4</v>
      </c>
    </row>
    <row r="215" spans="1:13" x14ac:dyDescent="0.3">
      <c r="A215" t="s">
        <v>101</v>
      </c>
      <c r="B215">
        <v>1996</v>
      </c>
      <c r="C215">
        <v>-33.797355000000003</v>
      </c>
      <c r="D215">
        <v>120.86247</v>
      </c>
      <c r="E215">
        <v>16.112195</v>
      </c>
      <c r="I215">
        <v>7.8523721000000002</v>
      </c>
      <c r="J215">
        <v>9.5933908999999993</v>
      </c>
      <c r="K215">
        <v>7.8725641</v>
      </c>
      <c r="L215" t="s">
        <v>146</v>
      </c>
      <c r="M215">
        <v>4</v>
      </c>
    </row>
    <row r="216" spans="1:13" x14ac:dyDescent="0.3">
      <c r="A216" t="s">
        <v>101</v>
      </c>
      <c r="B216">
        <v>1997</v>
      </c>
      <c r="C216">
        <v>-73.660253999999995</v>
      </c>
      <c r="E216">
        <v>4.9906084999999996</v>
      </c>
      <c r="I216">
        <v>8.0004764000000002</v>
      </c>
      <c r="J216">
        <v>9.6269106000000004</v>
      </c>
      <c r="K216">
        <v>8.0850050000000007</v>
      </c>
      <c r="L216" t="s">
        <v>146</v>
      </c>
      <c r="M216">
        <v>4</v>
      </c>
    </row>
    <row r="217" spans="1:13" x14ac:dyDescent="0.3">
      <c r="A217" t="s">
        <v>101</v>
      </c>
      <c r="B217">
        <v>1998</v>
      </c>
      <c r="C217">
        <v>-79.092353000000003</v>
      </c>
      <c r="D217">
        <v>118.82718</v>
      </c>
      <c r="E217">
        <v>9.9672709000000008</v>
      </c>
      <c r="I217">
        <v>7.9791755000000002</v>
      </c>
      <c r="J217">
        <v>9.6362275999999998</v>
      </c>
      <c r="K217">
        <v>8.0263288999999993</v>
      </c>
      <c r="L217" t="s">
        <v>146</v>
      </c>
      <c r="M217">
        <v>4</v>
      </c>
    </row>
    <row r="218" spans="1:13" x14ac:dyDescent="0.3">
      <c r="A218" t="s">
        <v>101</v>
      </c>
      <c r="B218">
        <v>1999</v>
      </c>
      <c r="C218">
        <v>-63.382542000000001</v>
      </c>
      <c r="D218">
        <v>117.92786</v>
      </c>
      <c r="E218">
        <v>14.235208</v>
      </c>
      <c r="I218">
        <v>7.5643709000000001</v>
      </c>
      <c r="J218">
        <v>9.6634509000000008</v>
      </c>
      <c r="K218">
        <v>7.7845459999999997</v>
      </c>
      <c r="L218" t="s">
        <v>146</v>
      </c>
      <c r="M218">
        <v>4</v>
      </c>
    </row>
    <row r="219" spans="1:13" x14ac:dyDescent="0.3">
      <c r="A219" t="s">
        <v>101</v>
      </c>
      <c r="B219">
        <v>2000</v>
      </c>
      <c r="C219">
        <v>-65.683537999999999</v>
      </c>
      <c r="D219">
        <v>117.92619999999999</v>
      </c>
      <c r="E219">
        <v>14.170966999999999</v>
      </c>
      <c r="I219">
        <v>7.7571782000000002</v>
      </c>
      <c r="J219">
        <v>9.6779379999999993</v>
      </c>
      <c r="K219">
        <v>7.4860052000000001</v>
      </c>
      <c r="L219" t="s">
        <v>146</v>
      </c>
      <c r="M219">
        <v>4</v>
      </c>
    </row>
    <row r="220" spans="1:13" x14ac:dyDescent="0.3">
      <c r="A220" t="s">
        <v>101</v>
      </c>
      <c r="B220">
        <v>2001</v>
      </c>
      <c r="C220">
        <v>-70.377949999999998</v>
      </c>
      <c r="D220">
        <v>122.09668000000001</v>
      </c>
      <c r="E220">
        <v>8.3128250999999995</v>
      </c>
      <c r="I220">
        <v>7.4868620999999997</v>
      </c>
      <c r="J220">
        <v>9.6799488999999994</v>
      </c>
      <c r="K220">
        <v>7.4613484000000003</v>
      </c>
      <c r="L220" t="s">
        <v>146</v>
      </c>
      <c r="M220">
        <v>4</v>
      </c>
    </row>
    <row r="221" spans="1:13" x14ac:dyDescent="0.3">
      <c r="A221" t="s">
        <v>101</v>
      </c>
      <c r="B221">
        <v>2002</v>
      </c>
      <c r="C221">
        <v>-28.734006999999998</v>
      </c>
      <c r="D221">
        <v>118.24064</v>
      </c>
      <c r="E221">
        <v>1.1873707</v>
      </c>
      <c r="G221">
        <v>11.4</v>
      </c>
      <c r="H221">
        <v>29.8</v>
      </c>
      <c r="I221">
        <v>8.6106578999999996</v>
      </c>
      <c r="J221">
        <v>9.6144158999999991</v>
      </c>
      <c r="K221">
        <v>7.5718252000000001</v>
      </c>
      <c r="L221" t="s">
        <v>146</v>
      </c>
      <c r="M221">
        <v>4</v>
      </c>
    </row>
    <row r="222" spans="1:13" x14ac:dyDescent="0.3">
      <c r="A222" t="s">
        <v>101</v>
      </c>
      <c r="B222">
        <v>2003</v>
      </c>
      <c r="C222">
        <v>-6.7657312000000003</v>
      </c>
      <c r="D222">
        <v>115.01336999999999</v>
      </c>
      <c r="E222">
        <v>3.2590843</v>
      </c>
      <c r="I222">
        <v>8.6212187999999994</v>
      </c>
      <c r="J222">
        <v>9.7301614000000001</v>
      </c>
      <c r="K222">
        <v>7.4479328999999996</v>
      </c>
      <c r="L222" t="s">
        <v>146</v>
      </c>
      <c r="M222">
        <v>4</v>
      </c>
    </row>
    <row r="223" spans="1:13" x14ac:dyDescent="0.3">
      <c r="A223" t="s">
        <v>101</v>
      </c>
      <c r="B223">
        <v>2004</v>
      </c>
      <c r="C223">
        <v>0.36272400999999999</v>
      </c>
      <c r="D223">
        <v>110.61198</v>
      </c>
      <c r="E223">
        <v>10.078789</v>
      </c>
      <c r="I223">
        <v>8.5920538999999998</v>
      </c>
      <c r="J223">
        <v>9.7939082000000006</v>
      </c>
      <c r="K223">
        <v>7.6684790999999999</v>
      </c>
      <c r="L223" t="s">
        <v>146</v>
      </c>
      <c r="M223">
        <v>4</v>
      </c>
    </row>
    <row r="224" spans="1:13" x14ac:dyDescent="0.3">
      <c r="A224" t="s">
        <v>101</v>
      </c>
      <c r="B224">
        <v>2005</v>
      </c>
      <c r="C224">
        <v>-5.4717197000000004</v>
      </c>
      <c r="D224">
        <v>115.30115000000001</v>
      </c>
      <c r="E224">
        <v>15.471707</v>
      </c>
      <c r="I224">
        <v>8.6241310999999996</v>
      </c>
      <c r="J224">
        <v>9.8573321000000007</v>
      </c>
      <c r="K224">
        <v>7.6836773000000003</v>
      </c>
      <c r="L224" t="s">
        <v>146</v>
      </c>
      <c r="M224">
        <v>4</v>
      </c>
    </row>
    <row r="225" spans="1:13" x14ac:dyDescent="0.3">
      <c r="A225" t="s">
        <v>101</v>
      </c>
      <c r="B225">
        <v>2006</v>
      </c>
      <c r="C225">
        <v>-14.916762</v>
      </c>
      <c r="D225">
        <v>113.63531</v>
      </c>
      <c r="E225">
        <v>7.4731310000000004</v>
      </c>
      <c r="I225">
        <v>8.6874505000000006</v>
      </c>
      <c r="J225">
        <v>9.8505214999999993</v>
      </c>
      <c r="K225">
        <v>7.8235393999999996</v>
      </c>
      <c r="L225" t="s">
        <v>146</v>
      </c>
      <c r="M225">
        <v>4</v>
      </c>
    </row>
    <row r="226" spans="1:13" x14ac:dyDescent="0.3">
      <c r="A226" t="s">
        <v>101</v>
      </c>
      <c r="B226">
        <v>2007</v>
      </c>
      <c r="C226">
        <v>-18.440628</v>
      </c>
      <c r="D226">
        <v>108.63957000000001</v>
      </c>
      <c r="E226">
        <v>4.9276071000000004</v>
      </c>
      <c r="I226">
        <v>8.6942853000000007</v>
      </c>
      <c r="J226">
        <v>9.8815948999999996</v>
      </c>
      <c r="K226">
        <v>8.0214786999999994</v>
      </c>
      <c r="L226" t="s">
        <v>146</v>
      </c>
      <c r="M226">
        <v>4</v>
      </c>
    </row>
    <row r="227" spans="1:13" x14ac:dyDescent="0.3">
      <c r="A227" t="s">
        <v>101</v>
      </c>
      <c r="B227">
        <v>2008</v>
      </c>
      <c r="C227">
        <v>-13.695141</v>
      </c>
      <c r="D227">
        <v>102.46675999999999</v>
      </c>
      <c r="E227">
        <v>4.7293934000000002</v>
      </c>
      <c r="I227">
        <v>8.7167694000000004</v>
      </c>
      <c r="J227">
        <v>9.8833210000000005</v>
      </c>
      <c r="K227">
        <v>8.8591984000000004</v>
      </c>
      <c r="L227" t="s">
        <v>146</v>
      </c>
      <c r="M227">
        <v>4</v>
      </c>
    </row>
    <row r="228" spans="1:13" x14ac:dyDescent="0.3">
      <c r="A228" t="s">
        <v>101</v>
      </c>
      <c r="B228">
        <v>2009</v>
      </c>
      <c r="C228">
        <v>-1.1137165</v>
      </c>
      <c r="E228">
        <v>6.4625257999999999</v>
      </c>
      <c r="G228">
        <v>5.8</v>
      </c>
      <c r="H228">
        <v>18.2</v>
      </c>
      <c r="I228">
        <v>8.3195212000000005</v>
      </c>
      <c r="J228">
        <v>9.8517557</v>
      </c>
      <c r="K228">
        <v>8.4507878000000005</v>
      </c>
      <c r="L228" t="s">
        <v>146</v>
      </c>
      <c r="M228">
        <v>4</v>
      </c>
    </row>
    <row r="229" spans="1:13" x14ac:dyDescent="0.3">
      <c r="A229" t="s">
        <v>101</v>
      </c>
      <c r="B229">
        <v>2010</v>
      </c>
      <c r="C229">
        <v>10.866948000000001</v>
      </c>
      <c r="E229">
        <v>8.9199997999999994</v>
      </c>
      <c r="I229">
        <v>8.3392136000000008</v>
      </c>
      <c r="J229">
        <v>9.9655587000000008</v>
      </c>
      <c r="K229">
        <v>8.1894060999999994</v>
      </c>
      <c r="L229" t="s">
        <v>146</v>
      </c>
      <c r="M229">
        <v>4</v>
      </c>
    </row>
    <row r="230" spans="1:13" x14ac:dyDescent="0.3">
      <c r="A230" t="s">
        <v>101</v>
      </c>
      <c r="B230">
        <v>2011</v>
      </c>
      <c r="C230">
        <v>7.9838994000000003</v>
      </c>
      <c r="E230">
        <v>13.958126</v>
      </c>
      <c r="I230">
        <v>9.1370652000000003</v>
      </c>
      <c r="J230">
        <v>10.092216000000001</v>
      </c>
      <c r="K230">
        <v>8.0737184000000006</v>
      </c>
      <c r="L230" t="s">
        <v>146</v>
      </c>
      <c r="M230">
        <v>4</v>
      </c>
    </row>
    <row r="231" spans="1:13" x14ac:dyDescent="0.3">
      <c r="A231" t="s">
        <v>101</v>
      </c>
      <c r="B231">
        <v>2012</v>
      </c>
      <c r="C231">
        <v>15.006591999999999</v>
      </c>
      <c r="D231">
        <v>104.7495</v>
      </c>
      <c r="E231">
        <v>0.19377179999999999</v>
      </c>
      <c r="I231">
        <v>8.7346436999999995</v>
      </c>
      <c r="J231">
        <v>10.060205</v>
      </c>
      <c r="K231">
        <v>7.8637391000000001</v>
      </c>
      <c r="L231" t="s">
        <v>146</v>
      </c>
      <c r="M231">
        <v>4</v>
      </c>
    </row>
    <row r="232" spans="1:13" x14ac:dyDescent="0.3">
      <c r="A232" t="s">
        <v>101</v>
      </c>
      <c r="B232">
        <v>2013</v>
      </c>
      <c r="C232">
        <v>12.937424999999999</v>
      </c>
      <c r="D232">
        <v>103.5029</v>
      </c>
      <c r="E232">
        <v>2.3091191000000002</v>
      </c>
      <c r="I232">
        <v>8.6003810000000005</v>
      </c>
      <c r="J232">
        <v>10.049151</v>
      </c>
      <c r="K232">
        <v>8.0308829999999993</v>
      </c>
      <c r="L232" t="s">
        <v>146</v>
      </c>
      <c r="M232">
        <v>4</v>
      </c>
    </row>
    <row r="233" spans="1:13" x14ac:dyDescent="0.3">
      <c r="A233" t="s">
        <v>101</v>
      </c>
      <c r="B233">
        <v>2014</v>
      </c>
      <c r="C233">
        <v>8.2960037</v>
      </c>
      <c r="D233">
        <v>97.612889999999993</v>
      </c>
      <c r="E233">
        <v>11.903862999999999</v>
      </c>
      <c r="I233">
        <v>8.7119625999999997</v>
      </c>
      <c r="J233">
        <v>10.092112999999999</v>
      </c>
      <c r="K233">
        <v>7.9972553</v>
      </c>
      <c r="L233" t="s">
        <v>146</v>
      </c>
      <c r="M233">
        <v>4</v>
      </c>
    </row>
    <row r="234" spans="1:13" x14ac:dyDescent="0.3">
      <c r="A234" t="s">
        <v>101</v>
      </c>
      <c r="B234">
        <v>2015</v>
      </c>
      <c r="C234">
        <v>12.414319000000001</v>
      </c>
      <c r="E234">
        <v>1.8653365</v>
      </c>
      <c r="G234">
        <v>4.3</v>
      </c>
      <c r="H234">
        <v>16.100000000000001</v>
      </c>
      <c r="I234">
        <v>8.5781276000000002</v>
      </c>
      <c r="J234">
        <v>10.047737</v>
      </c>
      <c r="K234">
        <v>7.8165063999999997</v>
      </c>
      <c r="L234" t="s">
        <v>146</v>
      </c>
      <c r="M234">
        <v>4</v>
      </c>
    </row>
    <row r="235" spans="1:13" x14ac:dyDescent="0.3">
      <c r="A235" t="s">
        <v>101</v>
      </c>
      <c r="B235">
        <v>2016</v>
      </c>
      <c r="C235">
        <v>16.061240999999999</v>
      </c>
      <c r="E235">
        <v>11.953203999999999</v>
      </c>
      <c r="I235">
        <v>8.0869386999999993</v>
      </c>
      <c r="J235">
        <v>10.073007</v>
      </c>
      <c r="K235">
        <v>7.9569843999999996</v>
      </c>
      <c r="L235" t="s">
        <v>146</v>
      </c>
      <c r="M235">
        <v>4</v>
      </c>
    </row>
    <row r="236" spans="1:13" x14ac:dyDescent="0.3">
      <c r="A236" t="s">
        <v>101</v>
      </c>
      <c r="B236">
        <v>2017</v>
      </c>
      <c r="C236">
        <v>17.052831000000001</v>
      </c>
      <c r="E236">
        <v>2.6089205</v>
      </c>
      <c r="I236">
        <v>8.2482535000000006</v>
      </c>
      <c r="J236">
        <v>10.117919000000001</v>
      </c>
      <c r="K236">
        <v>8.008813</v>
      </c>
      <c r="L236" t="s">
        <v>146</v>
      </c>
      <c r="M236">
        <v>4</v>
      </c>
    </row>
    <row r="237" spans="1:13" x14ac:dyDescent="0.3">
      <c r="A237" t="s">
        <v>101</v>
      </c>
      <c r="B237">
        <v>2018</v>
      </c>
      <c r="C237">
        <v>19.769431999999998</v>
      </c>
      <c r="E237">
        <v>0.92781374999999999</v>
      </c>
      <c r="I237">
        <v>8.3593008999999991</v>
      </c>
      <c r="L237" t="s">
        <v>146</v>
      </c>
      <c r="M237">
        <v>4</v>
      </c>
    </row>
    <row r="238" spans="1:13" x14ac:dyDescent="0.3">
      <c r="A238" t="s">
        <v>113</v>
      </c>
      <c r="B238">
        <v>1960</v>
      </c>
      <c r="K238">
        <v>5.3010299999999999</v>
      </c>
      <c r="L238" t="s">
        <v>116</v>
      </c>
      <c r="M238">
        <v>5</v>
      </c>
    </row>
    <row r="239" spans="1:13" x14ac:dyDescent="0.3">
      <c r="A239" t="s">
        <v>113</v>
      </c>
      <c r="B239">
        <v>1961</v>
      </c>
      <c r="E239">
        <v>1.9006082</v>
      </c>
      <c r="K239">
        <v>6.1303337999999998</v>
      </c>
      <c r="L239" t="s">
        <v>116</v>
      </c>
      <c r="M239">
        <v>5</v>
      </c>
    </row>
    <row r="240" spans="1:13" x14ac:dyDescent="0.3">
      <c r="A240" t="s">
        <v>113</v>
      </c>
      <c r="B240">
        <v>1962</v>
      </c>
      <c r="C240">
        <v>2.3978701999999998</v>
      </c>
      <c r="E240">
        <v>2.0103716</v>
      </c>
      <c r="K240">
        <v>6.6464036999999996</v>
      </c>
      <c r="L240" t="s">
        <v>116</v>
      </c>
      <c r="M240">
        <v>5</v>
      </c>
    </row>
    <row r="241" spans="1:13" x14ac:dyDescent="0.3">
      <c r="A241" t="s">
        <v>113</v>
      </c>
      <c r="B241">
        <v>1963</v>
      </c>
      <c r="C241">
        <v>3.4387607999999998</v>
      </c>
      <c r="E241">
        <v>5.1475248000000002</v>
      </c>
      <c r="K241">
        <v>6.6170002999999999</v>
      </c>
      <c r="L241" t="s">
        <v>116</v>
      </c>
      <c r="M241">
        <v>5</v>
      </c>
    </row>
    <row r="242" spans="1:13" x14ac:dyDescent="0.3">
      <c r="A242" t="s">
        <v>113</v>
      </c>
      <c r="B242">
        <v>1964</v>
      </c>
      <c r="C242">
        <v>3.9984103000000002</v>
      </c>
      <c r="E242">
        <v>1.8122166</v>
      </c>
      <c r="K242">
        <v>7.1875207000000003</v>
      </c>
      <c r="L242" t="s">
        <v>116</v>
      </c>
      <c r="M242">
        <v>5</v>
      </c>
    </row>
    <row r="243" spans="1:13" x14ac:dyDescent="0.3">
      <c r="A243" t="s">
        <v>113</v>
      </c>
      <c r="B243">
        <v>1965</v>
      </c>
      <c r="C243">
        <v>4.0621231</v>
      </c>
      <c r="E243">
        <v>-0.65607201999999998</v>
      </c>
      <c r="K243">
        <v>7.2372923</v>
      </c>
      <c r="L243" t="s">
        <v>116</v>
      </c>
      <c r="M243">
        <v>5</v>
      </c>
    </row>
    <row r="244" spans="1:13" x14ac:dyDescent="0.3">
      <c r="A244" t="s">
        <v>113</v>
      </c>
      <c r="B244">
        <v>1966</v>
      </c>
      <c r="C244">
        <v>3.6773894</v>
      </c>
      <c r="E244">
        <v>2.3031169</v>
      </c>
      <c r="K244">
        <v>7.2268575999999998</v>
      </c>
      <c r="L244" t="s">
        <v>116</v>
      </c>
      <c r="M244">
        <v>5</v>
      </c>
    </row>
    <row r="245" spans="1:13" x14ac:dyDescent="0.3">
      <c r="A245" t="s">
        <v>113</v>
      </c>
      <c r="B245">
        <v>1967</v>
      </c>
      <c r="C245">
        <v>3.0571969999999999</v>
      </c>
      <c r="E245">
        <v>-4.4110084000000001</v>
      </c>
      <c r="K245">
        <v>7.2926989999999998</v>
      </c>
      <c r="L245" t="s">
        <v>116</v>
      </c>
      <c r="M245">
        <v>5</v>
      </c>
    </row>
    <row r="246" spans="1:13" x14ac:dyDescent="0.3">
      <c r="A246" t="s">
        <v>113</v>
      </c>
      <c r="B246">
        <v>1968</v>
      </c>
      <c r="C246">
        <v>2.7546431999999998</v>
      </c>
      <c r="E246">
        <v>-0.26387870000000002</v>
      </c>
      <c r="K246">
        <v>7.3581253000000002</v>
      </c>
      <c r="L246" t="s">
        <v>116</v>
      </c>
      <c r="M246">
        <v>5</v>
      </c>
    </row>
    <row r="247" spans="1:13" x14ac:dyDescent="0.3">
      <c r="A247" t="s">
        <v>113</v>
      </c>
      <c r="B247">
        <v>1969</v>
      </c>
      <c r="C247">
        <v>2.7722644000000001</v>
      </c>
      <c r="E247">
        <v>6.9131542000000001</v>
      </c>
      <c r="K247">
        <v>7.3802111999999997</v>
      </c>
      <c r="L247" t="s">
        <v>116</v>
      </c>
      <c r="M247">
        <v>5</v>
      </c>
    </row>
    <row r="248" spans="1:13" x14ac:dyDescent="0.3">
      <c r="A248" t="s">
        <v>113</v>
      </c>
      <c r="B248">
        <v>1970</v>
      </c>
      <c r="C248">
        <v>1.4158942000000001</v>
      </c>
      <c r="E248">
        <v>1.7834272</v>
      </c>
      <c r="I248">
        <v>5.6020599999999998</v>
      </c>
      <c r="K248">
        <v>7.3422251999999997</v>
      </c>
      <c r="L248" t="s">
        <v>116</v>
      </c>
      <c r="M248">
        <v>5</v>
      </c>
    </row>
    <row r="249" spans="1:13" x14ac:dyDescent="0.3">
      <c r="A249" t="s">
        <v>113</v>
      </c>
      <c r="B249">
        <v>1971</v>
      </c>
      <c r="C249">
        <v>1.2436478</v>
      </c>
      <c r="D249">
        <v>14.0953</v>
      </c>
      <c r="E249">
        <v>3.3774753</v>
      </c>
      <c r="I249">
        <v>6</v>
      </c>
      <c r="K249">
        <v>7.4592416999999998</v>
      </c>
      <c r="L249" t="s">
        <v>116</v>
      </c>
      <c r="M249">
        <v>5</v>
      </c>
    </row>
    <row r="250" spans="1:13" x14ac:dyDescent="0.3">
      <c r="A250" t="s">
        <v>113</v>
      </c>
      <c r="B250">
        <v>1972</v>
      </c>
      <c r="C250">
        <v>1.4853719999999999</v>
      </c>
      <c r="D250">
        <v>16.02412</v>
      </c>
      <c r="E250">
        <v>7.2966452999999998</v>
      </c>
      <c r="K250">
        <v>7.5355473000000002</v>
      </c>
      <c r="L250" t="s">
        <v>116</v>
      </c>
      <c r="M250">
        <v>5</v>
      </c>
    </row>
    <row r="251" spans="1:13" x14ac:dyDescent="0.3">
      <c r="A251" t="s">
        <v>113</v>
      </c>
      <c r="B251">
        <v>1973</v>
      </c>
      <c r="C251">
        <v>1.9182215</v>
      </c>
      <c r="D251">
        <v>16.254860000000001</v>
      </c>
      <c r="E251">
        <v>2.6778590000000002</v>
      </c>
      <c r="I251">
        <v>6.6434527000000001</v>
      </c>
      <c r="K251">
        <v>7.7551123000000004</v>
      </c>
      <c r="L251" t="s">
        <v>116</v>
      </c>
      <c r="M251">
        <v>5</v>
      </c>
    </row>
    <row r="252" spans="1:13" x14ac:dyDescent="0.3">
      <c r="A252" t="s">
        <v>113</v>
      </c>
      <c r="B252">
        <v>1974</v>
      </c>
      <c r="C252">
        <v>3.3782939000000001</v>
      </c>
      <c r="D252">
        <v>16.429728999999998</v>
      </c>
      <c r="E252">
        <v>11.014709</v>
      </c>
      <c r="I252">
        <v>6.4260504999999997</v>
      </c>
      <c r="K252">
        <v>7.9837164999999999</v>
      </c>
      <c r="L252" t="s">
        <v>116</v>
      </c>
      <c r="M252">
        <v>5</v>
      </c>
    </row>
    <row r="253" spans="1:13" x14ac:dyDescent="0.3">
      <c r="A253" t="s">
        <v>113</v>
      </c>
      <c r="B253">
        <v>1975</v>
      </c>
      <c r="C253">
        <v>8.3113145999999993</v>
      </c>
      <c r="D253">
        <v>16.011659999999999</v>
      </c>
      <c r="E253">
        <v>8.1761560000000006</v>
      </c>
      <c r="I253">
        <v>5.4751317000000004</v>
      </c>
      <c r="K253">
        <v>7.9469433</v>
      </c>
      <c r="L253" t="s">
        <v>116</v>
      </c>
      <c r="M253">
        <v>5</v>
      </c>
    </row>
    <row r="254" spans="1:13" x14ac:dyDescent="0.3">
      <c r="A254" t="s">
        <v>113</v>
      </c>
      <c r="B254">
        <v>1976</v>
      </c>
      <c r="C254">
        <v>10.979812000000001</v>
      </c>
      <c r="D254">
        <v>16.420169999999999</v>
      </c>
      <c r="E254">
        <v>6.7255057000000003</v>
      </c>
      <c r="I254">
        <v>6.3118881</v>
      </c>
      <c r="K254">
        <v>7.9023836999999997</v>
      </c>
      <c r="L254" t="s">
        <v>116</v>
      </c>
      <c r="M254">
        <v>5</v>
      </c>
    </row>
    <row r="255" spans="1:13" x14ac:dyDescent="0.3">
      <c r="A255" t="s">
        <v>113</v>
      </c>
      <c r="B255">
        <v>1977</v>
      </c>
      <c r="C255">
        <v>13.956946</v>
      </c>
      <c r="D255">
        <v>16.144739000000001</v>
      </c>
      <c r="E255">
        <v>18.661975999999999</v>
      </c>
      <c r="I255">
        <v>6.6963464000000004</v>
      </c>
      <c r="K255">
        <v>8.0377053000000007</v>
      </c>
      <c r="L255" t="s">
        <v>116</v>
      </c>
      <c r="M255">
        <v>5</v>
      </c>
    </row>
    <row r="256" spans="1:13" x14ac:dyDescent="0.3">
      <c r="A256" t="s">
        <v>113</v>
      </c>
      <c r="B256">
        <v>1978</v>
      </c>
      <c r="C256">
        <v>15.940579</v>
      </c>
      <c r="D256">
        <v>17.99596</v>
      </c>
      <c r="E256">
        <v>14.532325</v>
      </c>
      <c r="I256">
        <v>6.0631938999999999</v>
      </c>
      <c r="K256">
        <v>8.1955676000000004</v>
      </c>
      <c r="L256" t="s">
        <v>116</v>
      </c>
      <c r="M256">
        <v>5</v>
      </c>
    </row>
    <row r="257" spans="1:13" x14ac:dyDescent="0.3">
      <c r="A257" t="s">
        <v>113</v>
      </c>
      <c r="B257">
        <v>1979</v>
      </c>
      <c r="C257">
        <v>15.117236999999999</v>
      </c>
      <c r="D257">
        <v>18.296569999999999</v>
      </c>
      <c r="E257">
        <v>7.7535255000000003</v>
      </c>
      <c r="I257">
        <v>6.1746154000000004</v>
      </c>
      <c r="K257">
        <v>8.2926105000000003</v>
      </c>
      <c r="L257" t="s">
        <v>116</v>
      </c>
      <c r="M257">
        <v>5</v>
      </c>
    </row>
    <row r="258" spans="1:13" x14ac:dyDescent="0.3">
      <c r="A258" t="s">
        <v>113</v>
      </c>
      <c r="B258">
        <v>1980</v>
      </c>
      <c r="C258">
        <v>14.163713</v>
      </c>
      <c r="D258">
        <v>19.909808999999999</v>
      </c>
      <c r="E258">
        <v>8.6943684999999995</v>
      </c>
      <c r="I258">
        <v>4.3741124999999998</v>
      </c>
      <c r="J258">
        <v>9.2552933999999993</v>
      </c>
      <c r="K258">
        <v>8.3221366000000003</v>
      </c>
      <c r="L258" t="s">
        <v>116</v>
      </c>
      <c r="M258">
        <v>5</v>
      </c>
    </row>
    <row r="259" spans="1:13" x14ac:dyDescent="0.3">
      <c r="A259" t="s">
        <v>113</v>
      </c>
      <c r="B259">
        <v>1981</v>
      </c>
      <c r="C259">
        <v>14.370673</v>
      </c>
      <c r="D259">
        <v>22.052</v>
      </c>
      <c r="E259">
        <v>13.584619</v>
      </c>
      <c r="I259">
        <v>6.3860615000000003</v>
      </c>
      <c r="J259">
        <v>9.2159353999999993</v>
      </c>
      <c r="K259">
        <v>8.3320948999999995</v>
      </c>
      <c r="L259" t="s">
        <v>116</v>
      </c>
      <c r="M259">
        <v>5</v>
      </c>
    </row>
    <row r="260" spans="1:13" x14ac:dyDescent="0.3">
      <c r="A260" t="s">
        <v>113</v>
      </c>
      <c r="B260">
        <v>1982</v>
      </c>
      <c r="C260">
        <v>13.566841999999999</v>
      </c>
      <c r="D260">
        <v>23.247579999999999</v>
      </c>
      <c r="E260">
        <v>9.0465163999999998</v>
      </c>
      <c r="I260">
        <v>6.2895041999999997</v>
      </c>
      <c r="J260">
        <v>9.2060393999999999</v>
      </c>
      <c r="K260">
        <v>8.3226121000000006</v>
      </c>
      <c r="L260" t="s">
        <v>116</v>
      </c>
      <c r="M260">
        <v>5</v>
      </c>
    </row>
    <row r="261" spans="1:13" x14ac:dyDescent="0.3">
      <c r="A261" t="s">
        <v>113</v>
      </c>
      <c r="B261">
        <v>1983</v>
      </c>
      <c r="C261">
        <v>12.032728000000001</v>
      </c>
      <c r="D261">
        <v>25.928511</v>
      </c>
      <c r="E261">
        <v>5.4093169999999997</v>
      </c>
      <c r="I261">
        <v>6.2969467000000003</v>
      </c>
      <c r="J261">
        <v>9.1638330999999997</v>
      </c>
      <c r="K261">
        <v>8.2580144000000004</v>
      </c>
      <c r="L261" t="s">
        <v>116</v>
      </c>
      <c r="M261">
        <v>5</v>
      </c>
    </row>
    <row r="262" spans="1:13" x14ac:dyDescent="0.3">
      <c r="A262" t="s">
        <v>113</v>
      </c>
      <c r="B262">
        <v>1984</v>
      </c>
      <c r="C262">
        <v>11.356248000000001</v>
      </c>
      <c r="D262">
        <v>26.234850000000002</v>
      </c>
      <c r="E262">
        <v>6.5010852999999997</v>
      </c>
      <c r="I262">
        <v>6.2234790000000002</v>
      </c>
      <c r="J262">
        <v>9.1215542000000003</v>
      </c>
      <c r="K262">
        <v>8.2624036000000007</v>
      </c>
      <c r="L262" t="s">
        <v>116</v>
      </c>
      <c r="M262">
        <v>5</v>
      </c>
    </row>
    <row r="263" spans="1:13" x14ac:dyDescent="0.3">
      <c r="A263" t="s">
        <v>113</v>
      </c>
      <c r="B263">
        <v>1985</v>
      </c>
      <c r="C263">
        <v>11.154923</v>
      </c>
      <c r="D263">
        <v>32.191459999999999</v>
      </c>
      <c r="E263">
        <v>0.75706671000000003</v>
      </c>
      <c r="J263">
        <v>9.1510066999999999</v>
      </c>
      <c r="K263">
        <v>8.2752882999999997</v>
      </c>
      <c r="L263" t="s">
        <v>116</v>
      </c>
      <c r="M263">
        <v>5</v>
      </c>
    </row>
    <row r="264" spans="1:13" x14ac:dyDescent="0.3">
      <c r="A264" t="s">
        <v>113</v>
      </c>
      <c r="B264">
        <v>1986</v>
      </c>
      <c r="C264">
        <v>11.117072</v>
      </c>
      <c r="E264">
        <v>-6.3456769</v>
      </c>
      <c r="I264">
        <v>6.4967696000000004</v>
      </c>
      <c r="J264">
        <v>9.2669204000000001</v>
      </c>
      <c r="K264">
        <v>8.4296070000000007</v>
      </c>
      <c r="L264" t="s">
        <v>116</v>
      </c>
      <c r="M264">
        <v>5</v>
      </c>
    </row>
    <row r="265" spans="1:13" x14ac:dyDescent="0.3">
      <c r="A265" t="s">
        <v>113</v>
      </c>
      <c r="B265">
        <v>1987</v>
      </c>
      <c r="C265">
        <v>10.173709000000001</v>
      </c>
      <c r="D265">
        <v>32.200451000000001</v>
      </c>
      <c r="E265">
        <v>1.2373232000000001</v>
      </c>
      <c r="I265">
        <v>6.1241627000000003</v>
      </c>
      <c r="J265">
        <v>9.3299344000000008</v>
      </c>
      <c r="K265">
        <v>8.4284263999999993</v>
      </c>
      <c r="L265" t="s">
        <v>116</v>
      </c>
      <c r="M265">
        <v>5</v>
      </c>
    </row>
    <row r="266" spans="1:13" x14ac:dyDescent="0.3">
      <c r="A266" t="s">
        <v>113</v>
      </c>
      <c r="B266">
        <v>1988</v>
      </c>
      <c r="C266">
        <v>10.427781</v>
      </c>
      <c r="D266">
        <v>29.202739999999999</v>
      </c>
      <c r="E266">
        <v>3.4085565999999998</v>
      </c>
      <c r="I266">
        <v>6.5693672999999997</v>
      </c>
      <c r="J266">
        <v>9.3711418000000002</v>
      </c>
      <c r="K266">
        <v>8.4575489000000008</v>
      </c>
      <c r="L266" t="s">
        <v>116</v>
      </c>
      <c r="M266">
        <v>5</v>
      </c>
    </row>
    <row r="267" spans="1:13" x14ac:dyDescent="0.3">
      <c r="A267" t="s">
        <v>113</v>
      </c>
      <c r="B267">
        <v>1989</v>
      </c>
      <c r="C267">
        <v>12.188615</v>
      </c>
      <c r="D267">
        <v>32.944671999999997</v>
      </c>
      <c r="E267">
        <v>4.8316204000000003</v>
      </c>
      <c r="I267">
        <v>6.7538765999999999</v>
      </c>
      <c r="J267">
        <v>9.3698444999999992</v>
      </c>
      <c r="K267">
        <v>8.4237044999999995</v>
      </c>
      <c r="L267" t="s">
        <v>116</v>
      </c>
      <c r="M267">
        <v>5</v>
      </c>
    </row>
    <row r="268" spans="1:13" x14ac:dyDescent="0.3">
      <c r="A268" t="s">
        <v>113</v>
      </c>
      <c r="B268">
        <v>1990</v>
      </c>
      <c r="C268">
        <v>12.223466999999999</v>
      </c>
      <c r="D268">
        <v>33.472220999999998</v>
      </c>
      <c r="E268">
        <v>1.8100153999999999</v>
      </c>
      <c r="I268">
        <v>5.6627577999999996</v>
      </c>
      <c r="J268">
        <v>9.4415855999999998</v>
      </c>
      <c r="K268">
        <v>8.5139230999999995</v>
      </c>
      <c r="L268" t="s">
        <v>116</v>
      </c>
      <c r="M268">
        <v>5</v>
      </c>
    </row>
    <row r="269" spans="1:13" x14ac:dyDescent="0.3">
      <c r="A269" t="s">
        <v>113</v>
      </c>
      <c r="B269">
        <v>1991</v>
      </c>
      <c r="C269">
        <v>10.521156</v>
      </c>
      <c r="D269">
        <v>33.698898</v>
      </c>
      <c r="E269">
        <v>-3.9677807</v>
      </c>
      <c r="I269">
        <v>5.7558749000000002</v>
      </c>
      <c r="J269">
        <v>9.4460315999999995</v>
      </c>
      <c r="K269">
        <v>8.6228871999999992</v>
      </c>
      <c r="L269" t="s">
        <v>116</v>
      </c>
      <c r="M269">
        <v>5</v>
      </c>
    </row>
    <row r="270" spans="1:13" x14ac:dyDescent="0.3">
      <c r="A270" t="s">
        <v>113</v>
      </c>
      <c r="B270">
        <v>1992</v>
      </c>
      <c r="C270">
        <v>8.8200531000000009</v>
      </c>
      <c r="D270">
        <v>32.019568999999997</v>
      </c>
      <c r="E270">
        <v>0.22705961999999999</v>
      </c>
      <c r="I270">
        <v>6.4931863999999999</v>
      </c>
      <c r="J270">
        <v>9.2924372999999996</v>
      </c>
      <c r="K270">
        <v>8.6368688999999996</v>
      </c>
      <c r="L270" t="s">
        <v>116</v>
      </c>
      <c r="M270">
        <v>5</v>
      </c>
    </row>
    <row r="271" spans="1:13" x14ac:dyDescent="0.3">
      <c r="A271" t="s">
        <v>113</v>
      </c>
      <c r="B271">
        <v>1993</v>
      </c>
      <c r="C271">
        <v>8.1751433999999996</v>
      </c>
      <c r="D271">
        <v>36.582821000000003</v>
      </c>
      <c r="E271">
        <v>-1.4418397999999999</v>
      </c>
      <c r="I271">
        <v>6.5022060000000002</v>
      </c>
      <c r="J271">
        <v>9.3114071999999997</v>
      </c>
      <c r="K271">
        <v>8.6711635999999999</v>
      </c>
      <c r="L271" t="s">
        <v>116</v>
      </c>
      <c r="M271">
        <v>5</v>
      </c>
    </row>
    <row r="272" spans="1:13" x14ac:dyDescent="0.3">
      <c r="A272" t="s">
        <v>113</v>
      </c>
      <c r="B272">
        <v>1994</v>
      </c>
      <c r="C272">
        <v>7.3135876</v>
      </c>
      <c r="D272">
        <v>35.106929999999998</v>
      </c>
      <c r="E272">
        <v>14.638961999999999</v>
      </c>
      <c r="G272">
        <v>48.4</v>
      </c>
      <c r="H272">
        <v>83.1</v>
      </c>
      <c r="I272">
        <v>7.2641467999999998</v>
      </c>
      <c r="J272">
        <v>9.2080233000000007</v>
      </c>
      <c r="K272">
        <v>8.6365882000000003</v>
      </c>
      <c r="L272" t="s">
        <v>116</v>
      </c>
      <c r="M272">
        <v>5</v>
      </c>
    </row>
    <row r="273" spans="1:13" x14ac:dyDescent="0.3">
      <c r="A273" t="s">
        <v>113</v>
      </c>
      <c r="B273">
        <v>1995</v>
      </c>
      <c r="C273">
        <v>5.5814665000000003</v>
      </c>
      <c r="D273">
        <v>45.810870999999999</v>
      </c>
      <c r="E273">
        <v>6.7695689999999997</v>
      </c>
      <c r="I273">
        <v>6.9919666999999999</v>
      </c>
      <c r="J273">
        <v>9.3028590999999992</v>
      </c>
      <c r="K273">
        <v>8.6905947000000001</v>
      </c>
      <c r="L273" t="s">
        <v>116</v>
      </c>
      <c r="M273">
        <v>5</v>
      </c>
    </row>
    <row r="274" spans="1:13" x14ac:dyDescent="0.3">
      <c r="A274" t="s">
        <v>113</v>
      </c>
      <c r="B274">
        <v>1996</v>
      </c>
      <c r="C274">
        <v>6.5381999000000004</v>
      </c>
      <c r="D274">
        <v>45.732460000000003</v>
      </c>
      <c r="E274">
        <v>0.34870515000000002</v>
      </c>
      <c r="I274">
        <v>7.2101883000000004</v>
      </c>
      <c r="J274">
        <v>9.3454818</v>
      </c>
      <c r="K274">
        <v>8.6224626999999998</v>
      </c>
      <c r="L274" t="s">
        <v>116</v>
      </c>
      <c r="M274">
        <v>5</v>
      </c>
    </row>
    <row r="275" spans="1:13" x14ac:dyDescent="0.3">
      <c r="A275" t="s">
        <v>113</v>
      </c>
      <c r="B275">
        <v>1997</v>
      </c>
      <c r="C275">
        <v>13.108402</v>
      </c>
      <c r="E275">
        <v>1.5561997999999999</v>
      </c>
      <c r="I275">
        <v>6.9897081999999999</v>
      </c>
      <c r="J275">
        <v>9.3198632000000003</v>
      </c>
      <c r="K275">
        <v>8.5671558000000001</v>
      </c>
      <c r="L275" t="s">
        <v>116</v>
      </c>
      <c r="M275">
        <v>5</v>
      </c>
    </row>
    <row r="276" spans="1:13" x14ac:dyDescent="0.3">
      <c r="A276" t="s">
        <v>113</v>
      </c>
      <c r="B276">
        <v>1998</v>
      </c>
      <c r="C276">
        <v>12.298602000000001</v>
      </c>
      <c r="E276">
        <v>7.9403160000000002</v>
      </c>
      <c r="G276">
        <v>43</v>
      </c>
      <c r="H276">
        <v>81.599999999999994</v>
      </c>
      <c r="I276">
        <v>6.6441566999999999</v>
      </c>
      <c r="J276">
        <v>9.3802219999999998</v>
      </c>
      <c r="K276">
        <v>8.6021903000000002</v>
      </c>
      <c r="L276" t="s">
        <v>116</v>
      </c>
      <c r="M276">
        <v>5</v>
      </c>
    </row>
    <row r="277" spans="1:13" x14ac:dyDescent="0.3">
      <c r="A277" t="s">
        <v>113</v>
      </c>
      <c r="B277">
        <v>1999</v>
      </c>
      <c r="C277">
        <v>11.537546000000001</v>
      </c>
      <c r="D277">
        <v>46.209159999999997</v>
      </c>
      <c r="E277">
        <v>4.4364838999999998</v>
      </c>
      <c r="I277">
        <v>6.8990514000000003</v>
      </c>
      <c r="J277">
        <v>9.4300137999999993</v>
      </c>
      <c r="K277">
        <v>8.6007116000000003</v>
      </c>
      <c r="L277" t="s">
        <v>116</v>
      </c>
      <c r="M277">
        <v>5</v>
      </c>
    </row>
    <row r="278" spans="1:13" x14ac:dyDescent="0.3">
      <c r="A278" t="s">
        <v>113</v>
      </c>
      <c r="B278">
        <v>2000</v>
      </c>
      <c r="C278">
        <v>14.326453000000001</v>
      </c>
      <c r="D278">
        <v>46.934919999999998</v>
      </c>
      <c r="E278">
        <v>-0.81977197000000002</v>
      </c>
      <c r="I278">
        <v>7.3658599000000002</v>
      </c>
      <c r="J278">
        <v>9.3785060999999992</v>
      </c>
      <c r="K278">
        <v>8.2547414000000003</v>
      </c>
      <c r="L278" t="s">
        <v>116</v>
      </c>
      <c r="M278">
        <v>5</v>
      </c>
    </row>
    <row r="279" spans="1:13" x14ac:dyDescent="0.3">
      <c r="A279" t="s">
        <v>113</v>
      </c>
      <c r="B279">
        <v>2001</v>
      </c>
      <c r="C279">
        <v>14.742487000000001</v>
      </c>
      <c r="D279">
        <v>49.216140000000003</v>
      </c>
      <c r="E279">
        <v>3.1796294999999999</v>
      </c>
      <c r="I279">
        <v>6.9621132000000001</v>
      </c>
      <c r="J279">
        <v>9.4090507999999993</v>
      </c>
      <c r="K279">
        <v>8.5921100999999993</v>
      </c>
      <c r="L279" t="s">
        <v>116</v>
      </c>
      <c r="M279">
        <v>5</v>
      </c>
    </row>
    <row r="280" spans="1:13" x14ac:dyDescent="0.3">
      <c r="A280" t="s">
        <v>113</v>
      </c>
      <c r="B280">
        <v>2002</v>
      </c>
      <c r="C280">
        <v>11.289215</v>
      </c>
      <c r="D280">
        <v>51.048029999999997</v>
      </c>
      <c r="E280">
        <v>3.8379458</v>
      </c>
      <c r="I280">
        <v>7.2058375000000003</v>
      </c>
      <c r="J280">
        <v>9.4666622999999994</v>
      </c>
      <c r="K280">
        <v>8.6437191000000002</v>
      </c>
      <c r="L280" t="s">
        <v>116</v>
      </c>
      <c r="M280">
        <v>5</v>
      </c>
    </row>
    <row r="281" spans="1:13" x14ac:dyDescent="0.3">
      <c r="A281" t="s">
        <v>113</v>
      </c>
      <c r="B281">
        <v>2003</v>
      </c>
      <c r="C281">
        <v>14.988991</v>
      </c>
      <c r="D281">
        <v>57.196210000000001</v>
      </c>
      <c r="E281">
        <v>1.4847796</v>
      </c>
      <c r="G281">
        <v>23.7</v>
      </c>
      <c r="H281">
        <v>57.3</v>
      </c>
      <c r="I281">
        <v>7.4889878999999997</v>
      </c>
      <c r="J281">
        <v>9.5834009000000009</v>
      </c>
      <c r="K281">
        <v>8.7330687999999999</v>
      </c>
      <c r="L281" t="s">
        <v>116</v>
      </c>
      <c r="M281">
        <v>5</v>
      </c>
    </row>
    <row r="282" spans="1:13" x14ac:dyDescent="0.3">
      <c r="A282" t="s">
        <v>113</v>
      </c>
      <c r="B282">
        <v>2004</v>
      </c>
      <c r="C282">
        <v>14.440953</v>
      </c>
      <c r="D282">
        <v>70.91619</v>
      </c>
      <c r="E282">
        <v>9.0627310000000003E-2</v>
      </c>
      <c r="I282">
        <v>6.5831277999999998</v>
      </c>
      <c r="J282">
        <v>9.6374770000000005</v>
      </c>
      <c r="K282">
        <v>8.8111592999999999</v>
      </c>
      <c r="L282" t="s">
        <v>116</v>
      </c>
      <c r="M282">
        <v>5</v>
      </c>
    </row>
    <row r="283" spans="1:13" x14ac:dyDescent="0.3">
      <c r="A283" t="s">
        <v>113</v>
      </c>
      <c r="B283">
        <v>2005</v>
      </c>
      <c r="C283">
        <v>16.546990000000001</v>
      </c>
      <c r="D283">
        <v>74.793480000000002</v>
      </c>
      <c r="E283">
        <v>3.7393964999999998</v>
      </c>
      <c r="F283">
        <v>3.6</v>
      </c>
      <c r="I283">
        <v>7.5085847000000001</v>
      </c>
      <c r="J283">
        <v>9.6848338999999992</v>
      </c>
      <c r="K283">
        <v>8.8439736</v>
      </c>
      <c r="L283" t="s">
        <v>116</v>
      </c>
      <c r="M283">
        <v>5</v>
      </c>
    </row>
    <row r="284" spans="1:13" x14ac:dyDescent="0.3">
      <c r="A284" t="s">
        <v>113</v>
      </c>
      <c r="B284">
        <v>2006</v>
      </c>
      <c r="C284">
        <v>16.615608999999999</v>
      </c>
      <c r="D284">
        <v>75.465940000000003</v>
      </c>
      <c r="E284">
        <v>-0.66282114000000003</v>
      </c>
      <c r="F284">
        <v>3.5</v>
      </c>
      <c r="I284">
        <v>7.9231132999999998</v>
      </c>
      <c r="J284">
        <v>9.7095123999999995</v>
      </c>
      <c r="K284">
        <v>8.9545078</v>
      </c>
      <c r="L284" t="s">
        <v>116</v>
      </c>
      <c r="M284">
        <v>5</v>
      </c>
    </row>
    <row r="285" spans="1:13" x14ac:dyDescent="0.3">
      <c r="A285" t="s">
        <v>113</v>
      </c>
      <c r="B285">
        <v>2007</v>
      </c>
      <c r="C285">
        <v>11.846131</v>
      </c>
      <c r="D285">
        <v>82.893180000000001</v>
      </c>
      <c r="E285">
        <v>0.99499192000000003</v>
      </c>
      <c r="F285">
        <v>3.5</v>
      </c>
      <c r="I285">
        <v>7.3361217999999999</v>
      </c>
      <c r="J285">
        <v>9.7683462999999993</v>
      </c>
      <c r="K285">
        <v>8.9743826999999996</v>
      </c>
      <c r="L285" t="s">
        <v>116</v>
      </c>
      <c r="M285">
        <v>5</v>
      </c>
    </row>
    <row r="286" spans="1:13" x14ac:dyDescent="0.3">
      <c r="A286" t="s">
        <v>113</v>
      </c>
      <c r="B286">
        <v>2008</v>
      </c>
      <c r="C286">
        <v>16.559377999999999</v>
      </c>
      <c r="D286">
        <v>89.950850000000003</v>
      </c>
      <c r="E286">
        <v>7.6391884000000001</v>
      </c>
      <c r="F286">
        <v>3.5</v>
      </c>
      <c r="I286">
        <v>7.5192606</v>
      </c>
      <c r="J286">
        <v>9.8522102999999994</v>
      </c>
      <c r="K286">
        <v>9.0001650000000009</v>
      </c>
      <c r="L286" t="s">
        <v>116</v>
      </c>
      <c r="M286">
        <v>5</v>
      </c>
    </row>
    <row r="287" spans="1:13" x14ac:dyDescent="0.3">
      <c r="A287" t="s">
        <v>113</v>
      </c>
      <c r="B287">
        <v>2009</v>
      </c>
      <c r="C287">
        <v>16.563061999999999</v>
      </c>
      <c r="D287">
        <v>84.612300000000005</v>
      </c>
      <c r="E287">
        <v>2.4054704</v>
      </c>
      <c r="F287">
        <v>3.7</v>
      </c>
      <c r="G287">
        <v>19.899999999999999</v>
      </c>
      <c r="H287">
        <v>55.3</v>
      </c>
      <c r="I287">
        <v>7.7514861000000002</v>
      </c>
      <c r="J287">
        <v>9.8435796999999994</v>
      </c>
      <c r="K287">
        <v>9.0349091000000001</v>
      </c>
      <c r="L287" t="s">
        <v>116</v>
      </c>
      <c r="M287">
        <v>5</v>
      </c>
    </row>
    <row r="288" spans="1:13" x14ac:dyDescent="0.3">
      <c r="A288" t="s">
        <v>113</v>
      </c>
      <c r="B288">
        <v>2010</v>
      </c>
      <c r="C288">
        <v>18.371462000000001</v>
      </c>
      <c r="D288">
        <v>90.179760000000002</v>
      </c>
      <c r="E288">
        <v>6.806101</v>
      </c>
      <c r="F288">
        <v>3.7</v>
      </c>
      <c r="I288">
        <v>7.5891989000000004</v>
      </c>
      <c r="J288">
        <v>9.8509306999999993</v>
      </c>
      <c r="K288">
        <v>9.0189582999999995</v>
      </c>
      <c r="L288" t="s">
        <v>116</v>
      </c>
      <c r="M288">
        <v>5</v>
      </c>
    </row>
    <row r="289" spans="1:13" x14ac:dyDescent="0.3">
      <c r="A289" t="s">
        <v>113</v>
      </c>
      <c r="B289">
        <v>2011</v>
      </c>
      <c r="C289">
        <v>18.613294</v>
      </c>
      <c r="D289">
        <v>90.665610000000001</v>
      </c>
      <c r="E289">
        <v>6.7059464000000002</v>
      </c>
      <c r="F289">
        <v>3.7</v>
      </c>
      <c r="I289">
        <v>8.1573276000000003</v>
      </c>
      <c r="J289">
        <v>9.9061385000000008</v>
      </c>
      <c r="K289">
        <v>8.9921026000000008</v>
      </c>
      <c r="L289" t="s">
        <v>116</v>
      </c>
      <c r="M289">
        <v>5</v>
      </c>
    </row>
    <row r="290" spans="1:13" x14ac:dyDescent="0.3">
      <c r="A290" t="s">
        <v>113</v>
      </c>
      <c r="B290">
        <v>2012</v>
      </c>
      <c r="C290">
        <v>20.450218</v>
      </c>
      <c r="D290">
        <v>92.937520000000006</v>
      </c>
      <c r="E290">
        <v>5.8239732999999996</v>
      </c>
      <c r="F290">
        <v>3.7</v>
      </c>
      <c r="I290">
        <v>8.5175927999999992</v>
      </c>
      <c r="J290">
        <v>9.9330908000000004</v>
      </c>
      <c r="K290">
        <v>9.0615731000000004</v>
      </c>
      <c r="L290" t="s">
        <v>116</v>
      </c>
      <c r="M290">
        <v>5</v>
      </c>
    </row>
    <row r="291" spans="1:13" x14ac:dyDescent="0.3">
      <c r="A291" t="s">
        <v>113</v>
      </c>
      <c r="B291">
        <v>2013</v>
      </c>
      <c r="C291">
        <v>25.995121000000001</v>
      </c>
      <c r="D291">
        <v>95.600179999999995</v>
      </c>
      <c r="E291">
        <v>-2.1291753</v>
      </c>
      <c r="F291">
        <v>3.7</v>
      </c>
      <c r="I291">
        <v>8.6904299999999992</v>
      </c>
      <c r="J291">
        <v>9.9679424999999995</v>
      </c>
      <c r="K291">
        <v>9.0191494999999993</v>
      </c>
      <c r="L291" t="s">
        <v>116</v>
      </c>
      <c r="M291">
        <v>5</v>
      </c>
    </row>
    <row r="292" spans="1:13" x14ac:dyDescent="0.3">
      <c r="A292" t="s">
        <v>113</v>
      </c>
      <c r="B292">
        <v>2014</v>
      </c>
      <c r="C292">
        <v>30.709228</v>
      </c>
      <c r="D292">
        <v>100.5968</v>
      </c>
      <c r="E292">
        <v>-0.62037905999999998</v>
      </c>
      <c r="F292">
        <v>3.5</v>
      </c>
      <c r="G292">
        <v>11.1</v>
      </c>
      <c r="H292">
        <v>43.7</v>
      </c>
      <c r="I292">
        <v>8.5524512999999995</v>
      </c>
      <c r="J292">
        <v>9.9779259000000007</v>
      </c>
      <c r="K292">
        <v>9.0505189999999995</v>
      </c>
      <c r="L292" t="s">
        <v>116</v>
      </c>
      <c r="M292">
        <v>5</v>
      </c>
    </row>
    <row r="293" spans="1:13" x14ac:dyDescent="0.3">
      <c r="A293" t="s">
        <v>113</v>
      </c>
      <c r="B293">
        <v>2015</v>
      </c>
      <c r="C293">
        <v>33.14096</v>
      </c>
      <c r="D293">
        <v>105.4033</v>
      </c>
      <c r="E293">
        <v>-3.0734298</v>
      </c>
      <c r="F293">
        <v>3.5</v>
      </c>
      <c r="I293">
        <v>8.3651292999999995</v>
      </c>
      <c r="J293">
        <v>9.882244</v>
      </c>
      <c r="K293">
        <v>8.9986908000000003</v>
      </c>
      <c r="L293" t="s">
        <v>116</v>
      </c>
      <c r="M293">
        <v>5</v>
      </c>
    </row>
    <row r="294" spans="1:13" x14ac:dyDescent="0.3">
      <c r="A294" t="s">
        <v>113</v>
      </c>
      <c r="B294">
        <v>2016</v>
      </c>
      <c r="C294">
        <v>32.025848000000003</v>
      </c>
      <c r="D294">
        <v>106.5446</v>
      </c>
      <c r="E294">
        <v>-1.2597335999999999</v>
      </c>
      <c r="F294">
        <v>3.5</v>
      </c>
      <c r="I294">
        <v>8.5914622000000005</v>
      </c>
      <c r="J294">
        <v>9.8879470000000005</v>
      </c>
      <c r="K294">
        <v>9.0117776000000003</v>
      </c>
      <c r="L294" t="s">
        <v>116</v>
      </c>
      <c r="M294">
        <v>5</v>
      </c>
    </row>
    <row r="295" spans="1:13" x14ac:dyDescent="0.3">
      <c r="A295" t="s">
        <v>113</v>
      </c>
      <c r="B295">
        <v>2017</v>
      </c>
      <c r="C295">
        <v>34.050353000000001</v>
      </c>
      <c r="D295">
        <v>108.95440000000001</v>
      </c>
      <c r="E295">
        <v>4.7273401000000002</v>
      </c>
      <c r="F295">
        <v>3.4</v>
      </c>
      <c r="I295">
        <v>6.4093134999999997</v>
      </c>
      <c r="J295">
        <v>9.9430264000000008</v>
      </c>
      <c r="K295">
        <v>8.9471346</v>
      </c>
      <c r="L295" t="s">
        <v>116</v>
      </c>
      <c r="M295">
        <v>5</v>
      </c>
    </row>
    <row r="296" spans="1:13" x14ac:dyDescent="0.3">
      <c r="A296" t="s">
        <v>113</v>
      </c>
      <c r="B296">
        <v>2018</v>
      </c>
      <c r="C296">
        <v>34.796469999999999</v>
      </c>
      <c r="D296">
        <v>111.0973</v>
      </c>
      <c r="E296">
        <v>2.3680303999999999</v>
      </c>
      <c r="F296">
        <v>3.4</v>
      </c>
      <c r="I296">
        <v>8.6812427999999997</v>
      </c>
      <c r="L296" t="s">
        <v>116</v>
      </c>
      <c r="M296">
        <v>5</v>
      </c>
    </row>
    <row r="297" spans="1:13" x14ac:dyDescent="0.3">
      <c r="A297" t="s">
        <v>10</v>
      </c>
      <c r="B297">
        <v>1960</v>
      </c>
      <c r="K297">
        <v>6.8767950000000004</v>
      </c>
      <c r="L297" t="s">
        <v>147</v>
      </c>
      <c r="M297">
        <v>6</v>
      </c>
    </row>
    <row r="298" spans="1:13" x14ac:dyDescent="0.3">
      <c r="A298" t="s">
        <v>10</v>
      </c>
      <c r="B298">
        <v>1961</v>
      </c>
      <c r="E298">
        <v>20.077435999999999</v>
      </c>
      <c r="K298">
        <v>6.8567289000000002</v>
      </c>
      <c r="L298" t="s">
        <v>147</v>
      </c>
      <c r="M298">
        <v>6</v>
      </c>
    </row>
    <row r="299" spans="1:13" x14ac:dyDescent="0.3">
      <c r="A299" t="s">
        <v>10</v>
      </c>
      <c r="B299">
        <v>1962</v>
      </c>
      <c r="E299">
        <v>-3.5674165000000002</v>
      </c>
      <c r="K299">
        <v>7.0441475999999996</v>
      </c>
      <c r="L299" t="s">
        <v>147</v>
      </c>
      <c r="M299">
        <v>6</v>
      </c>
    </row>
    <row r="300" spans="1:13" x14ac:dyDescent="0.3">
      <c r="A300" t="s">
        <v>10</v>
      </c>
      <c r="B300">
        <v>1963</v>
      </c>
      <c r="E300">
        <v>4.6871492999999997</v>
      </c>
      <c r="K300">
        <v>6.7895807000000001</v>
      </c>
      <c r="L300" t="s">
        <v>147</v>
      </c>
      <c r="M300">
        <v>6</v>
      </c>
    </row>
    <row r="301" spans="1:13" x14ac:dyDescent="0.3">
      <c r="A301" t="s">
        <v>10</v>
      </c>
      <c r="B301">
        <v>1964</v>
      </c>
      <c r="C301">
        <v>7.6395011999999998</v>
      </c>
      <c r="E301">
        <v>5.4172175999999999</v>
      </c>
      <c r="K301">
        <v>6.9079484999999998</v>
      </c>
      <c r="L301" t="s">
        <v>147</v>
      </c>
      <c r="M301">
        <v>6</v>
      </c>
    </row>
    <row r="302" spans="1:13" x14ac:dyDescent="0.3">
      <c r="A302" t="s">
        <v>10</v>
      </c>
      <c r="B302">
        <v>1965</v>
      </c>
      <c r="C302">
        <v>4.1445524000000002</v>
      </c>
      <c r="E302">
        <v>-1.0293638000000001</v>
      </c>
      <c r="K302">
        <v>6.6866363</v>
      </c>
      <c r="L302" t="s">
        <v>147</v>
      </c>
      <c r="M302">
        <v>6</v>
      </c>
    </row>
    <row r="303" spans="1:13" x14ac:dyDescent="0.3">
      <c r="A303" t="s">
        <v>10</v>
      </c>
      <c r="B303">
        <v>1966</v>
      </c>
      <c r="C303">
        <v>5.588406</v>
      </c>
      <c r="E303">
        <v>3.152034</v>
      </c>
      <c r="K303">
        <v>6.9508514999999997</v>
      </c>
      <c r="L303" t="s">
        <v>147</v>
      </c>
      <c r="M303">
        <v>6</v>
      </c>
    </row>
    <row r="304" spans="1:13" x14ac:dyDescent="0.3">
      <c r="A304" t="s">
        <v>10</v>
      </c>
      <c r="B304">
        <v>1967</v>
      </c>
      <c r="C304">
        <v>7.6674572000000003</v>
      </c>
      <c r="E304">
        <v>-5.3179862</v>
      </c>
      <c r="K304">
        <v>7.0174507000000004</v>
      </c>
      <c r="L304" t="s">
        <v>147</v>
      </c>
      <c r="M304">
        <v>6</v>
      </c>
    </row>
    <row r="305" spans="1:13" x14ac:dyDescent="0.3">
      <c r="A305" t="s">
        <v>10</v>
      </c>
      <c r="B305">
        <v>1968</v>
      </c>
      <c r="C305">
        <v>9.0792265000000008</v>
      </c>
      <c r="E305">
        <v>3.0568130999999998</v>
      </c>
      <c r="K305">
        <v>7.11294</v>
      </c>
      <c r="L305" t="s">
        <v>147</v>
      </c>
      <c r="M305">
        <v>6</v>
      </c>
    </row>
    <row r="306" spans="1:13" x14ac:dyDescent="0.3">
      <c r="A306" t="s">
        <v>10</v>
      </c>
      <c r="B306">
        <v>1969</v>
      </c>
      <c r="C306">
        <v>8.9833563999999999</v>
      </c>
      <c r="E306">
        <v>5.3618797999999996</v>
      </c>
      <c r="K306">
        <v>7.1740598000000002</v>
      </c>
      <c r="L306" t="s">
        <v>147</v>
      </c>
      <c r="M306">
        <v>6</v>
      </c>
    </row>
    <row r="307" spans="1:13" x14ac:dyDescent="0.3">
      <c r="A307" t="s">
        <v>10</v>
      </c>
      <c r="B307">
        <v>1970</v>
      </c>
      <c r="C307">
        <v>7.9767975</v>
      </c>
      <c r="E307">
        <v>5.1845118000000001</v>
      </c>
      <c r="K307">
        <v>7.2472364999999996</v>
      </c>
      <c r="L307" t="s">
        <v>147</v>
      </c>
      <c r="M307">
        <v>6</v>
      </c>
    </row>
    <row r="308" spans="1:13" x14ac:dyDescent="0.3">
      <c r="A308" t="s">
        <v>10</v>
      </c>
      <c r="B308">
        <v>1971</v>
      </c>
      <c r="C308">
        <v>8.1555073999999994</v>
      </c>
      <c r="D308">
        <v>34.869788999999997</v>
      </c>
      <c r="E308">
        <v>1.3802189</v>
      </c>
      <c r="K308">
        <v>7.3360592999999996</v>
      </c>
      <c r="L308" t="s">
        <v>147</v>
      </c>
      <c r="M308">
        <v>6</v>
      </c>
    </row>
    <row r="309" spans="1:13" x14ac:dyDescent="0.3">
      <c r="A309" t="s">
        <v>10</v>
      </c>
      <c r="B309">
        <v>1972</v>
      </c>
      <c r="C309">
        <v>8.8250276000000003</v>
      </c>
      <c r="E309">
        <v>4.2908099999999996</v>
      </c>
      <c r="K309">
        <v>7.4109458999999998</v>
      </c>
      <c r="L309" t="s">
        <v>147</v>
      </c>
      <c r="M309">
        <v>6</v>
      </c>
    </row>
    <row r="310" spans="1:13" x14ac:dyDescent="0.3">
      <c r="A310" t="s">
        <v>10</v>
      </c>
      <c r="B310">
        <v>1973</v>
      </c>
      <c r="C310">
        <v>9.1106175</v>
      </c>
      <c r="D310">
        <v>19.95129</v>
      </c>
      <c r="E310">
        <v>5.5104424999999999</v>
      </c>
      <c r="K310">
        <v>7.429106</v>
      </c>
      <c r="L310" t="s">
        <v>147</v>
      </c>
      <c r="M310">
        <v>6</v>
      </c>
    </row>
    <row r="311" spans="1:13" x14ac:dyDescent="0.3">
      <c r="A311" t="s">
        <v>10</v>
      </c>
      <c r="B311">
        <v>1974</v>
      </c>
      <c r="C311">
        <v>12.629875999999999</v>
      </c>
      <c r="D311">
        <v>17.793800000000001</v>
      </c>
      <c r="E311">
        <v>12.455178</v>
      </c>
      <c r="K311">
        <v>7.5722905999999996</v>
      </c>
      <c r="L311" t="s">
        <v>147</v>
      </c>
      <c r="M311">
        <v>6</v>
      </c>
    </row>
    <row r="312" spans="1:13" x14ac:dyDescent="0.3">
      <c r="A312" t="s">
        <v>10</v>
      </c>
      <c r="B312">
        <v>1975</v>
      </c>
      <c r="C312">
        <v>7.0685041999999996</v>
      </c>
      <c r="D312">
        <v>20.146159999999998</v>
      </c>
      <c r="E312">
        <v>21.086905999999999</v>
      </c>
      <c r="K312">
        <v>7.6764191999999998</v>
      </c>
      <c r="L312" t="s">
        <v>147</v>
      </c>
      <c r="M312">
        <v>6</v>
      </c>
    </row>
    <row r="313" spans="1:13" x14ac:dyDescent="0.3">
      <c r="A313" t="s">
        <v>10</v>
      </c>
      <c r="B313">
        <v>1976</v>
      </c>
      <c r="C313">
        <v>6.8929764999999996</v>
      </c>
      <c r="D313">
        <v>21.545019</v>
      </c>
      <c r="E313">
        <v>8.0749481999999997</v>
      </c>
      <c r="K313">
        <v>7.6414740999999999</v>
      </c>
      <c r="L313" t="s">
        <v>147</v>
      </c>
      <c r="M313">
        <v>6</v>
      </c>
    </row>
    <row r="314" spans="1:13" x14ac:dyDescent="0.3">
      <c r="A314" t="s">
        <v>10</v>
      </c>
      <c r="B314">
        <v>1977</v>
      </c>
      <c r="C314">
        <v>4.3398500999999996</v>
      </c>
      <c r="D314">
        <v>22.563700000000001</v>
      </c>
      <c r="E314">
        <v>14.304126</v>
      </c>
      <c r="K314">
        <v>7.6779717999999999</v>
      </c>
      <c r="L314" t="s">
        <v>147</v>
      </c>
      <c r="M314">
        <v>6</v>
      </c>
    </row>
    <row r="315" spans="1:13" x14ac:dyDescent="0.3">
      <c r="A315" t="s">
        <v>10</v>
      </c>
      <c r="B315">
        <v>1978</v>
      </c>
      <c r="C315">
        <v>11.131949000000001</v>
      </c>
      <c r="D315">
        <v>24.50808</v>
      </c>
      <c r="E315">
        <v>12.507705</v>
      </c>
      <c r="K315">
        <v>7.8687031999999997</v>
      </c>
      <c r="L315" t="s">
        <v>147</v>
      </c>
      <c r="M315">
        <v>6</v>
      </c>
    </row>
    <row r="316" spans="1:13" x14ac:dyDescent="0.3">
      <c r="A316" t="s">
        <v>10</v>
      </c>
      <c r="B316">
        <v>1979</v>
      </c>
      <c r="C316">
        <v>14.689874</v>
      </c>
      <c r="D316">
        <v>23.27553</v>
      </c>
      <c r="E316">
        <v>26.130707999999998</v>
      </c>
      <c r="K316">
        <v>7.9746959000000004</v>
      </c>
      <c r="L316" t="s">
        <v>147</v>
      </c>
      <c r="M316">
        <v>6</v>
      </c>
    </row>
    <row r="317" spans="1:13" x14ac:dyDescent="0.3">
      <c r="A317" t="s">
        <v>10</v>
      </c>
      <c r="B317">
        <v>1980</v>
      </c>
      <c r="C317">
        <v>13.597880999999999</v>
      </c>
      <c r="D317">
        <v>26.245100000000001</v>
      </c>
      <c r="E317">
        <v>16.384024</v>
      </c>
      <c r="J317">
        <v>8.8531983000000007</v>
      </c>
      <c r="K317">
        <v>8.0642707999999992</v>
      </c>
      <c r="L317" t="s">
        <v>147</v>
      </c>
      <c r="M317">
        <v>6</v>
      </c>
    </row>
    <row r="318" spans="1:13" x14ac:dyDescent="0.3">
      <c r="A318" t="s">
        <v>10</v>
      </c>
      <c r="B318">
        <v>1981</v>
      </c>
      <c r="C318">
        <v>18.756692999999999</v>
      </c>
      <c r="D318">
        <v>27.631710000000002</v>
      </c>
      <c r="E318">
        <v>-6.0633150999999996</v>
      </c>
      <c r="J318">
        <v>8.8802213999999999</v>
      </c>
      <c r="K318">
        <v>8.0815272999999994</v>
      </c>
      <c r="L318" t="s">
        <v>147</v>
      </c>
      <c r="M318">
        <v>6</v>
      </c>
    </row>
    <row r="319" spans="1:13" x14ac:dyDescent="0.3">
      <c r="A319" t="s">
        <v>10</v>
      </c>
      <c r="B319">
        <v>1982</v>
      </c>
      <c r="C319">
        <v>19.447308</v>
      </c>
      <c r="D319">
        <v>30.922740999999998</v>
      </c>
      <c r="E319">
        <v>5.6720214999999996</v>
      </c>
      <c r="J319">
        <v>8.8780389999999993</v>
      </c>
      <c r="K319">
        <v>8.0982974999999993</v>
      </c>
      <c r="L319" t="s">
        <v>147</v>
      </c>
      <c r="M319">
        <v>6</v>
      </c>
    </row>
    <row r="320" spans="1:13" x14ac:dyDescent="0.3">
      <c r="A320" t="s">
        <v>10</v>
      </c>
      <c r="B320">
        <v>1983</v>
      </c>
      <c r="C320">
        <v>21.402273000000001</v>
      </c>
      <c r="D320">
        <v>59.796470999999997</v>
      </c>
      <c r="E320">
        <v>6.4285487999999997</v>
      </c>
      <c r="J320">
        <v>8.9266085000000004</v>
      </c>
      <c r="K320">
        <v>8.1386500000000002</v>
      </c>
      <c r="L320" t="s">
        <v>147</v>
      </c>
      <c r="M320">
        <v>6</v>
      </c>
    </row>
    <row r="321" spans="1:13" x14ac:dyDescent="0.3">
      <c r="A321" t="s">
        <v>10</v>
      </c>
      <c r="B321">
        <v>1984</v>
      </c>
      <c r="C321">
        <v>18.751809000000002</v>
      </c>
      <c r="D321">
        <v>55.106419000000002</v>
      </c>
      <c r="E321">
        <v>17.216194999999999</v>
      </c>
      <c r="J321">
        <v>8.8816058000000009</v>
      </c>
      <c r="K321">
        <v>8.1388393000000008</v>
      </c>
      <c r="L321" t="s">
        <v>147</v>
      </c>
      <c r="M321">
        <v>6</v>
      </c>
    </row>
    <row r="322" spans="1:13" x14ac:dyDescent="0.3">
      <c r="A322" t="s">
        <v>10</v>
      </c>
      <c r="B322">
        <v>1985</v>
      </c>
      <c r="C322">
        <v>18.011975</v>
      </c>
      <c r="D322">
        <v>56.359459000000001</v>
      </c>
      <c r="E322">
        <v>5.0688389999999997</v>
      </c>
      <c r="I322">
        <v>5.7312393999999998</v>
      </c>
      <c r="J322">
        <v>8.9507569999999994</v>
      </c>
      <c r="K322">
        <v>8.1372274999999998</v>
      </c>
      <c r="L322" t="s">
        <v>147</v>
      </c>
      <c r="M322">
        <v>6</v>
      </c>
    </row>
    <row r="323" spans="1:13" x14ac:dyDescent="0.3">
      <c r="A323" t="s">
        <v>10</v>
      </c>
      <c r="B323">
        <v>1986</v>
      </c>
      <c r="C323">
        <v>17.626038000000001</v>
      </c>
      <c r="D323">
        <v>58.711880000000001</v>
      </c>
      <c r="E323">
        <v>-4.2574142000000004</v>
      </c>
      <c r="I323">
        <v>6.1829931</v>
      </c>
      <c r="J323">
        <v>8.9550059999999991</v>
      </c>
      <c r="K323">
        <v>8.2817377000000008</v>
      </c>
      <c r="L323" t="s">
        <v>147</v>
      </c>
      <c r="M323">
        <v>6</v>
      </c>
    </row>
    <row r="324" spans="1:13" x14ac:dyDescent="0.3">
      <c r="A324" t="s">
        <v>10</v>
      </c>
      <c r="B324">
        <v>1987</v>
      </c>
      <c r="C324">
        <v>17.708435000000001</v>
      </c>
      <c r="D324">
        <v>68.166900999999996</v>
      </c>
      <c r="E324">
        <v>-3.4177951000000002</v>
      </c>
      <c r="I324">
        <v>6.1359953000000003</v>
      </c>
      <c r="J324">
        <v>8.9165810000000008</v>
      </c>
      <c r="K324">
        <v>8.2936277</v>
      </c>
      <c r="L324" t="s">
        <v>147</v>
      </c>
      <c r="M324">
        <v>6</v>
      </c>
    </row>
    <row r="325" spans="1:13" x14ac:dyDescent="0.3">
      <c r="A325" t="s">
        <v>10</v>
      </c>
      <c r="B325">
        <v>1988</v>
      </c>
      <c r="C325">
        <v>19.650048999999999</v>
      </c>
      <c r="D325">
        <v>78.246986000000007</v>
      </c>
      <c r="E325">
        <v>3.4912226999999998</v>
      </c>
      <c r="I325">
        <v>6.0779576000000004</v>
      </c>
      <c r="J325">
        <v>8.8950552999999992</v>
      </c>
      <c r="K325">
        <v>8.3021144000000007</v>
      </c>
      <c r="L325" t="s">
        <v>147</v>
      </c>
      <c r="M325">
        <v>6</v>
      </c>
    </row>
    <row r="326" spans="1:13" x14ac:dyDescent="0.3">
      <c r="A326" t="s">
        <v>10</v>
      </c>
      <c r="B326">
        <v>1989</v>
      </c>
      <c r="C326">
        <v>16.950486999999999</v>
      </c>
      <c r="D326">
        <v>63.009830000000001</v>
      </c>
      <c r="E326">
        <v>14.757185</v>
      </c>
      <c r="I326">
        <v>5.7537567999999997</v>
      </c>
      <c r="J326">
        <v>8.9071324000000001</v>
      </c>
      <c r="K326">
        <v>8.3143729000000004</v>
      </c>
      <c r="L326" t="s">
        <v>147</v>
      </c>
      <c r="M326">
        <v>6</v>
      </c>
    </row>
    <row r="327" spans="1:13" x14ac:dyDescent="0.3">
      <c r="A327" t="s">
        <v>10</v>
      </c>
      <c r="B327">
        <v>1990</v>
      </c>
      <c r="C327">
        <v>16.828572999999999</v>
      </c>
      <c r="D327">
        <v>62.745510000000003</v>
      </c>
      <c r="E327">
        <v>5.9855615000000002</v>
      </c>
      <c r="I327">
        <v>6.0987941000000001</v>
      </c>
      <c r="J327">
        <v>8.9023728999999996</v>
      </c>
      <c r="K327">
        <v>8.4192119999999999</v>
      </c>
      <c r="L327" t="s">
        <v>147</v>
      </c>
      <c r="M327">
        <v>6</v>
      </c>
    </row>
    <row r="328" spans="1:13" x14ac:dyDescent="0.3">
      <c r="A328" t="s">
        <v>10</v>
      </c>
      <c r="B328">
        <v>1991</v>
      </c>
      <c r="C328">
        <v>18.142455000000002</v>
      </c>
      <c r="D328">
        <v>65.391220000000004</v>
      </c>
      <c r="E328">
        <v>4.0931407999999996</v>
      </c>
      <c r="I328">
        <v>5.9506082999999999</v>
      </c>
      <c r="J328">
        <v>8.9239712999999998</v>
      </c>
      <c r="K328">
        <v>8.4089179999999999</v>
      </c>
      <c r="L328" t="s">
        <v>147</v>
      </c>
      <c r="M328">
        <v>6</v>
      </c>
    </row>
    <row r="329" spans="1:13" x14ac:dyDescent="0.3">
      <c r="A329" t="s">
        <v>10</v>
      </c>
      <c r="B329">
        <v>1992</v>
      </c>
      <c r="C329">
        <v>16.445612000000001</v>
      </c>
      <c r="D329">
        <v>55.476607999999999</v>
      </c>
      <c r="E329">
        <v>5.4017606999999996</v>
      </c>
      <c r="G329">
        <v>36.799999999999997</v>
      </c>
      <c r="H329">
        <v>81.099999999999994</v>
      </c>
      <c r="I329">
        <v>5.7782152</v>
      </c>
      <c r="J329">
        <v>8.8818742999999998</v>
      </c>
      <c r="K329">
        <v>8.4903517999999991</v>
      </c>
      <c r="L329" t="s">
        <v>147</v>
      </c>
      <c r="M329">
        <v>6</v>
      </c>
    </row>
    <row r="330" spans="1:13" x14ac:dyDescent="0.3">
      <c r="A330" t="s">
        <v>10</v>
      </c>
      <c r="B330">
        <v>1993</v>
      </c>
      <c r="C330">
        <v>16.664853000000001</v>
      </c>
      <c r="D330">
        <v>57.601329999999997</v>
      </c>
      <c r="E330">
        <v>7.7426456999999997</v>
      </c>
      <c r="I330">
        <v>5.6754848999999998</v>
      </c>
      <c r="J330">
        <v>8.8178196999999994</v>
      </c>
      <c r="K330">
        <v>8.3363596999999992</v>
      </c>
      <c r="L330" t="s">
        <v>147</v>
      </c>
      <c r="M330">
        <v>6</v>
      </c>
    </row>
    <row r="331" spans="1:13" x14ac:dyDescent="0.3">
      <c r="A331" t="s">
        <v>10</v>
      </c>
      <c r="B331">
        <v>1994</v>
      </c>
      <c r="C331">
        <v>18.917769</v>
      </c>
      <c r="E331">
        <v>6.6384455000000004</v>
      </c>
      <c r="I331">
        <v>3.5974591999999999</v>
      </c>
      <c r="J331">
        <v>8.7948042999999991</v>
      </c>
      <c r="K331">
        <v>8.4929140000000007</v>
      </c>
      <c r="L331" t="s">
        <v>147</v>
      </c>
      <c r="M331">
        <v>6</v>
      </c>
    </row>
    <row r="332" spans="1:13" x14ac:dyDescent="0.3">
      <c r="A332" t="s">
        <v>10</v>
      </c>
      <c r="B332">
        <v>1995</v>
      </c>
      <c r="C332">
        <v>15.98171</v>
      </c>
      <c r="E332">
        <v>16.102712</v>
      </c>
      <c r="I332">
        <v>6.2970867000000004</v>
      </c>
      <c r="J332">
        <v>8.7807525999999996</v>
      </c>
      <c r="K332">
        <v>8.4578062000000003</v>
      </c>
      <c r="L332" t="s">
        <v>147</v>
      </c>
      <c r="M332">
        <v>6</v>
      </c>
    </row>
    <row r="333" spans="1:13" x14ac:dyDescent="0.3">
      <c r="A333" t="s">
        <v>10</v>
      </c>
      <c r="B333">
        <v>1996</v>
      </c>
      <c r="C333">
        <v>21.139529</v>
      </c>
      <c r="E333">
        <v>14.453111</v>
      </c>
      <c r="I333">
        <v>2</v>
      </c>
      <c r="J333">
        <v>8.6805441000000005</v>
      </c>
      <c r="K333">
        <v>8.0434409000000002</v>
      </c>
      <c r="L333" t="s">
        <v>147</v>
      </c>
      <c r="M333">
        <v>6</v>
      </c>
    </row>
    <row r="334" spans="1:13" x14ac:dyDescent="0.3">
      <c r="A334" t="s">
        <v>10</v>
      </c>
      <c r="B334">
        <v>1997</v>
      </c>
      <c r="C334">
        <v>19.943173999999999</v>
      </c>
      <c r="E334">
        <v>32.397789000000003</v>
      </c>
      <c r="I334">
        <v>2</v>
      </c>
      <c r="J334">
        <v>8.7669996000000001</v>
      </c>
      <c r="K334">
        <v>7.7512790999999996</v>
      </c>
      <c r="L334" t="s">
        <v>147</v>
      </c>
      <c r="M334">
        <v>6</v>
      </c>
    </row>
    <row r="335" spans="1:13" x14ac:dyDescent="0.3">
      <c r="A335" t="s">
        <v>10</v>
      </c>
      <c r="B335">
        <v>1998</v>
      </c>
      <c r="C335">
        <v>22.279409999999999</v>
      </c>
      <c r="E335">
        <v>11.450556000000001</v>
      </c>
      <c r="G335">
        <v>44.8</v>
      </c>
      <c r="H335">
        <v>84.1</v>
      </c>
      <c r="I335">
        <v>6.3010299999999999</v>
      </c>
      <c r="J335">
        <v>8.7120102999999993</v>
      </c>
      <c r="K335">
        <v>7.8372726999999998</v>
      </c>
      <c r="L335" t="s">
        <v>147</v>
      </c>
      <c r="M335">
        <v>6</v>
      </c>
    </row>
    <row r="336" spans="1:13" x14ac:dyDescent="0.3">
      <c r="A336" t="s">
        <v>10</v>
      </c>
      <c r="B336">
        <v>1999</v>
      </c>
      <c r="C336">
        <v>26.171914999999998</v>
      </c>
      <c r="E336">
        <v>14.954140000000001</v>
      </c>
      <c r="I336">
        <v>5.3777802000000001</v>
      </c>
      <c r="J336">
        <v>8.7422737000000001</v>
      </c>
      <c r="K336">
        <v>7.8756399000000004</v>
      </c>
      <c r="L336" t="s">
        <v>147</v>
      </c>
      <c r="M336">
        <v>6</v>
      </c>
    </row>
    <row r="337" spans="1:13" x14ac:dyDescent="0.3">
      <c r="A337" t="s">
        <v>10</v>
      </c>
      <c r="B337">
        <v>2000</v>
      </c>
      <c r="C337">
        <v>21.610828000000001</v>
      </c>
      <c r="D337">
        <v>64.376469999999998</v>
      </c>
      <c r="E337">
        <v>38.944893</v>
      </c>
      <c r="I337">
        <v>7.0675736000000002</v>
      </c>
      <c r="J337">
        <v>8.7924769000000005</v>
      </c>
      <c r="K337">
        <v>7.9699282</v>
      </c>
      <c r="L337" t="s">
        <v>147</v>
      </c>
      <c r="M337">
        <v>6</v>
      </c>
    </row>
    <row r="338" spans="1:13" x14ac:dyDescent="0.3">
      <c r="A338" t="s">
        <v>10</v>
      </c>
      <c r="B338">
        <v>2001</v>
      </c>
      <c r="C338">
        <v>23.811982</v>
      </c>
      <c r="D338">
        <v>70.593469999999996</v>
      </c>
      <c r="E338">
        <v>13.716407</v>
      </c>
      <c r="J338">
        <v>8.7536047000000003</v>
      </c>
      <c r="K338">
        <v>8.1437951999999996</v>
      </c>
      <c r="L338" t="s">
        <v>147</v>
      </c>
      <c r="M338">
        <v>6</v>
      </c>
    </row>
    <row r="339" spans="1:13" x14ac:dyDescent="0.3">
      <c r="A339" t="s">
        <v>10</v>
      </c>
      <c r="B339">
        <v>2002</v>
      </c>
      <c r="C339">
        <v>26.282301</v>
      </c>
      <c r="D339">
        <v>75.91968</v>
      </c>
      <c r="E339">
        <v>1.0278586000000001</v>
      </c>
      <c r="J339">
        <v>8.6888474000000002</v>
      </c>
      <c r="K339">
        <v>8.2353010999999992</v>
      </c>
      <c r="L339" t="s">
        <v>147</v>
      </c>
      <c r="M339">
        <v>6</v>
      </c>
    </row>
    <row r="340" spans="1:13" x14ac:dyDescent="0.3">
      <c r="A340" t="s">
        <v>10</v>
      </c>
      <c r="B340">
        <v>2003</v>
      </c>
      <c r="C340">
        <v>26.319680999999999</v>
      </c>
      <c r="D340">
        <v>79.845330000000004</v>
      </c>
      <c r="E340">
        <v>11.945748999999999</v>
      </c>
      <c r="J340">
        <v>8.5225247999999993</v>
      </c>
      <c r="K340">
        <v>8.3571723000000002</v>
      </c>
      <c r="L340" t="s">
        <v>147</v>
      </c>
      <c r="M340">
        <v>6</v>
      </c>
    </row>
    <row r="341" spans="1:13" x14ac:dyDescent="0.3">
      <c r="A341" t="s">
        <v>10</v>
      </c>
      <c r="B341">
        <v>2004</v>
      </c>
      <c r="C341">
        <v>25.627364</v>
      </c>
      <c r="D341">
        <v>87.201409999999996</v>
      </c>
      <c r="E341">
        <v>13.146159000000001</v>
      </c>
      <c r="I341">
        <v>4.6502172000000002</v>
      </c>
      <c r="J341">
        <v>8.6718480000000007</v>
      </c>
      <c r="K341">
        <v>8.5548766000000001</v>
      </c>
      <c r="L341" t="s">
        <v>147</v>
      </c>
      <c r="M341">
        <v>6</v>
      </c>
    </row>
    <row r="342" spans="1:13" x14ac:dyDescent="0.3">
      <c r="A342" t="s">
        <v>10</v>
      </c>
      <c r="B342">
        <v>2005</v>
      </c>
      <c r="C342">
        <v>23.363144999999999</v>
      </c>
      <c r="D342">
        <v>85.158029999999997</v>
      </c>
      <c r="E342">
        <v>18.841588999999999</v>
      </c>
      <c r="F342">
        <v>2.7</v>
      </c>
      <c r="I342">
        <v>5.7669344000000002</v>
      </c>
      <c r="J342">
        <v>8.7971111000000004</v>
      </c>
      <c r="K342">
        <v>8.5629823999999992</v>
      </c>
      <c r="L342" t="s">
        <v>147</v>
      </c>
      <c r="M342">
        <v>6</v>
      </c>
    </row>
    <row r="343" spans="1:13" x14ac:dyDescent="0.3">
      <c r="A343" t="s">
        <v>10</v>
      </c>
      <c r="B343">
        <v>2006</v>
      </c>
      <c r="C343">
        <v>28.576250000000002</v>
      </c>
      <c r="D343">
        <v>167.23137</v>
      </c>
      <c r="E343">
        <v>2.8456663</v>
      </c>
      <c r="F343">
        <v>2.7</v>
      </c>
      <c r="G343">
        <v>32.9</v>
      </c>
      <c r="H343">
        <v>77.7</v>
      </c>
      <c r="I343">
        <v>4.4996016000000001</v>
      </c>
      <c r="J343">
        <v>8.8915866999999995</v>
      </c>
      <c r="K343">
        <v>8.6355038999999998</v>
      </c>
      <c r="L343" t="s">
        <v>147</v>
      </c>
      <c r="M343">
        <v>6</v>
      </c>
    </row>
    <row r="344" spans="1:13" x14ac:dyDescent="0.3">
      <c r="A344" t="s">
        <v>10</v>
      </c>
      <c r="B344">
        <v>2007</v>
      </c>
      <c r="C344">
        <v>23.816502</v>
      </c>
      <c r="D344">
        <v>144.21235999999999</v>
      </c>
      <c r="E344">
        <v>8.2733714999999997</v>
      </c>
      <c r="F344">
        <v>2.6</v>
      </c>
      <c r="I344">
        <v>5.6991828</v>
      </c>
      <c r="J344">
        <v>8.8583964000000002</v>
      </c>
      <c r="K344">
        <v>8.7029042000000008</v>
      </c>
      <c r="L344" t="s">
        <v>147</v>
      </c>
      <c r="M344">
        <v>6</v>
      </c>
    </row>
    <row r="345" spans="1:13" x14ac:dyDescent="0.3">
      <c r="A345" t="s">
        <v>10</v>
      </c>
      <c r="B345">
        <v>2008</v>
      </c>
      <c r="C345">
        <v>19.765726000000001</v>
      </c>
      <c r="D345">
        <v>127.05873</v>
      </c>
      <c r="E345">
        <v>24.215797999999999</v>
      </c>
      <c r="F345">
        <v>2.6</v>
      </c>
      <c r="I345">
        <v>6.5835623999999999</v>
      </c>
      <c r="J345">
        <v>8.9326246999999999</v>
      </c>
      <c r="K345">
        <v>8.7163623000000001</v>
      </c>
      <c r="L345" t="s">
        <v>147</v>
      </c>
      <c r="M345">
        <v>6</v>
      </c>
    </row>
    <row r="346" spans="1:13" x14ac:dyDescent="0.3">
      <c r="A346" t="s">
        <v>10</v>
      </c>
      <c r="B346">
        <v>2009</v>
      </c>
      <c r="C346">
        <v>22.729334000000001</v>
      </c>
      <c r="D346">
        <v>128.09547000000001</v>
      </c>
      <c r="E346">
        <v>10.458795</v>
      </c>
      <c r="F346">
        <v>2.6</v>
      </c>
      <c r="I346">
        <v>5.5420838000000003</v>
      </c>
      <c r="J346">
        <v>9.0021126000000002</v>
      </c>
      <c r="K346">
        <v>8.7602338999999994</v>
      </c>
      <c r="L346" t="s">
        <v>147</v>
      </c>
      <c r="M346">
        <v>6</v>
      </c>
    </row>
    <row r="347" spans="1:13" x14ac:dyDescent="0.3">
      <c r="A347" t="s">
        <v>10</v>
      </c>
      <c r="B347">
        <v>2010</v>
      </c>
      <c r="C347">
        <v>26.643342000000001</v>
      </c>
      <c r="D347">
        <v>133.86269999999999</v>
      </c>
      <c r="E347">
        <v>8.5615517000000008</v>
      </c>
      <c r="F347">
        <v>2.6</v>
      </c>
      <c r="I347">
        <v>5.8924184999999998</v>
      </c>
      <c r="J347">
        <v>9.1116297999999993</v>
      </c>
      <c r="K347">
        <v>8.7976899</v>
      </c>
      <c r="L347" t="s">
        <v>147</v>
      </c>
      <c r="M347">
        <v>6</v>
      </c>
    </row>
    <row r="348" spans="1:13" x14ac:dyDescent="0.3">
      <c r="A348" t="s">
        <v>10</v>
      </c>
      <c r="B348">
        <v>2011</v>
      </c>
      <c r="C348">
        <v>29.611134</v>
      </c>
      <c r="D348">
        <v>135.33170000000001</v>
      </c>
      <c r="E348">
        <v>8.3642476000000006</v>
      </c>
      <c r="F348">
        <v>2.7</v>
      </c>
      <c r="I348">
        <v>6.5256923999999996</v>
      </c>
      <c r="J348">
        <v>9.1449294999999999</v>
      </c>
      <c r="K348">
        <v>8.7575781999999993</v>
      </c>
      <c r="L348" t="s">
        <v>147</v>
      </c>
      <c r="M348">
        <v>6</v>
      </c>
    </row>
    <row r="349" spans="1:13" x14ac:dyDescent="0.3">
      <c r="A349" t="s">
        <v>10</v>
      </c>
      <c r="B349">
        <v>2012</v>
      </c>
      <c r="C349">
        <v>28.834230000000002</v>
      </c>
      <c r="D349">
        <v>131.59950000000001</v>
      </c>
      <c r="E349">
        <v>14.292439999999999</v>
      </c>
      <c r="F349">
        <v>2.7</v>
      </c>
      <c r="I349">
        <v>5.7816976999999996</v>
      </c>
      <c r="J349">
        <v>9.2176682999999997</v>
      </c>
      <c r="K349">
        <v>8.7194722000000002</v>
      </c>
      <c r="L349" t="s">
        <v>147</v>
      </c>
      <c r="M349">
        <v>6</v>
      </c>
    </row>
    <row r="350" spans="1:13" x14ac:dyDescent="0.3">
      <c r="A350" t="s">
        <v>10</v>
      </c>
      <c r="B350">
        <v>2013</v>
      </c>
      <c r="C350">
        <v>27.227376</v>
      </c>
      <c r="D350">
        <v>129.86259999999999</v>
      </c>
      <c r="E350">
        <v>7.9554592</v>
      </c>
      <c r="F350">
        <v>2.7</v>
      </c>
      <c r="G350">
        <v>30.4</v>
      </c>
      <c r="H350">
        <v>71.8</v>
      </c>
      <c r="I350">
        <v>8.0671718000000006</v>
      </c>
      <c r="J350">
        <v>9.2413314</v>
      </c>
      <c r="K350">
        <v>8.7472797</v>
      </c>
      <c r="L350" t="s">
        <v>147</v>
      </c>
      <c r="M350">
        <v>6</v>
      </c>
    </row>
    <row r="351" spans="1:13" x14ac:dyDescent="0.3">
      <c r="A351" t="s">
        <v>10</v>
      </c>
      <c r="B351">
        <v>2014</v>
      </c>
      <c r="C351">
        <v>29.365055999999999</v>
      </c>
      <c r="D351">
        <v>132.5444</v>
      </c>
      <c r="E351">
        <v>5.3048536000000004</v>
      </c>
      <c r="F351">
        <v>2.8</v>
      </c>
      <c r="I351">
        <v>7.9124729</v>
      </c>
      <c r="J351">
        <v>9.2857196999999996</v>
      </c>
      <c r="K351">
        <v>8.7121443999999997</v>
      </c>
      <c r="L351" t="s">
        <v>147</v>
      </c>
      <c r="M351">
        <v>6</v>
      </c>
    </row>
    <row r="352" spans="1:13" x14ac:dyDescent="0.3">
      <c r="A352" t="s">
        <v>10</v>
      </c>
      <c r="B352">
        <v>2015</v>
      </c>
      <c r="C352">
        <v>30.452755</v>
      </c>
      <c r="D352">
        <v>138.94540000000001</v>
      </c>
      <c r="E352">
        <v>21.334043000000001</v>
      </c>
      <c r="F352">
        <v>2.5</v>
      </c>
      <c r="I352">
        <v>7.6956818</v>
      </c>
      <c r="J352">
        <v>9.3545508999999996</v>
      </c>
      <c r="K352">
        <v>8.5641213999999994</v>
      </c>
      <c r="L352" t="s">
        <v>147</v>
      </c>
      <c r="M352">
        <v>6</v>
      </c>
    </row>
    <row r="353" spans="1:13" x14ac:dyDescent="0.3">
      <c r="A353" t="s">
        <v>10</v>
      </c>
      <c r="B353">
        <v>2016</v>
      </c>
      <c r="C353">
        <v>35.682890999999998</v>
      </c>
      <c r="D353">
        <v>139.50960000000001</v>
      </c>
      <c r="E353">
        <v>0.96047019</v>
      </c>
      <c r="F353">
        <v>2.4</v>
      </c>
      <c r="I353">
        <v>4.7436692999999996</v>
      </c>
      <c r="J353">
        <v>9.3266794999999991</v>
      </c>
      <c r="K353">
        <v>8.8706788999999997</v>
      </c>
      <c r="L353" t="s">
        <v>147</v>
      </c>
      <c r="M353">
        <v>6</v>
      </c>
    </row>
    <row r="354" spans="1:13" x14ac:dyDescent="0.3">
      <c r="A354" t="s">
        <v>10</v>
      </c>
      <c r="B354">
        <v>2017</v>
      </c>
      <c r="C354">
        <v>36.20373</v>
      </c>
      <c r="D354">
        <v>126.37990000000001</v>
      </c>
      <c r="E354">
        <v>11.449173</v>
      </c>
      <c r="F354">
        <v>2.2999999999999998</v>
      </c>
      <c r="I354">
        <v>5.5003373</v>
      </c>
      <c r="J354">
        <v>9.3612227000000008</v>
      </c>
      <c r="K354">
        <v>8.6318596000000003</v>
      </c>
      <c r="L354" t="s">
        <v>147</v>
      </c>
      <c r="M354">
        <v>6</v>
      </c>
    </row>
    <row r="355" spans="1:13" x14ac:dyDescent="0.3">
      <c r="A355" t="s">
        <v>10</v>
      </c>
      <c r="B355">
        <v>2018</v>
      </c>
      <c r="C355">
        <v>43.450136000000001</v>
      </c>
      <c r="D355">
        <v>128.05539999999999</v>
      </c>
      <c r="E355">
        <v>-2.8508570999999998</v>
      </c>
      <c r="F355">
        <v>2.2999999999999998</v>
      </c>
      <c r="I355">
        <v>5.9928834999999996</v>
      </c>
      <c r="L355" t="s">
        <v>147</v>
      </c>
      <c r="M355">
        <v>6</v>
      </c>
    </row>
    <row r="356" spans="1:13" x14ac:dyDescent="0.3">
      <c r="A356" t="s">
        <v>84</v>
      </c>
      <c r="B356">
        <v>1960</v>
      </c>
      <c r="L356" t="s">
        <v>23</v>
      </c>
      <c r="M356">
        <v>7</v>
      </c>
    </row>
    <row r="357" spans="1:13" x14ac:dyDescent="0.3">
      <c r="A357" t="s">
        <v>84</v>
      </c>
      <c r="B357">
        <v>1961</v>
      </c>
      <c r="K357">
        <v>6.4345689000000004</v>
      </c>
      <c r="L357" t="s">
        <v>23</v>
      </c>
      <c r="M357">
        <v>7</v>
      </c>
    </row>
    <row r="358" spans="1:13" x14ac:dyDescent="0.3">
      <c r="A358" t="s">
        <v>84</v>
      </c>
      <c r="B358">
        <v>1962</v>
      </c>
      <c r="L358" t="s">
        <v>23</v>
      </c>
      <c r="M358">
        <v>7</v>
      </c>
    </row>
    <row r="359" spans="1:13" x14ac:dyDescent="0.3">
      <c r="A359" t="s">
        <v>84</v>
      </c>
      <c r="B359">
        <v>1963</v>
      </c>
      <c r="L359" t="s">
        <v>23</v>
      </c>
      <c r="M359">
        <v>7</v>
      </c>
    </row>
    <row r="360" spans="1:13" x14ac:dyDescent="0.3">
      <c r="A360" t="s">
        <v>84</v>
      </c>
      <c r="B360">
        <v>1964</v>
      </c>
      <c r="L360" t="s">
        <v>23</v>
      </c>
      <c r="M360">
        <v>7</v>
      </c>
    </row>
    <row r="361" spans="1:13" x14ac:dyDescent="0.3">
      <c r="A361" t="s">
        <v>84</v>
      </c>
      <c r="B361">
        <v>1965</v>
      </c>
      <c r="L361" t="s">
        <v>23</v>
      </c>
      <c r="M361">
        <v>7</v>
      </c>
    </row>
    <row r="362" spans="1:13" x14ac:dyDescent="0.3">
      <c r="A362" t="s">
        <v>84</v>
      </c>
      <c r="B362">
        <v>1966</v>
      </c>
      <c r="K362">
        <v>6.3820170000000003</v>
      </c>
      <c r="L362" t="s">
        <v>23</v>
      </c>
      <c r="M362">
        <v>7</v>
      </c>
    </row>
    <row r="363" spans="1:13" x14ac:dyDescent="0.3">
      <c r="A363" t="s">
        <v>84</v>
      </c>
      <c r="B363">
        <v>1967</v>
      </c>
      <c r="K363">
        <v>5.8512582999999996</v>
      </c>
      <c r="L363" t="s">
        <v>23</v>
      </c>
      <c r="M363">
        <v>7</v>
      </c>
    </row>
    <row r="364" spans="1:13" x14ac:dyDescent="0.3">
      <c r="A364" t="s">
        <v>84</v>
      </c>
      <c r="B364">
        <v>1968</v>
      </c>
      <c r="L364" t="s">
        <v>23</v>
      </c>
      <c r="M364">
        <v>7</v>
      </c>
    </row>
    <row r="365" spans="1:13" x14ac:dyDescent="0.3">
      <c r="A365" t="s">
        <v>84</v>
      </c>
      <c r="B365">
        <v>1969</v>
      </c>
      <c r="K365">
        <v>4</v>
      </c>
      <c r="L365" t="s">
        <v>23</v>
      </c>
      <c r="M365">
        <v>7</v>
      </c>
    </row>
    <row r="366" spans="1:13" x14ac:dyDescent="0.3">
      <c r="A366" t="s">
        <v>84</v>
      </c>
      <c r="B366">
        <v>1970</v>
      </c>
      <c r="L366" t="s">
        <v>23</v>
      </c>
      <c r="M366">
        <v>7</v>
      </c>
    </row>
    <row r="367" spans="1:13" x14ac:dyDescent="0.3">
      <c r="A367" t="s">
        <v>84</v>
      </c>
      <c r="B367">
        <v>1971</v>
      </c>
      <c r="L367" t="s">
        <v>23</v>
      </c>
      <c r="M367">
        <v>7</v>
      </c>
    </row>
    <row r="368" spans="1:13" x14ac:dyDescent="0.3">
      <c r="A368" t="s">
        <v>84</v>
      </c>
      <c r="B368">
        <v>1972</v>
      </c>
      <c r="L368" t="s">
        <v>23</v>
      </c>
      <c r="M368">
        <v>7</v>
      </c>
    </row>
    <row r="369" spans="1:13" x14ac:dyDescent="0.3">
      <c r="A369" t="s">
        <v>84</v>
      </c>
      <c r="B369">
        <v>1973</v>
      </c>
      <c r="L369" t="s">
        <v>23</v>
      </c>
      <c r="M369">
        <v>7</v>
      </c>
    </row>
    <row r="370" spans="1:13" x14ac:dyDescent="0.3">
      <c r="A370" t="s">
        <v>84</v>
      </c>
      <c r="B370">
        <v>1974</v>
      </c>
      <c r="L370" t="s">
        <v>23</v>
      </c>
      <c r="M370">
        <v>7</v>
      </c>
    </row>
    <row r="371" spans="1:13" x14ac:dyDescent="0.3">
      <c r="A371" t="s">
        <v>84</v>
      </c>
      <c r="B371">
        <v>1975</v>
      </c>
      <c r="K371">
        <v>6.9370161000000001</v>
      </c>
      <c r="L371" t="s">
        <v>23</v>
      </c>
      <c r="M371">
        <v>7</v>
      </c>
    </row>
    <row r="372" spans="1:13" x14ac:dyDescent="0.3">
      <c r="A372" t="s">
        <v>84</v>
      </c>
      <c r="B372">
        <v>1976</v>
      </c>
      <c r="K372">
        <v>7.3796679999999997</v>
      </c>
      <c r="L372" t="s">
        <v>23</v>
      </c>
      <c r="M372">
        <v>7</v>
      </c>
    </row>
    <row r="373" spans="1:13" x14ac:dyDescent="0.3">
      <c r="A373" t="s">
        <v>84</v>
      </c>
      <c r="B373">
        <v>1977</v>
      </c>
      <c r="K373">
        <v>7.4159743999999996</v>
      </c>
      <c r="L373" t="s">
        <v>23</v>
      </c>
      <c r="M373">
        <v>7</v>
      </c>
    </row>
    <row r="374" spans="1:13" x14ac:dyDescent="0.3">
      <c r="A374" t="s">
        <v>84</v>
      </c>
      <c r="B374">
        <v>1978</v>
      </c>
      <c r="K374">
        <v>7.5448119</v>
      </c>
      <c r="L374" t="s">
        <v>23</v>
      </c>
      <c r="M374">
        <v>7</v>
      </c>
    </row>
    <row r="375" spans="1:13" x14ac:dyDescent="0.3">
      <c r="A375" t="s">
        <v>84</v>
      </c>
      <c r="B375">
        <v>1979</v>
      </c>
      <c r="D375">
        <v>124.25743</v>
      </c>
      <c r="K375">
        <v>7.5116160000000001</v>
      </c>
      <c r="L375" t="s">
        <v>23</v>
      </c>
      <c r="M375">
        <v>7</v>
      </c>
    </row>
    <row r="376" spans="1:13" x14ac:dyDescent="0.3">
      <c r="A376" t="s">
        <v>84</v>
      </c>
      <c r="B376">
        <v>1980</v>
      </c>
      <c r="C376">
        <v>21.766466000000001</v>
      </c>
      <c r="D376">
        <v>113.39538</v>
      </c>
      <c r="J376">
        <v>8.0649028999999999</v>
      </c>
      <c r="K376">
        <v>7.7912695000000003</v>
      </c>
      <c r="L376" t="s">
        <v>23</v>
      </c>
      <c r="M376">
        <v>7</v>
      </c>
    </row>
    <row r="377" spans="1:13" x14ac:dyDescent="0.3">
      <c r="A377" t="s">
        <v>84</v>
      </c>
      <c r="B377">
        <v>1981</v>
      </c>
      <c r="C377">
        <v>30.889257000000001</v>
      </c>
      <c r="D377">
        <v>104.92983</v>
      </c>
      <c r="E377">
        <v>9.5779751999999991</v>
      </c>
      <c r="J377">
        <v>8.0731441999999998</v>
      </c>
      <c r="K377">
        <v>7.6874397999999999</v>
      </c>
      <c r="L377" t="s">
        <v>23</v>
      </c>
      <c r="M377">
        <v>7</v>
      </c>
    </row>
    <row r="378" spans="1:13" x14ac:dyDescent="0.3">
      <c r="A378" t="s">
        <v>84</v>
      </c>
      <c r="B378">
        <v>1982</v>
      </c>
      <c r="C378">
        <v>28.824698000000001</v>
      </c>
      <c r="D378">
        <v>113.95818</v>
      </c>
      <c r="E378">
        <v>17.393349000000001</v>
      </c>
      <c r="J378">
        <v>8.0580459999999992</v>
      </c>
      <c r="K378">
        <v>7.7108786</v>
      </c>
      <c r="L378" t="s">
        <v>23</v>
      </c>
      <c r="M378">
        <v>7</v>
      </c>
    </row>
    <row r="379" spans="1:13" x14ac:dyDescent="0.3">
      <c r="A379" t="s">
        <v>84</v>
      </c>
      <c r="B379">
        <v>1983</v>
      </c>
      <c r="C379">
        <v>29.925111999999999</v>
      </c>
      <c r="D379">
        <v>104.98111</v>
      </c>
      <c r="E379">
        <v>10.563817999999999</v>
      </c>
      <c r="J379">
        <v>8.0427853000000002</v>
      </c>
      <c r="K379">
        <v>7.7496590000000003</v>
      </c>
      <c r="L379" t="s">
        <v>23</v>
      </c>
      <c r="M379">
        <v>7</v>
      </c>
    </row>
    <row r="380" spans="1:13" x14ac:dyDescent="0.3">
      <c r="A380" t="s">
        <v>84</v>
      </c>
      <c r="B380">
        <v>1984</v>
      </c>
      <c r="C380">
        <v>30.270845999999999</v>
      </c>
      <c r="D380">
        <v>111.18085000000001</v>
      </c>
      <c r="E380">
        <v>8.7665939000000002</v>
      </c>
      <c r="J380">
        <v>8.0225253999999993</v>
      </c>
      <c r="K380">
        <v>7.7824726000000002</v>
      </c>
      <c r="L380" t="s">
        <v>23</v>
      </c>
      <c r="M380">
        <v>7</v>
      </c>
    </row>
    <row r="381" spans="1:13" x14ac:dyDescent="0.3">
      <c r="A381" t="s">
        <v>84</v>
      </c>
      <c r="B381">
        <v>1985</v>
      </c>
      <c r="C381">
        <v>32.681564000000002</v>
      </c>
      <c r="D381">
        <v>117.39576</v>
      </c>
      <c r="E381">
        <v>3.6666579000000001</v>
      </c>
      <c r="J381">
        <v>8.0430433000000008</v>
      </c>
      <c r="K381">
        <v>7.8082785000000001</v>
      </c>
      <c r="L381" t="s">
        <v>23</v>
      </c>
      <c r="M381">
        <v>7</v>
      </c>
    </row>
    <row r="382" spans="1:13" x14ac:dyDescent="0.3">
      <c r="A382" t="s">
        <v>84</v>
      </c>
      <c r="B382">
        <v>1986</v>
      </c>
      <c r="C382">
        <v>32.244042</v>
      </c>
      <c r="D382">
        <v>107.16198</v>
      </c>
      <c r="E382">
        <v>17.693396</v>
      </c>
      <c r="J382">
        <v>8.1990102</v>
      </c>
      <c r="K382">
        <v>8.0173673000000001</v>
      </c>
      <c r="L382" t="s">
        <v>23</v>
      </c>
      <c r="M382">
        <v>7</v>
      </c>
    </row>
    <row r="383" spans="1:13" x14ac:dyDescent="0.3">
      <c r="A383" t="s">
        <v>84</v>
      </c>
      <c r="B383">
        <v>1987</v>
      </c>
      <c r="C383">
        <v>33.261752000000001</v>
      </c>
      <c r="D383">
        <v>109.10679</v>
      </c>
      <c r="E383">
        <v>6.9623850999999997</v>
      </c>
      <c r="I383">
        <v>6.4450029999999998</v>
      </c>
      <c r="J383">
        <v>8.2950841999999998</v>
      </c>
      <c r="K383">
        <v>7.9266510999999999</v>
      </c>
      <c r="L383" t="s">
        <v>23</v>
      </c>
      <c r="M383">
        <v>7</v>
      </c>
    </row>
    <row r="384" spans="1:13" x14ac:dyDescent="0.3">
      <c r="A384" t="s">
        <v>84</v>
      </c>
      <c r="B384">
        <v>1988</v>
      </c>
      <c r="C384">
        <v>32.91207</v>
      </c>
      <c r="D384">
        <v>118.59056</v>
      </c>
      <c r="E384">
        <v>5.4116078999999999</v>
      </c>
      <c r="I384">
        <v>5.776637</v>
      </c>
      <c r="J384">
        <v>8.3448084999999992</v>
      </c>
      <c r="K384">
        <v>7.9158745000000001</v>
      </c>
      <c r="L384" t="s">
        <v>23</v>
      </c>
      <c r="M384">
        <v>7</v>
      </c>
    </row>
    <row r="385" spans="1:13" x14ac:dyDescent="0.3">
      <c r="A385" t="s">
        <v>84</v>
      </c>
      <c r="B385">
        <v>1989</v>
      </c>
      <c r="C385">
        <v>36.512844000000001</v>
      </c>
      <c r="E385">
        <v>3.5848589999999998</v>
      </c>
      <c r="I385">
        <v>5.2406072999999997</v>
      </c>
      <c r="J385">
        <v>8.3559175000000003</v>
      </c>
      <c r="K385">
        <v>7.9189733999999996</v>
      </c>
      <c r="L385" t="s">
        <v>23</v>
      </c>
      <c r="M385">
        <v>7</v>
      </c>
    </row>
    <row r="386" spans="1:13" x14ac:dyDescent="0.3">
      <c r="A386" t="s">
        <v>84</v>
      </c>
      <c r="B386">
        <v>1990</v>
      </c>
      <c r="C386">
        <v>41.582016000000003</v>
      </c>
      <c r="D386">
        <v>115.45372999999999</v>
      </c>
      <c r="E386">
        <v>2.3453103</v>
      </c>
      <c r="I386">
        <v>5.4024353999999999</v>
      </c>
      <c r="J386">
        <v>8.4051174999999994</v>
      </c>
      <c r="K386">
        <v>8.0223458999999995</v>
      </c>
      <c r="L386" t="s">
        <v>23</v>
      </c>
      <c r="M386">
        <v>7</v>
      </c>
    </row>
    <row r="387" spans="1:13" x14ac:dyDescent="0.3">
      <c r="A387" t="s">
        <v>84</v>
      </c>
      <c r="B387">
        <v>1991</v>
      </c>
      <c r="C387">
        <v>48.553716000000001</v>
      </c>
      <c r="E387">
        <v>4.7924189999999998</v>
      </c>
      <c r="I387">
        <v>6.2416296999999998</v>
      </c>
      <c r="J387">
        <v>8.4217698999999993</v>
      </c>
      <c r="K387">
        <v>8.0086002000000001</v>
      </c>
      <c r="L387" t="s">
        <v>23</v>
      </c>
      <c r="M387">
        <v>7</v>
      </c>
    </row>
    <row r="388" spans="1:13" x14ac:dyDescent="0.3">
      <c r="A388" t="s">
        <v>84</v>
      </c>
      <c r="B388">
        <v>1992</v>
      </c>
      <c r="C388">
        <v>53.248260000000002</v>
      </c>
      <c r="E388">
        <v>-4.1158448999999999</v>
      </c>
      <c r="I388">
        <v>5.6536676000000003</v>
      </c>
      <c r="J388">
        <v>8.4720264000000007</v>
      </c>
      <c r="K388">
        <v>8.0662514000000005</v>
      </c>
      <c r="L388" t="s">
        <v>23</v>
      </c>
      <c r="M388">
        <v>7</v>
      </c>
    </row>
    <row r="389" spans="1:13" x14ac:dyDescent="0.3">
      <c r="A389" t="s">
        <v>84</v>
      </c>
      <c r="B389">
        <v>1993</v>
      </c>
      <c r="C389">
        <v>36.429969999999997</v>
      </c>
      <c r="E389">
        <v>49.354087</v>
      </c>
      <c r="I389">
        <v>6.5615864999999998</v>
      </c>
      <c r="J389">
        <v>8.6129935999999994</v>
      </c>
      <c r="K389">
        <v>8.0605467999999991</v>
      </c>
      <c r="L389" t="s">
        <v>23</v>
      </c>
      <c r="M389">
        <v>7</v>
      </c>
    </row>
    <row r="390" spans="1:13" x14ac:dyDescent="0.3">
      <c r="A390" t="s">
        <v>84</v>
      </c>
      <c r="B390">
        <v>1994</v>
      </c>
      <c r="C390">
        <v>53.013795000000002</v>
      </c>
      <c r="D390">
        <v>120.15577999999999</v>
      </c>
      <c r="E390">
        <v>-29.172461999999999</v>
      </c>
      <c r="I390">
        <v>6.3280621000000004</v>
      </c>
      <c r="J390">
        <v>8.5368337000000007</v>
      </c>
      <c r="K390">
        <v>8.0779852999999999</v>
      </c>
      <c r="L390" t="s">
        <v>23</v>
      </c>
      <c r="M390">
        <v>7</v>
      </c>
    </row>
    <row r="391" spans="1:13" x14ac:dyDescent="0.3">
      <c r="A391" t="s">
        <v>84</v>
      </c>
      <c r="B391">
        <v>1995</v>
      </c>
      <c r="C391">
        <v>59.412497999999999</v>
      </c>
      <c r="E391">
        <v>-1.5468993</v>
      </c>
      <c r="I391">
        <v>7.4179804000000003</v>
      </c>
      <c r="J391">
        <v>8.5978130000000004</v>
      </c>
      <c r="K391">
        <v>8.0634460000000008</v>
      </c>
      <c r="L391" t="s">
        <v>23</v>
      </c>
      <c r="M391">
        <v>7</v>
      </c>
    </row>
    <row r="392" spans="1:13" x14ac:dyDescent="0.3">
      <c r="A392" t="s">
        <v>84</v>
      </c>
      <c r="B392">
        <v>1996</v>
      </c>
      <c r="C392">
        <v>57.726626000000003</v>
      </c>
      <c r="E392">
        <v>-0.54613595000000004</v>
      </c>
      <c r="I392">
        <v>7.4552714</v>
      </c>
      <c r="J392">
        <v>8.6191405000000003</v>
      </c>
      <c r="K392">
        <v>8.0661767999999991</v>
      </c>
      <c r="L392" t="s">
        <v>23</v>
      </c>
      <c r="M392">
        <v>7</v>
      </c>
    </row>
    <row r="393" spans="1:13" x14ac:dyDescent="0.3">
      <c r="A393" t="s">
        <v>84</v>
      </c>
      <c r="B393">
        <v>1997</v>
      </c>
      <c r="C393">
        <v>61.551518999999999</v>
      </c>
      <c r="E393">
        <v>-0.83529142999999995</v>
      </c>
      <c r="I393">
        <v>7.0635814000000003</v>
      </c>
      <c r="J393">
        <v>8.6010054</v>
      </c>
      <c r="K393">
        <v>8.0453621000000002</v>
      </c>
      <c r="L393" t="s">
        <v>23</v>
      </c>
      <c r="M393">
        <v>7</v>
      </c>
    </row>
    <row r="394" spans="1:13" x14ac:dyDescent="0.3">
      <c r="A394" t="s">
        <v>84</v>
      </c>
      <c r="B394">
        <v>1998</v>
      </c>
      <c r="C394">
        <v>58.504153000000002</v>
      </c>
      <c r="D394">
        <v>119.2861</v>
      </c>
      <c r="E394">
        <v>-0.33599047999999998</v>
      </c>
      <c r="I394">
        <v>6.9561596000000003</v>
      </c>
      <c r="J394">
        <v>8.6318809999999999</v>
      </c>
      <c r="K394">
        <v>8.1131743000000007</v>
      </c>
      <c r="L394" t="s">
        <v>23</v>
      </c>
      <c r="M394">
        <v>7</v>
      </c>
    </row>
    <row r="395" spans="1:13" x14ac:dyDescent="0.3">
      <c r="A395" t="s">
        <v>84</v>
      </c>
      <c r="B395">
        <v>1999</v>
      </c>
      <c r="C395">
        <v>51.617747999999999</v>
      </c>
      <c r="D395">
        <v>108.75608</v>
      </c>
      <c r="E395">
        <v>7.6120782</v>
      </c>
      <c r="I395">
        <v>7.7268784000000004</v>
      </c>
      <c r="J395">
        <v>8.6926053999999997</v>
      </c>
      <c r="K395">
        <v>8.1366254999999992</v>
      </c>
      <c r="L395" t="s">
        <v>23</v>
      </c>
      <c r="M395">
        <v>7</v>
      </c>
    </row>
    <row r="396" spans="1:13" x14ac:dyDescent="0.3">
      <c r="A396" t="s">
        <v>84</v>
      </c>
      <c r="B396">
        <v>2000</v>
      </c>
      <c r="C396">
        <v>64.685061000000005</v>
      </c>
      <c r="D396">
        <v>100.83365000000001</v>
      </c>
      <c r="E396">
        <v>-7.9011034999999996</v>
      </c>
      <c r="I396">
        <v>7.5340544999999999</v>
      </c>
      <c r="J396">
        <v>8.6450616999999994</v>
      </c>
      <c r="K396">
        <v>7.9761205999999998</v>
      </c>
      <c r="L396" t="s">
        <v>23</v>
      </c>
      <c r="M396">
        <v>7</v>
      </c>
    </row>
    <row r="397" spans="1:13" x14ac:dyDescent="0.3">
      <c r="A397" t="s">
        <v>84</v>
      </c>
      <c r="B397">
        <v>2001</v>
      </c>
      <c r="C397">
        <v>66.545012</v>
      </c>
      <c r="D397">
        <v>101.73298</v>
      </c>
      <c r="E397">
        <v>5.155335</v>
      </c>
      <c r="G397">
        <v>4.5999999999999996</v>
      </c>
      <c r="H397">
        <v>16.2</v>
      </c>
      <c r="I397">
        <v>6.9547337999999996</v>
      </c>
      <c r="J397">
        <v>8.6699982999999996</v>
      </c>
      <c r="K397">
        <v>7.8924285000000003</v>
      </c>
      <c r="L397" t="s">
        <v>23</v>
      </c>
      <c r="M397">
        <v>7</v>
      </c>
    </row>
    <row r="398" spans="1:13" x14ac:dyDescent="0.3">
      <c r="A398" t="s">
        <v>84</v>
      </c>
      <c r="B398">
        <v>2002</v>
      </c>
      <c r="C398">
        <v>71.821821</v>
      </c>
      <c r="D398">
        <v>99.620220000000003</v>
      </c>
      <c r="E398">
        <v>-0.36320893999999998</v>
      </c>
      <c r="I398">
        <v>7.1690582999999997</v>
      </c>
      <c r="J398">
        <v>8.7043517000000001</v>
      </c>
      <c r="K398">
        <v>7.9661416999999997</v>
      </c>
      <c r="L398" t="s">
        <v>23</v>
      </c>
      <c r="M398">
        <v>7</v>
      </c>
    </row>
    <row r="399" spans="1:13" x14ac:dyDescent="0.3">
      <c r="A399" t="s">
        <v>84</v>
      </c>
      <c r="B399">
        <v>2003</v>
      </c>
      <c r="C399">
        <v>71.307942999999995</v>
      </c>
      <c r="D399">
        <v>104.93635999999999</v>
      </c>
      <c r="E399">
        <v>4.9210998000000004</v>
      </c>
      <c r="I399">
        <v>7.5934689999999998</v>
      </c>
      <c r="J399">
        <v>8.8241505</v>
      </c>
      <c r="K399">
        <v>8.1623552999999998</v>
      </c>
      <c r="L399" t="s">
        <v>23</v>
      </c>
      <c r="M399">
        <v>7</v>
      </c>
    </row>
    <row r="400" spans="1:13" x14ac:dyDescent="0.3">
      <c r="A400" t="s">
        <v>84</v>
      </c>
      <c r="B400">
        <v>2004</v>
      </c>
      <c r="C400">
        <v>72.215424999999996</v>
      </c>
      <c r="D400">
        <v>97.075029999999998</v>
      </c>
      <c r="E400">
        <v>-6.3325469999999999</v>
      </c>
      <c r="I400">
        <v>7.8301924999999999</v>
      </c>
      <c r="J400">
        <v>8.8793135000000003</v>
      </c>
      <c r="K400">
        <v>8.1576985000000004</v>
      </c>
      <c r="L400" t="s">
        <v>23</v>
      </c>
      <c r="M400">
        <v>7</v>
      </c>
    </row>
    <row r="401" spans="1:13" x14ac:dyDescent="0.3">
      <c r="A401" t="s">
        <v>84</v>
      </c>
      <c r="B401">
        <v>2005</v>
      </c>
      <c r="C401">
        <v>72.337402999999995</v>
      </c>
      <c r="D401">
        <v>104.17476000000001</v>
      </c>
      <c r="E401">
        <v>-1.7948831999999999</v>
      </c>
      <c r="F401">
        <v>3.9</v>
      </c>
      <c r="I401">
        <v>7.9058688999999998</v>
      </c>
      <c r="J401">
        <v>8.8852054000000003</v>
      </c>
      <c r="K401">
        <v>8.2118410999999991</v>
      </c>
      <c r="L401" t="s">
        <v>23</v>
      </c>
      <c r="M401">
        <v>7</v>
      </c>
    </row>
    <row r="402" spans="1:13" x14ac:dyDescent="0.3">
      <c r="A402" t="s">
        <v>84</v>
      </c>
      <c r="B402">
        <v>2006</v>
      </c>
      <c r="C402">
        <v>74.943472</v>
      </c>
      <c r="D402">
        <v>101.21428</v>
      </c>
      <c r="E402">
        <v>4.6397709000000003</v>
      </c>
      <c r="F402">
        <v>3.9</v>
      </c>
      <c r="I402">
        <v>8.1190577000000008</v>
      </c>
      <c r="J402">
        <v>8.9356992999999996</v>
      </c>
      <c r="K402">
        <v>8.1433584000000003</v>
      </c>
      <c r="L402" t="s">
        <v>23</v>
      </c>
      <c r="M402">
        <v>7</v>
      </c>
    </row>
    <row r="403" spans="1:13" x14ac:dyDescent="0.3">
      <c r="A403" t="s">
        <v>84</v>
      </c>
      <c r="B403">
        <v>2007</v>
      </c>
      <c r="C403">
        <v>64.403238000000002</v>
      </c>
      <c r="D403">
        <v>101.68828000000001</v>
      </c>
      <c r="E403">
        <v>8.7514190000000003</v>
      </c>
      <c r="F403">
        <v>4</v>
      </c>
      <c r="G403">
        <v>1.8</v>
      </c>
      <c r="H403">
        <v>8.1</v>
      </c>
      <c r="I403">
        <v>8.2827678999999996</v>
      </c>
      <c r="J403">
        <v>9.0829764999999991</v>
      </c>
      <c r="K403">
        <v>8.2202389</v>
      </c>
      <c r="L403" t="s">
        <v>23</v>
      </c>
      <c r="M403">
        <v>7</v>
      </c>
    </row>
    <row r="404" spans="1:13" x14ac:dyDescent="0.3">
      <c r="A404" t="s">
        <v>84</v>
      </c>
      <c r="B404">
        <v>2008</v>
      </c>
      <c r="C404">
        <v>67.841241999999994</v>
      </c>
      <c r="D404">
        <v>98.143609999999995</v>
      </c>
      <c r="E404">
        <v>3.5459326</v>
      </c>
      <c r="F404">
        <v>4</v>
      </c>
      <c r="I404">
        <v>8.3240841999999997</v>
      </c>
      <c r="J404">
        <v>9.1492473000000007</v>
      </c>
      <c r="K404">
        <v>8.3461181999999994</v>
      </c>
      <c r="L404" t="s">
        <v>23</v>
      </c>
      <c r="M404">
        <v>7</v>
      </c>
    </row>
    <row r="405" spans="1:13" x14ac:dyDescent="0.3">
      <c r="A405" t="s">
        <v>84</v>
      </c>
      <c r="B405">
        <v>2009</v>
      </c>
      <c r="C405">
        <v>73.000483000000003</v>
      </c>
      <c r="D405">
        <v>102.10935000000001</v>
      </c>
      <c r="E405">
        <v>2.1746211</v>
      </c>
      <c r="F405">
        <v>4</v>
      </c>
      <c r="I405">
        <v>8.1003828000000002</v>
      </c>
      <c r="J405">
        <v>9.1248503999999997</v>
      </c>
      <c r="K405">
        <v>8.2939588999999998</v>
      </c>
      <c r="L405" t="s">
        <v>23</v>
      </c>
      <c r="M405">
        <v>7</v>
      </c>
    </row>
    <row r="406" spans="1:13" x14ac:dyDescent="0.3">
      <c r="A406" t="s">
        <v>84</v>
      </c>
      <c r="B406">
        <v>2010</v>
      </c>
      <c r="C406">
        <v>76.127975000000006</v>
      </c>
      <c r="D406">
        <v>95.862589999999997</v>
      </c>
      <c r="E406">
        <v>0.50508604000000001</v>
      </c>
      <c r="F406">
        <v>4</v>
      </c>
      <c r="I406">
        <v>8.0652082000000007</v>
      </c>
      <c r="J406">
        <v>9.0998140000000003</v>
      </c>
      <c r="K406">
        <v>8.5145212000000008</v>
      </c>
      <c r="L406" t="s">
        <v>23</v>
      </c>
      <c r="M406">
        <v>7</v>
      </c>
    </row>
    <row r="407" spans="1:13" x14ac:dyDescent="0.3">
      <c r="A407" t="s">
        <v>84</v>
      </c>
      <c r="B407">
        <v>2011</v>
      </c>
      <c r="C407">
        <v>82.146378999999996</v>
      </c>
      <c r="D407">
        <v>95.053210000000007</v>
      </c>
      <c r="E407">
        <v>2.6764109</v>
      </c>
      <c r="F407">
        <v>4</v>
      </c>
      <c r="I407">
        <v>8.0096480000000003</v>
      </c>
      <c r="J407">
        <v>9.1516867000000008</v>
      </c>
      <c r="K407">
        <v>8.4003133999999999</v>
      </c>
      <c r="L407" t="s">
        <v>23</v>
      </c>
      <c r="M407">
        <v>7</v>
      </c>
    </row>
    <row r="408" spans="1:13" x14ac:dyDescent="0.3">
      <c r="A408" t="s">
        <v>84</v>
      </c>
      <c r="B408">
        <v>2012</v>
      </c>
      <c r="C408">
        <v>83.150926999999996</v>
      </c>
      <c r="D408">
        <v>96.460179999999994</v>
      </c>
      <c r="E408">
        <v>0.55299604000000002</v>
      </c>
      <c r="F408">
        <v>4</v>
      </c>
      <c r="I408">
        <v>8.1072437999999991</v>
      </c>
      <c r="J408">
        <v>9.1158047</v>
      </c>
      <c r="K408">
        <v>8.3902991</v>
      </c>
      <c r="L408" t="s">
        <v>23</v>
      </c>
      <c r="M408">
        <v>7</v>
      </c>
    </row>
    <row r="409" spans="1:13" x14ac:dyDescent="0.3">
      <c r="A409" t="s">
        <v>84</v>
      </c>
      <c r="B409">
        <v>2013</v>
      </c>
      <c r="C409">
        <v>84.053025000000005</v>
      </c>
      <c r="D409">
        <v>96.668599999999998</v>
      </c>
      <c r="E409">
        <v>1.4284109</v>
      </c>
      <c r="F409">
        <v>4.0999999999999996</v>
      </c>
      <c r="I409">
        <v>7.9508390000000002</v>
      </c>
      <c r="J409">
        <v>9.1284937999999993</v>
      </c>
      <c r="K409">
        <v>8.3894496000000007</v>
      </c>
      <c r="L409" t="s">
        <v>23</v>
      </c>
      <c r="M409">
        <v>7</v>
      </c>
    </row>
    <row r="410" spans="1:13" x14ac:dyDescent="0.3">
      <c r="A410" t="s">
        <v>84</v>
      </c>
      <c r="B410">
        <v>2014</v>
      </c>
      <c r="C410">
        <v>85.199481000000006</v>
      </c>
      <c r="D410">
        <v>96.87894</v>
      </c>
      <c r="E410">
        <v>-0.14677419</v>
      </c>
      <c r="F410">
        <v>4</v>
      </c>
      <c r="I410">
        <v>8.2566932000000008</v>
      </c>
      <c r="J410">
        <v>9.1370667999999995</v>
      </c>
      <c r="K410">
        <v>8.3643446000000008</v>
      </c>
      <c r="L410" t="s">
        <v>23</v>
      </c>
      <c r="M410">
        <v>7</v>
      </c>
    </row>
    <row r="411" spans="1:13" x14ac:dyDescent="0.3">
      <c r="A411" t="s">
        <v>84</v>
      </c>
      <c r="B411">
        <v>2015</v>
      </c>
      <c r="C411">
        <v>84.525485000000003</v>
      </c>
      <c r="D411">
        <v>94.554649999999995</v>
      </c>
      <c r="E411">
        <v>1.7362662</v>
      </c>
      <c r="F411">
        <v>4</v>
      </c>
      <c r="I411">
        <v>7.9825944</v>
      </c>
      <c r="J411">
        <v>9.0754947000000001</v>
      </c>
      <c r="K411">
        <v>8.1841802000000001</v>
      </c>
      <c r="L411" t="s">
        <v>23</v>
      </c>
      <c r="M411">
        <v>7</v>
      </c>
    </row>
    <row r="412" spans="1:13" x14ac:dyDescent="0.3">
      <c r="A412" t="s">
        <v>84</v>
      </c>
      <c r="B412">
        <v>2016</v>
      </c>
      <c r="C412">
        <v>83.713739000000004</v>
      </c>
      <c r="D412">
        <v>92.073229999999995</v>
      </c>
      <c r="E412">
        <v>-0.23168684000000001</v>
      </c>
      <c r="F412">
        <v>3.8</v>
      </c>
      <c r="I412">
        <v>8.1014446000000007</v>
      </c>
      <c r="J412">
        <v>9.0902615000000004</v>
      </c>
      <c r="K412">
        <v>8.0544598000000001</v>
      </c>
      <c r="L412" t="s">
        <v>23</v>
      </c>
      <c r="M412">
        <v>7</v>
      </c>
    </row>
    <row r="413" spans="1:13" x14ac:dyDescent="0.3">
      <c r="A413" t="s">
        <v>84</v>
      </c>
      <c r="B413">
        <v>2017</v>
      </c>
      <c r="C413">
        <v>85.956084000000004</v>
      </c>
      <c r="D413">
        <v>97.790700000000001</v>
      </c>
      <c r="E413">
        <v>0.68514845000000002</v>
      </c>
      <c r="F413">
        <v>3.9</v>
      </c>
      <c r="I413">
        <v>8.0480984000000007</v>
      </c>
      <c r="J413">
        <v>9.1160546999999994</v>
      </c>
      <c r="K413">
        <v>8.0899050999999993</v>
      </c>
      <c r="L413" t="s">
        <v>23</v>
      </c>
      <c r="M413">
        <v>7</v>
      </c>
    </row>
    <row r="414" spans="1:13" x14ac:dyDescent="0.3">
      <c r="A414" t="s">
        <v>84</v>
      </c>
      <c r="B414">
        <v>2018</v>
      </c>
      <c r="C414">
        <v>82.964105000000004</v>
      </c>
      <c r="D414">
        <v>98.897199999999998</v>
      </c>
      <c r="E414">
        <v>1.5255822999999999</v>
      </c>
      <c r="F414">
        <v>4</v>
      </c>
      <c r="I414">
        <v>8.0085116999999997</v>
      </c>
      <c r="L414" t="s">
        <v>23</v>
      </c>
      <c r="M414">
        <v>7</v>
      </c>
    </row>
    <row r="415" spans="1:13" x14ac:dyDescent="0.3">
      <c r="A415" t="s">
        <v>153</v>
      </c>
      <c r="B415">
        <v>1960</v>
      </c>
      <c r="C415">
        <v>8.0809922000000007</v>
      </c>
      <c r="K415">
        <v>5.5797835999999998</v>
      </c>
      <c r="L415" t="s">
        <v>205</v>
      </c>
      <c r="M415">
        <v>8</v>
      </c>
    </row>
    <row r="416" spans="1:13" x14ac:dyDescent="0.3">
      <c r="A416" t="s">
        <v>153</v>
      </c>
      <c r="B416">
        <v>1961</v>
      </c>
      <c r="C416">
        <v>7.6514534000000003</v>
      </c>
      <c r="E416">
        <v>5.0644491</v>
      </c>
      <c r="K416">
        <v>6.8524799999999999</v>
      </c>
      <c r="L416" t="s">
        <v>205</v>
      </c>
      <c r="M416">
        <v>8</v>
      </c>
    </row>
    <row r="417" spans="1:13" x14ac:dyDescent="0.3">
      <c r="A417" t="s">
        <v>153</v>
      </c>
      <c r="B417">
        <v>1962</v>
      </c>
      <c r="C417">
        <v>9.341545</v>
      </c>
      <c r="E417">
        <v>3.1099591000000002</v>
      </c>
      <c r="K417">
        <v>6.9754318</v>
      </c>
      <c r="L417" t="s">
        <v>205</v>
      </c>
      <c r="M417">
        <v>8</v>
      </c>
    </row>
    <row r="418" spans="1:13" x14ac:dyDescent="0.3">
      <c r="A418" t="s">
        <v>153</v>
      </c>
      <c r="B418">
        <v>1963</v>
      </c>
      <c r="C418">
        <v>8.8181642</v>
      </c>
      <c r="E418">
        <v>-0.26411901999999998</v>
      </c>
      <c r="K418">
        <v>6.9493900000000002</v>
      </c>
      <c r="L418" t="s">
        <v>205</v>
      </c>
      <c r="M418">
        <v>8</v>
      </c>
    </row>
    <row r="419" spans="1:13" x14ac:dyDescent="0.3">
      <c r="A419" t="s">
        <v>153</v>
      </c>
      <c r="B419">
        <v>1964</v>
      </c>
      <c r="C419">
        <v>9.1276737000000008</v>
      </c>
      <c r="E419">
        <v>4.4210333000000004</v>
      </c>
      <c r="K419">
        <v>7.4434195000000001</v>
      </c>
      <c r="L419" t="s">
        <v>205</v>
      </c>
      <c r="M419">
        <v>8</v>
      </c>
    </row>
    <row r="420" spans="1:13" x14ac:dyDescent="0.3">
      <c r="A420" t="s">
        <v>153</v>
      </c>
      <c r="B420">
        <v>1965</v>
      </c>
      <c r="C420">
        <v>9.8997490999999993</v>
      </c>
      <c r="E420">
        <v>2.7524316999999998</v>
      </c>
      <c r="K420">
        <v>7.5089335000000004</v>
      </c>
      <c r="L420" t="s">
        <v>205</v>
      </c>
      <c r="M420">
        <v>8</v>
      </c>
    </row>
    <row r="421" spans="1:13" x14ac:dyDescent="0.3">
      <c r="A421" t="s">
        <v>153</v>
      </c>
      <c r="B421">
        <v>1966</v>
      </c>
      <c r="C421">
        <v>10.836919999999999</v>
      </c>
      <c r="E421">
        <v>0.18837671</v>
      </c>
      <c r="K421">
        <v>7.6865468999999997</v>
      </c>
      <c r="L421" t="s">
        <v>205</v>
      </c>
      <c r="M421">
        <v>8</v>
      </c>
    </row>
    <row r="422" spans="1:13" x14ac:dyDescent="0.3">
      <c r="A422" t="s">
        <v>153</v>
      </c>
      <c r="B422">
        <v>1967</v>
      </c>
      <c r="C422">
        <v>12.132002</v>
      </c>
      <c r="E422">
        <v>23.629185</v>
      </c>
      <c r="K422">
        <v>7.5781805999999996</v>
      </c>
      <c r="L422" t="s">
        <v>205</v>
      </c>
      <c r="M422">
        <v>8</v>
      </c>
    </row>
    <row r="423" spans="1:13" x14ac:dyDescent="0.3">
      <c r="A423" t="s">
        <v>153</v>
      </c>
      <c r="B423">
        <v>1968</v>
      </c>
      <c r="C423">
        <v>11.671042</v>
      </c>
      <c r="E423">
        <v>5.7507298999999996</v>
      </c>
      <c r="K423">
        <v>7.6799727000000004</v>
      </c>
      <c r="L423" t="s">
        <v>205</v>
      </c>
      <c r="M423">
        <v>8</v>
      </c>
    </row>
    <row r="424" spans="1:13" x14ac:dyDescent="0.3">
      <c r="A424" t="s">
        <v>153</v>
      </c>
      <c r="B424">
        <v>1969</v>
      </c>
      <c r="C424">
        <v>11.787138000000001</v>
      </c>
      <c r="E424">
        <v>5.3019613999999997</v>
      </c>
      <c r="K424">
        <v>7.5746098999999996</v>
      </c>
      <c r="L424" t="s">
        <v>205</v>
      </c>
      <c r="M424">
        <v>8</v>
      </c>
    </row>
    <row r="425" spans="1:13" x14ac:dyDescent="0.3">
      <c r="A425" t="s">
        <v>153</v>
      </c>
      <c r="B425">
        <v>1970</v>
      </c>
      <c r="C425">
        <v>10.027027</v>
      </c>
      <c r="E425">
        <v>7.8840034000000001</v>
      </c>
      <c r="K425">
        <v>7.7728349000000003</v>
      </c>
      <c r="L425" t="s">
        <v>205</v>
      </c>
      <c r="M425">
        <v>8</v>
      </c>
    </row>
    <row r="426" spans="1:13" x14ac:dyDescent="0.3">
      <c r="A426" t="s">
        <v>153</v>
      </c>
      <c r="B426">
        <v>1971</v>
      </c>
      <c r="C426">
        <v>12.035532999999999</v>
      </c>
      <c r="E426">
        <v>3.4401247000000001</v>
      </c>
      <c r="J426">
        <v>9.0281743999999993</v>
      </c>
      <c r="K426">
        <v>7.6829568999999998</v>
      </c>
      <c r="L426" t="s">
        <v>205</v>
      </c>
      <c r="M426">
        <v>8</v>
      </c>
    </row>
    <row r="427" spans="1:13" x14ac:dyDescent="0.3">
      <c r="A427" t="s">
        <v>153</v>
      </c>
      <c r="B427">
        <v>1972</v>
      </c>
      <c r="C427">
        <v>15.149858999999999</v>
      </c>
      <c r="E427">
        <v>7.9763834999999998</v>
      </c>
      <c r="J427">
        <v>9.0929281999999994</v>
      </c>
      <c r="K427">
        <v>7.7983744000000002</v>
      </c>
      <c r="L427" t="s">
        <v>205</v>
      </c>
      <c r="M427">
        <v>8</v>
      </c>
    </row>
    <row r="428" spans="1:13" x14ac:dyDescent="0.3">
      <c r="A428" t="s">
        <v>153</v>
      </c>
      <c r="B428">
        <v>1973</v>
      </c>
      <c r="C428">
        <v>15.29731</v>
      </c>
      <c r="D428">
        <v>91.133148000000006</v>
      </c>
      <c r="E428">
        <v>6.5295329999999998</v>
      </c>
      <c r="J428">
        <v>9.1426613999999997</v>
      </c>
      <c r="K428">
        <v>7.7844746000000002</v>
      </c>
      <c r="L428" t="s">
        <v>205</v>
      </c>
      <c r="M428">
        <v>8</v>
      </c>
    </row>
    <row r="429" spans="1:13" x14ac:dyDescent="0.3">
      <c r="A429" t="s">
        <v>153</v>
      </c>
      <c r="B429">
        <v>1974</v>
      </c>
      <c r="C429">
        <v>17.940693</v>
      </c>
      <c r="D429">
        <v>91.702393000000001</v>
      </c>
      <c r="E429">
        <v>10.656093</v>
      </c>
      <c r="J429">
        <v>9.2488775000000008</v>
      </c>
      <c r="K429">
        <v>7.7916204999999996</v>
      </c>
      <c r="L429" t="s">
        <v>205</v>
      </c>
      <c r="M429">
        <v>8</v>
      </c>
    </row>
    <row r="430" spans="1:13" x14ac:dyDescent="0.3">
      <c r="A430" t="s">
        <v>153</v>
      </c>
      <c r="B430">
        <v>1975</v>
      </c>
      <c r="C430">
        <v>20.554914</v>
      </c>
      <c r="D430">
        <v>94.203772999999998</v>
      </c>
      <c r="E430">
        <v>5.9900728000000001</v>
      </c>
      <c r="J430">
        <v>9.3439888</v>
      </c>
      <c r="K430">
        <v>8.0398897999999992</v>
      </c>
      <c r="L430" t="s">
        <v>205</v>
      </c>
      <c r="M430">
        <v>8</v>
      </c>
    </row>
    <row r="431" spans="1:13" x14ac:dyDescent="0.3">
      <c r="A431" t="s">
        <v>153</v>
      </c>
      <c r="B431">
        <v>1976</v>
      </c>
      <c r="C431">
        <v>21.326360000000001</v>
      </c>
      <c r="D431">
        <v>96.228110999999998</v>
      </c>
      <c r="E431">
        <v>19.674444000000001</v>
      </c>
      <c r="J431">
        <v>9.3929772000000007</v>
      </c>
      <c r="K431">
        <v>8.1305267000000008</v>
      </c>
      <c r="L431" t="s">
        <v>205</v>
      </c>
      <c r="M431">
        <v>8</v>
      </c>
    </row>
    <row r="432" spans="1:13" x14ac:dyDescent="0.3">
      <c r="A432" t="s">
        <v>153</v>
      </c>
      <c r="B432">
        <v>1977</v>
      </c>
      <c r="C432">
        <v>24.266238000000001</v>
      </c>
      <c r="D432">
        <v>90.670356999999996</v>
      </c>
      <c r="E432">
        <v>5.8847737999999996</v>
      </c>
      <c r="I432">
        <v>6.9400444999999999</v>
      </c>
      <c r="J432">
        <v>9.3667055999999995</v>
      </c>
      <c r="K432">
        <v>8.2538950999999994</v>
      </c>
      <c r="L432" t="s">
        <v>205</v>
      </c>
      <c r="M432">
        <v>8</v>
      </c>
    </row>
    <row r="433" spans="1:13" x14ac:dyDescent="0.3">
      <c r="A433" t="s">
        <v>153</v>
      </c>
      <c r="B433">
        <v>1978</v>
      </c>
      <c r="C433">
        <v>24.621616</v>
      </c>
      <c r="D433">
        <v>101.36891</v>
      </c>
      <c r="E433">
        <v>3.4098066</v>
      </c>
      <c r="I433">
        <v>7.6079745000000001</v>
      </c>
      <c r="J433">
        <v>9.5681863000000007</v>
      </c>
      <c r="K433">
        <v>8.2543547000000004</v>
      </c>
      <c r="L433" t="s">
        <v>205</v>
      </c>
      <c r="M433">
        <v>8</v>
      </c>
    </row>
    <row r="434" spans="1:13" x14ac:dyDescent="0.3">
      <c r="A434" t="s">
        <v>153</v>
      </c>
      <c r="B434">
        <v>1979</v>
      </c>
      <c r="C434">
        <v>23.552274000000001</v>
      </c>
      <c r="D434">
        <v>91.092087000000006</v>
      </c>
      <c r="E434">
        <v>12.852767</v>
      </c>
      <c r="I434">
        <v>7.7930910999999998</v>
      </c>
      <c r="J434">
        <v>9.6829772999999992</v>
      </c>
      <c r="K434">
        <v>8.4421975000000007</v>
      </c>
      <c r="L434" t="s">
        <v>205</v>
      </c>
      <c r="M434">
        <v>8</v>
      </c>
    </row>
    <row r="435" spans="1:13" x14ac:dyDescent="0.3">
      <c r="A435" t="s">
        <v>153</v>
      </c>
      <c r="B435">
        <v>1980</v>
      </c>
      <c r="C435">
        <v>26.841702999999999</v>
      </c>
      <c r="D435">
        <v>87.352897999999996</v>
      </c>
      <c r="E435">
        <v>14.245895000000001</v>
      </c>
      <c r="I435">
        <v>8.1133682999999994</v>
      </c>
      <c r="J435">
        <v>9.6773506000000005</v>
      </c>
      <c r="K435">
        <v>8.4228524</v>
      </c>
      <c r="L435" t="s">
        <v>205</v>
      </c>
      <c r="M435">
        <v>8</v>
      </c>
    </row>
    <row r="436" spans="1:13" x14ac:dyDescent="0.3">
      <c r="A436" t="s">
        <v>153</v>
      </c>
      <c r="B436">
        <v>1981</v>
      </c>
      <c r="C436">
        <v>24.735762000000001</v>
      </c>
      <c r="D436">
        <v>90.808670000000006</v>
      </c>
      <c r="E436">
        <v>8.8001938000000006</v>
      </c>
      <c r="I436">
        <v>8.1315898999999998</v>
      </c>
      <c r="J436">
        <v>9.7837786999999992</v>
      </c>
      <c r="K436">
        <v>8.2972570000000001</v>
      </c>
      <c r="L436" t="s">
        <v>205</v>
      </c>
      <c r="M436">
        <v>8</v>
      </c>
    </row>
    <row r="437" spans="1:13" x14ac:dyDescent="0.3">
      <c r="A437" t="s">
        <v>153</v>
      </c>
      <c r="B437">
        <v>1982</v>
      </c>
      <c r="C437">
        <v>26.658286</v>
      </c>
      <c r="D437">
        <v>90.449921000000003</v>
      </c>
      <c r="E437">
        <v>12.481951</v>
      </c>
      <c r="I437">
        <v>8.0470424999999999</v>
      </c>
      <c r="J437">
        <v>9.7983965000000008</v>
      </c>
      <c r="K437">
        <v>8.3262949000000006</v>
      </c>
      <c r="L437" t="s">
        <v>205</v>
      </c>
      <c r="M437">
        <v>8</v>
      </c>
    </row>
    <row r="438" spans="1:13" x14ac:dyDescent="0.3">
      <c r="A438" t="s">
        <v>153</v>
      </c>
      <c r="B438">
        <v>1983</v>
      </c>
      <c r="C438">
        <v>27.456206000000002</v>
      </c>
      <c r="D438">
        <v>92.902396999999993</v>
      </c>
      <c r="E438">
        <v>12.763071999999999</v>
      </c>
      <c r="I438">
        <v>8.3300508000000004</v>
      </c>
      <c r="J438">
        <v>9.8025000999999996</v>
      </c>
      <c r="K438">
        <v>8.1060548000000008</v>
      </c>
      <c r="L438" t="s">
        <v>205</v>
      </c>
      <c r="M438">
        <v>8</v>
      </c>
    </row>
    <row r="439" spans="1:13" x14ac:dyDescent="0.3">
      <c r="A439" t="s">
        <v>153</v>
      </c>
      <c r="B439">
        <v>1984</v>
      </c>
      <c r="C439">
        <v>23.566780999999999</v>
      </c>
      <c r="D439">
        <v>87.138603000000003</v>
      </c>
      <c r="E439">
        <v>13.552192</v>
      </c>
      <c r="I439">
        <v>7.2471788999999998</v>
      </c>
      <c r="J439">
        <v>9.8191810000000004</v>
      </c>
      <c r="K439">
        <v>8.2624274</v>
      </c>
      <c r="L439" t="s">
        <v>205</v>
      </c>
      <c r="M439">
        <v>8</v>
      </c>
    </row>
    <row r="440" spans="1:13" x14ac:dyDescent="0.3">
      <c r="A440" t="s">
        <v>153</v>
      </c>
      <c r="B440">
        <v>1985</v>
      </c>
      <c r="C440">
        <v>22.236884</v>
      </c>
      <c r="D440">
        <v>88.645949999999999</v>
      </c>
      <c r="E440">
        <v>11.187128</v>
      </c>
      <c r="I440">
        <v>8.5000017999999997</v>
      </c>
      <c r="J440">
        <v>9.8326571000000005</v>
      </c>
      <c r="K440">
        <v>8.1832128999999991</v>
      </c>
      <c r="L440" t="s">
        <v>205</v>
      </c>
      <c r="M440">
        <v>8</v>
      </c>
    </row>
    <row r="441" spans="1:13" x14ac:dyDescent="0.3">
      <c r="A441" t="s">
        <v>153</v>
      </c>
      <c r="B441">
        <v>1986</v>
      </c>
      <c r="C441">
        <v>24.549752999999999</v>
      </c>
      <c r="D441">
        <v>87.088081000000003</v>
      </c>
      <c r="E441">
        <v>0.17923569</v>
      </c>
      <c r="J441">
        <v>9.9877900000000004</v>
      </c>
      <c r="K441">
        <v>8.3354377999999993</v>
      </c>
      <c r="L441" t="s">
        <v>205</v>
      </c>
      <c r="M441">
        <v>8</v>
      </c>
    </row>
    <row r="442" spans="1:13" x14ac:dyDescent="0.3">
      <c r="A442" t="s">
        <v>153</v>
      </c>
      <c r="B442">
        <v>1987</v>
      </c>
      <c r="C442">
        <v>20.538402999999999</v>
      </c>
      <c r="D442">
        <v>90.463759999999994</v>
      </c>
      <c r="E442">
        <v>-2.3923090999999999</v>
      </c>
      <c r="I442">
        <v>8.0641808000000008</v>
      </c>
      <c r="J442">
        <v>10.032956</v>
      </c>
      <c r="K442">
        <v>8.3077527</v>
      </c>
      <c r="L442" t="s">
        <v>205</v>
      </c>
      <c r="M442">
        <v>8</v>
      </c>
    </row>
    <row r="443" spans="1:13" x14ac:dyDescent="0.3">
      <c r="A443" t="s">
        <v>153</v>
      </c>
      <c r="B443">
        <v>1988</v>
      </c>
      <c r="C443">
        <v>26.511900000000001</v>
      </c>
      <c r="D443">
        <v>87.634040999999996</v>
      </c>
      <c r="E443">
        <v>0.81389867000000005</v>
      </c>
      <c r="I443">
        <v>7.9654955999999997</v>
      </c>
      <c r="J443">
        <v>10.050065999999999</v>
      </c>
      <c r="K443">
        <v>8.4403264999999994</v>
      </c>
      <c r="L443" t="s">
        <v>205</v>
      </c>
      <c r="M443">
        <v>8</v>
      </c>
    </row>
    <row r="444" spans="1:13" x14ac:dyDescent="0.3">
      <c r="A444" t="s">
        <v>153</v>
      </c>
      <c r="B444">
        <v>1989</v>
      </c>
      <c r="C444">
        <v>30.033674000000001</v>
      </c>
      <c r="E444">
        <v>-1.8190831999999999</v>
      </c>
      <c r="J444">
        <v>9.9736864000000001</v>
      </c>
      <c r="K444">
        <v>8.6557624999999998</v>
      </c>
      <c r="L444" t="s">
        <v>205</v>
      </c>
      <c r="M444">
        <v>8</v>
      </c>
    </row>
    <row r="445" spans="1:13" x14ac:dyDescent="0.3">
      <c r="A445" t="s">
        <v>153</v>
      </c>
      <c r="B445">
        <v>1990</v>
      </c>
      <c r="C445">
        <v>30.864173000000001</v>
      </c>
      <c r="D445">
        <v>80.070296999999997</v>
      </c>
      <c r="E445">
        <v>1.6430984</v>
      </c>
      <c r="J445">
        <v>9.9527902000000008</v>
      </c>
      <c r="K445">
        <v>8.6477544999999996</v>
      </c>
      <c r="L445" t="s">
        <v>205</v>
      </c>
      <c r="M445">
        <v>8</v>
      </c>
    </row>
    <row r="446" spans="1:13" x14ac:dyDescent="0.3">
      <c r="A446" t="s">
        <v>153</v>
      </c>
      <c r="B446">
        <v>1991</v>
      </c>
      <c r="C446">
        <v>37.546554</v>
      </c>
      <c r="D446">
        <v>79.371750000000006</v>
      </c>
      <c r="E446">
        <v>3.5687134999999999</v>
      </c>
      <c r="J446">
        <v>10.011872</v>
      </c>
      <c r="K446">
        <v>8.7128685000000008</v>
      </c>
      <c r="L446" t="s">
        <v>205</v>
      </c>
      <c r="M446">
        <v>8</v>
      </c>
    </row>
    <row r="447" spans="1:13" x14ac:dyDescent="0.3">
      <c r="A447" t="s">
        <v>153</v>
      </c>
      <c r="B447">
        <v>1992</v>
      </c>
      <c r="C447">
        <v>26.035446</v>
      </c>
      <c r="E447">
        <v>-1.277671</v>
      </c>
      <c r="I447">
        <v>7.4654389999999999</v>
      </c>
      <c r="J447">
        <v>9.9736746000000007</v>
      </c>
      <c r="K447">
        <v>8.8541723999999995</v>
      </c>
      <c r="L447" t="s">
        <v>205</v>
      </c>
      <c r="M447">
        <v>8</v>
      </c>
    </row>
    <row r="448" spans="1:13" x14ac:dyDescent="0.3">
      <c r="A448" t="s">
        <v>153</v>
      </c>
      <c r="B448">
        <v>1993</v>
      </c>
      <c r="C448">
        <v>19.578824999999998</v>
      </c>
      <c r="E448">
        <v>39.800232999999999</v>
      </c>
      <c r="I448">
        <v>6.7093321000000001</v>
      </c>
      <c r="J448">
        <v>10.119247</v>
      </c>
      <c r="K448">
        <v>8.7353752999999994</v>
      </c>
      <c r="L448" t="s">
        <v>205</v>
      </c>
      <c r="M448">
        <v>8</v>
      </c>
    </row>
    <row r="449" spans="1:13" x14ac:dyDescent="0.3">
      <c r="A449" t="s">
        <v>153</v>
      </c>
      <c r="B449">
        <v>1994</v>
      </c>
      <c r="C449">
        <v>17.329211999999998</v>
      </c>
      <c r="E449">
        <v>9.6187353000000009</v>
      </c>
      <c r="J449">
        <v>9.9477744000000001</v>
      </c>
      <c r="K449">
        <v>8.8641608999999999</v>
      </c>
      <c r="L449" t="s">
        <v>205</v>
      </c>
      <c r="M449">
        <v>8</v>
      </c>
    </row>
    <row r="450" spans="1:13" x14ac:dyDescent="0.3">
      <c r="A450" t="s">
        <v>153</v>
      </c>
      <c r="B450">
        <v>1995</v>
      </c>
      <c r="C450">
        <v>15.821657999999999</v>
      </c>
      <c r="E450">
        <v>4.9927919000000003</v>
      </c>
      <c r="I450">
        <v>6.8628717000000004</v>
      </c>
      <c r="J450">
        <v>9.9032335000000007</v>
      </c>
      <c r="K450">
        <v>8.6473732000000005</v>
      </c>
      <c r="L450" t="s">
        <v>205</v>
      </c>
      <c r="M450">
        <v>8</v>
      </c>
    </row>
    <row r="451" spans="1:13" x14ac:dyDescent="0.3">
      <c r="A451" t="s">
        <v>153</v>
      </c>
      <c r="B451">
        <v>1996</v>
      </c>
      <c r="C451">
        <v>14.45885</v>
      </c>
      <c r="E451">
        <v>1.0727641000000001</v>
      </c>
      <c r="G451">
        <v>15.3</v>
      </c>
      <c r="H451">
        <v>48.1</v>
      </c>
      <c r="I451">
        <v>8.0056776000000003</v>
      </c>
      <c r="J451">
        <v>9.9333507999999995</v>
      </c>
      <c r="K451">
        <v>8.6142432000000007</v>
      </c>
      <c r="L451" t="s">
        <v>205</v>
      </c>
      <c r="M451">
        <v>8</v>
      </c>
    </row>
    <row r="452" spans="1:13" x14ac:dyDescent="0.3">
      <c r="A452" t="s">
        <v>153</v>
      </c>
      <c r="B452">
        <v>1997</v>
      </c>
      <c r="C452">
        <v>13.751099</v>
      </c>
      <c r="E452">
        <v>5.5889034999999998</v>
      </c>
      <c r="I452">
        <v>7.8939592999999997</v>
      </c>
      <c r="J452">
        <v>9.9444116999999999</v>
      </c>
      <c r="K452">
        <v>8.6990221000000005</v>
      </c>
      <c r="L452" t="s">
        <v>205</v>
      </c>
      <c r="M452">
        <v>8</v>
      </c>
    </row>
    <row r="453" spans="1:13" x14ac:dyDescent="0.3">
      <c r="A453" t="s">
        <v>153</v>
      </c>
      <c r="B453">
        <v>1998</v>
      </c>
      <c r="C453">
        <v>13.789858000000001</v>
      </c>
      <c r="E453">
        <v>4.3082890000000003</v>
      </c>
      <c r="I453">
        <v>8.3326509000000009</v>
      </c>
      <c r="J453">
        <v>9.9548491000000006</v>
      </c>
      <c r="K453">
        <v>8.6978307000000008</v>
      </c>
      <c r="L453" t="s">
        <v>205</v>
      </c>
      <c r="M453">
        <v>8</v>
      </c>
    </row>
    <row r="454" spans="1:13" x14ac:dyDescent="0.3">
      <c r="A454" t="s">
        <v>153</v>
      </c>
      <c r="B454">
        <v>1999</v>
      </c>
      <c r="C454">
        <v>14.561536</v>
      </c>
      <c r="D454">
        <v>73.219048000000001</v>
      </c>
      <c r="E454">
        <v>-1.1197664000000001</v>
      </c>
      <c r="J454">
        <v>9.9746012000000004</v>
      </c>
      <c r="K454">
        <v>8.6379698000000005</v>
      </c>
      <c r="L454" t="s">
        <v>205</v>
      </c>
      <c r="M454">
        <v>8</v>
      </c>
    </row>
    <row r="455" spans="1:13" x14ac:dyDescent="0.3">
      <c r="A455" t="s">
        <v>153</v>
      </c>
      <c r="B455">
        <v>2000</v>
      </c>
      <c r="C455">
        <v>13.260335</v>
      </c>
      <c r="D455">
        <v>75.597139999999996</v>
      </c>
      <c r="E455">
        <v>5.2148168000000004</v>
      </c>
      <c r="I455">
        <v>8.2022466999999999</v>
      </c>
      <c r="J455">
        <v>9.8943276000000004</v>
      </c>
      <c r="K455">
        <v>8.5765256000000001</v>
      </c>
      <c r="L455" t="s">
        <v>205</v>
      </c>
      <c r="M455">
        <v>8</v>
      </c>
    </row>
    <row r="456" spans="1:13" x14ac:dyDescent="0.3">
      <c r="A456" t="s">
        <v>153</v>
      </c>
      <c r="B456">
        <v>2001</v>
      </c>
      <c r="C456">
        <v>14.162739999999999</v>
      </c>
      <c r="D456">
        <v>116.23677000000001</v>
      </c>
      <c r="E456">
        <v>1.4606732</v>
      </c>
      <c r="G456">
        <v>6.1</v>
      </c>
      <c r="H456">
        <v>23.1</v>
      </c>
      <c r="J456">
        <v>9.9208648000000004</v>
      </c>
      <c r="K456">
        <v>8.6609508000000002</v>
      </c>
      <c r="L456" t="s">
        <v>205</v>
      </c>
      <c r="M456">
        <v>8</v>
      </c>
    </row>
    <row r="457" spans="1:13" x14ac:dyDescent="0.3">
      <c r="A457" t="s">
        <v>153</v>
      </c>
      <c r="B457">
        <v>2002</v>
      </c>
      <c r="C457">
        <v>13.953162000000001</v>
      </c>
      <c r="D457">
        <v>100.39259</v>
      </c>
      <c r="E457">
        <v>1.8416557</v>
      </c>
      <c r="I457">
        <v>8.7014660999999993</v>
      </c>
      <c r="J457">
        <v>9.9753594000000003</v>
      </c>
      <c r="K457">
        <v>8.7822863000000009</v>
      </c>
      <c r="L457" t="s">
        <v>205</v>
      </c>
      <c r="M457">
        <v>8</v>
      </c>
    </row>
    <row r="458" spans="1:13" x14ac:dyDescent="0.3">
      <c r="A458" t="s">
        <v>153</v>
      </c>
      <c r="B458">
        <v>2003</v>
      </c>
      <c r="C458">
        <v>14.380176000000001</v>
      </c>
      <c r="D458">
        <v>92.625730000000004</v>
      </c>
      <c r="E458">
        <v>0.19581050999999999</v>
      </c>
      <c r="I458">
        <v>8.5239256000000001</v>
      </c>
      <c r="J458">
        <v>10.089423</v>
      </c>
      <c r="K458">
        <v>8.9472474000000002</v>
      </c>
      <c r="L458" t="s">
        <v>205</v>
      </c>
      <c r="M458">
        <v>8</v>
      </c>
    </row>
    <row r="459" spans="1:13" x14ac:dyDescent="0.3">
      <c r="A459" t="s">
        <v>153</v>
      </c>
      <c r="B459">
        <v>2004</v>
      </c>
      <c r="C459">
        <v>13.270884000000001</v>
      </c>
      <c r="D459">
        <v>94.979740000000007</v>
      </c>
      <c r="E459">
        <v>1.9860068</v>
      </c>
      <c r="I459">
        <v>7.8316331999999997</v>
      </c>
      <c r="J459">
        <v>10.167624</v>
      </c>
      <c r="K459">
        <v>8.8925008999999999</v>
      </c>
      <c r="L459" t="s">
        <v>205</v>
      </c>
      <c r="M459">
        <v>8</v>
      </c>
    </row>
    <row r="460" spans="1:13" x14ac:dyDescent="0.3">
      <c r="A460" t="s">
        <v>153</v>
      </c>
      <c r="B460">
        <v>2005</v>
      </c>
      <c r="C460">
        <v>12.733446000000001</v>
      </c>
      <c r="D460">
        <v>97.363810000000001</v>
      </c>
      <c r="E460">
        <v>0.74896607000000004</v>
      </c>
      <c r="F460">
        <v>3.1</v>
      </c>
      <c r="I460">
        <v>8.3865073999999993</v>
      </c>
      <c r="J460">
        <v>10.169874</v>
      </c>
      <c r="K460">
        <v>8.6196567000000002</v>
      </c>
      <c r="L460" t="s">
        <v>205</v>
      </c>
      <c r="M460">
        <v>8</v>
      </c>
    </row>
    <row r="461" spans="1:13" x14ac:dyDescent="0.3">
      <c r="A461" t="s">
        <v>153</v>
      </c>
      <c r="B461">
        <v>2006</v>
      </c>
      <c r="C461">
        <v>8.6428086000000004</v>
      </c>
      <c r="D461">
        <v>99.487489999999994</v>
      </c>
      <c r="E461">
        <v>3.3586637000000001</v>
      </c>
      <c r="F461">
        <v>3</v>
      </c>
      <c r="I461">
        <v>7.7713653000000003</v>
      </c>
      <c r="J461">
        <v>10.200253</v>
      </c>
      <c r="K461">
        <v>9.2345780000000008</v>
      </c>
      <c r="L461" t="s">
        <v>205</v>
      </c>
      <c r="M461">
        <v>8</v>
      </c>
    </row>
    <row r="462" spans="1:13" x14ac:dyDescent="0.3">
      <c r="A462" t="s">
        <v>153</v>
      </c>
      <c r="B462">
        <v>2007</v>
      </c>
      <c r="C462">
        <v>6.3694702999999997</v>
      </c>
      <c r="D462">
        <v>102.84911</v>
      </c>
      <c r="E462">
        <v>0.95776289999999997</v>
      </c>
      <c r="F462">
        <v>3</v>
      </c>
      <c r="G462">
        <v>8.3000000000000007</v>
      </c>
      <c r="H462">
        <v>29.3</v>
      </c>
      <c r="I462">
        <v>8.2772214000000002</v>
      </c>
      <c r="J462">
        <v>10.255328</v>
      </c>
      <c r="K462">
        <v>9.2877793000000004</v>
      </c>
      <c r="L462" t="s">
        <v>205</v>
      </c>
      <c r="M462">
        <v>8</v>
      </c>
    </row>
    <row r="463" spans="1:13" x14ac:dyDescent="0.3">
      <c r="A463" t="s">
        <v>153</v>
      </c>
      <c r="B463">
        <v>2008</v>
      </c>
      <c r="C463">
        <v>5.9144256000000004</v>
      </c>
      <c r="D463">
        <v>109.20733</v>
      </c>
      <c r="E463">
        <v>6.6127837999999999</v>
      </c>
      <c r="F463">
        <v>2.9</v>
      </c>
      <c r="I463">
        <v>7.3203722000000004</v>
      </c>
      <c r="J463">
        <v>10.318072000000001</v>
      </c>
      <c r="K463">
        <v>8.7417738000000007</v>
      </c>
      <c r="L463" t="s">
        <v>205</v>
      </c>
      <c r="M463">
        <v>8</v>
      </c>
    </row>
    <row r="464" spans="1:13" x14ac:dyDescent="0.3">
      <c r="A464" t="s">
        <v>153</v>
      </c>
      <c r="B464">
        <v>2009</v>
      </c>
      <c r="C464">
        <v>7.0507146000000001</v>
      </c>
      <c r="D464">
        <v>115.2698</v>
      </c>
      <c r="E464">
        <v>1.6451819000000001</v>
      </c>
      <c r="F464">
        <v>2.9</v>
      </c>
      <c r="I464">
        <v>8.8711553999999992</v>
      </c>
      <c r="J464">
        <v>10.341753000000001</v>
      </c>
      <c r="K464">
        <v>8.8087441999999996</v>
      </c>
      <c r="L464" t="s">
        <v>205</v>
      </c>
      <c r="M464">
        <v>8</v>
      </c>
    </row>
    <row r="465" spans="1:13" x14ac:dyDescent="0.3">
      <c r="A465" t="s">
        <v>153</v>
      </c>
      <c r="B465">
        <v>2010</v>
      </c>
      <c r="C465">
        <v>9.2859429000000002</v>
      </c>
      <c r="D465">
        <v>120.0189</v>
      </c>
      <c r="E465">
        <v>1.9098278</v>
      </c>
      <c r="F465">
        <v>2.9</v>
      </c>
      <c r="I465">
        <v>8.7289562000000007</v>
      </c>
      <c r="J465">
        <v>10.333618</v>
      </c>
      <c r="K465">
        <v>8.7325786999999995</v>
      </c>
      <c r="L465" t="s">
        <v>205</v>
      </c>
      <c r="M465">
        <v>8</v>
      </c>
    </row>
    <row r="466" spans="1:13" x14ac:dyDescent="0.3">
      <c r="A466" t="s">
        <v>153</v>
      </c>
      <c r="B466">
        <v>2011</v>
      </c>
      <c r="C466">
        <v>12.068802</v>
      </c>
      <c r="D466">
        <v>120.1258</v>
      </c>
      <c r="E466">
        <v>2.6702325</v>
      </c>
      <c r="F466">
        <v>2.9</v>
      </c>
      <c r="I466">
        <v>8.8145217999999996</v>
      </c>
      <c r="J466">
        <v>10.378425</v>
      </c>
      <c r="K466">
        <v>8.7868081999999994</v>
      </c>
      <c r="L466" t="s">
        <v>205</v>
      </c>
      <c r="M466">
        <v>8</v>
      </c>
    </row>
    <row r="467" spans="1:13" x14ac:dyDescent="0.3">
      <c r="A467" t="s">
        <v>153</v>
      </c>
      <c r="B467">
        <v>2012</v>
      </c>
      <c r="C467">
        <v>13.056381</v>
      </c>
      <c r="D467">
        <v>123.4974</v>
      </c>
      <c r="E467">
        <v>2.6709000000000001</v>
      </c>
      <c r="F467">
        <v>2.9</v>
      </c>
      <c r="I467">
        <v>8.7221352999999997</v>
      </c>
      <c r="J467">
        <v>10.369915000000001</v>
      </c>
      <c r="K467">
        <v>8.7760979999999993</v>
      </c>
      <c r="L467" t="s">
        <v>205</v>
      </c>
      <c r="M467">
        <v>8</v>
      </c>
    </row>
    <row r="468" spans="1:13" x14ac:dyDescent="0.3">
      <c r="A468" t="s">
        <v>153</v>
      </c>
      <c r="B468">
        <v>2013</v>
      </c>
      <c r="C468">
        <v>14.152013999999999</v>
      </c>
      <c r="E468">
        <v>2.0411549</v>
      </c>
      <c r="F468">
        <v>2.9</v>
      </c>
      <c r="I468">
        <v>8.7381851000000008</v>
      </c>
      <c r="J468">
        <v>10.417235</v>
      </c>
      <c r="K468">
        <v>8.8761946999999992</v>
      </c>
      <c r="L468" t="s">
        <v>205</v>
      </c>
      <c r="M468">
        <v>8</v>
      </c>
    </row>
    <row r="469" spans="1:13" x14ac:dyDescent="0.3">
      <c r="A469" t="s">
        <v>153</v>
      </c>
      <c r="B469">
        <v>2014</v>
      </c>
      <c r="C469">
        <v>14.913334000000001</v>
      </c>
      <c r="D469">
        <v>126.42959999999999</v>
      </c>
      <c r="E469">
        <v>2.0960749000000001</v>
      </c>
      <c r="F469">
        <v>2.9</v>
      </c>
      <c r="G469">
        <v>7.6</v>
      </c>
      <c r="H469">
        <v>23.8</v>
      </c>
      <c r="I469">
        <v>8.8602716000000008</v>
      </c>
      <c r="J469">
        <v>10.461226999999999</v>
      </c>
      <c r="K469">
        <v>8.9325346000000003</v>
      </c>
      <c r="L469" t="s">
        <v>205</v>
      </c>
      <c r="M469">
        <v>8</v>
      </c>
    </row>
    <row r="470" spans="1:13" x14ac:dyDescent="0.3">
      <c r="A470" t="s">
        <v>153</v>
      </c>
      <c r="B470">
        <v>2015</v>
      </c>
      <c r="C470">
        <v>13.943389</v>
      </c>
      <c r="D470">
        <v>130.40899999999999</v>
      </c>
      <c r="E470">
        <v>0.1791471</v>
      </c>
      <c r="F470">
        <v>2.9</v>
      </c>
      <c r="I470">
        <v>8.8413955000000009</v>
      </c>
      <c r="J470">
        <v>10.414675000000001</v>
      </c>
      <c r="K470">
        <v>8.8215658999999995</v>
      </c>
      <c r="L470" t="s">
        <v>205</v>
      </c>
      <c r="M470">
        <v>8</v>
      </c>
    </row>
    <row r="471" spans="1:13" x14ac:dyDescent="0.3">
      <c r="A471" t="s">
        <v>153</v>
      </c>
      <c r="B471">
        <v>2016</v>
      </c>
      <c r="C471">
        <v>18.379719999999999</v>
      </c>
      <c r="D471">
        <v>129.56819999999999</v>
      </c>
      <c r="E471">
        <v>1.0946396</v>
      </c>
      <c r="F471">
        <v>3</v>
      </c>
      <c r="I471">
        <v>8.8220302999999998</v>
      </c>
      <c r="J471">
        <v>10.438535</v>
      </c>
      <c r="K471">
        <v>8.8791246000000008</v>
      </c>
      <c r="L471" t="s">
        <v>205</v>
      </c>
      <c r="M471">
        <v>8</v>
      </c>
    </row>
    <row r="472" spans="1:13" x14ac:dyDescent="0.3">
      <c r="A472" t="s">
        <v>153</v>
      </c>
      <c r="B472">
        <v>2017</v>
      </c>
      <c r="C472">
        <v>16.560807</v>
      </c>
      <c r="D472">
        <v>125.93219999999999</v>
      </c>
      <c r="E472">
        <v>1.4824713</v>
      </c>
      <c r="F472">
        <v>3</v>
      </c>
      <c r="I472">
        <v>8.9106252999999995</v>
      </c>
      <c r="J472">
        <v>10.463182</v>
      </c>
      <c r="K472">
        <v>9.0837175999999999</v>
      </c>
      <c r="L472" t="s">
        <v>205</v>
      </c>
      <c r="M472">
        <v>8</v>
      </c>
    </row>
    <row r="473" spans="1:13" x14ac:dyDescent="0.3">
      <c r="A473" t="s">
        <v>153</v>
      </c>
      <c r="B473">
        <v>2018</v>
      </c>
      <c r="C473">
        <v>19.180890999999999</v>
      </c>
      <c r="D473">
        <v>116.7671</v>
      </c>
      <c r="E473">
        <v>1.5992888999999999</v>
      </c>
      <c r="F473">
        <v>3</v>
      </c>
      <c r="I473">
        <v>8.8461786999999994</v>
      </c>
      <c r="L473" t="s">
        <v>205</v>
      </c>
      <c r="M473">
        <v>8</v>
      </c>
    </row>
    <row r="474" spans="1:13" x14ac:dyDescent="0.3">
      <c r="A474" t="s">
        <v>115</v>
      </c>
      <c r="B474">
        <v>1960</v>
      </c>
      <c r="C474">
        <v>11.090908000000001</v>
      </c>
      <c r="K474">
        <v>4.4771213000000003</v>
      </c>
      <c r="L474" t="s">
        <v>54</v>
      </c>
      <c r="M474">
        <v>9</v>
      </c>
    </row>
    <row r="475" spans="1:13" x14ac:dyDescent="0.3">
      <c r="A475" t="s">
        <v>115</v>
      </c>
      <c r="B475">
        <v>1961</v>
      </c>
      <c r="C475">
        <v>13.410596</v>
      </c>
      <c r="E475">
        <v>4.6350185000000002</v>
      </c>
      <c r="K475">
        <v>5.6232493000000003</v>
      </c>
      <c r="L475" t="s">
        <v>54</v>
      </c>
      <c r="M475">
        <v>9</v>
      </c>
    </row>
    <row r="476" spans="1:13" x14ac:dyDescent="0.3">
      <c r="A476" t="s">
        <v>115</v>
      </c>
      <c r="B476">
        <v>1962</v>
      </c>
      <c r="C476">
        <v>12.950818</v>
      </c>
      <c r="E476">
        <v>4.8887469000000001</v>
      </c>
      <c r="K476">
        <v>6.0569049000000001</v>
      </c>
      <c r="L476" t="s">
        <v>54</v>
      </c>
      <c r="M476">
        <v>9</v>
      </c>
    </row>
    <row r="477" spans="1:13" x14ac:dyDescent="0.3">
      <c r="A477" t="s">
        <v>115</v>
      </c>
      <c r="B477">
        <v>1963</v>
      </c>
      <c r="C477">
        <v>13.186120000000001</v>
      </c>
      <c r="E477">
        <v>4.6744757000000003</v>
      </c>
      <c r="K477">
        <v>6.2966651999999996</v>
      </c>
      <c r="L477" t="s">
        <v>54</v>
      </c>
      <c r="M477">
        <v>9</v>
      </c>
    </row>
    <row r="478" spans="1:13" x14ac:dyDescent="0.3">
      <c r="A478" t="s">
        <v>115</v>
      </c>
      <c r="B478">
        <v>1964</v>
      </c>
      <c r="C478">
        <v>9.6839066000000003</v>
      </c>
      <c r="E478">
        <v>7.5419710999999996</v>
      </c>
      <c r="K478">
        <v>7.2250506999999997</v>
      </c>
      <c r="L478" t="s">
        <v>54</v>
      </c>
      <c r="M478">
        <v>9</v>
      </c>
    </row>
    <row r="479" spans="1:13" x14ac:dyDescent="0.3">
      <c r="A479" t="s">
        <v>115</v>
      </c>
      <c r="B479">
        <v>1965</v>
      </c>
      <c r="C479">
        <v>11.707317</v>
      </c>
      <c r="E479">
        <v>5.0391386999999996</v>
      </c>
      <c r="K479">
        <v>7.1981070000000003</v>
      </c>
      <c r="L479" t="s">
        <v>54</v>
      </c>
      <c r="M479">
        <v>9</v>
      </c>
    </row>
    <row r="480" spans="1:13" x14ac:dyDescent="0.3">
      <c r="A480" t="s">
        <v>115</v>
      </c>
      <c r="B480">
        <v>1966</v>
      </c>
      <c r="C480">
        <v>14.587629</v>
      </c>
      <c r="E480">
        <v>4.4754110000000003</v>
      </c>
      <c r="K480">
        <v>7.1947918</v>
      </c>
      <c r="L480" t="s">
        <v>54</v>
      </c>
      <c r="M480">
        <v>9</v>
      </c>
    </row>
    <row r="481" spans="1:13" x14ac:dyDescent="0.3">
      <c r="A481" t="s">
        <v>115</v>
      </c>
      <c r="B481">
        <v>1967</v>
      </c>
      <c r="C481">
        <v>17.419354999999999</v>
      </c>
      <c r="E481">
        <v>-0.77441722999999996</v>
      </c>
      <c r="K481">
        <v>7.3132343000000004</v>
      </c>
      <c r="L481" t="s">
        <v>54</v>
      </c>
      <c r="M481">
        <v>9</v>
      </c>
    </row>
    <row r="482" spans="1:13" x14ac:dyDescent="0.3">
      <c r="A482" t="s">
        <v>115</v>
      </c>
      <c r="B482">
        <v>1968</v>
      </c>
      <c r="C482">
        <v>18.706748000000001</v>
      </c>
      <c r="E482">
        <v>16.172401000000001</v>
      </c>
      <c r="K482">
        <v>7.2377950000000002</v>
      </c>
      <c r="L482" t="s">
        <v>54</v>
      </c>
      <c r="M482">
        <v>9</v>
      </c>
    </row>
    <row r="483" spans="1:13" x14ac:dyDescent="0.3">
      <c r="A483" t="s">
        <v>115</v>
      </c>
      <c r="B483">
        <v>1969</v>
      </c>
      <c r="C483">
        <v>21.169008000000002</v>
      </c>
      <c r="E483">
        <v>-3.8526877000000002</v>
      </c>
      <c r="K483">
        <v>7.2968845</v>
      </c>
      <c r="L483" t="s">
        <v>54</v>
      </c>
      <c r="M483">
        <v>9</v>
      </c>
    </row>
    <row r="484" spans="1:13" x14ac:dyDescent="0.3">
      <c r="A484" t="s">
        <v>115</v>
      </c>
      <c r="B484">
        <v>1970</v>
      </c>
      <c r="C484">
        <v>20.801750999999999</v>
      </c>
      <c r="E484">
        <v>4.4908796999999998</v>
      </c>
      <c r="K484">
        <v>7.1577589000000001</v>
      </c>
      <c r="L484" t="s">
        <v>54</v>
      </c>
      <c r="M484">
        <v>9</v>
      </c>
    </row>
    <row r="485" spans="1:13" x14ac:dyDescent="0.3">
      <c r="A485" t="s">
        <v>115</v>
      </c>
      <c r="B485">
        <v>1971</v>
      </c>
      <c r="C485">
        <v>18.658473000000001</v>
      </c>
      <c r="D485">
        <v>79.617728999999997</v>
      </c>
      <c r="E485">
        <v>4.9382682999999998</v>
      </c>
      <c r="K485">
        <v>7.1917304</v>
      </c>
      <c r="L485" t="s">
        <v>54</v>
      </c>
      <c r="M485">
        <v>9</v>
      </c>
    </row>
    <row r="486" spans="1:13" x14ac:dyDescent="0.3">
      <c r="A486" t="s">
        <v>115</v>
      </c>
      <c r="B486">
        <v>1972</v>
      </c>
      <c r="C486">
        <v>20.831586000000001</v>
      </c>
      <c r="D486">
        <v>77.972442999999998</v>
      </c>
      <c r="E486">
        <v>4.6442370999999998</v>
      </c>
      <c r="K486">
        <v>7.4090873999999998</v>
      </c>
      <c r="L486" t="s">
        <v>54</v>
      </c>
      <c r="M486">
        <v>9</v>
      </c>
    </row>
    <row r="487" spans="1:13" x14ac:dyDescent="0.3">
      <c r="A487" t="s">
        <v>115</v>
      </c>
      <c r="B487">
        <v>1973</v>
      </c>
      <c r="C487">
        <v>20.362725000000001</v>
      </c>
      <c r="D487">
        <v>83.453720000000004</v>
      </c>
      <c r="E487">
        <v>2.1994902999999999</v>
      </c>
      <c r="K487">
        <v>7.4082400000000002</v>
      </c>
      <c r="L487" t="s">
        <v>54</v>
      </c>
      <c r="M487">
        <v>9</v>
      </c>
    </row>
    <row r="488" spans="1:13" x14ac:dyDescent="0.3">
      <c r="A488" t="s">
        <v>115</v>
      </c>
      <c r="B488">
        <v>1974</v>
      </c>
      <c r="C488">
        <v>31.890543999999998</v>
      </c>
      <c r="D488">
        <v>73.522559999999999</v>
      </c>
      <c r="E488">
        <v>5.3809997000000003</v>
      </c>
      <c r="K488">
        <v>7.5632437000000001</v>
      </c>
      <c r="L488" t="s">
        <v>54</v>
      </c>
      <c r="M488">
        <v>9</v>
      </c>
    </row>
    <row r="489" spans="1:13" x14ac:dyDescent="0.3">
      <c r="A489" t="s">
        <v>115</v>
      </c>
      <c r="B489">
        <v>1975</v>
      </c>
      <c r="C489">
        <v>25.764536</v>
      </c>
      <c r="D489">
        <v>76.286163000000002</v>
      </c>
      <c r="E489">
        <v>19.326215999999999</v>
      </c>
      <c r="K489">
        <v>7.7383841000000002</v>
      </c>
      <c r="L489" t="s">
        <v>54</v>
      </c>
      <c r="M489">
        <v>9</v>
      </c>
    </row>
    <row r="490" spans="1:13" x14ac:dyDescent="0.3">
      <c r="A490" t="s">
        <v>115</v>
      </c>
      <c r="B490">
        <v>1976</v>
      </c>
      <c r="C490">
        <v>20.289428000000001</v>
      </c>
      <c r="D490">
        <v>63.541049999999998</v>
      </c>
      <c r="E490">
        <v>25.996627</v>
      </c>
      <c r="K490">
        <v>7.5875987</v>
      </c>
      <c r="L490" t="s">
        <v>54</v>
      </c>
      <c r="M490">
        <v>9</v>
      </c>
    </row>
    <row r="491" spans="1:13" x14ac:dyDescent="0.3">
      <c r="A491" t="s">
        <v>115</v>
      </c>
      <c r="B491">
        <v>1977</v>
      </c>
      <c r="C491">
        <v>20.333677000000002</v>
      </c>
      <c r="D491">
        <v>74.786086999999995</v>
      </c>
      <c r="E491">
        <v>11.372463</v>
      </c>
      <c r="K491">
        <v>7.6521496000000004</v>
      </c>
      <c r="L491" t="s">
        <v>54</v>
      </c>
      <c r="M491">
        <v>9</v>
      </c>
    </row>
    <row r="492" spans="1:13" x14ac:dyDescent="0.3">
      <c r="A492" t="s">
        <v>115</v>
      </c>
      <c r="B492">
        <v>1978</v>
      </c>
      <c r="C492">
        <v>22.885128999999999</v>
      </c>
      <c r="D492">
        <v>72.796447999999998</v>
      </c>
      <c r="E492">
        <v>9.2283936999999998</v>
      </c>
      <c r="I492">
        <v>6.7842238999999998</v>
      </c>
      <c r="K492">
        <v>7.7071442000000001</v>
      </c>
      <c r="L492" t="s">
        <v>54</v>
      </c>
      <c r="M492">
        <v>9</v>
      </c>
    </row>
    <row r="493" spans="1:13" x14ac:dyDescent="0.3">
      <c r="A493" t="s">
        <v>115</v>
      </c>
      <c r="B493">
        <v>1979</v>
      </c>
      <c r="C493">
        <v>19.25787</v>
      </c>
      <c r="E493">
        <v>10.926634</v>
      </c>
      <c r="I493">
        <v>7.3571233999999999</v>
      </c>
      <c r="K493">
        <v>7.9209576999999998</v>
      </c>
      <c r="L493" t="s">
        <v>54</v>
      </c>
      <c r="M493">
        <v>9</v>
      </c>
    </row>
    <row r="494" spans="1:13" x14ac:dyDescent="0.3">
      <c r="A494" t="s">
        <v>115</v>
      </c>
      <c r="B494">
        <v>1980</v>
      </c>
      <c r="C494">
        <v>23.753354999999999</v>
      </c>
      <c r="E494">
        <v>18.265378999999999</v>
      </c>
      <c r="I494">
        <v>6.7278365000000004</v>
      </c>
      <c r="J494">
        <v>8.8456878999999997</v>
      </c>
      <c r="K494">
        <v>8.0418661999999994</v>
      </c>
      <c r="L494" t="s">
        <v>54</v>
      </c>
      <c r="M494">
        <v>9</v>
      </c>
    </row>
    <row r="495" spans="1:13" x14ac:dyDescent="0.3">
      <c r="A495" t="s">
        <v>115</v>
      </c>
      <c r="B495">
        <v>1981</v>
      </c>
      <c r="C495">
        <v>24.784576999999999</v>
      </c>
      <c r="D495">
        <v>70.796822000000006</v>
      </c>
      <c r="E495">
        <v>13.872745999999999</v>
      </c>
      <c r="I495">
        <v>6.7620363000000001</v>
      </c>
      <c r="J495">
        <v>8.7952315999999993</v>
      </c>
      <c r="K495">
        <v>8.0051804999999998</v>
      </c>
      <c r="L495" t="s">
        <v>54</v>
      </c>
      <c r="M495">
        <v>9</v>
      </c>
    </row>
    <row r="496" spans="1:13" x14ac:dyDescent="0.3">
      <c r="A496" t="s">
        <v>115</v>
      </c>
      <c r="B496">
        <v>1982</v>
      </c>
      <c r="C496">
        <v>20.391393000000001</v>
      </c>
      <c r="D496">
        <v>72.395081000000005</v>
      </c>
      <c r="E496">
        <v>20.914234</v>
      </c>
      <c r="I496">
        <v>6.9616020000000001</v>
      </c>
      <c r="J496">
        <v>8.8225990000000003</v>
      </c>
      <c r="K496">
        <v>7.9516289000000002</v>
      </c>
      <c r="L496" t="s">
        <v>54</v>
      </c>
      <c r="M496">
        <v>9</v>
      </c>
    </row>
    <row r="497" spans="1:13" x14ac:dyDescent="0.3">
      <c r="A497" t="s">
        <v>115</v>
      </c>
      <c r="B497">
        <v>1983</v>
      </c>
      <c r="C497">
        <v>21.750097</v>
      </c>
      <c r="D497">
        <v>69.845618999999999</v>
      </c>
      <c r="E497">
        <v>11.102881</v>
      </c>
      <c r="I497">
        <v>6.6502144000000003</v>
      </c>
      <c r="J497">
        <v>8.7612518000000001</v>
      </c>
      <c r="K497">
        <v>7.9654838999999997</v>
      </c>
      <c r="L497" t="s">
        <v>54</v>
      </c>
      <c r="M497">
        <v>9</v>
      </c>
    </row>
    <row r="498" spans="1:13" x14ac:dyDescent="0.3">
      <c r="A498" t="s">
        <v>115</v>
      </c>
      <c r="B498">
        <v>1984</v>
      </c>
      <c r="C498">
        <v>18.88936</v>
      </c>
      <c r="E498">
        <v>1.4194011</v>
      </c>
      <c r="I498">
        <v>6.7117440999999998</v>
      </c>
      <c r="J498">
        <v>8.7541180999999995</v>
      </c>
      <c r="K498">
        <v>8.1195527999999992</v>
      </c>
      <c r="L498" t="s">
        <v>54</v>
      </c>
      <c r="M498">
        <v>9</v>
      </c>
    </row>
    <row r="499" spans="1:13" x14ac:dyDescent="0.3">
      <c r="A499" t="s">
        <v>115</v>
      </c>
      <c r="B499">
        <v>1985</v>
      </c>
      <c r="C499">
        <v>14.567492</v>
      </c>
      <c r="E499">
        <v>34.145175000000002</v>
      </c>
      <c r="I499">
        <v>6.4758987000000001</v>
      </c>
      <c r="J499">
        <v>8.8936612000000004</v>
      </c>
      <c r="K499">
        <v>8.0164065000000004</v>
      </c>
      <c r="L499" t="s">
        <v>54</v>
      </c>
      <c r="M499">
        <v>9</v>
      </c>
    </row>
    <row r="500" spans="1:13" x14ac:dyDescent="0.3">
      <c r="A500" t="s">
        <v>115</v>
      </c>
      <c r="B500">
        <v>1986</v>
      </c>
      <c r="C500">
        <v>14.574025000000001</v>
      </c>
      <c r="D500">
        <v>70.282837000000001</v>
      </c>
      <c r="E500">
        <v>-3.4290371999999998</v>
      </c>
      <c r="I500">
        <v>6.9117122999999996</v>
      </c>
      <c r="J500">
        <v>9.0042627999999993</v>
      </c>
      <c r="K500">
        <v>8.1307839000000008</v>
      </c>
      <c r="L500" t="s">
        <v>54</v>
      </c>
      <c r="M500">
        <v>9</v>
      </c>
    </row>
    <row r="501" spans="1:13" x14ac:dyDescent="0.3">
      <c r="A501" t="s">
        <v>115</v>
      </c>
      <c r="B501">
        <v>1987</v>
      </c>
      <c r="C501">
        <v>13.996456</v>
      </c>
      <c r="D501">
        <v>56.681122000000002</v>
      </c>
      <c r="E501">
        <v>-2.3033511999999998</v>
      </c>
      <c r="I501">
        <v>7.0755001999999996</v>
      </c>
      <c r="J501">
        <v>9.0249576999999999</v>
      </c>
      <c r="K501">
        <v>8.2552965999999994</v>
      </c>
      <c r="L501" t="s">
        <v>54</v>
      </c>
      <c r="M501">
        <v>9</v>
      </c>
    </row>
    <row r="502" spans="1:13" x14ac:dyDescent="0.3">
      <c r="A502" t="s">
        <v>115</v>
      </c>
      <c r="B502">
        <v>1988</v>
      </c>
      <c r="C502">
        <v>12.866956</v>
      </c>
      <c r="D502">
        <v>58.520519</v>
      </c>
      <c r="E502">
        <v>2.6240559000000001</v>
      </c>
      <c r="J502">
        <v>9.0494777000000006</v>
      </c>
      <c r="K502">
        <v>8.3110966000000008</v>
      </c>
      <c r="L502" t="s">
        <v>54</v>
      </c>
      <c r="M502">
        <v>9</v>
      </c>
    </row>
    <row r="503" spans="1:13" x14ac:dyDescent="0.3">
      <c r="A503" t="s">
        <v>115</v>
      </c>
      <c r="B503">
        <v>1989</v>
      </c>
      <c r="C503">
        <v>13.032665</v>
      </c>
      <c r="D503">
        <v>62.912650999999997</v>
      </c>
      <c r="E503">
        <v>2.4562048000000001</v>
      </c>
      <c r="I503">
        <v>6.1089818999999999</v>
      </c>
      <c r="J503">
        <v>9.0427356000000003</v>
      </c>
      <c r="K503">
        <v>8.2759099999999997</v>
      </c>
      <c r="L503" t="s">
        <v>54</v>
      </c>
      <c r="M503">
        <v>9</v>
      </c>
    </row>
    <row r="504" spans="1:13" x14ac:dyDescent="0.3">
      <c r="A504" t="s">
        <v>115</v>
      </c>
      <c r="B504">
        <v>1990</v>
      </c>
      <c r="C504">
        <v>13.169494</v>
      </c>
      <c r="D504">
        <v>70.735138000000006</v>
      </c>
      <c r="E504">
        <v>1.8366450999999999</v>
      </c>
      <c r="I504">
        <v>5.8437621000000002</v>
      </c>
      <c r="J504">
        <v>9.1133375999999995</v>
      </c>
      <c r="K504">
        <v>8.3960074000000002</v>
      </c>
      <c r="L504" t="s">
        <v>54</v>
      </c>
      <c r="M504">
        <v>9</v>
      </c>
    </row>
    <row r="505" spans="1:13" x14ac:dyDescent="0.3">
      <c r="A505" t="s">
        <v>115</v>
      </c>
      <c r="B505">
        <v>1991</v>
      </c>
      <c r="C505">
        <v>15.748635</v>
      </c>
      <c r="D505">
        <v>60.621189000000001</v>
      </c>
      <c r="E505">
        <v>-0.38981560999999998</v>
      </c>
      <c r="J505">
        <v>9.0948235999999998</v>
      </c>
      <c r="K505">
        <v>8.2391492999999993</v>
      </c>
      <c r="L505" t="s">
        <v>54</v>
      </c>
      <c r="M505">
        <v>9</v>
      </c>
    </row>
    <row r="506" spans="1:13" x14ac:dyDescent="0.3">
      <c r="A506" t="s">
        <v>115</v>
      </c>
      <c r="B506">
        <v>1992</v>
      </c>
      <c r="C506">
        <v>13.517231000000001</v>
      </c>
      <c r="D506">
        <v>52.306660000000001</v>
      </c>
      <c r="E506">
        <v>2.7826469999999999</v>
      </c>
      <c r="G506">
        <v>58.8</v>
      </c>
      <c r="H506">
        <v>84.3</v>
      </c>
      <c r="J506">
        <v>9.1058570999999997</v>
      </c>
      <c r="K506">
        <v>8.2495651999999993</v>
      </c>
      <c r="L506" t="s">
        <v>54</v>
      </c>
      <c r="M506">
        <v>9</v>
      </c>
    </row>
    <row r="507" spans="1:13" x14ac:dyDescent="0.3">
      <c r="A507" t="s">
        <v>115</v>
      </c>
      <c r="B507">
        <v>1993</v>
      </c>
      <c r="C507">
        <v>13.904883</v>
      </c>
      <c r="E507">
        <v>-3.4330202999999999</v>
      </c>
      <c r="J507">
        <v>9.0615018999999997</v>
      </c>
      <c r="K507">
        <v>8.2348715000000006</v>
      </c>
      <c r="L507" t="s">
        <v>54</v>
      </c>
      <c r="M507">
        <v>9</v>
      </c>
    </row>
    <row r="508" spans="1:13" x14ac:dyDescent="0.3">
      <c r="A508" t="s">
        <v>115</v>
      </c>
      <c r="B508">
        <v>1994</v>
      </c>
      <c r="C508">
        <v>13.998383</v>
      </c>
      <c r="E508">
        <v>24.412569999999999</v>
      </c>
      <c r="I508">
        <v>6.5565768999999996</v>
      </c>
      <c r="J508">
        <v>8.8866347999999995</v>
      </c>
      <c r="K508">
        <v>8.2241704000000002</v>
      </c>
      <c r="L508" t="s">
        <v>54</v>
      </c>
      <c r="M508">
        <v>9</v>
      </c>
    </row>
    <row r="509" spans="1:13" x14ac:dyDescent="0.3">
      <c r="A509" t="s">
        <v>115</v>
      </c>
      <c r="B509">
        <v>1995</v>
      </c>
      <c r="C509">
        <v>11.375584999999999</v>
      </c>
      <c r="E509">
        <v>9.8979759000000005</v>
      </c>
      <c r="I509">
        <v>6.7924312999999996</v>
      </c>
      <c r="J509">
        <v>9.0073863000000003</v>
      </c>
      <c r="K509">
        <v>8.2247401999999994</v>
      </c>
      <c r="L509" t="s">
        <v>54</v>
      </c>
      <c r="M509">
        <v>9</v>
      </c>
    </row>
    <row r="510" spans="1:13" x14ac:dyDescent="0.3">
      <c r="A510" t="s">
        <v>115</v>
      </c>
      <c r="B510">
        <v>1996</v>
      </c>
      <c r="C510">
        <v>11.797578</v>
      </c>
      <c r="E510">
        <v>-3.5430457</v>
      </c>
      <c r="I510">
        <v>7.0384443000000001</v>
      </c>
      <c r="J510">
        <v>8.9571018000000002</v>
      </c>
      <c r="K510">
        <v>8.2282206000000002</v>
      </c>
      <c r="L510" t="s">
        <v>54</v>
      </c>
      <c r="M510">
        <v>9</v>
      </c>
    </row>
    <row r="511" spans="1:13" x14ac:dyDescent="0.3">
      <c r="A511" t="s">
        <v>115</v>
      </c>
      <c r="B511">
        <v>1997</v>
      </c>
      <c r="C511">
        <v>10.848646</v>
      </c>
      <c r="E511">
        <v>0.82338100000000003</v>
      </c>
      <c r="I511">
        <v>6.1753448000000004</v>
      </c>
      <c r="J511">
        <v>8.9313429000000006</v>
      </c>
      <c r="K511">
        <v>7.9616582999999999</v>
      </c>
      <c r="L511" t="s">
        <v>54</v>
      </c>
      <c r="M511">
        <v>9</v>
      </c>
    </row>
    <row r="512" spans="1:13" x14ac:dyDescent="0.3">
      <c r="A512" t="s">
        <v>115</v>
      </c>
      <c r="B512">
        <v>1998</v>
      </c>
      <c r="C512">
        <v>11.575778</v>
      </c>
      <c r="E512">
        <v>-0.41415408999999997</v>
      </c>
      <c r="I512">
        <v>6.8633582000000004</v>
      </c>
      <c r="J512">
        <v>8.9463374000000009</v>
      </c>
      <c r="K512">
        <v>8.0814193000000003</v>
      </c>
      <c r="L512" t="s">
        <v>54</v>
      </c>
      <c r="M512">
        <v>9</v>
      </c>
    </row>
    <row r="513" spans="1:13" x14ac:dyDescent="0.3">
      <c r="A513" t="s">
        <v>115</v>
      </c>
      <c r="B513">
        <v>1999</v>
      </c>
      <c r="C513">
        <v>12.273930999999999</v>
      </c>
      <c r="E513">
        <v>4.0847154999999997</v>
      </c>
      <c r="I513">
        <v>6.7764794000000004</v>
      </c>
      <c r="J513">
        <v>8.9652467999999992</v>
      </c>
      <c r="K513">
        <v>8.0746701999999999</v>
      </c>
      <c r="L513" t="s">
        <v>54</v>
      </c>
      <c r="M513">
        <v>9</v>
      </c>
    </row>
    <row r="514" spans="1:13" x14ac:dyDescent="0.3">
      <c r="A514" t="s">
        <v>115</v>
      </c>
      <c r="B514">
        <v>2000</v>
      </c>
      <c r="C514">
        <v>12.042804</v>
      </c>
      <c r="E514">
        <v>8.5066010999999992</v>
      </c>
      <c r="I514">
        <v>5.9489384000000003</v>
      </c>
      <c r="J514">
        <v>8.9242655000000006</v>
      </c>
      <c r="K514">
        <v>7.8802418000000003</v>
      </c>
      <c r="L514" t="s">
        <v>54</v>
      </c>
      <c r="M514">
        <v>9</v>
      </c>
    </row>
    <row r="515" spans="1:13" x14ac:dyDescent="0.3">
      <c r="A515" t="s">
        <v>115</v>
      </c>
      <c r="B515">
        <v>2001</v>
      </c>
      <c r="C515">
        <v>14.332065999999999</v>
      </c>
      <c r="E515">
        <v>0.42593868000000001</v>
      </c>
      <c r="I515">
        <v>6.7146565000000002</v>
      </c>
      <c r="J515">
        <v>8.9355867</v>
      </c>
      <c r="K515">
        <v>7.8820119999999996</v>
      </c>
      <c r="L515" t="s">
        <v>54</v>
      </c>
      <c r="M515">
        <v>9</v>
      </c>
    </row>
    <row r="516" spans="1:13" x14ac:dyDescent="0.3">
      <c r="A516" t="s">
        <v>115</v>
      </c>
      <c r="B516">
        <v>2002</v>
      </c>
      <c r="C516">
        <v>13.865845</v>
      </c>
      <c r="D516">
        <v>66.327290000000005</v>
      </c>
      <c r="E516">
        <v>-2.3718816999999999</v>
      </c>
      <c r="I516">
        <v>6.7516090999999996</v>
      </c>
      <c r="J516">
        <v>8.9621589999999998</v>
      </c>
      <c r="K516">
        <v>7.7782235999999996</v>
      </c>
      <c r="L516" t="s">
        <v>54</v>
      </c>
      <c r="M516">
        <v>9</v>
      </c>
    </row>
    <row r="517" spans="1:13" x14ac:dyDescent="0.3">
      <c r="A517" t="s">
        <v>115</v>
      </c>
      <c r="B517">
        <v>2003</v>
      </c>
      <c r="C517">
        <v>15.003038</v>
      </c>
      <c r="E517">
        <v>1.3364186</v>
      </c>
      <c r="G517">
        <v>30.3</v>
      </c>
      <c r="H517">
        <v>64.8</v>
      </c>
      <c r="I517">
        <v>7.0530784000000004</v>
      </c>
      <c r="J517">
        <v>9.0252538999999992</v>
      </c>
      <c r="K517">
        <v>7.7118072</v>
      </c>
      <c r="L517" t="s">
        <v>54</v>
      </c>
      <c r="M517">
        <v>9</v>
      </c>
    </row>
    <row r="518" spans="1:13" x14ac:dyDescent="0.3">
      <c r="A518" t="s">
        <v>115</v>
      </c>
      <c r="B518">
        <v>2004</v>
      </c>
      <c r="C518">
        <v>17.168579000000001</v>
      </c>
      <c r="D518">
        <v>59.773679999999999</v>
      </c>
      <c r="E518">
        <v>-4.4397859000000004</v>
      </c>
      <c r="I518">
        <v>7.1789769000000003</v>
      </c>
      <c r="J518">
        <v>9.0701108999999995</v>
      </c>
      <c r="K518">
        <v>8.0416295000000009</v>
      </c>
      <c r="L518" t="s">
        <v>54</v>
      </c>
      <c r="M518">
        <v>9</v>
      </c>
    </row>
    <row r="519" spans="1:13" x14ac:dyDescent="0.3">
      <c r="A519" t="s">
        <v>115</v>
      </c>
      <c r="B519">
        <v>2005</v>
      </c>
      <c r="C519">
        <v>17.729113000000002</v>
      </c>
      <c r="D519">
        <v>65.730930000000001</v>
      </c>
      <c r="E519">
        <v>4.1884370999999998</v>
      </c>
      <c r="F519">
        <v>2.2000000000000002</v>
      </c>
      <c r="I519">
        <v>7.0043214000000003</v>
      </c>
      <c r="J519">
        <v>9.0946800999999997</v>
      </c>
      <c r="K519">
        <v>7.9492436</v>
      </c>
      <c r="L519" t="s">
        <v>54</v>
      </c>
      <c r="M519">
        <v>9</v>
      </c>
    </row>
    <row r="520" spans="1:13" x14ac:dyDescent="0.3">
      <c r="A520" t="s">
        <v>115</v>
      </c>
      <c r="B520">
        <v>2006</v>
      </c>
      <c r="C520">
        <v>18.238133999999999</v>
      </c>
      <c r="D520">
        <v>62.074069999999999</v>
      </c>
      <c r="E520">
        <v>3.3340459</v>
      </c>
      <c r="F520">
        <v>2.2000000000000002</v>
      </c>
      <c r="I520">
        <v>7.5399538000000002</v>
      </c>
      <c r="J520">
        <v>9.1324100000000001</v>
      </c>
      <c r="K520">
        <v>8.1257739000000004</v>
      </c>
      <c r="L520" t="s">
        <v>54</v>
      </c>
      <c r="M520">
        <v>9</v>
      </c>
    </row>
    <row r="521" spans="1:13" x14ac:dyDescent="0.3">
      <c r="A521" t="s">
        <v>115</v>
      </c>
      <c r="B521">
        <v>2007</v>
      </c>
      <c r="C521">
        <v>17.917076000000002</v>
      </c>
      <c r="D521">
        <v>72.740440000000007</v>
      </c>
      <c r="E521">
        <v>1.8382316999999999</v>
      </c>
      <c r="F521">
        <v>2.2999999999999998</v>
      </c>
      <c r="I521">
        <v>7.7539658999999999</v>
      </c>
      <c r="J521">
        <v>9.1953299000000008</v>
      </c>
      <c r="K521">
        <v>8.2552965999999994</v>
      </c>
      <c r="L521" t="s">
        <v>54</v>
      </c>
      <c r="M521">
        <v>9</v>
      </c>
    </row>
    <row r="522" spans="1:13" x14ac:dyDescent="0.3">
      <c r="A522" t="s">
        <v>115</v>
      </c>
      <c r="B522">
        <v>2008</v>
      </c>
      <c r="C522">
        <v>18.184598999999999</v>
      </c>
      <c r="D522">
        <v>90.745630000000006</v>
      </c>
      <c r="E522">
        <v>7.0770707000000002</v>
      </c>
      <c r="F522">
        <v>2.2999999999999998</v>
      </c>
      <c r="G522">
        <v>33.1</v>
      </c>
      <c r="H522">
        <v>66.3</v>
      </c>
      <c r="I522">
        <v>8.0685939999999992</v>
      </c>
      <c r="J522">
        <v>9.2575508000000006</v>
      </c>
      <c r="K522">
        <v>8.4155908999999998</v>
      </c>
      <c r="L522" t="s">
        <v>54</v>
      </c>
      <c r="M522">
        <v>9</v>
      </c>
    </row>
    <row r="523" spans="1:13" x14ac:dyDescent="0.3">
      <c r="A523" t="s">
        <v>115</v>
      </c>
      <c r="B523">
        <v>2009</v>
      </c>
      <c r="C523">
        <v>19.246901000000001</v>
      </c>
      <c r="D523">
        <v>91.902249999999995</v>
      </c>
      <c r="E523">
        <v>0.71162839</v>
      </c>
      <c r="F523">
        <v>2.4</v>
      </c>
      <c r="I523">
        <v>7.6261349999999997</v>
      </c>
      <c r="J523">
        <v>9.2559670999999994</v>
      </c>
      <c r="K523">
        <v>8.3822693000000008</v>
      </c>
      <c r="L523" t="s">
        <v>54</v>
      </c>
      <c r="M523">
        <v>9</v>
      </c>
    </row>
    <row r="524" spans="1:13" x14ac:dyDescent="0.3">
      <c r="A524" t="s">
        <v>115</v>
      </c>
      <c r="B524">
        <v>2010</v>
      </c>
      <c r="C524">
        <v>21.021146000000002</v>
      </c>
      <c r="D524">
        <v>97.838489999999993</v>
      </c>
      <c r="E524">
        <v>4.2113092999999999</v>
      </c>
      <c r="F524">
        <v>2.5</v>
      </c>
      <c r="I524">
        <v>7.7890163000000001</v>
      </c>
      <c r="J524">
        <v>9.2566552000000009</v>
      </c>
      <c r="K524">
        <v>8.4166071999999996</v>
      </c>
      <c r="L524" t="s">
        <v>54</v>
      </c>
      <c r="M524">
        <v>9</v>
      </c>
    </row>
    <row r="525" spans="1:13" x14ac:dyDescent="0.3">
      <c r="A525" t="s">
        <v>115</v>
      </c>
      <c r="B525">
        <v>2011</v>
      </c>
      <c r="C525">
        <v>22.939587</v>
      </c>
      <c r="D525">
        <v>88.049729999999997</v>
      </c>
      <c r="E525">
        <v>4.0091150999999998</v>
      </c>
      <c r="F525">
        <v>2.6</v>
      </c>
      <c r="I525">
        <v>7.5671258999999997</v>
      </c>
      <c r="J525">
        <v>9.2957435000000004</v>
      </c>
      <c r="K525">
        <v>8.4293808000000006</v>
      </c>
      <c r="L525" t="s">
        <v>54</v>
      </c>
      <c r="M525">
        <v>9</v>
      </c>
    </row>
    <row r="526" spans="1:13" x14ac:dyDescent="0.3">
      <c r="A526" t="s">
        <v>115</v>
      </c>
      <c r="B526">
        <v>2012</v>
      </c>
      <c r="C526">
        <v>22.850649000000001</v>
      </c>
      <c r="D526">
        <v>89.556359999999998</v>
      </c>
      <c r="E526">
        <v>6.1810362000000003</v>
      </c>
      <c r="F526">
        <v>2.4</v>
      </c>
      <c r="I526">
        <v>7.8453160999999998</v>
      </c>
      <c r="J526">
        <v>9.2807922999999999</v>
      </c>
      <c r="K526">
        <v>8.3579729</v>
      </c>
      <c r="L526" t="s">
        <v>54</v>
      </c>
      <c r="M526">
        <v>9</v>
      </c>
    </row>
    <row r="527" spans="1:13" x14ac:dyDescent="0.3">
      <c r="A527" t="s">
        <v>115</v>
      </c>
      <c r="B527">
        <v>2013</v>
      </c>
      <c r="C527">
        <v>33.330181000000003</v>
      </c>
      <c r="E527">
        <v>2.4874868000000001</v>
      </c>
      <c r="F527">
        <v>2.2000000000000002</v>
      </c>
      <c r="I527">
        <v>6.2678267999999999</v>
      </c>
      <c r="J527">
        <v>9.0937617999999993</v>
      </c>
      <c r="K527">
        <v>8.3071108000000002</v>
      </c>
      <c r="L527" t="s">
        <v>54</v>
      </c>
      <c r="M527">
        <v>9</v>
      </c>
    </row>
    <row r="528" spans="1:13" x14ac:dyDescent="0.3">
      <c r="A528" t="s">
        <v>115</v>
      </c>
      <c r="B528">
        <v>2014</v>
      </c>
      <c r="C528">
        <v>30.625346</v>
      </c>
      <c r="E528">
        <v>11.893803</v>
      </c>
      <c r="F528">
        <v>2.2000000000000002</v>
      </c>
      <c r="I528">
        <v>6.5409557999999999</v>
      </c>
      <c r="J528">
        <v>9.1509713000000001</v>
      </c>
      <c r="K528">
        <v>8.7860411999999997</v>
      </c>
      <c r="L528" t="s">
        <v>54</v>
      </c>
      <c r="M528">
        <v>9</v>
      </c>
    </row>
    <row r="529" spans="1:13" x14ac:dyDescent="0.3">
      <c r="A529" t="s">
        <v>115</v>
      </c>
      <c r="B529">
        <v>2015</v>
      </c>
      <c r="C529">
        <v>30.841757999999999</v>
      </c>
      <c r="E529">
        <v>2.7082630999999999</v>
      </c>
      <c r="F529">
        <v>2.2000000000000002</v>
      </c>
      <c r="I529">
        <v>6.4771213000000003</v>
      </c>
      <c r="J529">
        <v>9.1075256000000007</v>
      </c>
      <c r="K529">
        <v>8.6872881</v>
      </c>
      <c r="L529" t="s">
        <v>54</v>
      </c>
      <c r="M529">
        <v>9</v>
      </c>
    </row>
    <row r="530" spans="1:13" x14ac:dyDescent="0.3">
      <c r="A530" t="s">
        <v>115</v>
      </c>
      <c r="B530">
        <v>2016</v>
      </c>
      <c r="C530">
        <v>29.326242000000001</v>
      </c>
      <c r="D530">
        <v>128.08879999999999</v>
      </c>
      <c r="E530">
        <v>2.9801141000000002</v>
      </c>
      <c r="F530">
        <v>2.2000000000000002</v>
      </c>
      <c r="I530">
        <v>6.8604077999999999</v>
      </c>
      <c r="J530">
        <v>9.1381642000000003</v>
      </c>
      <c r="K530">
        <v>8.6998031000000005</v>
      </c>
      <c r="L530" t="s">
        <v>54</v>
      </c>
      <c r="M530">
        <v>9</v>
      </c>
    </row>
    <row r="531" spans="1:13" x14ac:dyDescent="0.3">
      <c r="A531" t="s">
        <v>115</v>
      </c>
      <c r="B531">
        <v>2017</v>
      </c>
      <c r="C531">
        <v>26.571895999999999</v>
      </c>
      <c r="E531">
        <v>6.4437062999999997</v>
      </c>
      <c r="F531">
        <v>2.2999999999999998</v>
      </c>
      <c r="I531">
        <v>6.8370664999999997</v>
      </c>
      <c r="J531">
        <v>9.1715809000000004</v>
      </c>
      <c r="K531">
        <v>8.7057012</v>
      </c>
      <c r="L531" t="s">
        <v>54</v>
      </c>
      <c r="M531">
        <v>9</v>
      </c>
    </row>
    <row r="532" spans="1:13" x14ac:dyDescent="0.3">
      <c r="A532" t="s">
        <v>115</v>
      </c>
      <c r="B532">
        <v>2018</v>
      </c>
      <c r="C532">
        <v>30.075102999999999</v>
      </c>
      <c r="E532">
        <v>-1.2241172</v>
      </c>
      <c r="F532">
        <v>2.4</v>
      </c>
      <c r="I532">
        <v>7.2551456999999999</v>
      </c>
      <c r="L532" t="s">
        <v>54</v>
      </c>
      <c r="M532">
        <v>9</v>
      </c>
    </row>
    <row r="533" spans="1:13" x14ac:dyDescent="0.3">
      <c r="A533" t="s">
        <v>161</v>
      </c>
      <c r="B533">
        <v>1960</v>
      </c>
      <c r="C533">
        <v>3.4725407000000001</v>
      </c>
      <c r="K533">
        <v>4.4771213000000003</v>
      </c>
      <c r="L533" t="s">
        <v>247</v>
      </c>
      <c r="M533">
        <v>10</v>
      </c>
    </row>
    <row r="534" spans="1:13" x14ac:dyDescent="0.3">
      <c r="A534" t="s">
        <v>161</v>
      </c>
      <c r="B534">
        <v>1961</v>
      </c>
      <c r="C534">
        <v>5.2496114</v>
      </c>
      <c r="E534">
        <v>5.0628279000000003</v>
      </c>
      <c r="K534">
        <v>6.5132175999999999</v>
      </c>
      <c r="L534" t="s">
        <v>247</v>
      </c>
      <c r="M534">
        <v>10</v>
      </c>
    </row>
    <row r="535" spans="1:13" x14ac:dyDescent="0.3">
      <c r="A535" t="s">
        <v>161</v>
      </c>
      <c r="B535">
        <v>1962</v>
      </c>
      <c r="C535">
        <v>4.5306341000000003</v>
      </c>
      <c r="E535">
        <v>1.5345800000000001</v>
      </c>
      <c r="K535">
        <v>6.7419390999999997</v>
      </c>
      <c r="L535" t="s">
        <v>247</v>
      </c>
      <c r="M535">
        <v>10</v>
      </c>
    </row>
    <row r="536" spans="1:13" x14ac:dyDescent="0.3">
      <c r="A536" t="s">
        <v>161</v>
      </c>
      <c r="B536">
        <v>1963</v>
      </c>
      <c r="C536">
        <v>4.4132664000000004</v>
      </c>
      <c r="E536">
        <v>5.6420649999999997</v>
      </c>
      <c r="K536">
        <v>6.7450748000000003</v>
      </c>
      <c r="L536" t="s">
        <v>247</v>
      </c>
      <c r="M536">
        <v>10</v>
      </c>
    </row>
    <row r="537" spans="1:13" x14ac:dyDescent="0.3">
      <c r="A537" t="s">
        <v>161</v>
      </c>
      <c r="B537">
        <v>1964</v>
      </c>
      <c r="C537">
        <v>5.2335155000000002</v>
      </c>
      <c r="E537">
        <v>8.2312516999999996</v>
      </c>
      <c r="K537">
        <v>7.2187979999999996</v>
      </c>
      <c r="L537" t="s">
        <v>247</v>
      </c>
      <c r="M537">
        <v>10</v>
      </c>
    </row>
    <row r="538" spans="1:13" x14ac:dyDescent="0.3">
      <c r="A538" t="s">
        <v>161</v>
      </c>
      <c r="B538">
        <v>1965</v>
      </c>
      <c r="C538">
        <v>5.6864699999999999</v>
      </c>
      <c r="E538">
        <v>5.6657016000000002</v>
      </c>
      <c r="K538">
        <v>7.2617384999999999</v>
      </c>
      <c r="L538" t="s">
        <v>247</v>
      </c>
      <c r="M538">
        <v>10</v>
      </c>
    </row>
    <row r="539" spans="1:13" x14ac:dyDescent="0.3">
      <c r="A539" t="s">
        <v>161</v>
      </c>
      <c r="B539">
        <v>1966</v>
      </c>
      <c r="C539">
        <v>7.2981455999999998</v>
      </c>
      <c r="E539">
        <v>5.9828751000000002</v>
      </c>
      <c r="K539">
        <v>7.2789821000000003</v>
      </c>
      <c r="L539" t="s">
        <v>247</v>
      </c>
      <c r="M539">
        <v>10</v>
      </c>
    </row>
    <row r="540" spans="1:13" x14ac:dyDescent="0.3">
      <c r="A540" t="s">
        <v>161</v>
      </c>
      <c r="B540">
        <v>1967</v>
      </c>
      <c r="C540">
        <v>9.2899095999999997</v>
      </c>
      <c r="E540">
        <v>3.2792878999999999</v>
      </c>
      <c r="K540">
        <v>7.2973226999999996</v>
      </c>
      <c r="L540" t="s">
        <v>247</v>
      </c>
      <c r="M540">
        <v>10</v>
      </c>
    </row>
    <row r="541" spans="1:13" x14ac:dyDescent="0.3">
      <c r="A541" t="s">
        <v>161</v>
      </c>
      <c r="B541">
        <v>1968</v>
      </c>
      <c r="C541">
        <v>9.6779551999999995</v>
      </c>
      <c r="E541">
        <v>2.0314649</v>
      </c>
      <c r="K541">
        <v>7.3368598</v>
      </c>
      <c r="L541" t="s">
        <v>247</v>
      </c>
      <c r="M541">
        <v>10</v>
      </c>
    </row>
    <row r="542" spans="1:13" x14ac:dyDescent="0.3">
      <c r="A542" t="s">
        <v>161</v>
      </c>
      <c r="B542">
        <v>1969</v>
      </c>
      <c r="C542">
        <v>10.448861000000001</v>
      </c>
      <c r="E542">
        <v>2.0673398000000001</v>
      </c>
      <c r="K542">
        <v>7.3756636000000002</v>
      </c>
      <c r="L542" t="s">
        <v>247</v>
      </c>
      <c r="M542">
        <v>10</v>
      </c>
    </row>
    <row r="543" spans="1:13" x14ac:dyDescent="0.3">
      <c r="A543" t="s">
        <v>161</v>
      </c>
      <c r="B543">
        <v>1970</v>
      </c>
      <c r="C543">
        <v>8.5546345000000006</v>
      </c>
      <c r="E543">
        <v>3.8595521000000002</v>
      </c>
      <c r="K543">
        <v>7.3492775000000004</v>
      </c>
      <c r="L543" t="s">
        <v>247</v>
      </c>
      <c r="M543">
        <v>10</v>
      </c>
    </row>
    <row r="544" spans="1:13" x14ac:dyDescent="0.3">
      <c r="A544" t="s">
        <v>161</v>
      </c>
      <c r="B544">
        <v>1971</v>
      </c>
      <c r="C544">
        <v>7.0787518</v>
      </c>
      <c r="D544">
        <v>48.762099999999997</v>
      </c>
      <c r="E544">
        <v>8.9917487999999999</v>
      </c>
      <c r="K544">
        <v>7.4830164000000003</v>
      </c>
      <c r="L544" t="s">
        <v>247</v>
      </c>
      <c r="M544">
        <v>10</v>
      </c>
    </row>
    <row r="545" spans="1:13" x14ac:dyDescent="0.3">
      <c r="A545" t="s">
        <v>161</v>
      </c>
      <c r="B545">
        <v>1972</v>
      </c>
      <c r="C545">
        <v>7.5641254</v>
      </c>
      <c r="E545">
        <v>5.5536836999999997</v>
      </c>
      <c r="K545">
        <v>7.4884097000000001</v>
      </c>
      <c r="L545" t="s">
        <v>247</v>
      </c>
      <c r="M545">
        <v>10</v>
      </c>
    </row>
    <row r="546" spans="1:13" x14ac:dyDescent="0.3">
      <c r="A546" t="s">
        <v>161</v>
      </c>
      <c r="B546">
        <v>1973</v>
      </c>
      <c r="C546">
        <v>9.2318341000000004</v>
      </c>
      <c r="E546">
        <v>6.7135942999999996</v>
      </c>
      <c r="K546">
        <v>7.6559064000000001</v>
      </c>
      <c r="L546" t="s">
        <v>247</v>
      </c>
      <c r="M546">
        <v>10</v>
      </c>
    </row>
    <row r="547" spans="1:13" x14ac:dyDescent="0.3">
      <c r="A547" t="s">
        <v>161</v>
      </c>
      <c r="B547">
        <v>1974</v>
      </c>
      <c r="C547">
        <v>11.667054</v>
      </c>
      <c r="D547">
        <v>39.469588999999999</v>
      </c>
      <c r="E547">
        <v>3.7356935</v>
      </c>
      <c r="K547">
        <v>7.8947589999999996</v>
      </c>
      <c r="L547" t="s">
        <v>247</v>
      </c>
      <c r="M547">
        <v>10</v>
      </c>
    </row>
    <row r="548" spans="1:13" x14ac:dyDescent="0.3">
      <c r="A548" t="s">
        <v>161</v>
      </c>
      <c r="B548">
        <v>1975</v>
      </c>
      <c r="C548">
        <v>13.015312</v>
      </c>
      <c r="E548">
        <v>8.2207004999999995</v>
      </c>
      <c r="K548">
        <v>7.8243210999999997</v>
      </c>
      <c r="L548" t="s">
        <v>247</v>
      </c>
      <c r="M548">
        <v>10</v>
      </c>
    </row>
    <row r="549" spans="1:13" x14ac:dyDescent="0.3">
      <c r="A549" t="s">
        <v>161</v>
      </c>
      <c r="B549">
        <v>1976</v>
      </c>
      <c r="C549">
        <v>11.144671000000001</v>
      </c>
      <c r="D549">
        <v>36.688800999999998</v>
      </c>
      <c r="E549">
        <v>8.4495255</v>
      </c>
      <c r="K549">
        <v>7.7844746000000002</v>
      </c>
      <c r="L549" t="s">
        <v>247</v>
      </c>
      <c r="M549">
        <v>10</v>
      </c>
    </row>
    <row r="550" spans="1:13" x14ac:dyDescent="0.3">
      <c r="A550" t="s">
        <v>161</v>
      </c>
      <c r="B550">
        <v>1977</v>
      </c>
      <c r="C550">
        <v>13.638000999999999</v>
      </c>
      <c r="D550">
        <v>37.725631999999997</v>
      </c>
      <c r="E550">
        <v>8.6180193999999997</v>
      </c>
      <c r="I550">
        <v>7.3253835</v>
      </c>
      <c r="K550">
        <v>7.9116901999999998</v>
      </c>
      <c r="L550" t="s">
        <v>247</v>
      </c>
      <c r="M550">
        <v>10</v>
      </c>
    </row>
    <row r="551" spans="1:13" x14ac:dyDescent="0.3">
      <c r="A551" t="s">
        <v>161</v>
      </c>
      <c r="B551">
        <v>1978</v>
      </c>
      <c r="C551">
        <v>15.602957</v>
      </c>
      <c r="E551">
        <v>9.8997756999999993</v>
      </c>
      <c r="I551">
        <v>7.5332132999999999</v>
      </c>
      <c r="K551">
        <v>8.0904343999999995</v>
      </c>
      <c r="L551" t="s">
        <v>247</v>
      </c>
      <c r="M551">
        <v>10</v>
      </c>
    </row>
    <row r="552" spans="1:13" x14ac:dyDescent="0.3">
      <c r="A552" t="s">
        <v>161</v>
      </c>
      <c r="B552">
        <v>1979</v>
      </c>
      <c r="C552">
        <v>23.123025999999999</v>
      </c>
      <c r="E552">
        <v>8.1897579999999994</v>
      </c>
      <c r="K552">
        <v>7.9280885000000003</v>
      </c>
      <c r="L552" t="s">
        <v>247</v>
      </c>
      <c r="M552">
        <v>10</v>
      </c>
    </row>
    <row r="553" spans="1:13" x14ac:dyDescent="0.3">
      <c r="A553" t="s">
        <v>161</v>
      </c>
      <c r="B553">
        <v>1980</v>
      </c>
      <c r="C553">
        <v>22.302630000000001</v>
      </c>
      <c r="E553">
        <v>8.7349043999999996</v>
      </c>
      <c r="J553">
        <v>8.9698945000000005</v>
      </c>
      <c r="K553">
        <v>7.5439439000000004</v>
      </c>
      <c r="L553" t="s">
        <v>247</v>
      </c>
      <c r="M553">
        <v>10</v>
      </c>
    </row>
    <row r="554" spans="1:13" x14ac:dyDescent="0.3">
      <c r="A554" t="s">
        <v>161</v>
      </c>
      <c r="B554">
        <v>1981</v>
      </c>
      <c r="C554">
        <v>18.289781999999999</v>
      </c>
      <c r="E554">
        <v>8.0547582999999996</v>
      </c>
      <c r="J554">
        <v>8.8910757</v>
      </c>
      <c r="K554">
        <v>7.7749547000000003</v>
      </c>
      <c r="L554" t="s">
        <v>247</v>
      </c>
      <c r="M554">
        <v>10</v>
      </c>
    </row>
    <row r="555" spans="1:13" x14ac:dyDescent="0.3">
      <c r="A555" t="s">
        <v>161</v>
      </c>
      <c r="B555">
        <v>1982</v>
      </c>
      <c r="C555">
        <v>15.178032</v>
      </c>
      <c r="E555">
        <v>9.2207836000000007</v>
      </c>
      <c r="J555">
        <v>8.8747097000000004</v>
      </c>
      <c r="K555">
        <v>7.8071967000000004</v>
      </c>
      <c r="L555" t="s">
        <v>247</v>
      </c>
      <c r="M555">
        <v>10</v>
      </c>
    </row>
    <row r="556" spans="1:13" x14ac:dyDescent="0.3">
      <c r="A556" t="s">
        <v>161</v>
      </c>
      <c r="B556">
        <v>1983</v>
      </c>
      <c r="C556">
        <v>13.613576999999999</v>
      </c>
      <c r="E556">
        <v>1.2126949999999999E-2</v>
      </c>
      <c r="J556">
        <v>8.8816030000000001</v>
      </c>
      <c r="K556">
        <v>7.9416605000000002</v>
      </c>
      <c r="L556" t="s">
        <v>247</v>
      </c>
      <c r="M556">
        <v>10</v>
      </c>
    </row>
    <row r="557" spans="1:13" x14ac:dyDescent="0.3">
      <c r="A557" t="s">
        <v>161</v>
      </c>
      <c r="B557">
        <v>1984</v>
      </c>
      <c r="C557">
        <v>13.428501000000001</v>
      </c>
      <c r="E557">
        <v>24.066352999999999</v>
      </c>
      <c r="I557">
        <v>6.963139</v>
      </c>
      <c r="J557">
        <v>8.9282710999999999</v>
      </c>
      <c r="K557">
        <v>8.0469241999999994</v>
      </c>
      <c r="L557" t="s">
        <v>247</v>
      </c>
      <c r="M557">
        <v>10</v>
      </c>
    </row>
    <row r="558" spans="1:13" x14ac:dyDescent="0.3">
      <c r="A558" t="s">
        <v>161</v>
      </c>
      <c r="B558">
        <v>1985</v>
      </c>
      <c r="C558">
        <v>14.317204</v>
      </c>
      <c r="E558">
        <v>-5.1131947999999996</v>
      </c>
      <c r="I558">
        <v>7.7295705000000003</v>
      </c>
      <c r="J558">
        <v>8.9841233000000003</v>
      </c>
      <c r="K558">
        <v>8.2529743</v>
      </c>
      <c r="L558" t="s">
        <v>247</v>
      </c>
      <c r="M558">
        <v>10</v>
      </c>
    </row>
    <row r="559" spans="1:13" x14ac:dyDescent="0.3">
      <c r="A559" t="s">
        <v>161</v>
      </c>
      <c r="B559">
        <v>1986</v>
      </c>
      <c r="C559">
        <v>22.029219000000001</v>
      </c>
      <c r="E559">
        <v>-16.932825999999999</v>
      </c>
      <c r="I559">
        <v>7.4502568</v>
      </c>
      <c r="J559">
        <v>8.9983837999999992</v>
      </c>
      <c r="K559">
        <v>8.2049605999999997</v>
      </c>
      <c r="L559" t="s">
        <v>247</v>
      </c>
      <c r="M559">
        <v>10</v>
      </c>
    </row>
    <row r="560" spans="1:13" x14ac:dyDescent="0.3">
      <c r="A560" t="s">
        <v>161</v>
      </c>
      <c r="B560">
        <v>1987</v>
      </c>
      <c r="C560">
        <v>22.212924000000001</v>
      </c>
      <c r="E560">
        <v>-3.1330817999999998</v>
      </c>
      <c r="I560">
        <v>6.9118002000000001</v>
      </c>
      <c r="J560">
        <v>9.0354319000000007</v>
      </c>
      <c r="K560">
        <v>8.3048996000000006</v>
      </c>
      <c r="L560" t="s">
        <v>247</v>
      </c>
      <c r="M560">
        <v>10</v>
      </c>
    </row>
    <row r="561" spans="1:13" x14ac:dyDescent="0.3">
      <c r="A561" t="s">
        <v>161</v>
      </c>
      <c r="B561">
        <v>1988</v>
      </c>
      <c r="C561">
        <v>16.124269999999999</v>
      </c>
      <c r="D561">
        <v>52.546028</v>
      </c>
      <c r="E561">
        <v>9.3619304000000003</v>
      </c>
      <c r="I561">
        <v>6.1103361999999999</v>
      </c>
      <c r="J561">
        <v>9.1422875000000001</v>
      </c>
      <c r="K561">
        <v>8.4161243999999993</v>
      </c>
      <c r="L561" t="s">
        <v>247</v>
      </c>
      <c r="M561">
        <v>10</v>
      </c>
    </row>
    <row r="562" spans="1:13" x14ac:dyDescent="0.3">
      <c r="A562" t="s">
        <v>161</v>
      </c>
      <c r="B562">
        <v>1989</v>
      </c>
      <c r="C562">
        <v>12.50159</v>
      </c>
      <c r="D562">
        <v>46.667599000000003</v>
      </c>
      <c r="E562">
        <v>-1.2526105999999999</v>
      </c>
      <c r="I562">
        <v>7.2727538999999997</v>
      </c>
      <c r="J562">
        <v>9.1298741000000003</v>
      </c>
      <c r="K562">
        <v>8.3989291000000001</v>
      </c>
      <c r="L562" t="s">
        <v>247</v>
      </c>
      <c r="M562">
        <v>10</v>
      </c>
    </row>
    <row r="563" spans="1:13" x14ac:dyDescent="0.3">
      <c r="A563" t="s">
        <v>161</v>
      </c>
      <c r="B563">
        <v>1990</v>
      </c>
      <c r="C563">
        <v>11.465244</v>
      </c>
      <c r="D563">
        <v>52.291697999999997</v>
      </c>
      <c r="E563">
        <v>8.0123289999999994</v>
      </c>
      <c r="I563">
        <v>6.9731278999999997</v>
      </c>
      <c r="J563">
        <v>9.2124134000000009</v>
      </c>
      <c r="K563">
        <v>8.4921734999999998</v>
      </c>
      <c r="L563" t="s">
        <v>247</v>
      </c>
      <c r="M563">
        <v>10</v>
      </c>
    </row>
    <row r="564" spans="1:13" x14ac:dyDescent="0.3">
      <c r="A564" t="s">
        <v>161</v>
      </c>
      <c r="B564">
        <v>1991</v>
      </c>
      <c r="C564">
        <v>12.015026000000001</v>
      </c>
      <c r="D564">
        <v>54.112301000000002</v>
      </c>
      <c r="E564">
        <v>3.073499</v>
      </c>
      <c r="I564">
        <v>6.6273175000000002</v>
      </c>
      <c r="J564">
        <v>9.2507032999999996</v>
      </c>
      <c r="K564">
        <v>8.4188147999999998</v>
      </c>
      <c r="L564" t="s">
        <v>247</v>
      </c>
      <c r="M564">
        <v>10</v>
      </c>
    </row>
    <row r="565" spans="1:13" x14ac:dyDescent="0.3">
      <c r="A565" t="s">
        <v>161</v>
      </c>
      <c r="B565">
        <v>1992</v>
      </c>
      <c r="C565">
        <v>14.120585999999999</v>
      </c>
      <c r="E565">
        <v>-12.906554</v>
      </c>
      <c r="I565">
        <v>6.2924268999999997</v>
      </c>
      <c r="J565">
        <v>9.2534445000000005</v>
      </c>
      <c r="K565">
        <v>8.3741982999999998</v>
      </c>
      <c r="L565" t="s">
        <v>247</v>
      </c>
      <c r="M565">
        <v>10</v>
      </c>
    </row>
    <row r="566" spans="1:13" x14ac:dyDescent="0.3">
      <c r="A566" t="s">
        <v>161</v>
      </c>
      <c r="B566">
        <v>1993</v>
      </c>
      <c r="C566">
        <v>14.635395000000001</v>
      </c>
      <c r="E566">
        <v>-1.3146036999999999</v>
      </c>
      <c r="I566">
        <v>7.1807249999999998</v>
      </c>
      <c r="J566">
        <v>9.1293623000000004</v>
      </c>
      <c r="K566">
        <v>8.3492192000000003</v>
      </c>
      <c r="L566" t="s">
        <v>247</v>
      </c>
      <c r="M566">
        <v>10</v>
      </c>
    </row>
    <row r="567" spans="1:13" x14ac:dyDescent="0.3">
      <c r="A567" t="s">
        <v>161</v>
      </c>
      <c r="B567">
        <v>1994</v>
      </c>
      <c r="C567">
        <v>12.032640000000001</v>
      </c>
      <c r="D567">
        <v>53.397091000000003</v>
      </c>
      <c r="E567">
        <v>43.544964</v>
      </c>
      <c r="I567">
        <v>7.4325635999999999</v>
      </c>
      <c r="J567">
        <v>9.0434073000000001</v>
      </c>
      <c r="K567">
        <v>8.3269295000000003</v>
      </c>
      <c r="L567" t="s">
        <v>247</v>
      </c>
      <c r="M567">
        <v>10</v>
      </c>
    </row>
    <row r="568" spans="1:13" x14ac:dyDescent="0.3">
      <c r="A568" t="s">
        <v>161</v>
      </c>
      <c r="B568">
        <v>1995</v>
      </c>
      <c r="C568">
        <v>9.8825231999999996</v>
      </c>
      <c r="D568">
        <v>55.254921000000003</v>
      </c>
      <c r="E568">
        <v>8.8331272999999992</v>
      </c>
      <c r="I568">
        <v>7.5133717000000004</v>
      </c>
      <c r="J568">
        <v>9.1314109999999999</v>
      </c>
      <c r="K568">
        <v>8.3711047999999995</v>
      </c>
      <c r="L568" t="s">
        <v>247</v>
      </c>
      <c r="M568">
        <v>10</v>
      </c>
    </row>
    <row r="569" spans="1:13" x14ac:dyDescent="0.3">
      <c r="A569" t="s">
        <v>161</v>
      </c>
      <c r="B569">
        <v>1996</v>
      </c>
      <c r="C569">
        <v>11.078011999999999</v>
      </c>
      <c r="D569">
        <v>59.789969999999997</v>
      </c>
      <c r="E569">
        <v>11.458455000000001</v>
      </c>
      <c r="I569">
        <v>7.5962249999999996</v>
      </c>
      <c r="J569">
        <v>9.1737622000000005</v>
      </c>
      <c r="K569">
        <v>8.4709687999999996</v>
      </c>
      <c r="L569" t="s">
        <v>247</v>
      </c>
      <c r="M569">
        <v>10</v>
      </c>
    </row>
    <row r="570" spans="1:13" x14ac:dyDescent="0.3">
      <c r="A570" t="s">
        <v>161</v>
      </c>
      <c r="B570">
        <v>1997</v>
      </c>
      <c r="C570">
        <v>10.146652</v>
      </c>
      <c r="D570">
        <v>66.765632999999994</v>
      </c>
      <c r="E570">
        <v>3.7827855000000001</v>
      </c>
      <c r="I570">
        <v>7.6463443</v>
      </c>
      <c r="J570">
        <v>9.1541575000000002</v>
      </c>
      <c r="K570">
        <v>8.3578586000000001</v>
      </c>
      <c r="L570" t="s">
        <v>247</v>
      </c>
      <c r="M570">
        <v>10</v>
      </c>
    </row>
    <row r="571" spans="1:13" x14ac:dyDescent="0.3">
      <c r="A571" t="s">
        <v>161</v>
      </c>
      <c r="B571">
        <v>1998</v>
      </c>
      <c r="C571">
        <v>9.1005477999999993</v>
      </c>
      <c r="D571">
        <v>75.090912000000003</v>
      </c>
      <c r="E571">
        <v>6.7494088000000003</v>
      </c>
      <c r="I571">
        <v>7.3363933000000001</v>
      </c>
      <c r="J571">
        <v>9.2104985999999993</v>
      </c>
      <c r="K571">
        <v>8.2416461000000005</v>
      </c>
      <c r="L571" t="s">
        <v>247</v>
      </c>
      <c r="M571">
        <v>10</v>
      </c>
    </row>
    <row r="572" spans="1:13" x14ac:dyDescent="0.3">
      <c r="A572" t="s">
        <v>161</v>
      </c>
      <c r="B572">
        <v>1999</v>
      </c>
      <c r="C572">
        <v>10.696508</v>
      </c>
      <c r="D572">
        <v>68.053100999999998</v>
      </c>
      <c r="E572">
        <v>-7.5728663000000003</v>
      </c>
      <c r="I572">
        <v>7.3896084999999996</v>
      </c>
      <c r="J572">
        <v>9.1550694999999997</v>
      </c>
      <c r="K572">
        <v>8.2739960999999997</v>
      </c>
      <c r="L572" t="s">
        <v>247</v>
      </c>
      <c r="M572">
        <v>10</v>
      </c>
    </row>
    <row r="573" spans="1:13" x14ac:dyDescent="0.3">
      <c r="A573" t="s">
        <v>161</v>
      </c>
      <c r="B573">
        <v>2000</v>
      </c>
      <c r="C573">
        <v>12.345853999999999</v>
      </c>
      <c r="D573">
        <v>72.303560000000004</v>
      </c>
      <c r="E573">
        <v>5.2898049</v>
      </c>
      <c r="I573">
        <v>8.0613484999999994</v>
      </c>
      <c r="J573">
        <v>9.1014952999999998</v>
      </c>
      <c r="K573">
        <v>8.1183639000000003</v>
      </c>
      <c r="L573" t="s">
        <v>247</v>
      </c>
      <c r="M573">
        <v>10</v>
      </c>
    </row>
    <row r="574" spans="1:13" x14ac:dyDescent="0.3">
      <c r="A574" t="s">
        <v>161</v>
      </c>
      <c r="B574">
        <v>2001</v>
      </c>
      <c r="C574">
        <v>13.048977000000001</v>
      </c>
      <c r="D574">
        <v>73.046880000000002</v>
      </c>
      <c r="E574">
        <v>13.797653</v>
      </c>
      <c r="I574">
        <v>8.6626317000000004</v>
      </c>
      <c r="J574">
        <v>9.1923891999999991</v>
      </c>
      <c r="K574">
        <v>8.2755416999999998</v>
      </c>
      <c r="L574" t="s">
        <v>247</v>
      </c>
      <c r="M574">
        <v>10</v>
      </c>
    </row>
    <row r="575" spans="1:13" x14ac:dyDescent="0.3">
      <c r="A575" t="s">
        <v>161</v>
      </c>
      <c r="B575">
        <v>2002</v>
      </c>
      <c r="C575">
        <v>11.458337999999999</v>
      </c>
      <c r="D575">
        <v>80.036060000000006</v>
      </c>
      <c r="E575">
        <v>1.9078193999999999</v>
      </c>
      <c r="I575">
        <v>8.9657280000000004</v>
      </c>
      <c r="J575">
        <v>9.2343922999999997</v>
      </c>
      <c r="K575">
        <v>8.3603093000000008</v>
      </c>
      <c r="L575" t="s">
        <v>247</v>
      </c>
      <c r="M575">
        <v>10</v>
      </c>
    </row>
    <row r="576" spans="1:13" x14ac:dyDescent="0.3">
      <c r="A576" t="s">
        <v>161</v>
      </c>
      <c r="B576">
        <v>2003</v>
      </c>
      <c r="C576">
        <v>11.452821</v>
      </c>
      <c r="D576">
        <v>81.727069999999998</v>
      </c>
      <c r="E576">
        <v>7.9004690000000002E-2</v>
      </c>
      <c r="G576">
        <v>26.7</v>
      </c>
      <c r="H576">
        <v>62.9</v>
      </c>
      <c r="I576">
        <v>8.8528845</v>
      </c>
      <c r="J576">
        <v>9.2865114999999996</v>
      </c>
      <c r="K576">
        <v>8.4013833000000009</v>
      </c>
      <c r="L576" t="s">
        <v>247</v>
      </c>
      <c r="M576">
        <v>10</v>
      </c>
    </row>
    <row r="577" spans="1:13" x14ac:dyDescent="0.3">
      <c r="A577" t="s">
        <v>161</v>
      </c>
      <c r="B577">
        <v>2004</v>
      </c>
      <c r="C577">
        <v>7.9069947000000003</v>
      </c>
      <c r="D577">
        <v>93.993110000000001</v>
      </c>
      <c r="E577">
        <v>9.7342565000000008</v>
      </c>
      <c r="I577">
        <v>8.6691248000000005</v>
      </c>
      <c r="J577">
        <v>9.3481193000000005</v>
      </c>
      <c r="K577">
        <v>8.5212427000000002</v>
      </c>
      <c r="L577" t="s">
        <v>247</v>
      </c>
      <c r="M577">
        <v>10</v>
      </c>
    </row>
    <row r="578" spans="1:13" x14ac:dyDescent="0.3">
      <c r="A578" t="s">
        <v>161</v>
      </c>
      <c r="B578">
        <v>2005</v>
      </c>
      <c r="C578">
        <v>6.4115864</v>
      </c>
      <c r="D578">
        <v>88.157390000000007</v>
      </c>
      <c r="E578">
        <v>28.111934000000002</v>
      </c>
      <c r="F578">
        <v>2.4</v>
      </c>
      <c r="J578">
        <v>9.5530188999999996</v>
      </c>
      <c r="K578">
        <v>8.5870820999999999</v>
      </c>
      <c r="L578" t="s">
        <v>247</v>
      </c>
      <c r="M578">
        <v>10</v>
      </c>
    </row>
    <row r="579" spans="1:13" x14ac:dyDescent="0.3">
      <c r="A579" t="s">
        <v>161</v>
      </c>
      <c r="B579">
        <v>2006</v>
      </c>
      <c r="C579">
        <v>4.3530904000000001</v>
      </c>
      <c r="D579">
        <v>91.76867</v>
      </c>
      <c r="E579">
        <v>9.9844279</v>
      </c>
      <c r="F579">
        <v>2.4</v>
      </c>
      <c r="J579">
        <v>9.5996583999999991</v>
      </c>
      <c r="K579">
        <v>8.4634897999999996</v>
      </c>
      <c r="L579" t="s">
        <v>247</v>
      </c>
      <c r="M579">
        <v>10</v>
      </c>
    </row>
    <row r="580" spans="1:13" x14ac:dyDescent="0.3">
      <c r="A580" t="s">
        <v>161</v>
      </c>
      <c r="B580">
        <v>2007</v>
      </c>
      <c r="C580">
        <v>0.82072385999999997</v>
      </c>
      <c r="E580">
        <v>3.3019343000000001</v>
      </c>
      <c r="F580">
        <v>2.2000000000000002</v>
      </c>
      <c r="J580">
        <v>9.6985313000000009</v>
      </c>
      <c r="K580">
        <v>8.5658241999999998</v>
      </c>
      <c r="L580" t="s">
        <v>247</v>
      </c>
      <c r="M580">
        <v>10</v>
      </c>
    </row>
    <row r="581" spans="1:13" x14ac:dyDescent="0.3">
      <c r="A581" t="s">
        <v>161</v>
      </c>
      <c r="B581">
        <v>2008</v>
      </c>
      <c r="C581">
        <v>-1.2703935</v>
      </c>
      <c r="E581">
        <v>8.6488198000000001</v>
      </c>
      <c r="F581">
        <v>2.2000000000000002</v>
      </c>
      <c r="I581">
        <v>8.6685079999999992</v>
      </c>
      <c r="J581">
        <v>9.7570563999999997</v>
      </c>
      <c r="K581">
        <v>8.6452355000000001</v>
      </c>
      <c r="L581" t="s">
        <v>247</v>
      </c>
      <c r="M581">
        <v>10</v>
      </c>
    </row>
    <row r="582" spans="1:13" x14ac:dyDescent="0.3">
      <c r="A582" t="s">
        <v>161</v>
      </c>
      <c r="B582">
        <v>2009</v>
      </c>
      <c r="C582">
        <v>7.1847912000000003</v>
      </c>
      <c r="D582">
        <v>103.73723</v>
      </c>
      <c r="E582">
        <v>-9.5587544999999992</v>
      </c>
      <c r="F582">
        <v>2.2000000000000002</v>
      </c>
      <c r="I582">
        <v>8.5739154000000006</v>
      </c>
      <c r="J582">
        <v>9.8476312999999998</v>
      </c>
      <c r="K582">
        <v>8.7468909999999997</v>
      </c>
      <c r="L582" t="s">
        <v>247</v>
      </c>
      <c r="M582">
        <v>10</v>
      </c>
    </row>
    <row r="583" spans="1:13" x14ac:dyDescent="0.3">
      <c r="A583" t="s">
        <v>161</v>
      </c>
      <c r="B583">
        <v>2010</v>
      </c>
      <c r="C583">
        <v>7.6460119999999998</v>
      </c>
      <c r="D583">
        <v>109.3355</v>
      </c>
      <c r="E583">
        <v>6.3911951</v>
      </c>
      <c r="F583">
        <v>2.2000000000000002</v>
      </c>
      <c r="I583">
        <v>8.4955443000000006</v>
      </c>
      <c r="J583">
        <v>9.9038138</v>
      </c>
      <c r="K583">
        <v>8.6903378999999994</v>
      </c>
      <c r="L583" t="s">
        <v>247</v>
      </c>
      <c r="M583">
        <v>10</v>
      </c>
    </row>
    <row r="584" spans="1:13" x14ac:dyDescent="0.3">
      <c r="A584" t="s">
        <v>161</v>
      </c>
      <c r="B584">
        <v>2011</v>
      </c>
      <c r="C584">
        <v>6.0945223000000004</v>
      </c>
      <c r="D584">
        <v>117.7722</v>
      </c>
      <c r="E584">
        <v>8.5803989999999999</v>
      </c>
      <c r="F584">
        <v>2.2000000000000002</v>
      </c>
      <c r="G584">
        <v>15.3</v>
      </c>
      <c r="H584">
        <v>38.4</v>
      </c>
      <c r="I584">
        <v>8.4500951000000004</v>
      </c>
      <c r="J584">
        <v>9.9423217000000008</v>
      </c>
      <c r="K584">
        <v>8.6605430000000005</v>
      </c>
      <c r="L584" t="s">
        <v>247</v>
      </c>
      <c r="M584">
        <v>10</v>
      </c>
    </row>
    <row r="585" spans="1:13" x14ac:dyDescent="0.3">
      <c r="A585" t="s">
        <v>161</v>
      </c>
      <c r="B585">
        <v>2012</v>
      </c>
      <c r="C585">
        <v>5.5046410999999997</v>
      </c>
      <c r="D585">
        <v>122.8801</v>
      </c>
      <c r="E585">
        <v>1.0972457</v>
      </c>
      <c r="F585">
        <v>2.2000000000000002</v>
      </c>
      <c r="I585">
        <v>8.7632729999999999</v>
      </c>
      <c r="J585">
        <v>9.9615647000000003</v>
      </c>
      <c r="K585">
        <v>8.6768125000000005</v>
      </c>
      <c r="L585" t="s">
        <v>247</v>
      </c>
      <c r="M585">
        <v>10</v>
      </c>
    </row>
    <row r="586" spans="1:13" x14ac:dyDescent="0.3">
      <c r="A586" t="s">
        <v>161</v>
      </c>
      <c r="B586">
        <v>2013</v>
      </c>
      <c r="C586">
        <v>7.2738743000000001</v>
      </c>
      <c r="D586">
        <v>128.60079999999999</v>
      </c>
      <c r="E586">
        <v>-4.1413674</v>
      </c>
      <c r="F586">
        <v>2.4</v>
      </c>
      <c r="I586">
        <v>8.7161709999999992</v>
      </c>
      <c r="J586">
        <v>9.9911835999999994</v>
      </c>
      <c r="K586">
        <v>8.6621343</v>
      </c>
      <c r="L586" t="s">
        <v>247</v>
      </c>
      <c r="M586">
        <v>10</v>
      </c>
    </row>
    <row r="587" spans="1:13" x14ac:dyDescent="0.3">
      <c r="A587" t="s">
        <v>161</v>
      </c>
      <c r="B587">
        <v>2014</v>
      </c>
      <c r="C587">
        <v>11.047431</v>
      </c>
      <c r="E587">
        <v>0.64578533000000005</v>
      </c>
      <c r="F587">
        <v>2.6</v>
      </c>
      <c r="J587">
        <v>10.027101</v>
      </c>
      <c r="K587">
        <v>8.5932084999999994</v>
      </c>
      <c r="L587" t="s">
        <v>247</v>
      </c>
      <c r="M587">
        <v>10</v>
      </c>
    </row>
    <row r="588" spans="1:13" x14ac:dyDescent="0.3">
      <c r="A588" t="s">
        <v>161</v>
      </c>
      <c r="B588">
        <v>2015</v>
      </c>
      <c r="C588">
        <v>17.664566000000001</v>
      </c>
      <c r="D588">
        <v>108.5138</v>
      </c>
      <c r="E588">
        <v>-8.4800173000000001</v>
      </c>
      <c r="F588">
        <v>2.7</v>
      </c>
      <c r="I588">
        <v>8.7479102999999991</v>
      </c>
      <c r="J588">
        <v>9.9478112000000003</v>
      </c>
      <c r="K588">
        <v>8.7829382000000003</v>
      </c>
      <c r="L588" t="s">
        <v>247</v>
      </c>
      <c r="M588">
        <v>10</v>
      </c>
    </row>
    <row r="589" spans="1:13" x14ac:dyDescent="0.3">
      <c r="A589" t="s">
        <v>161</v>
      </c>
      <c r="B589">
        <v>2016</v>
      </c>
      <c r="C589">
        <v>24.827005</v>
      </c>
      <c r="D589">
        <v>109.08</v>
      </c>
      <c r="E589">
        <v>-1.4008392999999999</v>
      </c>
      <c r="F589">
        <v>2.7</v>
      </c>
      <c r="I589">
        <v>8.3883072999999992</v>
      </c>
      <c r="J589">
        <v>9.9191126999999994</v>
      </c>
      <c r="K589">
        <v>8.7955045999999992</v>
      </c>
      <c r="L589" t="s">
        <v>247</v>
      </c>
      <c r="M589">
        <v>10</v>
      </c>
    </row>
    <row r="590" spans="1:13" x14ac:dyDescent="0.3">
      <c r="A590" t="s">
        <v>161</v>
      </c>
      <c r="B590">
        <v>2017</v>
      </c>
      <c r="C590">
        <v>25.248569</v>
      </c>
      <c r="E590">
        <v>2.8251910000000002E-2</v>
      </c>
      <c r="F590">
        <v>2.7</v>
      </c>
      <c r="I590">
        <v>8.5250410999999993</v>
      </c>
      <c r="J590">
        <v>9.8825962999999994</v>
      </c>
      <c r="K590">
        <v>8.8114611000000007</v>
      </c>
      <c r="L590" t="s">
        <v>247</v>
      </c>
      <c r="M590">
        <v>10</v>
      </c>
    </row>
    <row r="591" spans="1:13" x14ac:dyDescent="0.3">
      <c r="A591" t="s">
        <v>161</v>
      </c>
      <c r="B591">
        <v>2018</v>
      </c>
      <c r="C591">
        <v>22.539237</v>
      </c>
      <c r="E591">
        <v>5.1088724000000001</v>
      </c>
      <c r="F591">
        <v>2.6</v>
      </c>
      <c r="I591">
        <v>8.8209935000000002</v>
      </c>
      <c r="L591" t="s">
        <v>247</v>
      </c>
      <c r="M591">
        <v>10</v>
      </c>
    </row>
    <row r="592" spans="1:13" x14ac:dyDescent="0.3">
      <c r="A592" t="s">
        <v>191</v>
      </c>
      <c r="B592">
        <v>1960</v>
      </c>
      <c r="L592" t="s">
        <v>37</v>
      </c>
      <c r="M592">
        <v>11</v>
      </c>
    </row>
    <row r="593" spans="1:13" x14ac:dyDescent="0.3">
      <c r="A593" t="s">
        <v>191</v>
      </c>
      <c r="B593">
        <v>1961</v>
      </c>
      <c r="L593" t="s">
        <v>37</v>
      </c>
      <c r="M593">
        <v>11</v>
      </c>
    </row>
    <row r="594" spans="1:13" x14ac:dyDescent="0.3">
      <c r="A594" t="s">
        <v>191</v>
      </c>
      <c r="B594">
        <v>1962</v>
      </c>
      <c r="L594" t="s">
        <v>37</v>
      </c>
      <c r="M594">
        <v>11</v>
      </c>
    </row>
    <row r="595" spans="1:13" x14ac:dyDescent="0.3">
      <c r="A595" t="s">
        <v>191</v>
      </c>
      <c r="B595">
        <v>1963</v>
      </c>
      <c r="L595" t="s">
        <v>37</v>
      </c>
      <c r="M595">
        <v>11</v>
      </c>
    </row>
    <row r="596" spans="1:13" x14ac:dyDescent="0.3">
      <c r="A596" t="s">
        <v>191</v>
      </c>
      <c r="B596">
        <v>1964</v>
      </c>
      <c r="L596" t="s">
        <v>37</v>
      </c>
      <c r="M596">
        <v>11</v>
      </c>
    </row>
    <row r="597" spans="1:13" x14ac:dyDescent="0.3">
      <c r="A597" t="s">
        <v>191</v>
      </c>
      <c r="B597">
        <v>1965</v>
      </c>
      <c r="L597" t="s">
        <v>37</v>
      </c>
      <c r="M597">
        <v>11</v>
      </c>
    </row>
    <row r="598" spans="1:13" x14ac:dyDescent="0.3">
      <c r="A598" t="s">
        <v>191</v>
      </c>
      <c r="B598">
        <v>1966</v>
      </c>
      <c r="K598">
        <v>6.7853298000000004</v>
      </c>
      <c r="L598" t="s">
        <v>37</v>
      </c>
      <c r="M598">
        <v>11</v>
      </c>
    </row>
    <row r="599" spans="1:13" x14ac:dyDescent="0.3">
      <c r="A599" t="s">
        <v>191</v>
      </c>
      <c r="B599">
        <v>1967</v>
      </c>
      <c r="K599">
        <v>6.9867717000000003</v>
      </c>
      <c r="L599" t="s">
        <v>37</v>
      </c>
      <c r="M599">
        <v>11</v>
      </c>
    </row>
    <row r="600" spans="1:13" x14ac:dyDescent="0.3">
      <c r="A600" t="s">
        <v>191</v>
      </c>
      <c r="B600">
        <v>1968</v>
      </c>
      <c r="K600">
        <v>6.8948697000000001</v>
      </c>
      <c r="L600" t="s">
        <v>37</v>
      </c>
      <c r="M600">
        <v>11</v>
      </c>
    </row>
    <row r="601" spans="1:13" x14ac:dyDescent="0.3">
      <c r="A601" t="s">
        <v>191</v>
      </c>
      <c r="B601">
        <v>1969</v>
      </c>
      <c r="K601">
        <v>6.8034571000000001</v>
      </c>
      <c r="L601" t="s">
        <v>37</v>
      </c>
      <c r="M601">
        <v>11</v>
      </c>
    </row>
    <row r="602" spans="1:13" x14ac:dyDescent="0.3">
      <c r="A602" t="s">
        <v>191</v>
      </c>
      <c r="B602">
        <v>1970</v>
      </c>
      <c r="K602">
        <v>6.8970770000000003</v>
      </c>
      <c r="L602" t="s">
        <v>37</v>
      </c>
      <c r="M602">
        <v>11</v>
      </c>
    </row>
    <row r="603" spans="1:13" x14ac:dyDescent="0.3">
      <c r="A603" t="s">
        <v>191</v>
      </c>
      <c r="B603">
        <v>1971</v>
      </c>
      <c r="K603">
        <v>6.9454685999999999</v>
      </c>
      <c r="L603" t="s">
        <v>37</v>
      </c>
      <c r="M603">
        <v>11</v>
      </c>
    </row>
    <row r="604" spans="1:13" x14ac:dyDescent="0.3">
      <c r="A604" t="s">
        <v>191</v>
      </c>
      <c r="B604">
        <v>1972</v>
      </c>
      <c r="K604">
        <v>7.0090256999999996</v>
      </c>
      <c r="L604" t="s">
        <v>37</v>
      </c>
      <c r="M604">
        <v>11</v>
      </c>
    </row>
    <row r="605" spans="1:13" x14ac:dyDescent="0.3">
      <c r="A605" t="s">
        <v>191</v>
      </c>
      <c r="B605">
        <v>1973</v>
      </c>
      <c r="K605">
        <v>7.2460059000000001</v>
      </c>
      <c r="L605" t="s">
        <v>37</v>
      </c>
      <c r="M605">
        <v>11</v>
      </c>
    </row>
    <row r="606" spans="1:13" x14ac:dyDescent="0.3">
      <c r="A606" t="s">
        <v>191</v>
      </c>
      <c r="B606">
        <v>1974</v>
      </c>
      <c r="K606">
        <v>7.4367985000000001</v>
      </c>
      <c r="L606" t="s">
        <v>37</v>
      </c>
      <c r="M606">
        <v>11</v>
      </c>
    </row>
    <row r="607" spans="1:13" x14ac:dyDescent="0.3">
      <c r="A607" t="s">
        <v>191</v>
      </c>
      <c r="B607">
        <v>1975</v>
      </c>
      <c r="K607">
        <v>7.3336487999999997</v>
      </c>
      <c r="L607" t="s">
        <v>37</v>
      </c>
      <c r="M607">
        <v>11</v>
      </c>
    </row>
    <row r="608" spans="1:13" x14ac:dyDescent="0.3">
      <c r="A608" t="s">
        <v>191</v>
      </c>
      <c r="B608">
        <v>1976</v>
      </c>
      <c r="K608">
        <v>7.4024333000000002</v>
      </c>
      <c r="L608" t="s">
        <v>37</v>
      </c>
      <c r="M608">
        <v>11</v>
      </c>
    </row>
    <row r="609" spans="1:13" x14ac:dyDescent="0.3">
      <c r="A609" t="s">
        <v>191</v>
      </c>
      <c r="B609">
        <v>1977</v>
      </c>
      <c r="K609">
        <v>7.0824262999999998</v>
      </c>
      <c r="L609" t="s">
        <v>37</v>
      </c>
      <c r="M609">
        <v>11</v>
      </c>
    </row>
    <row r="610" spans="1:13" x14ac:dyDescent="0.3">
      <c r="A610" t="s">
        <v>191</v>
      </c>
      <c r="B610">
        <v>1978</v>
      </c>
      <c r="K610">
        <v>7.1283992999999999</v>
      </c>
      <c r="L610" t="s">
        <v>37</v>
      </c>
      <c r="M610">
        <v>11</v>
      </c>
    </row>
    <row r="611" spans="1:13" x14ac:dyDescent="0.3">
      <c r="A611" t="s">
        <v>191</v>
      </c>
      <c r="B611">
        <v>1979</v>
      </c>
      <c r="K611">
        <v>7.2918127000000004</v>
      </c>
      <c r="L611" t="s">
        <v>37</v>
      </c>
      <c r="M611">
        <v>11</v>
      </c>
    </row>
    <row r="612" spans="1:13" x14ac:dyDescent="0.3">
      <c r="A612" t="s">
        <v>191</v>
      </c>
      <c r="B612">
        <v>1980</v>
      </c>
      <c r="J612">
        <v>8.2838574999999999</v>
      </c>
      <c r="K612">
        <v>7.6359861000000002</v>
      </c>
      <c r="L612" t="s">
        <v>37</v>
      </c>
      <c r="M612">
        <v>11</v>
      </c>
    </row>
    <row r="613" spans="1:13" x14ac:dyDescent="0.3">
      <c r="A613" t="s">
        <v>191</v>
      </c>
      <c r="B613">
        <v>1981</v>
      </c>
      <c r="D613">
        <v>113.92570000000001</v>
      </c>
      <c r="E613">
        <v>14.567519000000001</v>
      </c>
      <c r="J613">
        <v>8.2462800999999999</v>
      </c>
      <c r="K613">
        <v>7.6662371</v>
      </c>
      <c r="L613" t="s">
        <v>37</v>
      </c>
      <c r="M613">
        <v>11</v>
      </c>
    </row>
    <row r="614" spans="1:13" x14ac:dyDescent="0.3">
      <c r="A614" t="s">
        <v>191</v>
      </c>
      <c r="B614">
        <v>1982</v>
      </c>
      <c r="C614">
        <v>8.2575331999999992</v>
      </c>
      <c r="E614">
        <v>6.5297058999999997</v>
      </c>
      <c r="I614">
        <v>5.1760913000000004</v>
      </c>
      <c r="J614">
        <v>8.2199943999999991</v>
      </c>
      <c r="K614">
        <v>7.5805828999999996</v>
      </c>
      <c r="L614" t="s">
        <v>37</v>
      </c>
      <c r="M614">
        <v>11</v>
      </c>
    </row>
    <row r="615" spans="1:13" x14ac:dyDescent="0.3">
      <c r="A615" t="s">
        <v>191</v>
      </c>
      <c r="B615">
        <v>1983</v>
      </c>
      <c r="C615">
        <v>8.3812654000000002</v>
      </c>
      <c r="E615">
        <v>15.207466</v>
      </c>
      <c r="J615">
        <v>8.2339296999999991</v>
      </c>
      <c r="K615">
        <v>7.5755341999999999</v>
      </c>
      <c r="L615" t="s">
        <v>37</v>
      </c>
      <c r="M615">
        <v>11</v>
      </c>
    </row>
    <row r="616" spans="1:13" x14ac:dyDescent="0.3">
      <c r="A616" t="s">
        <v>191</v>
      </c>
      <c r="B616">
        <v>1984</v>
      </c>
      <c r="C616">
        <v>10.407166999999999</v>
      </c>
      <c r="E616">
        <v>6.1596637000000003</v>
      </c>
      <c r="J616">
        <v>8.2208863999999995</v>
      </c>
      <c r="K616">
        <v>7.6302244000000004</v>
      </c>
      <c r="L616" t="s">
        <v>37</v>
      </c>
      <c r="M616">
        <v>11</v>
      </c>
    </row>
    <row r="617" spans="1:13" x14ac:dyDescent="0.3">
      <c r="A617" t="s">
        <v>191</v>
      </c>
      <c r="B617">
        <v>1985</v>
      </c>
      <c r="C617">
        <v>6.5851258000000001</v>
      </c>
      <c r="E617">
        <v>7.0713547999999999</v>
      </c>
      <c r="J617">
        <v>8.2426750999999996</v>
      </c>
      <c r="K617">
        <v>7.6732974</v>
      </c>
      <c r="L617" t="s">
        <v>37</v>
      </c>
      <c r="M617">
        <v>11</v>
      </c>
    </row>
    <row r="618" spans="1:13" x14ac:dyDescent="0.3">
      <c r="A618" t="s">
        <v>191</v>
      </c>
      <c r="B618">
        <v>1986</v>
      </c>
      <c r="C618">
        <v>6.1890429999999999</v>
      </c>
      <c r="D618">
        <v>91.827720999999997</v>
      </c>
      <c r="E618">
        <v>7.3922762999999998</v>
      </c>
      <c r="J618">
        <v>8.3942741999999999</v>
      </c>
      <c r="K618">
        <v>7.6620964000000003</v>
      </c>
      <c r="L618" t="s">
        <v>37</v>
      </c>
      <c r="M618">
        <v>11</v>
      </c>
    </row>
    <row r="619" spans="1:13" x14ac:dyDescent="0.3">
      <c r="A619" t="s">
        <v>191</v>
      </c>
      <c r="B619">
        <v>1987</v>
      </c>
      <c r="C619">
        <v>6.4236281999999996</v>
      </c>
      <c r="D619">
        <v>85.816802999999993</v>
      </c>
      <c r="E619">
        <v>3.2232204000000002</v>
      </c>
      <c r="I619">
        <v>6.8777493999999999</v>
      </c>
      <c r="J619">
        <v>8.4763968999999992</v>
      </c>
      <c r="K619">
        <v>7.7329564</v>
      </c>
      <c r="L619" t="s">
        <v>37</v>
      </c>
      <c r="M619">
        <v>11</v>
      </c>
    </row>
    <row r="620" spans="1:13" x14ac:dyDescent="0.3">
      <c r="A620" t="s">
        <v>191</v>
      </c>
      <c r="B620">
        <v>1988</v>
      </c>
      <c r="C620">
        <v>7.6877437000000004</v>
      </c>
      <c r="E620">
        <v>1.9373062000000001</v>
      </c>
      <c r="I620">
        <v>6.5760015000000003</v>
      </c>
      <c r="J620">
        <v>8.4987841999999993</v>
      </c>
      <c r="K620">
        <v>7.7094395999999996</v>
      </c>
      <c r="L620" t="s">
        <v>37</v>
      </c>
      <c r="M620">
        <v>11</v>
      </c>
    </row>
    <row r="621" spans="1:13" x14ac:dyDescent="0.3">
      <c r="A621" t="s">
        <v>191</v>
      </c>
      <c r="B621">
        <v>1989</v>
      </c>
      <c r="C621">
        <v>9.2414603</v>
      </c>
      <c r="E621">
        <v>5.9606551999999997</v>
      </c>
      <c r="I621">
        <v>6.5140694000000003</v>
      </c>
      <c r="J621">
        <v>8.4839646999999996</v>
      </c>
      <c r="K621">
        <v>7.6441431</v>
      </c>
      <c r="L621" t="s">
        <v>37</v>
      </c>
      <c r="M621">
        <v>11</v>
      </c>
    </row>
    <row r="622" spans="1:13" x14ac:dyDescent="0.3">
      <c r="A622" t="s">
        <v>191</v>
      </c>
      <c r="B622">
        <v>1990</v>
      </c>
      <c r="C622">
        <v>10.188936999999999</v>
      </c>
      <c r="E622">
        <v>2.1759122999999998</v>
      </c>
      <c r="I622">
        <v>5.5943959999999997</v>
      </c>
      <c r="J622">
        <v>8.5788854000000008</v>
      </c>
      <c r="K622">
        <v>7.6520527999999999</v>
      </c>
      <c r="L622" t="s">
        <v>37</v>
      </c>
      <c r="M622">
        <v>11</v>
      </c>
    </row>
    <row r="623" spans="1:13" x14ac:dyDescent="0.3">
      <c r="A623" t="s">
        <v>191</v>
      </c>
      <c r="B623">
        <v>1991</v>
      </c>
      <c r="C623">
        <v>11.097181000000001</v>
      </c>
      <c r="E623">
        <v>8.1189050999999992</v>
      </c>
      <c r="I623">
        <v>6.3990093999999997</v>
      </c>
      <c r="J623">
        <v>8.5743176000000005</v>
      </c>
      <c r="K623">
        <v>7.8014036999999998</v>
      </c>
      <c r="L623" t="s">
        <v>37</v>
      </c>
      <c r="M623">
        <v>11</v>
      </c>
    </row>
    <row r="624" spans="1:13" x14ac:dyDescent="0.3">
      <c r="A624" t="s">
        <v>191</v>
      </c>
      <c r="B624">
        <v>1992</v>
      </c>
      <c r="C624">
        <v>11.896817</v>
      </c>
      <c r="D624">
        <v>94.587128000000007</v>
      </c>
      <c r="E624">
        <v>-6.7645293000000004</v>
      </c>
      <c r="J624">
        <v>8.6114753000000004</v>
      </c>
      <c r="K624">
        <v>7.6800633999999999</v>
      </c>
      <c r="L624" t="s">
        <v>37</v>
      </c>
      <c r="M624">
        <v>11</v>
      </c>
    </row>
    <row r="625" spans="1:13" x14ac:dyDescent="0.3">
      <c r="A625" t="s">
        <v>191</v>
      </c>
      <c r="B625">
        <v>1993</v>
      </c>
      <c r="C625">
        <v>8.9404076999999997</v>
      </c>
      <c r="D625">
        <v>78.747589000000005</v>
      </c>
      <c r="E625">
        <v>2.8328237000000001</v>
      </c>
      <c r="I625">
        <v>5.2803616</v>
      </c>
      <c r="J625">
        <v>8.6036362999999998</v>
      </c>
      <c r="K625">
        <v>7.6868150000000002</v>
      </c>
      <c r="L625" t="s">
        <v>37</v>
      </c>
      <c r="M625">
        <v>11</v>
      </c>
    </row>
    <row r="626" spans="1:13" x14ac:dyDescent="0.3">
      <c r="A626" t="s">
        <v>191</v>
      </c>
      <c r="B626">
        <v>1994</v>
      </c>
      <c r="C626">
        <v>9.4026033000000009</v>
      </c>
      <c r="D626">
        <v>83.02037</v>
      </c>
      <c r="E626">
        <v>9.4169193</v>
      </c>
      <c r="I626">
        <v>5.2497221999999999</v>
      </c>
      <c r="J626">
        <v>8.4444932000000001</v>
      </c>
      <c r="K626">
        <v>7.5877109999999997</v>
      </c>
      <c r="L626" t="s">
        <v>37</v>
      </c>
      <c r="M626">
        <v>11</v>
      </c>
    </row>
    <row r="627" spans="1:13" x14ac:dyDescent="0.3">
      <c r="A627" t="s">
        <v>191</v>
      </c>
      <c r="B627">
        <v>1995</v>
      </c>
      <c r="C627">
        <v>8.3463501000000004</v>
      </c>
      <c r="E627">
        <v>8.3209745000000002</v>
      </c>
      <c r="I627">
        <v>5.9491582000000003</v>
      </c>
      <c r="J627">
        <v>8.5505616</v>
      </c>
      <c r="K627">
        <v>7.6190933000000003</v>
      </c>
      <c r="L627" t="s">
        <v>37</v>
      </c>
      <c r="M627">
        <v>11</v>
      </c>
    </row>
    <row r="628" spans="1:13" x14ac:dyDescent="0.3">
      <c r="A628" t="s">
        <v>191</v>
      </c>
      <c r="B628">
        <v>1996</v>
      </c>
      <c r="C628">
        <v>6.7212899000000004</v>
      </c>
      <c r="E628">
        <v>3.1987003000000001</v>
      </c>
      <c r="I628">
        <v>5.7075702000000001</v>
      </c>
      <c r="J628">
        <v>8.5431851999999999</v>
      </c>
      <c r="K628">
        <v>7.5932861000000003</v>
      </c>
      <c r="L628" t="s">
        <v>37</v>
      </c>
      <c r="M628">
        <v>11</v>
      </c>
    </row>
    <row r="629" spans="1:13" x14ac:dyDescent="0.3">
      <c r="A629" t="s">
        <v>191</v>
      </c>
      <c r="B629">
        <v>1997</v>
      </c>
      <c r="C629">
        <v>6.5653305</v>
      </c>
      <c r="E629">
        <v>0.92436655000000001</v>
      </c>
      <c r="I629">
        <v>4.3010299999999999</v>
      </c>
      <c r="J629">
        <v>8.5104988000000006</v>
      </c>
      <c r="K629">
        <v>7.4800069000000002</v>
      </c>
      <c r="L629" t="s">
        <v>37</v>
      </c>
      <c r="M629">
        <v>11</v>
      </c>
    </row>
    <row r="630" spans="1:13" x14ac:dyDescent="0.3">
      <c r="A630" t="s">
        <v>191</v>
      </c>
      <c r="B630">
        <v>1998</v>
      </c>
      <c r="C630">
        <v>6.2989674000000004</v>
      </c>
      <c r="E630">
        <v>1.3466544</v>
      </c>
      <c r="I630">
        <v>5.5845758999999999</v>
      </c>
      <c r="J630">
        <v>8.5107175000000002</v>
      </c>
      <c r="K630">
        <v>7.6087398999999998</v>
      </c>
      <c r="L630" t="s">
        <v>37</v>
      </c>
      <c r="M630">
        <v>11</v>
      </c>
    </row>
    <row r="631" spans="1:13" x14ac:dyDescent="0.3">
      <c r="A631" t="s">
        <v>191</v>
      </c>
      <c r="B631">
        <v>1999</v>
      </c>
      <c r="C631">
        <v>6.9883584000000001</v>
      </c>
      <c r="D631">
        <v>84.732239000000007</v>
      </c>
      <c r="E631">
        <v>5.8113603999999999</v>
      </c>
      <c r="I631">
        <v>5.4329692999999999</v>
      </c>
      <c r="J631">
        <v>8.5283809000000002</v>
      </c>
      <c r="K631">
        <v>7.3441957000000002</v>
      </c>
      <c r="L631" t="s">
        <v>37</v>
      </c>
      <c r="M631">
        <v>11</v>
      </c>
    </row>
    <row r="632" spans="1:13" x14ac:dyDescent="0.3">
      <c r="A632" t="s">
        <v>191</v>
      </c>
      <c r="B632">
        <v>2000</v>
      </c>
      <c r="C632">
        <v>6.8922929000000002</v>
      </c>
      <c r="E632">
        <v>-4.4600245000000003</v>
      </c>
      <c r="I632">
        <v>4.9714434000000001</v>
      </c>
      <c r="J632">
        <v>8.4891026000000007</v>
      </c>
      <c r="K632">
        <v>7.2857823000000002</v>
      </c>
      <c r="L632" t="s">
        <v>37</v>
      </c>
      <c r="M632">
        <v>11</v>
      </c>
    </row>
    <row r="633" spans="1:13" x14ac:dyDescent="0.3">
      <c r="A633" t="s">
        <v>191</v>
      </c>
      <c r="B633">
        <v>2001</v>
      </c>
      <c r="C633">
        <v>4.7290833000000001</v>
      </c>
      <c r="E633">
        <v>8.6299840000000003</v>
      </c>
      <c r="I633">
        <v>6.0591524000000003</v>
      </c>
      <c r="J633">
        <v>8.5287257000000007</v>
      </c>
      <c r="K633">
        <v>7.4420092000000002</v>
      </c>
      <c r="L633" t="s">
        <v>37</v>
      </c>
      <c r="M633">
        <v>11</v>
      </c>
    </row>
    <row r="634" spans="1:13" x14ac:dyDescent="0.3">
      <c r="A634" t="s">
        <v>191</v>
      </c>
      <c r="B634">
        <v>2002</v>
      </c>
      <c r="C634">
        <v>5.1381190999999999</v>
      </c>
      <c r="D634">
        <v>102.21254999999999</v>
      </c>
      <c r="E634">
        <v>4.1706558999999999</v>
      </c>
      <c r="I634">
        <v>5.633896</v>
      </c>
      <c r="J634">
        <v>8.5788437999999996</v>
      </c>
      <c r="K634">
        <v>7.4405942999999999</v>
      </c>
      <c r="L634" t="s">
        <v>37</v>
      </c>
      <c r="M634">
        <v>11</v>
      </c>
    </row>
    <row r="635" spans="1:13" x14ac:dyDescent="0.3">
      <c r="A635" t="s">
        <v>191</v>
      </c>
      <c r="B635">
        <v>2003</v>
      </c>
      <c r="C635">
        <v>5.6935941000000003</v>
      </c>
      <c r="D635">
        <v>100.69951</v>
      </c>
      <c r="E635">
        <v>5.1118291999999999</v>
      </c>
      <c r="I635">
        <v>5.8984318</v>
      </c>
      <c r="J635">
        <v>8.6843135</v>
      </c>
      <c r="K635">
        <v>7.3911116000000003</v>
      </c>
      <c r="L635" t="s">
        <v>37</v>
      </c>
      <c r="M635">
        <v>11</v>
      </c>
    </row>
    <row r="636" spans="1:13" x14ac:dyDescent="0.3">
      <c r="A636" t="s">
        <v>191</v>
      </c>
      <c r="B636">
        <v>2004</v>
      </c>
      <c r="C636">
        <v>4.5461589</v>
      </c>
      <c r="D636">
        <v>90.923109999999994</v>
      </c>
      <c r="E636">
        <v>3.3883616999999999</v>
      </c>
      <c r="G636">
        <v>3.7</v>
      </c>
      <c r="H636">
        <v>13.5</v>
      </c>
      <c r="I636">
        <v>5.8269520000000004</v>
      </c>
      <c r="J636">
        <v>8.7481822999999999</v>
      </c>
      <c r="K636">
        <v>7.4129642999999996</v>
      </c>
      <c r="L636" t="s">
        <v>37</v>
      </c>
      <c r="M636">
        <v>11</v>
      </c>
    </row>
    <row r="637" spans="1:13" x14ac:dyDescent="0.3">
      <c r="A637" t="s">
        <v>191</v>
      </c>
      <c r="B637">
        <v>2005</v>
      </c>
      <c r="C637">
        <v>6.1869339999999999</v>
      </c>
      <c r="E637">
        <v>0.31588166000000001</v>
      </c>
      <c r="F637">
        <v>2.2999999999999998</v>
      </c>
      <c r="I637">
        <v>5.7471345999999999</v>
      </c>
      <c r="J637">
        <v>8.7627915999999999</v>
      </c>
      <c r="K637">
        <v>7.3643634000000002</v>
      </c>
      <c r="L637" t="s">
        <v>37</v>
      </c>
      <c r="M637">
        <v>11</v>
      </c>
    </row>
    <row r="638" spans="1:13" x14ac:dyDescent="0.3">
      <c r="A638" t="s">
        <v>191</v>
      </c>
      <c r="B638">
        <v>2006</v>
      </c>
      <c r="C638">
        <v>6.3463069000000001</v>
      </c>
      <c r="E638">
        <v>3.1107637000000001</v>
      </c>
      <c r="F638">
        <v>2.2000000000000002</v>
      </c>
      <c r="I638">
        <v>5.8908278999999997</v>
      </c>
      <c r="J638">
        <v>8.7906999999999993</v>
      </c>
      <c r="K638">
        <v>7.5051500000000004</v>
      </c>
      <c r="L638" t="s">
        <v>37</v>
      </c>
      <c r="M638">
        <v>11</v>
      </c>
    </row>
    <row r="639" spans="1:13" x14ac:dyDescent="0.3">
      <c r="A639" t="s">
        <v>191</v>
      </c>
      <c r="B639">
        <v>2007</v>
      </c>
      <c r="C639">
        <v>6.7966702000000003</v>
      </c>
      <c r="D639">
        <v>91.085750000000004</v>
      </c>
      <c r="E639">
        <v>3.5449226999999999</v>
      </c>
      <c r="F639">
        <v>2.2000000000000002</v>
      </c>
      <c r="I639">
        <v>6.8854620000000004</v>
      </c>
      <c r="J639">
        <v>8.8482245000000006</v>
      </c>
      <c r="K639">
        <v>7.6536948000000002</v>
      </c>
      <c r="L639" t="s">
        <v>37</v>
      </c>
      <c r="M639">
        <v>11</v>
      </c>
    </row>
    <row r="640" spans="1:13" x14ac:dyDescent="0.3">
      <c r="A640" t="s">
        <v>191</v>
      </c>
      <c r="B640">
        <v>2008</v>
      </c>
      <c r="C640">
        <v>8.9794136000000009</v>
      </c>
      <c r="D640">
        <v>87.841660000000005</v>
      </c>
      <c r="E640">
        <v>3.1092198999999998</v>
      </c>
      <c r="F640">
        <v>2.2000000000000002</v>
      </c>
      <c r="I640">
        <v>6.6657520999999997</v>
      </c>
      <c r="J640">
        <v>8.9072522999999997</v>
      </c>
      <c r="K640">
        <v>7.6236626999999997</v>
      </c>
      <c r="L640" t="s">
        <v>37</v>
      </c>
      <c r="M640">
        <v>11</v>
      </c>
    </row>
    <row r="641" spans="1:13" x14ac:dyDescent="0.3">
      <c r="A641" t="s">
        <v>191</v>
      </c>
      <c r="B641">
        <v>2009</v>
      </c>
      <c r="C641">
        <v>11.640539</v>
      </c>
      <c r="E641">
        <v>1.0257970999999999</v>
      </c>
      <c r="F641">
        <v>2.4</v>
      </c>
      <c r="I641">
        <v>7.1393788000000002</v>
      </c>
      <c r="J641">
        <v>8.9005338999999992</v>
      </c>
      <c r="K641">
        <v>7.7056927000000002</v>
      </c>
      <c r="L641" t="s">
        <v>37</v>
      </c>
      <c r="M641">
        <v>11</v>
      </c>
    </row>
    <row r="642" spans="1:13" x14ac:dyDescent="0.3">
      <c r="A642" t="s">
        <v>191</v>
      </c>
      <c r="B642">
        <v>2010</v>
      </c>
      <c r="C642">
        <v>12.970611999999999</v>
      </c>
      <c r="E642">
        <v>1.6534395</v>
      </c>
      <c r="F642">
        <v>2.4</v>
      </c>
      <c r="I642">
        <v>6.9212838999999997</v>
      </c>
      <c r="J642">
        <v>8.9077488000000002</v>
      </c>
      <c r="K642">
        <v>7.8445393000000001</v>
      </c>
      <c r="L642" t="s">
        <v>37</v>
      </c>
      <c r="M642">
        <v>11</v>
      </c>
    </row>
    <row r="643" spans="1:13" x14ac:dyDescent="0.3">
      <c r="A643" t="s">
        <v>191</v>
      </c>
      <c r="B643">
        <v>2011</v>
      </c>
      <c r="C643">
        <v>12.678435</v>
      </c>
      <c r="D643">
        <v>133.62860000000001</v>
      </c>
      <c r="E643">
        <v>3.0889063999999999</v>
      </c>
      <c r="F643">
        <v>2.4</v>
      </c>
      <c r="I643">
        <v>7.3633895999999996</v>
      </c>
      <c r="J643">
        <v>8.9644755000000007</v>
      </c>
      <c r="K643">
        <v>7.7431175999999997</v>
      </c>
      <c r="L643" t="s">
        <v>37</v>
      </c>
      <c r="M643">
        <v>11</v>
      </c>
    </row>
    <row r="644" spans="1:13" x14ac:dyDescent="0.3">
      <c r="A644" t="s">
        <v>191</v>
      </c>
      <c r="B644">
        <v>2012</v>
      </c>
      <c r="C644">
        <v>12.681706</v>
      </c>
      <c r="E644">
        <v>4.2382891000000003</v>
      </c>
      <c r="F644">
        <v>2.5</v>
      </c>
      <c r="I644">
        <v>7.0160210000000003</v>
      </c>
      <c r="J644">
        <v>8.9654626999999998</v>
      </c>
      <c r="K644">
        <v>8.0069365000000001</v>
      </c>
      <c r="L644" t="s">
        <v>37</v>
      </c>
      <c r="M644">
        <v>11</v>
      </c>
    </row>
    <row r="645" spans="1:13" x14ac:dyDescent="0.3">
      <c r="A645" t="s">
        <v>191</v>
      </c>
      <c r="B645">
        <v>2013</v>
      </c>
      <c r="C645">
        <v>14.437063999999999</v>
      </c>
      <c r="D645">
        <v>99.076539999999994</v>
      </c>
      <c r="E645">
        <v>1.7194143</v>
      </c>
      <c r="F645">
        <v>2.4</v>
      </c>
      <c r="G645">
        <v>6.2</v>
      </c>
      <c r="H645">
        <v>17.899999999999999</v>
      </c>
      <c r="I645">
        <v>6.6263858000000004</v>
      </c>
      <c r="J645">
        <v>9.0100377999999992</v>
      </c>
      <c r="K645">
        <v>7.9097165</v>
      </c>
      <c r="L645" t="s">
        <v>37</v>
      </c>
      <c r="M645">
        <v>11</v>
      </c>
    </row>
    <row r="646" spans="1:13" x14ac:dyDescent="0.3">
      <c r="A646" t="s">
        <v>191</v>
      </c>
      <c r="B646">
        <v>2014</v>
      </c>
      <c r="C646">
        <v>15.861726000000001</v>
      </c>
      <c r="D646">
        <v>98.924840000000003</v>
      </c>
      <c r="E646">
        <v>0.84161361000000001</v>
      </c>
      <c r="F646">
        <v>2.4</v>
      </c>
      <c r="I646">
        <v>6.6701465999999998</v>
      </c>
      <c r="J646">
        <v>9.0242149999999999</v>
      </c>
      <c r="K646">
        <v>7.8747715999999999</v>
      </c>
      <c r="L646" t="s">
        <v>37</v>
      </c>
      <c r="M646">
        <v>11</v>
      </c>
    </row>
    <row r="647" spans="1:13" x14ac:dyDescent="0.3">
      <c r="A647" t="s">
        <v>191</v>
      </c>
      <c r="B647">
        <v>2015</v>
      </c>
      <c r="C647">
        <v>15.038428</v>
      </c>
      <c r="E647">
        <v>-0.49215563000000001</v>
      </c>
      <c r="F647">
        <v>2.6</v>
      </c>
      <c r="I647">
        <v>6.6932668</v>
      </c>
      <c r="J647">
        <v>8.9615343000000003</v>
      </c>
      <c r="K647">
        <v>7.8180939</v>
      </c>
      <c r="L647" t="s">
        <v>37</v>
      </c>
      <c r="M647">
        <v>11</v>
      </c>
    </row>
    <row r="648" spans="1:13" x14ac:dyDescent="0.3">
      <c r="A648" t="s">
        <v>191</v>
      </c>
      <c r="B648">
        <v>2016</v>
      </c>
      <c r="C648">
        <v>19.061878</v>
      </c>
      <c r="E648">
        <v>1.7147570000000001</v>
      </c>
      <c r="F648">
        <v>2.7</v>
      </c>
      <c r="I648">
        <v>6.5524550000000001</v>
      </c>
      <c r="J648">
        <v>8.9805820000000001</v>
      </c>
      <c r="K648">
        <v>7.7303784999999996</v>
      </c>
      <c r="L648" t="s">
        <v>37</v>
      </c>
      <c r="M648">
        <v>11</v>
      </c>
    </row>
    <row r="649" spans="1:13" x14ac:dyDescent="0.3">
      <c r="A649" t="s">
        <v>191</v>
      </c>
      <c r="B649">
        <v>2017</v>
      </c>
      <c r="C649">
        <v>18.226429</v>
      </c>
      <c r="D649">
        <v>88.455680000000001</v>
      </c>
      <c r="E649">
        <v>0.40255289999999999</v>
      </c>
      <c r="F649">
        <v>2.6</v>
      </c>
      <c r="I649">
        <v>6.5921786999999998</v>
      </c>
      <c r="J649">
        <v>9.0021085000000003</v>
      </c>
      <c r="K649">
        <v>7.8249715000000002</v>
      </c>
      <c r="L649" t="s">
        <v>37</v>
      </c>
      <c r="M649">
        <v>11</v>
      </c>
    </row>
    <row r="650" spans="1:13" x14ac:dyDescent="0.3">
      <c r="A650" t="s">
        <v>191</v>
      </c>
      <c r="B650">
        <v>2018</v>
      </c>
      <c r="C650">
        <v>18.272594999999999</v>
      </c>
      <c r="E650">
        <v>1.1628065000000001</v>
      </c>
      <c r="F650">
        <v>2.6</v>
      </c>
      <c r="I650">
        <v>6.8968841000000003</v>
      </c>
      <c r="L650" t="s">
        <v>37</v>
      </c>
      <c r="M650">
        <v>11</v>
      </c>
    </row>
    <row r="651" spans="1:13" x14ac:dyDescent="0.3">
      <c r="A651" t="s">
        <v>138</v>
      </c>
      <c r="B651">
        <v>1960</v>
      </c>
      <c r="K651">
        <v>7.9142903000000002</v>
      </c>
      <c r="L651" t="s">
        <v>200</v>
      </c>
      <c r="M651">
        <v>12</v>
      </c>
    </row>
    <row r="652" spans="1:13" x14ac:dyDescent="0.3">
      <c r="A652" t="s">
        <v>138</v>
      </c>
      <c r="B652">
        <v>1961</v>
      </c>
      <c r="E652">
        <v>6.0994782000000001</v>
      </c>
      <c r="K652">
        <v>7.9598043000000001</v>
      </c>
      <c r="L652" t="s">
        <v>200</v>
      </c>
      <c r="M652">
        <v>12</v>
      </c>
    </row>
    <row r="653" spans="1:13" x14ac:dyDescent="0.3">
      <c r="A653" t="s">
        <v>138</v>
      </c>
      <c r="B653">
        <v>1962</v>
      </c>
      <c r="E653">
        <v>21.240772</v>
      </c>
      <c r="K653">
        <v>8.0826776999999996</v>
      </c>
      <c r="L653" t="s">
        <v>200</v>
      </c>
      <c r="M653">
        <v>12</v>
      </c>
    </row>
    <row r="654" spans="1:13" x14ac:dyDescent="0.3">
      <c r="A654" t="s">
        <v>138</v>
      </c>
      <c r="B654">
        <v>1963</v>
      </c>
      <c r="C654">
        <v>11.579758999999999</v>
      </c>
      <c r="E654">
        <v>87.849200999999994</v>
      </c>
      <c r="K654">
        <v>8.0472748999999997</v>
      </c>
      <c r="L654" t="s">
        <v>200</v>
      </c>
      <c r="M654">
        <v>12</v>
      </c>
    </row>
    <row r="655" spans="1:13" x14ac:dyDescent="0.3">
      <c r="A655" t="s">
        <v>138</v>
      </c>
      <c r="B655">
        <v>1964</v>
      </c>
      <c r="C655">
        <v>12.661557</v>
      </c>
      <c r="E655">
        <v>3.5479775999999998</v>
      </c>
      <c r="K655">
        <v>8.1038721000000002</v>
      </c>
      <c r="L655" t="s">
        <v>200</v>
      </c>
      <c r="M655">
        <v>12</v>
      </c>
    </row>
    <row r="656" spans="1:13" x14ac:dyDescent="0.3">
      <c r="A656" t="s">
        <v>138</v>
      </c>
      <c r="B656">
        <v>1965</v>
      </c>
      <c r="C656">
        <v>12.229412999999999</v>
      </c>
      <c r="E656">
        <v>38.952122000000003</v>
      </c>
      <c r="K656">
        <v>8.1525023999999995</v>
      </c>
      <c r="L656" t="s">
        <v>200</v>
      </c>
      <c r="M656">
        <v>12</v>
      </c>
    </row>
    <row r="657" spans="1:13" x14ac:dyDescent="0.3">
      <c r="A657" t="s">
        <v>138</v>
      </c>
      <c r="B657">
        <v>1966</v>
      </c>
      <c r="C657">
        <v>12.073985</v>
      </c>
      <c r="E657">
        <v>4.9738205999999998</v>
      </c>
      <c r="K657">
        <v>7.9689962999999997</v>
      </c>
      <c r="L657" t="s">
        <v>200</v>
      </c>
      <c r="M657">
        <v>12</v>
      </c>
    </row>
    <row r="658" spans="1:13" x14ac:dyDescent="0.3">
      <c r="A658" t="s">
        <v>138</v>
      </c>
      <c r="B658">
        <v>1967</v>
      </c>
      <c r="C658">
        <v>8.3285786999999996</v>
      </c>
      <c r="E658">
        <v>58.57441</v>
      </c>
      <c r="K658">
        <v>7.9722027999999998</v>
      </c>
      <c r="L658" t="s">
        <v>200</v>
      </c>
      <c r="M658">
        <v>12</v>
      </c>
    </row>
    <row r="659" spans="1:13" x14ac:dyDescent="0.3">
      <c r="A659" t="s">
        <v>138</v>
      </c>
      <c r="B659">
        <v>1968</v>
      </c>
      <c r="C659">
        <v>5.5697364</v>
      </c>
      <c r="E659">
        <v>59.882784999999998</v>
      </c>
      <c r="K659">
        <v>7.8845688000000003</v>
      </c>
      <c r="L659" t="s">
        <v>200</v>
      </c>
      <c r="M659">
        <v>12</v>
      </c>
    </row>
    <row r="660" spans="1:13" x14ac:dyDescent="0.3">
      <c r="A660" t="s">
        <v>138</v>
      </c>
      <c r="B660">
        <v>1969</v>
      </c>
      <c r="C660">
        <v>4.3456779000000001</v>
      </c>
      <c r="E660">
        <v>17.731062000000001</v>
      </c>
      <c r="K660">
        <v>7.9229848</v>
      </c>
      <c r="L660" t="s">
        <v>200</v>
      </c>
      <c r="M660">
        <v>12</v>
      </c>
    </row>
    <row r="661" spans="1:13" x14ac:dyDescent="0.3">
      <c r="A661" t="s">
        <v>138</v>
      </c>
      <c r="B661">
        <v>1970</v>
      </c>
      <c r="C661">
        <v>5.7926026999999998</v>
      </c>
      <c r="E661">
        <v>-2.8369488999999999</v>
      </c>
      <c r="I661">
        <v>6.808211</v>
      </c>
      <c r="K661">
        <v>7.9511431999999997</v>
      </c>
      <c r="L661" t="s">
        <v>200</v>
      </c>
      <c r="M661">
        <v>12</v>
      </c>
    </row>
    <row r="662" spans="1:13" x14ac:dyDescent="0.3">
      <c r="A662" t="s">
        <v>138</v>
      </c>
      <c r="B662">
        <v>1971</v>
      </c>
      <c r="C662">
        <v>6.7244790999999999</v>
      </c>
      <c r="D662">
        <v>113.73004</v>
      </c>
      <c r="E662">
        <v>8.2036967999999995</v>
      </c>
      <c r="I662">
        <v>6.7589119000000002</v>
      </c>
      <c r="K662">
        <v>8.0304783000000004</v>
      </c>
      <c r="L662" t="s">
        <v>200</v>
      </c>
      <c r="M662">
        <v>12</v>
      </c>
    </row>
    <row r="663" spans="1:13" x14ac:dyDescent="0.3">
      <c r="A663" t="s">
        <v>138</v>
      </c>
      <c r="B663">
        <v>1972</v>
      </c>
      <c r="C663">
        <v>7.9635822999999997</v>
      </c>
      <c r="D663">
        <v>110.63263000000001</v>
      </c>
      <c r="E663">
        <v>10.181398</v>
      </c>
      <c r="I663">
        <v>7.0199467000000002</v>
      </c>
      <c r="K663">
        <v>8.0852549000000007</v>
      </c>
      <c r="L663" t="s">
        <v>200</v>
      </c>
      <c r="M663">
        <v>12</v>
      </c>
    </row>
    <row r="664" spans="1:13" x14ac:dyDescent="0.3">
      <c r="A664" t="s">
        <v>138</v>
      </c>
      <c r="B664">
        <v>1973</v>
      </c>
      <c r="C664">
        <v>8.1443118999999999</v>
      </c>
      <c r="E664">
        <v>17.887049000000001</v>
      </c>
      <c r="I664">
        <v>7.2484637000000003</v>
      </c>
      <c r="K664">
        <v>8.1427648000000001</v>
      </c>
      <c r="L664" t="s">
        <v>200</v>
      </c>
      <c r="M664">
        <v>12</v>
      </c>
    </row>
    <row r="665" spans="1:13" x14ac:dyDescent="0.3">
      <c r="A665" t="s">
        <v>138</v>
      </c>
      <c r="B665">
        <v>1974</v>
      </c>
      <c r="C665">
        <v>11.564415</v>
      </c>
      <c r="E665">
        <v>18.238323000000001</v>
      </c>
      <c r="I665">
        <v>7.7158363000000003</v>
      </c>
      <c r="K665">
        <v>8.2554896000000006</v>
      </c>
      <c r="L665" t="s">
        <v>200</v>
      </c>
      <c r="M665">
        <v>12</v>
      </c>
    </row>
    <row r="666" spans="1:13" x14ac:dyDescent="0.3">
      <c r="A666" t="s">
        <v>138</v>
      </c>
      <c r="B666">
        <v>1975</v>
      </c>
      <c r="C666">
        <v>14.837517999999999</v>
      </c>
      <c r="E666">
        <v>12.265418</v>
      </c>
      <c r="I666">
        <v>6.9599947999999996</v>
      </c>
      <c r="K666">
        <v>8.4117543999999995</v>
      </c>
      <c r="L666" t="s">
        <v>200</v>
      </c>
      <c r="M666">
        <v>12</v>
      </c>
    </row>
    <row r="667" spans="1:13" x14ac:dyDescent="0.3">
      <c r="A667" t="s">
        <v>138</v>
      </c>
      <c r="B667">
        <v>1976</v>
      </c>
      <c r="C667">
        <v>15.564743</v>
      </c>
      <c r="D667">
        <v>102.04522</v>
      </c>
      <c r="E667">
        <v>57.395428000000003</v>
      </c>
      <c r="I667">
        <v>8.3773608999999993</v>
      </c>
      <c r="K667">
        <v>8.2858272999999993</v>
      </c>
      <c r="L667" t="s">
        <v>200</v>
      </c>
      <c r="M667">
        <v>12</v>
      </c>
    </row>
    <row r="668" spans="1:13" x14ac:dyDescent="0.3">
      <c r="A668" t="s">
        <v>138</v>
      </c>
      <c r="B668">
        <v>1977</v>
      </c>
      <c r="C668">
        <v>16.008203999999999</v>
      </c>
      <c r="D668">
        <v>99.010658000000006</v>
      </c>
      <c r="E668">
        <v>37.271648999999996</v>
      </c>
      <c r="I668">
        <v>7.2598326999999996</v>
      </c>
      <c r="K668">
        <v>8.4143047000000006</v>
      </c>
      <c r="L668" t="s">
        <v>200</v>
      </c>
      <c r="M668">
        <v>12</v>
      </c>
    </row>
    <row r="669" spans="1:13" x14ac:dyDescent="0.3">
      <c r="A669" t="s">
        <v>138</v>
      </c>
      <c r="B669">
        <v>1978</v>
      </c>
      <c r="C669">
        <v>18.152812999999998</v>
      </c>
      <c r="D669">
        <v>97.513260000000002</v>
      </c>
      <c r="E669">
        <v>28.414299</v>
      </c>
      <c r="I669">
        <v>7.9898056999999998</v>
      </c>
      <c r="K669">
        <v>8.4991920000000007</v>
      </c>
      <c r="L669" t="s">
        <v>200</v>
      </c>
      <c r="M669">
        <v>12</v>
      </c>
    </row>
    <row r="670" spans="1:13" x14ac:dyDescent="0.3">
      <c r="A670" t="s">
        <v>138</v>
      </c>
      <c r="B670">
        <v>1979</v>
      </c>
      <c r="C670">
        <v>11.716718</v>
      </c>
      <c r="E670">
        <v>101.77003999999999</v>
      </c>
      <c r="I670">
        <v>8.1579098999999999</v>
      </c>
      <c r="K670">
        <v>8.6184247000000003</v>
      </c>
      <c r="L670" t="s">
        <v>200</v>
      </c>
      <c r="M670">
        <v>12</v>
      </c>
    </row>
    <row r="671" spans="1:13" x14ac:dyDescent="0.3">
      <c r="A671" t="s">
        <v>138</v>
      </c>
      <c r="B671">
        <v>1980</v>
      </c>
      <c r="C671">
        <v>9.2388270000000006</v>
      </c>
      <c r="D671">
        <v>109.65573000000001</v>
      </c>
      <c r="E671">
        <v>51.407553999999998</v>
      </c>
      <c r="I671">
        <v>8.0398897999999992</v>
      </c>
      <c r="K671">
        <v>8.6347090000000009</v>
      </c>
      <c r="L671" t="s">
        <v>200</v>
      </c>
      <c r="M671">
        <v>12</v>
      </c>
    </row>
    <row r="672" spans="1:13" x14ac:dyDescent="0.3">
      <c r="A672" t="s">
        <v>138</v>
      </c>
      <c r="B672">
        <v>1981</v>
      </c>
      <c r="C672">
        <v>9.6955308000000002</v>
      </c>
      <c r="D672">
        <v>110.40743000000001</v>
      </c>
      <c r="E672">
        <v>33.230221999999998</v>
      </c>
      <c r="I672">
        <v>7.8427964000000001</v>
      </c>
      <c r="K672">
        <v>8.5934521999999998</v>
      </c>
      <c r="L672" t="s">
        <v>200</v>
      </c>
      <c r="M672">
        <v>12</v>
      </c>
    </row>
    <row r="673" spans="1:13" x14ac:dyDescent="0.3">
      <c r="A673" t="s">
        <v>138</v>
      </c>
      <c r="B673">
        <v>1982</v>
      </c>
      <c r="C673">
        <v>12.792101000000001</v>
      </c>
      <c r="D673">
        <v>110.23506999999999</v>
      </c>
      <c r="E673">
        <v>43.485284</v>
      </c>
      <c r="K673">
        <v>8.5396655999999993</v>
      </c>
      <c r="L673" t="s">
        <v>200</v>
      </c>
      <c r="M673">
        <v>12</v>
      </c>
    </row>
    <row r="674" spans="1:13" x14ac:dyDescent="0.3">
      <c r="A674" t="s">
        <v>138</v>
      </c>
      <c r="B674">
        <v>1983</v>
      </c>
      <c r="C674">
        <v>13.449376000000001</v>
      </c>
      <c r="D674">
        <v>110.26381000000001</v>
      </c>
      <c r="E674">
        <v>78.215473000000003</v>
      </c>
      <c r="K674">
        <v>8.4917818</v>
      </c>
      <c r="L674" t="s">
        <v>200</v>
      </c>
      <c r="M674">
        <v>12</v>
      </c>
    </row>
    <row r="675" spans="1:13" x14ac:dyDescent="0.3">
      <c r="A675" t="s">
        <v>138</v>
      </c>
      <c r="B675">
        <v>1984</v>
      </c>
      <c r="C675">
        <v>6.2774432999999998</v>
      </c>
      <c r="D675">
        <v>110.49541000000001</v>
      </c>
      <c r="E675">
        <v>89.603222000000002</v>
      </c>
      <c r="K675">
        <v>8.4775843000000002</v>
      </c>
      <c r="L675" t="s">
        <v>200</v>
      </c>
      <c r="M675">
        <v>12</v>
      </c>
    </row>
    <row r="676" spans="1:13" x14ac:dyDescent="0.3">
      <c r="A676" t="s">
        <v>138</v>
      </c>
      <c r="B676">
        <v>1985</v>
      </c>
      <c r="C676">
        <v>5.5543939</v>
      </c>
      <c r="E676">
        <v>25.810908999999999</v>
      </c>
      <c r="I676">
        <v>7.8400432999999996</v>
      </c>
      <c r="K676">
        <v>8.4848120999999992</v>
      </c>
      <c r="L676" t="s">
        <v>200</v>
      </c>
      <c r="M676">
        <v>12</v>
      </c>
    </row>
    <row r="677" spans="1:13" x14ac:dyDescent="0.3">
      <c r="A677" t="s">
        <v>138</v>
      </c>
      <c r="B677">
        <v>1986</v>
      </c>
      <c r="C677">
        <v>7.3549429000000002</v>
      </c>
      <c r="E677">
        <v>28.453257000000001</v>
      </c>
      <c r="I677">
        <v>6.7442929999999999</v>
      </c>
      <c r="K677">
        <v>8.6248594000000001</v>
      </c>
      <c r="L677" t="s">
        <v>200</v>
      </c>
      <c r="M677">
        <v>12</v>
      </c>
    </row>
    <row r="678" spans="1:13" x14ac:dyDescent="0.3">
      <c r="A678" t="s">
        <v>138</v>
      </c>
      <c r="B678">
        <v>1987</v>
      </c>
      <c r="C678">
        <v>6.6805653999999999</v>
      </c>
      <c r="E678">
        <v>73.767398</v>
      </c>
      <c r="K678">
        <v>8.8284859000000004</v>
      </c>
      <c r="L678" t="s">
        <v>200</v>
      </c>
      <c r="M678">
        <v>12</v>
      </c>
    </row>
    <row r="679" spans="1:13" x14ac:dyDescent="0.3">
      <c r="A679" t="s">
        <v>138</v>
      </c>
      <c r="B679">
        <v>1988</v>
      </c>
      <c r="C679">
        <v>9.9377919000000006</v>
      </c>
      <c r="D679">
        <v>86.686333000000005</v>
      </c>
      <c r="E679">
        <v>91.586185</v>
      </c>
      <c r="K679">
        <v>8.7417265999999998</v>
      </c>
      <c r="L679" t="s">
        <v>200</v>
      </c>
      <c r="M679">
        <v>12</v>
      </c>
    </row>
    <row r="680" spans="1:13" x14ac:dyDescent="0.3">
      <c r="A680" t="s">
        <v>138</v>
      </c>
      <c r="B680">
        <v>1989</v>
      </c>
      <c r="C680">
        <v>11.205954</v>
      </c>
      <c r="E680">
        <v>110.26224999999999</v>
      </c>
      <c r="K680">
        <v>8.8633883000000004</v>
      </c>
      <c r="L680" t="s">
        <v>200</v>
      </c>
      <c r="M680">
        <v>12</v>
      </c>
    </row>
    <row r="681" spans="1:13" x14ac:dyDescent="0.3">
      <c r="A681" t="s">
        <v>138</v>
      </c>
      <c r="B681">
        <v>1990</v>
      </c>
      <c r="C681">
        <v>25.333715999999999</v>
      </c>
      <c r="E681">
        <v>108.95531</v>
      </c>
      <c r="K681">
        <v>8.9522061999999991</v>
      </c>
      <c r="L681" t="s">
        <v>200</v>
      </c>
      <c r="M681">
        <v>12</v>
      </c>
    </row>
    <row r="682" spans="1:13" x14ac:dyDescent="0.3">
      <c r="A682" t="s">
        <v>138</v>
      </c>
      <c r="B682">
        <v>1991</v>
      </c>
      <c r="C682">
        <v>17.061426999999998</v>
      </c>
      <c r="D682">
        <v>79.416542000000007</v>
      </c>
      <c r="E682">
        <v>2338.4497000000001</v>
      </c>
      <c r="I682">
        <v>7.0930713000000001</v>
      </c>
      <c r="K682">
        <v>8.6769494999999992</v>
      </c>
      <c r="L682" t="s">
        <v>200</v>
      </c>
      <c r="M682">
        <v>12</v>
      </c>
    </row>
    <row r="683" spans="1:13" x14ac:dyDescent="0.3">
      <c r="A683" t="s">
        <v>138</v>
      </c>
      <c r="B683">
        <v>1992</v>
      </c>
      <c r="C683">
        <v>14.273573000000001</v>
      </c>
      <c r="D683">
        <v>91.424308999999994</v>
      </c>
      <c r="E683">
        <v>3855.3076000000001</v>
      </c>
      <c r="K683">
        <v>8.4289766000000004</v>
      </c>
      <c r="L683" t="s">
        <v>200</v>
      </c>
      <c r="M683">
        <v>12</v>
      </c>
    </row>
    <row r="684" spans="1:13" x14ac:dyDescent="0.3">
      <c r="A684" t="s">
        <v>138</v>
      </c>
      <c r="B684">
        <v>1993</v>
      </c>
      <c r="C684">
        <v>16.400445999999999</v>
      </c>
      <c r="D684">
        <v>91.856789000000006</v>
      </c>
      <c r="E684">
        <v>1657.6415999999999</v>
      </c>
      <c r="I684">
        <v>6.8369567</v>
      </c>
      <c r="K684">
        <v>8.2499806000000007</v>
      </c>
      <c r="L684" t="s">
        <v>200</v>
      </c>
      <c r="M684">
        <v>12</v>
      </c>
    </row>
    <row r="685" spans="1:13" x14ac:dyDescent="0.3">
      <c r="A685" t="s">
        <v>138</v>
      </c>
      <c r="B685">
        <v>1994</v>
      </c>
      <c r="C685">
        <v>3.4293110000000002</v>
      </c>
      <c r="D685">
        <v>78.454063000000005</v>
      </c>
      <c r="E685">
        <v>26765.858</v>
      </c>
      <c r="J685">
        <v>9.6283583999999998</v>
      </c>
      <c r="K685">
        <v>8.3888292</v>
      </c>
      <c r="L685" t="s">
        <v>200</v>
      </c>
      <c r="M685">
        <v>12</v>
      </c>
    </row>
    <row r="686" spans="1:13" x14ac:dyDescent="0.3">
      <c r="A686" t="s">
        <v>138</v>
      </c>
      <c r="B686">
        <v>1995</v>
      </c>
      <c r="C686">
        <v>1.6984333</v>
      </c>
      <c r="E686">
        <v>466.40735999999998</v>
      </c>
      <c r="J686">
        <v>9.6093886000000008</v>
      </c>
      <c r="K686">
        <v>8.2894775000000003</v>
      </c>
      <c r="L686" t="s">
        <v>200</v>
      </c>
      <c r="M686">
        <v>12</v>
      </c>
    </row>
    <row r="687" spans="1:13" x14ac:dyDescent="0.3">
      <c r="A687" t="s">
        <v>138</v>
      </c>
      <c r="B687">
        <v>1996</v>
      </c>
      <c r="E687">
        <v>638.18881999999996</v>
      </c>
      <c r="I687">
        <v>7.3942765000000001</v>
      </c>
      <c r="J687">
        <v>9.6544229999999995</v>
      </c>
      <c r="K687">
        <v>8.2205265000000001</v>
      </c>
      <c r="L687" t="s">
        <v>200</v>
      </c>
      <c r="M687">
        <v>12</v>
      </c>
    </row>
    <row r="688" spans="1:13" x14ac:dyDescent="0.3">
      <c r="A688" t="s">
        <v>138</v>
      </c>
      <c r="B688">
        <v>1997</v>
      </c>
      <c r="E688">
        <v>192.64283</v>
      </c>
      <c r="J688">
        <v>9.6821579999999994</v>
      </c>
      <c r="K688">
        <v>8.1983271000000002</v>
      </c>
      <c r="L688" t="s">
        <v>200</v>
      </c>
      <c r="M688">
        <v>12</v>
      </c>
    </row>
    <row r="689" spans="1:13" x14ac:dyDescent="0.3">
      <c r="A689" t="s">
        <v>138</v>
      </c>
      <c r="B689">
        <v>1998</v>
      </c>
      <c r="E689">
        <v>26.935376000000002</v>
      </c>
      <c r="I689">
        <v>7.7876729999999998</v>
      </c>
      <c r="J689">
        <v>9.6934188999999993</v>
      </c>
      <c r="K689">
        <v>8.1038721000000002</v>
      </c>
      <c r="L689" t="s">
        <v>200</v>
      </c>
      <c r="M689">
        <v>12</v>
      </c>
    </row>
    <row r="690" spans="1:13" x14ac:dyDescent="0.3">
      <c r="A690" t="s">
        <v>138</v>
      </c>
      <c r="B690">
        <v>1999</v>
      </c>
      <c r="D690">
        <v>55.443500999999998</v>
      </c>
      <c r="E690">
        <v>441.90249</v>
      </c>
      <c r="I690">
        <v>7.0476641999999998</v>
      </c>
      <c r="J690">
        <v>9.5590603999999999</v>
      </c>
      <c r="K690">
        <v>8.1319713</v>
      </c>
      <c r="L690" t="s">
        <v>200</v>
      </c>
      <c r="M690">
        <v>12</v>
      </c>
    </row>
    <row r="691" spans="1:13" x14ac:dyDescent="0.3">
      <c r="A691" t="s">
        <v>138</v>
      </c>
      <c r="B691">
        <v>2000</v>
      </c>
      <c r="C691">
        <v>1.8318804</v>
      </c>
      <c r="E691">
        <v>2630.1226999999999</v>
      </c>
      <c r="I691">
        <v>7.9740066000000001</v>
      </c>
      <c r="J691">
        <v>10.199246</v>
      </c>
      <c r="K691">
        <v>8.2514921999999995</v>
      </c>
      <c r="L691" t="s">
        <v>200</v>
      </c>
      <c r="M691">
        <v>12</v>
      </c>
    </row>
    <row r="692" spans="1:13" x14ac:dyDescent="0.3">
      <c r="A692" t="s">
        <v>138</v>
      </c>
      <c r="B692">
        <v>2001</v>
      </c>
      <c r="C692">
        <v>1.1837426</v>
      </c>
      <c r="E692">
        <v>73.059710999999993</v>
      </c>
      <c r="I692">
        <v>8.0095439000000006</v>
      </c>
      <c r="J692">
        <v>9.7740994000000008</v>
      </c>
      <c r="K692">
        <v>8.3920635000000008</v>
      </c>
      <c r="L692" t="s">
        <v>200</v>
      </c>
      <c r="M692">
        <v>12</v>
      </c>
    </row>
    <row r="693" spans="1:13" x14ac:dyDescent="0.3">
      <c r="A693" t="s">
        <v>138</v>
      </c>
      <c r="B693">
        <v>2002</v>
      </c>
      <c r="C693">
        <v>0.20983078999999999</v>
      </c>
      <c r="D693">
        <v>72.161760000000001</v>
      </c>
      <c r="E693">
        <v>31.719460999999999</v>
      </c>
      <c r="I693">
        <v>8.2732297999999993</v>
      </c>
      <c r="J693">
        <v>9.8514461999999998</v>
      </c>
      <c r="K693">
        <v>9.0704700999999996</v>
      </c>
      <c r="L693" t="s">
        <v>200</v>
      </c>
      <c r="M693">
        <v>12</v>
      </c>
    </row>
    <row r="694" spans="1:13" x14ac:dyDescent="0.3">
      <c r="A694" t="s">
        <v>138</v>
      </c>
      <c r="B694">
        <v>2003</v>
      </c>
      <c r="C694">
        <v>1.1606384999999999</v>
      </c>
      <c r="E694">
        <v>13.415454</v>
      </c>
      <c r="I694">
        <v>8.5924595999999998</v>
      </c>
      <c r="J694">
        <v>9.8550748000000006</v>
      </c>
      <c r="K694">
        <v>9.7337612</v>
      </c>
      <c r="L694" t="s">
        <v>200</v>
      </c>
      <c r="M694">
        <v>12</v>
      </c>
    </row>
    <row r="695" spans="1:13" x14ac:dyDescent="0.3">
      <c r="A695" t="s">
        <v>138</v>
      </c>
      <c r="B695">
        <v>2004</v>
      </c>
      <c r="C695">
        <v>0.82364241999999999</v>
      </c>
      <c r="E695">
        <v>6.3654583000000002</v>
      </c>
      <c r="G695">
        <v>63.6</v>
      </c>
      <c r="H695">
        <v>94.1</v>
      </c>
      <c r="I695">
        <v>8.6117582000000006</v>
      </c>
      <c r="J695">
        <v>9.9118720000000007</v>
      </c>
      <c r="K695">
        <v>9.2831089000000002</v>
      </c>
      <c r="L695" t="s">
        <v>200</v>
      </c>
      <c r="M695">
        <v>12</v>
      </c>
    </row>
    <row r="696" spans="1:13" x14ac:dyDescent="0.3">
      <c r="A696" t="s">
        <v>138</v>
      </c>
      <c r="B696">
        <v>2005</v>
      </c>
      <c r="C696">
        <v>1.7285401</v>
      </c>
      <c r="E696">
        <v>29.869547000000001</v>
      </c>
      <c r="F696">
        <v>2.2999999999999998</v>
      </c>
      <c r="I696">
        <v>8.2552725000000002</v>
      </c>
      <c r="J696">
        <v>9.9684667999999999</v>
      </c>
      <c r="K696">
        <v>9.2745735000000007</v>
      </c>
      <c r="L696" t="s">
        <v>200</v>
      </c>
      <c r="M696">
        <v>12</v>
      </c>
    </row>
    <row r="697" spans="1:13" x14ac:dyDescent="0.3">
      <c r="A697" t="s">
        <v>138</v>
      </c>
      <c r="B697">
        <v>2006</v>
      </c>
      <c r="C697">
        <v>2.8645792999999999</v>
      </c>
      <c r="E697">
        <v>13.325225</v>
      </c>
      <c r="F697">
        <v>2.2999999999999998</v>
      </c>
      <c r="I697">
        <v>8.4084096000000006</v>
      </c>
      <c r="J697">
        <v>10.015985000000001</v>
      </c>
      <c r="K697">
        <v>9.3418775000000007</v>
      </c>
      <c r="L697" t="s">
        <v>200</v>
      </c>
      <c r="M697">
        <v>12</v>
      </c>
    </row>
    <row r="698" spans="1:13" x14ac:dyDescent="0.3">
      <c r="A698" t="s">
        <v>138</v>
      </c>
      <c r="B698">
        <v>2007</v>
      </c>
      <c r="C698">
        <v>3.5604404000000001</v>
      </c>
      <c r="D698">
        <v>116.67133</v>
      </c>
      <c r="E698">
        <v>20.271464999999999</v>
      </c>
      <c r="F698">
        <v>2.2999999999999998</v>
      </c>
      <c r="I698">
        <v>9.2571984</v>
      </c>
      <c r="J698">
        <v>10.066160999999999</v>
      </c>
      <c r="K698">
        <v>9.1297768999999995</v>
      </c>
      <c r="L698" t="s">
        <v>200</v>
      </c>
      <c r="M698">
        <v>12</v>
      </c>
    </row>
    <row r="699" spans="1:13" x14ac:dyDescent="0.3">
      <c r="A699" t="s">
        <v>138</v>
      </c>
      <c r="B699">
        <v>2008</v>
      </c>
      <c r="C699">
        <v>5.8852582</v>
      </c>
      <c r="D699">
        <v>128.53148999999999</v>
      </c>
      <c r="E699">
        <v>20.465316999999999</v>
      </c>
      <c r="F699">
        <v>2.2000000000000002</v>
      </c>
      <c r="I699">
        <v>9.2372420000000002</v>
      </c>
      <c r="J699">
        <v>10.119225999999999</v>
      </c>
      <c r="K699">
        <v>9.2472119999999993</v>
      </c>
      <c r="L699" t="s">
        <v>200</v>
      </c>
      <c r="M699">
        <v>12</v>
      </c>
    </row>
    <row r="700" spans="1:13" x14ac:dyDescent="0.3">
      <c r="A700" t="s">
        <v>138</v>
      </c>
      <c r="B700">
        <v>2009</v>
      </c>
      <c r="C700">
        <v>5.1150716000000003</v>
      </c>
      <c r="D700">
        <v>122.70564</v>
      </c>
      <c r="E700">
        <v>32.657929000000003</v>
      </c>
      <c r="F700">
        <v>2.2000000000000002</v>
      </c>
      <c r="J700">
        <v>10.102528</v>
      </c>
      <c r="K700">
        <v>9.3733442</v>
      </c>
      <c r="L700" t="s">
        <v>200</v>
      </c>
      <c r="M700">
        <v>12</v>
      </c>
    </row>
    <row r="701" spans="1:13" x14ac:dyDescent="0.3">
      <c r="A701" t="s">
        <v>138</v>
      </c>
      <c r="B701">
        <v>2010</v>
      </c>
      <c r="C701">
        <v>0.79976548999999997</v>
      </c>
      <c r="D701">
        <v>116.0872</v>
      </c>
      <c r="E701">
        <v>20.786325000000001</v>
      </c>
      <c r="F701">
        <v>2.2000000000000002</v>
      </c>
      <c r="I701">
        <v>9.4381149999999998</v>
      </c>
      <c r="J701">
        <v>10.194172</v>
      </c>
      <c r="K701">
        <v>9.5420344999999998</v>
      </c>
      <c r="L701" t="s">
        <v>200</v>
      </c>
      <c r="M701">
        <v>12</v>
      </c>
    </row>
    <row r="702" spans="1:13" x14ac:dyDescent="0.3">
      <c r="A702" t="s">
        <v>138</v>
      </c>
      <c r="B702">
        <v>2011</v>
      </c>
      <c r="C702">
        <v>7.9045604999999997</v>
      </c>
      <c r="D702">
        <v>124.9414</v>
      </c>
      <c r="E702">
        <v>13.79166</v>
      </c>
      <c r="F702">
        <v>2.2000000000000002</v>
      </c>
      <c r="I702">
        <v>9.2030394999999992</v>
      </c>
      <c r="J702">
        <v>10.249927</v>
      </c>
      <c r="K702">
        <v>9.7424470000000003</v>
      </c>
      <c r="L702" t="s">
        <v>200</v>
      </c>
      <c r="M702">
        <v>12</v>
      </c>
    </row>
    <row r="703" spans="1:13" x14ac:dyDescent="0.3">
      <c r="A703" t="s">
        <v>138</v>
      </c>
      <c r="B703">
        <v>2012</v>
      </c>
      <c r="C703">
        <v>6.5300944999999997</v>
      </c>
      <c r="D703">
        <v>126.6238</v>
      </c>
      <c r="E703">
        <v>5.9399921999999998</v>
      </c>
      <c r="F703">
        <v>2.2000000000000002</v>
      </c>
      <c r="G703">
        <v>38.6</v>
      </c>
      <c r="H703">
        <v>76.599999999999994</v>
      </c>
      <c r="I703">
        <v>9.4611394000000004</v>
      </c>
      <c r="J703">
        <v>10.301391000000001</v>
      </c>
      <c r="K703">
        <v>9.4542608000000001</v>
      </c>
      <c r="L703" t="s">
        <v>200</v>
      </c>
      <c r="M703">
        <v>12</v>
      </c>
    </row>
    <row r="704" spans="1:13" x14ac:dyDescent="0.3">
      <c r="A704" t="s">
        <v>138</v>
      </c>
      <c r="B704">
        <v>2013</v>
      </c>
      <c r="C704">
        <v>7.2769363</v>
      </c>
      <c r="D704">
        <v>135.23519999999999</v>
      </c>
      <c r="E704">
        <v>2.7712914</v>
      </c>
      <c r="F704">
        <v>2.4</v>
      </c>
      <c r="I704">
        <v>9.2298317000000001</v>
      </c>
      <c r="J704">
        <v>10.319355</v>
      </c>
      <c r="K704">
        <v>9.4122941999999998</v>
      </c>
      <c r="L704" t="s">
        <v>200</v>
      </c>
      <c r="M704">
        <v>12</v>
      </c>
    </row>
    <row r="705" spans="1:13" x14ac:dyDescent="0.3">
      <c r="A705" t="s">
        <v>138</v>
      </c>
      <c r="B705">
        <v>2014</v>
      </c>
      <c r="C705">
        <v>7.9136940999999998</v>
      </c>
      <c r="D705">
        <v>135.86670000000001</v>
      </c>
      <c r="E705">
        <v>0.99363067000000005</v>
      </c>
      <c r="F705">
        <v>2.5</v>
      </c>
      <c r="I705">
        <v>9.1759673999999993</v>
      </c>
      <c r="J705">
        <v>10.365989000000001</v>
      </c>
      <c r="K705">
        <v>9.3802149000000004</v>
      </c>
      <c r="L705" t="s">
        <v>200</v>
      </c>
      <c r="M705">
        <v>12</v>
      </c>
    </row>
    <row r="706" spans="1:13" x14ac:dyDescent="0.3">
      <c r="A706" t="s">
        <v>138</v>
      </c>
      <c r="B706">
        <v>2015</v>
      </c>
      <c r="C706">
        <v>8.9947928000000008</v>
      </c>
      <c r="D706">
        <v>139.92160000000001</v>
      </c>
      <c r="E706">
        <v>-1.1558976999999999</v>
      </c>
      <c r="F706">
        <v>2.5</v>
      </c>
      <c r="I706">
        <v>9.0665943000000002</v>
      </c>
      <c r="J706">
        <v>10.421367</v>
      </c>
      <c r="K706">
        <v>9.4148130000000005</v>
      </c>
      <c r="L706" t="s">
        <v>200</v>
      </c>
      <c r="M706">
        <v>12</v>
      </c>
    </row>
    <row r="707" spans="1:13" x14ac:dyDescent="0.3">
      <c r="A707" t="s">
        <v>138</v>
      </c>
      <c r="B707">
        <v>2016</v>
      </c>
      <c r="C707">
        <v>11.604462</v>
      </c>
      <c r="E707">
        <v>4.3492490999999998</v>
      </c>
      <c r="F707">
        <v>2.5</v>
      </c>
      <c r="I707">
        <v>8.9695905000000007</v>
      </c>
      <c r="J707">
        <v>10.455648999999999</v>
      </c>
      <c r="K707">
        <v>9.3226761000000007</v>
      </c>
      <c r="L707" t="s">
        <v>200</v>
      </c>
      <c r="M707">
        <v>12</v>
      </c>
    </row>
    <row r="708" spans="1:13" x14ac:dyDescent="0.3">
      <c r="A708" t="s">
        <v>138</v>
      </c>
      <c r="B708">
        <v>2017</v>
      </c>
      <c r="C708">
        <v>8.3155149999999995</v>
      </c>
      <c r="E708">
        <v>43.068660000000001</v>
      </c>
      <c r="F708">
        <v>2.5</v>
      </c>
      <c r="I708">
        <v>9.0203527999999995</v>
      </c>
      <c r="J708">
        <v>10.450955</v>
      </c>
      <c r="K708">
        <v>9.3579747999999991</v>
      </c>
      <c r="L708" t="s">
        <v>200</v>
      </c>
      <c r="M708">
        <v>12</v>
      </c>
    </row>
    <row r="709" spans="1:13" x14ac:dyDescent="0.3">
      <c r="A709" t="s">
        <v>138</v>
      </c>
      <c r="B709">
        <v>2018</v>
      </c>
      <c r="C709">
        <v>8.3732141999999996</v>
      </c>
      <c r="E709">
        <v>30.138133</v>
      </c>
      <c r="F709">
        <v>2.5</v>
      </c>
      <c r="I709">
        <v>9.1087825999999996</v>
      </c>
      <c r="L709" t="s">
        <v>200</v>
      </c>
      <c r="M709">
        <v>12</v>
      </c>
    </row>
    <row r="710" spans="1:13" x14ac:dyDescent="0.3">
      <c r="A710" t="s">
        <v>70</v>
      </c>
      <c r="B710">
        <v>1960</v>
      </c>
      <c r="C710">
        <v>20.959748000000001</v>
      </c>
      <c r="K710">
        <v>4.3010299999999999</v>
      </c>
      <c r="L710" t="s">
        <v>253</v>
      </c>
      <c r="M710">
        <v>13</v>
      </c>
    </row>
    <row r="711" spans="1:13" x14ac:dyDescent="0.3">
      <c r="A711" t="s">
        <v>70</v>
      </c>
      <c r="B711">
        <v>1961</v>
      </c>
      <c r="C711">
        <v>22.096769999999999</v>
      </c>
      <c r="E711">
        <v>6.2939566999999998</v>
      </c>
      <c r="K711">
        <v>5.2787535999999999</v>
      </c>
      <c r="L711" t="s">
        <v>253</v>
      </c>
      <c r="M711">
        <v>13</v>
      </c>
    </row>
    <row r="712" spans="1:13" x14ac:dyDescent="0.3">
      <c r="A712" t="s">
        <v>70</v>
      </c>
      <c r="B712">
        <v>1962</v>
      </c>
      <c r="C712">
        <v>12.598036</v>
      </c>
      <c r="E712">
        <v>4.2538198999999999</v>
      </c>
      <c r="K712">
        <v>6.4871384000000001</v>
      </c>
      <c r="L712" t="s">
        <v>253</v>
      </c>
      <c r="M712">
        <v>13</v>
      </c>
    </row>
    <row r="713" spans="1:13" x14ac:dyDescent="0.3">
      <c r="A713" t="s">
        <v>70</v>
      </c>
      <c r="B713">
        <v>1963</v>
      </c>
      <c r="C713">
        <v>22.274878000000001</v>
      </c>
      <c r="E713">
        <v>7.7738972000000004</v>
      </c>
      <c r="K713">
        <v>6.7520483999999996</v>
      </c>
      <c r="L713" t="s">
        <v>253</v>
      </c>
      <c r="M713">
        <v>13</v>
      </c>
    </row>
    <row r="714" spans="1:13" x14ac:dyDescent="0.3">
      <c r="A714" t="s">
        <v>70</v>
      </c>
      <c r="B714">
        <v>1964</v>
      </c>
      <c r="C714">
        <v>21.362632000000001</v>
      </c>
      <c r="E714">
        <v>3.8559432</v>
      </c>
      <c r="K714">
        <v>7.2494430000000003</v>
      </c>
      <c r="L714" t="s">
        <v>253</v>
      </c>
      <c r="M714">
        <v>13</v>
      </c>
    </row>
    <row r="715" spans="1:13" x14ac:dyDescent="0.3">
      <c r="A715" t="s">
        <v>70</v>
      </c>
      <c r="B715">
        <v>1965</v>
      </c>
      <c r="C715">
        <v>17.139914000000001</v>
      </c>
      <c r="E715">
        <v>3.0254854</v>
      </c>
      <c r="K715">
        <v>7.2000292999999997</v>
      </c>
      <c r="L715" t="s">
        <v>253</v>
      </c>
      <c r="M715">
        <v>13</v>
      </c>
    </row>
    <row r="716" spans="1:13" x14ac:dyDescent="0.3">
      <c r="A716" t="s">
        <v>70</v>
      </c>
      <c r="B716">
        <v>1966</v>
      </c>
      <c r="C716">
        <v>17.98893</v>
      </c>
      <c r="E716">
        <v>10.027358</v>
      </c>
      <c r="K716">
        <v>7.4010556999999997</v>
      </c>
      <c r="L716" t="s">
        <v>253</v>
      </c>
      <c r="M716">
        <v>13</v>
      </c>
    </row>
    <row r="717" spans="1:13" x14ac:dyDescent="0.3">
      <c r="A717" t="s">
        <v>70</v>
      </c>
      <c r="B717">
        <v>1967</v>
      </c>
      <c r="C717">
        <v>20.393839</v>
      </c>
      <c r="E717">
        <v>5.5160523000000001</v>
      </c>
      <c r="K717">
        <v>7.2741578000000002</v>
      </c>
      <c r="L717" t="s">
        <v>253</v>
      </c>
      <c r="M717">
        <v>13</v>
      </c>
    </row>
    <row r="718" spans="1:13" x14ac:dyDescent="0.3">
      <c r="A718" t="s">
        <v>70</v>
      </c>
      <c r="B718">
        <v>1968</v>
      </c>
      <c r="C718">
        <v>21.178457000000002</v>
      </c>
      <c r="E718">
        <v>-1.0447318000000001</v>
      </c>
      <c r="K718">
        <v>7.3298044999999998</v>
      </c>
      <c r="L718" t="s">
        <v>253</v>
      </c>
      <c r="M718">
        <v>13</v>
      </c>
    </row>
    <row r="719" spans="1:13" x14ac:dyDescent="0.3">
      <c r="A719" t="s">
        <v>70</v>
      </c>
      <c r="B719">
        <v>1969</v>
      </c>
      <c r="C719">
        <v>20.896964000000001</v>
      </c>
      <c r="E719">
        <v>2.9968933999999998</v>
      </c>
      <c r="K719">
        <v>7.2347703000000001</v>
      </c>
      <c r="L719" t="s">
        <v>253</v>
      </c>
      <c r="M719">
        <v>13</v>
      </c>
    </row>
    <row r="720" spans="1:13" x14ac:dyDescent="0.3">
      <c r="A720" t="s">
        <v>70</v>
      </c>
      <c r="B720">
        <v>1970</v>
      </c>
      <c r="C720">
        <v>20.092105</v>
      </c>
      <c r="E720">
        <v>3.7104552000000002</v>
      </c>
      <c r="J720">
        <v>8.3798396999999998</v>
      </c>
      <c r="K720">
        <v>7.1872385999999997</v>
      </c>
      <c r="L720" t="s">
        <v>253</v>
      </c>
      <c r="M720">
        <v>13</v>
      </c>
    </row>
    <row r="721" spans="1:13" x14ac:dyDescent="0.3">
      <c r="A721" t="s">
        <v>70</v>
      </c>
      <c r="B721">
        <v>1971</v>
      </c>
      <c r="C721">
        <v>18.211943999999999</v>
      </c>
      <c r="D721">
        <v>94.552520999999999</v>
      </c>
      <c r="E721">
        <v>8.3130185999999995</v>
      </c>
      <c r="J721">
        <v>8.4459374999999994</v>
      </c>
      <c r="K721">
        <v>7.2347703000000001</v>
      </c>
      <c r="L721" t="s">
        <v>253</v>
      </c>
      <c r="M721">
        <v>13</v>
      </c>
    </row>
    <row r="722" spans="1:13" x14ac:dyDescent="0.3">
      <c r="A722" t="s">
        <v>70</v>
      </c>
      <c r="B722">
        <v>1972</v>
      </c>
      <c r="C722">
        <v>19.069565000000001</v>
      </c>
      <c r="D722">
        <v>113.64394</v>
      </c>
      <c r="E722">
        <v>7.4277740999999997</v>
      </c>
      <c r="J722">
        <v>8.5397327999999995</v>
      </c>
      <c r="K722">
        <v>7.3636119999999998</v>
      </c>
      <c r="L722" t="s">
        <v>253</v>
      </c>
      <c r="M722">
        <v>13</v>
      </c>
    </row>
    <row r="723" spans="1:13" x14ac:dyDescent="0.3">
      <c r="A723" t="s">
        <v>70</v>
      </c>
      <c r="B723">
        <v>1973</v>
      </c>
      <c r="C723">
        <v>19.347681999999999</v>
      </c>
      <c r="D723">
        <v>99.837020999999993</v>
      </c>
      <c r="E723">
        <v>7.8385787000000002</v>
      </c>
      <c r="J723">
        <v>8.6348410999999992</v>
      </c>
      <c r="K723">
        <v>7.4252080999999999</v>
      </c>
      <c r="L723" t="s">
        <v>253</v>
      </c>
      <c r="M723">
        <v>13</v>
      </c>
    </row>
    <row r="724" spans="1:13" x14ac:dyDescent="0.3">
      <c r="A724" t="s">
        <v>70</v>
      </c>
      <c r="B724">
        <v>1974</v>
      </c>
      <c r="C724">
        <v>19.452093999999999</v>
      </c>
      <c r="D724">
        <v>110.53791</v>
      </c>
      <c r="E724">
        <v>8.1137412999999992</v>
      </c>
      <c r="J724">
        <v>8.5982316000000001</v>
      </c>
      <c r="K724">
        <v>7.5777215</v>
      </c>
      <c r="L724" t="s">
        <v>253</v>
      </c>
      <c r="M724">
        <v>13</v>
      </c>
    </row>
    <row r="725" spans="1:13" x14ac:dyDescent="0.3">
      <c r="A725" t="s">
        <v>70</v>
      </c>
      <c r="B725">
        <v>1975</v>
      </c>
      <c r="C725">
        <v>24.079075</v>
      </c>
      <c r="D725">
        <v>109.84838999999999</v>
      </c>
      <c r="E725">
        <v>8.3048044999999995</v>
      </c>
      <c r="J725">
        <v>8.7452210000000008</v>
      </c>
      <c r="K725">
        <v>7.7476447999999998</v>
      </c>
      <c r="L725" t="s">
        <v>253</v>
      </c>
      <c r="M725">
        <v>13</v>
      </c>
    </row>
    <row r="726" spans="1:13" x14ac:dyDescent="0.3">
      <c r="A726" t="s">
        <v>70</v>
      </c>
      <c r="B726">
        <v>1976</v>
      </c>
      <c r="C726">
        <v>27.287853999999999</v>
      </c>
      <c r="D726">
        <v>108.73756</v>
      </c>
      <c r="E726">
        <v>8.6757512999999999</v>
      </c>
      <c r="J726">
        <v>8.7248809000000005</v>
      </c>
      <c r="K726">
        <v>7.8611757999999998</v>
      </c>
      <c r="L726" t="s">
        <v>253</v>
      </c>
      <c r="M726">
        <v>13</v>
      </c>
    </row>
    <row r="727" spans="1:13" x14ac:dyDescent="0.3">
      <c r="A727" t="s">
        <v>70</v>
      </c>
      <c r="B727">
        <v>1977</v>
      </c>
      <c r="C727">
        <v>30.241067999999999</v>
      </c>
      <c r="D727">
        <v>110.59289</v>
      </c>
      <c r="E727">
        <v>14.524531</v>
      </c>
      <c r="J727">
        <v>8.7331842000000002</v>
      </c>
      <c r="K727">
        <v>7.6824158999999996</v>
      </c>
      <c r="L727" t="s">
        <v>253</v>
      </c>
      <c r="M727">
        <v>13</v>
      </c>
    </row>
    <row r="728" spans="1:13" x14ac:dyDescent="0.3">
      <c r="A728" t="s">
        <v>70</v>
      </c>
      <c r="B728">
        <v>1978</v>
      </c>
      <c r="C728">
        <v>31.430299999999999</v>
      </c>
      <c r="D728">
        <v>109.46160999999999</v>
      </c>
      <c r="E728">
        <v>-0.82834308000000001</v>
      </c>
      <c r="I728">
        <v>6.6074995999999997</v>
      </c>
      <c r="J728">
        <v>8.7659339999999997</v>
      </c>
      <c r="K728">
        <v>7.9044992000000001</v>
      </c>
      <c r="L728" t="s">
        <v>253</v>
      </c>
      <c r="M728">
        <v>13</v>
      </c>
    </row>
    <row r="729" spans="1:13" x14ac:dyDescent="0.3">
      <c r="A729" t="s">
        <v>70</v>
      </c>
      <c r="B729">
        <v>1979</v>
      </c>
      <c r="C729">
        <v>26.837038</v>
      </c>
      <c r="D729">
        <v>104.66713</v>
      </c>
      <c r="E729">
        <v>17.101597999999999</v>
      </c>
      <c r="I729">
        <v>7.2170002000000002</v>
      </c>
      <c r="J729">
        <v>8.8476064000000001</v>
      </c>
      <c r="K729">
        <v>7.9549656999999998</v>
      </c>
      <c r="L729" t="s">
        <v>253</v>
      </c>
      <c r="M729">
        <v>13</v>
      </c>
    </row>
    <row r="730" spans="1:13" x14ac:dyDescent="0.3">
      <c r="A730" t="s">
        <v>70</v>
      </c>
      <c r="B730">
        <v>1980</v>
      </c>
      <c r="C730">
        <v>22.307863999999999</v>
      </c>
      <c r="D730">
        <v>107.64805</v>
      </c>
      <c r="E730">
        <v>20.144009</v>
      </c>
      <c r="I730">
        <v>7.6024101999999996</v>
      </c>
      <c r="J730">
        <v>9.022551</v>
      </c>
      <c r="K730">
        <v>7.9597566999999998</v>
      </c>
      <c r="L730" t="s">
        <v>253</v>
      </c>
      <c r="M730">
        <v>13</v>
      </c>
    </row>
    <row r="731" spans="1:13" x14ac:dyDescent="0.3">
      <c r="A731" t="s">
        <v>70</v>
      </c>
      <c r="B731">
        <v>1981</v>
      </c>
      <c r="C731">
        <v>18.785463</v>
      </c>
      <c r="D731">
        <v>108.06529</v>
      </c>
      <c r="E731">
        <v>27.789127000000001</v>
      </c>
      <c r="I731">
        <v>7.4891559000000001</v>
      </c>
      <c r="J731">
        <v>9.1664478999999996</v>
      </c>
      <c r="K731">
        <v>7.9054720999999999</v>
      </c>
      <c r="L731" t="s">
        <v>253</v>
      </c>
      <c r="M731">
        <v>13</v>
      </c>
    </row>
    <row r="732" spans="1:13" x14ac:dyDescent="0.3">
      <c r="A732" t="s">
        <v>70</v>
      </c>
      <c r="B732">
        <v>1982</v>
      </c>
      <c r="C732">
        <v>21.862880000000001</v>
      </c>
      <c r="D732">
        <v>107.74666000000001</v>
      </c>
      <c r="E732">
        <v>6.0447382000000003</v>
      </c>
      <c r="I732">
        <v>7.5483808000000003</v>
      </c>
      <c r="J732">
        <v>9.2169328999999998</v>
      </c>
      <c r="K732">
        <v>7.9635045</v>
      </c>
      <c r="L732" t="s">
        <v>253</v>
      </c>
      <c r="M732">
        <v>13</v>
      </c>
    </row>
    <row r="733" spans="1:13" x14ac:dyDescent="0.3">
      <c r="A733" t="s">
        <v>70</v>
      </c>
      <c r="B733">
        <v>1983</v>
      </c>
      <c r="C733">
        <v>22.006288000000001</v>
      </c>
      <c r="D733">
        <v>111.57713</v>
      </c>
      <c r="E733">
        <v>6.3383715</v>
      </c>
      <c r="I733">
        <v>7.7488042999999998</v>
      </c>
      <c r="J733">
        <v>9.1366238000000006</v>
      </c>
      <c r="K733">
        <v>8.0308019999999996</v>
      </c>
      <c r="L733" t="s">
        <v>253</v>
      </c>
      <c r="M733">
        <v>13</v>
      </c>
    </row>
    <row r="734" spans="1:13" x14ac:dyDescent="0.3">
      <c r="A734" t="s">
        <v>70</v>
      </c>
      <c r="B734">
        <v>1984</v>
      </c>
      <c r="C734">
        <v>20.990110999999999</v>
      </c>
      <c r="D734">
        <v>106.29806000000001</v>
      </c>
      <c r="E734">
        <v>12.111395</v>
      </c>
      <c r="I734">
        <v>7.5434291</v>
      </c>
      <c r="J734">
        <v>9.1027378999999993</v>
      </c>
      <c r="K734">
        <v>7.9846173</v>
      </c>
      <c r="L734" t="s">
        <v>253</v>
      </c>
      <c r="M734">
        <v>13</v>
      </c>
    </row>
    <row r="735" spans="1:13" x14ac:dyDescent="0.3">
      <c r="A735" t="s">
        <v>70</v>
      </c>
      <c r="B735">
        <v>1985</v>
      </c>
      <c r="C735">
        <v>22.693276000000001</v>
      </c>
      <c r="D735">
        <v>102.50426</v>
      </c>
      <c r="E735">
        <v>2.4985401999999999</v>
      </c>
      <c r="I735">
        <v>7.1034503999999998</v>
      </c>
      <c r="J735">
        <v>9.1016264000000007</v>
      </c>
      <c r="K735">
        <v>7.8389749999999996</v>
      </c>
      <c r="L735" t="s">
        <v>253</v>
      </c>
      <c r="M735">
        <v>13</v>
      </c>
    </row>
    <row r="736" spans="1:13" x14ac:dyDescent="0.3">
      <c r="A736" t="s">
        <v>70</v>
      </c>
      <c r="B736">
        <v>1986</v>
      </c>
      <c r="C736">
        <v>33.99747</v>
      </c>
      <c r="D736">
        <v>102.86256</v>
      </c>
      <c r="E736">
        <v>-29.172661999999999</v>
      </c>
      <c r="I736">
        <v>7.3510169999999997</v>
      </c>
      <c r="J736">
        <v>9.1111503000000003</v>
      </c>
      <c r="K736">
        <v>8.0303163000000009</v>
      </c>
      <c r="L736" t="s">
        <v>253</v>
      </c>
      <c r="M736">
        <v>13</v>
      </c>
    </row>
    <row r="737" spans="1:13" x14ac:dyDescent="0.3">
      <c r="A737" t="s">
        <v>70</v>
      </c>
      <c r="B737">
        <v>1987</v>
      </c>
      <c r="C737">
        <v>28.820440000000001</v>
      </c>
      <c r="D737">
        <v>117.53461</v>
      </c>
      <c r="E737">
        <v>7.6265216000000002</v>
      </c>
      <c r="I737">
        <v>7.6379792999999996</v>
      </c>
      <c r="J737">
        <v>9.1583821000000007</v>
      </c>
      <c r="K737">
        <v>8.1383974000000006</v>
      </c>
      <c r="L737" t="s">
        <v>253</v>
      </c>
      <c r="M737">
        <v>13</v>
      </c>
    </row>
    <row r="738" spans="1:13" x14ac:dyDescent="0.3">
      <c r="A738" t="s">
        <v>70</v>
      </c>
      <c r="B738">
        <v>1988</v>
      </c>
      <c r="C738">
        <v>30.883459999999999</v>
      </c>
      <c r="D738">
        <v>97.261887000000002</v>
      </c>
      <c r="E738">
        <v>-6.2263529999999996</v>
      </c>
      <c r="I738">
        <v>6.9588140000000003</v>
      </c>
      <c r="J738">
        <v>9.0451533000000008</v>
      </c>
      <c r="K738">
        <v>7.9375178999999996</v>
      </c>
      <c r="L738" t="s">
        <v>253</v>
      </c>
      <c r="M738">
        <v>13</v>
      </c>
    </row>
    <row r="739" spans="1:13" x14ac:dyDescent="0.3">
      <c r="A739" t="s">
        <v>70</v>
      </c>
      <c r="B739">
        <v>1989</v>
      </c>
      <c r="C739">
        <v>30.308277</v>
      </c>
      <c r="D739">
        <v>85.735900999999998</v>
      </c>
      <c r="E739">
        <v>12.744059999999999</v>
      </c>
      <c r="J739">
        <v>8.9534686000000008</v>
      </c>
      <c r="K739">
        <v>7.9567445000000001</v>
      </c>
      <c r="L739" t="s">
        <v>253</v>
      </c>
      <c r="M739">
        <v>13</v>
      </c>
    </row>
    <row r="740" spans="1:13" x14ac:dyDescent="0.3">
      <c r="A740" t="s">
        <v>70</v>
      </c>
      <c r="B740">
        <v>1990</v>
      </c>
      <c r="C740">
        <v>29.141732000000001</v>
      </c>
      <c r="D740">
        <v>88.741478000000001</v>
      </c>
      <c r="E740">
        <v>-1.0290683</v>
      </c>
      <c r="I740">
        <v>7.3531766000000003</v>
      </c>
      <c r="J740">
        <v>8.9551970000000001</v>
      </c>
      <c r="K740">
        <v>8.3367798000000004</v>
      </c>
      <c r="L740" t="s">
        <v>253</v>
      </c>
      <c r="M740">
        <v>13</v>
      </c>
    </row>
    <row r="741" spans="1:13" x14ac:dyDescent="0.3">
      <c r="A741" t="s">
        <v>70</v>
      </c>
      <c r="B741">
        <v>1991</v>
      </c>
      <c r="C741">
        <v>29.870301000000001</v>
      </c>
      <c r="D741">
        <v>90.123894000000007</v>
      </c>
      <c r="E741">
        <v>-1.4806357000000001</v>
      </c>
      <c r="I741">
        <v>7.5152580999999996</v>
      </c>
      <c r="J741">
        <v>9.0949962000000006</v>
      </c>
      <c r="K741">
        <v>8.1247323999999992</v>
      </c>
      <c r="L741" t="s">
        <v>253</v>
      </c>
      <c r="M741">
        <v>13</v>
      </c>
    </row>
    <row r="742" spans="1:13" x14ac:dyDescent="0.3">
      <c r="A742" t="s">
        <v>70</v>
      </c>
      <c r="B742">
        <v>1992</v>
      </c>
      <c r="C742">
        <v>30.617851999999999</v>
      </c>
      <c r="D742">
        <v>99.055655999999999</v>
      </c>
      <c r="E742">
        <v>-1.5692683999999999</v>
      </c>
      <c r="I742">
        <v>6.4375971999999999</v>
      </c>
      <c r="J742">
        <v>9.1365175000000001</v>
      </c>
      <c r="K742">
        <v>8.0606977999999998</v>
      </c>
      <c r="L742" t="s">
        <v>253</v>
      </c>
      <c r="M742">
        <v>13</v>
      </c>
    </row>
    <row r="743" spans="1:13" x14ac:dyDescent="0.3">
      <c r="A743" t="s">
        <v>70</v>
      </c>
      <c r="B743">
        <v>1993</v>
      </c>
      <c r="C743">
        <v>21.135376999999998</v>
      </c>
      <c r="D743">
        <v>94.152641000000003</v>
      </c>
      <c r="E743">
        <v>-1.1308286000000001</v>
      </c>
      <c r="I743">
        <v>8.4564485000000005</v>
      </c>
      <c r="J743">
        <v>8.7457367000000001</v>
      </c>
      <c r="K743">
        <v>8.0946806999999996</v>
      </c>
      <c r="L743" t="s">
        <v>253</v>
      </c>
      <c r="M743">
        <v>13</v>
      </c>
    </row>
    <row r="744" spans="1:13" x14ac:dyDescent="0.3">
      <c r="A744" t="s">
        <v>70</v>
      </c>
      <c r="B744">
        <v>1994</v>
      </c>
      <c r="C744">
        <v>16.896045999999998</v>
      </c>
      <c r="D744">
        <v>89.719527999999997</v>
      </c>
      <c r="E744">
        <v>36.752825999999999</v>
      </c>
      <c r="I744">
        <v>6.4756711999999998</v>
      </c>
      <c r="J744">
        <v>8.8972087999999996</v>
      </c>
      <c r="K744">
        <v>8.5609224000000008</v>
      </c>
      <c r="L744" t="s">
        <v>253</v>
      </c>
      <c r="M744">
        <v>13</v>
      </c>
    </row>
    <row r="745" spans="1:13" x14ac:dyDescent="0.3">
      <c r="A745" t="s">
        <v>70</v>
      </c>
      <c r="B745">
        <v>1995</v>
      </c>
      <c r="C745">
        <v>17.329671999999999</v>
      </c>
      <c r="E745">
        <v>3.3959294999999998</v>
      </c>
      <c r="I745">
        <v>8.0969757999999992</v>
      </c>
      <c r="J745">
        <v>8.5211196999999999</v>
      </c>
      <c r="K745">
        <v>8.1033246999999999</v>
      </c>
      <c r="L745" t="s">
        <v>253</v>
      </c>
      <c r="M745">
        <v>13</v>
      </c>
    </row>
    <row r="746" spans="1:13" x14ac:dyDescent="0.3">
      <c r="A746" t="s">
        <v>70</v>
      </c>
      <c r="B746">
        <v>1996</v>
      </c>
      <c r="C746">
        <v>15.264138000000001</v>
      </c>
      <c r="D746">
        <v>88.398514000000006</v>
      </c>
      <c r="E746">
        <v>17.991924000000001</v>
      </c>
      <c r="I746">
        <v>7.8608114000000002</v>
      </c>
      <c r="J746">
        <v>8.4499484000000002</v>
      </c>
      <c r="K746">
        <v>8.6347693999999997</v>
      </c>
      <c r="L746" t="s">
        <v>253</v>
      </c>
      <c r="M746">
        <v>13</v>
      </c>
    </row>
    <row r="747" spans="1:13" x14ac:dyDescent="0.3">
      <c r="A747" t="s">
        <v>70</v>
      </c>
      <c r="B747">
        <v>1997</v>
      </c>
      <c r="C747">
        <v>16.729438999999999</v>
      </c>
      <c r="E747">
        <v>4.9645177</v>
      </c>
      <c r="I747">
        <v>7.8985690999999996</v>
      </c>
      <c r="J747">
        <v>8.7343838999999992</v>
      </c>
      <c r="K747">
        <v>8.4292192000000004</v>
      </c>
      <c r="L747" t="s">
        <v>253</v>
      </c>
      <c r="M747">
        <v>13</v>
      </c>
    </row>
    <row r="748" spans="1:13" x14ac:dyDescent="0.3">
      <c r="A748" t="s">
        <v>70</v>
      </c>
      <c r="B748">
        <v>1998</v>
      </c>
      <c r="C748">
        <v>21.974263000000001</v>
      </c>
      <c r="E748">
        <v>-18.222090000000001</v>
      </c>
      <c r="I748">
        <v>7.5155725999999996</v>
      </c>
      <c r="J748">
        <v>8.9185271999999998</v>
      </c>
      <c r="K748">
        <v>7.8128465</v>
      </c>
      <c r="L748" t="s">
        <v>253</v>
      </c>
      <c r="M748">
        <v>13</v>
      </c>
    </row>
    <row r="749" spans="1:13" x14ac:dyDescent="0.3">
      <c r="A749" t="s">
        <v>70</v>
      </c>
      <c r="B749">
        <v>1999</v>
      </c>
      <c r="C749">
        <v>19.041122999999999</v>
      </c>
      <c r="D749">
        <v>36.76923</v>
      </c>
      <c r="E749">
        <v>29.355342</v>
      </c>
      <c r="I749">
        <v>8.7309538</v>
      </c>
      <c r="J749">
        <v>8.7684528999999998</v>
      </c>
      <c r="K749">
        <v>8.1477999000000008</v>
      </c>
      <c r="L749" t="s">
        <v>253</v>
      </c>
      <c r="M749">
        <v>13</v>
      </c>
    </row>
    <row r="750" spans="1:13" x14ac:dyDescent="0.3">
      <c r="A750" t="s">
        <v>70</v>
      </c>
      <c r="B750">
        <v>2000</v>
      </c>
      <c r="C750">
        <v>8.6509050999999992</v>
      </c>
      <c r="D750">
        <v>76.240160000000003</v>
      </c>
      <c r="E750">
        <v>47.040083000000003</v>
      </c>
      <c r="J750">
        <v>8.5785239000000004</v>
      </c>
      <c r="K750">
        <v>7.5071810000000001</v>
      </c>
      <c r="L750" t="s">
        <v>253</v>
      </c>
      <c r="M750">
        <v>13</v>
      </c>
    </row>
    <row r="751" spans="1:13" x14ac:dyDescent="0.3">
      <c r="A751" t="s">
        <v>70</v>
      </c>
      <c r="B751">
        <v>2001</v>
      </c>
      <c r="C751">
        <v>13.342821000000001</v>
      </c>
      <c r="D751">
        <v>87.429760000000002</v>
      </c>
      <c r="E751">
        <v>-13.925208</v>
      </c>
      <c r="J751">
        <v>8.7948360999999995</v>
      </c>
      <c r="K751">
        <v>7.8685856999999997</v>
      </c>
      <c r="L751" t="s">
        <v>253</v>
      </c>
      <c r="M751">
        <v>13</v>
      </c>
    </row>
    <row r="752" spans="1:13" x14ac:dyDescent="0.3">
      <c r="A752" t="s">
        <v>70</v>
      </c>
      <c r="B752">
        <v>2002</v>
      </c>
      <c r="C752">
        <v>11.834719</v>
      </c>
      <c r="D752">
        <v>79.126239999999996</v>
      </c>
      <c r="E752">
        <v>-1.7389276</v>
      </c>
      <c r="I752">
        <v>8.2991922000000002</v>
      </c>
      <c r="J752">
        <v>8.8982480000000006</v>
      </c>
      <c r="K752">
        <v>7.7568641999999999</v>
      </c>
      <c r="L752" t="s">
        <v>253</v>
      </c>
      <c r="M752">
        <v>13</v>
      </c>
    </row>
    <row r="753" spans="1:13" x14ac:dyDescent="0.3">
      <c r="A753" t="s">
        <v>70</v>
      </c>
      <c r="B753">
        <v>2003</v>
      </c>
      <c r="C753">
        <v>12.965794000000001</v>
      </c>
      <c r="D753">
        <v>68.629320000000007</v>
      </c>
      <c r="E753">
        <v>-4.2515368999999996</v>
      </c>
      <c r="I753">
        <v>8.3415248000000002</v>
      </c>
      <c r="J753">
        <v>9.0537346000000003</v>
      </c>
      <c r="K753">
        <v>7.8406079000000002</v>
      </c>
      <c r="L753" t="s">
        <v>253</v>
      </c>
      <c r="M753">
        <v>13</v>
      </c>
    </row>
    <row r="754" spans="1:13" x14ac:dyDescent="0.3">
      <c r="A754" t="s">
        <v>70</v>
      </c>
      <c r="B754">
        <v>2004</v>
      </c>
      <c r="C754">
        <v>11.342250999999999</v>
      </c>
      <c r="D754">
        <v>80.799539999999993</v>
      </c>
      <c r="E754">
        <v>16.807238000000002</v>
      </c>
      <c r="I754">
        <v>7.9464487999999998</v>
      </c>
      <c r="J754">
        <v>8.9397482000000004</v>
      </c>
      <c r="K754">
        <v>8.0637460999999995</v>
      </c>
      <c r="L754" t="s">
        <v>253</v>
      </c>
      <c r="M754">
        <v>13</v>
      </c>
    </row>
    <row r="755" spans="1:13" x14ac:dyDescent="0.3">
      <c r="A755" t="s">
        <v>70</v>
      </c>
      <c r="B755">
        <v>2005</v>
      </c>
      <c r="C755">
        <v>1.1036846</v>
      </c>
      <c r="D755">
        <v>77.468190000000007</v>
      </c>
      <c r="E755">
        <v>21.329453999999998</v>
      </c>
      <c r="F755">
        <v>2.6</v>
      </c>
      <c r="G755">
        <v>22.1</v>
      </c>
      <c r="H755">
        <v>53.4</v>
      </c>
      <c r="I755">
        <v>8.9036305000000002</v>
      </c>
      <c r="J755">
        <v>8.6760365999999998</v>
      </c>
      <c r="K755">
        <v>9.1539824999999997</v>
      </c>
      <c r="L755" t="s">
        <v>253</v>
      </c>
      <c r="M755">
        <v>13</v>
      </c>
    </row>
    <row r="756" spans="1:13" x14ac:dyDescent="0.3">
      <c r="A756" t="s">
        <v>70</v>
      </c>
      <c r="B756">
        <v>2006</v>
      </c>
      <c r="C756">
        <v>-8.2790283000000002</v>
      </c>
      <c r="D756">
        <v>88.416120000000006</v>
      </c>
      <c r="E756">
        <v>18.519373000000002</v>
      </c>
      <c r="F756">
        <v>2.7</v>
      </c>
      <c r="I756">
        <v>9.1725133000000003</v>
      </c>
      <c r="J756">
        <v>8.4586606</v>
      </c>
      <c r="K756">
        <v>8.4121243999999997</v>
      </c>
      <c r="L756" t="s">
        <v>253</v>
      </c>
      <c r="M756">
        <v>13</v>
      </c>
    </row>
    <row r="757" spans="1:13" x14ac:dyDescent="0.3">
      <c r="A757" t="s">
        <v>70</v>
      </c>
      <c r="B757">
        <v>2007</v>
      </c>
      <c r="C757">
        <v>-6.8508019999999998</v>
      </c>
      <c r="D757">
        <v>86.191940000000002</v>
      </c>
      <c r="E757">
        <v>1.1224529000000001</v>
      </c>
      <c r="F757">
        <v>2.6</v>
      </c>
      <c r="I757">
        <v>9.1530128000000008</v>
      </c>
      <c r="J757">
        <v>9.1015935999999993</v>
      </c>
      <c r="K757">
        <v>8.0656543999999997</v>
      </c>
      <c r="L757" t="s">
        <v>253</v>
      </c>
      <c r="M757">
        <v>13</v>
      </c>
    </row>
    <row r="758" spans="1:13" x14ac:dyDescent="0.3">
      <c r="A758" t="s">
        <v>70</v>
      </c>
      <c r="B758">
        <v>2008</v>
      </c>
      <c r="C758">
        <v>-15.245996999999999</v>
      </c>
      <c r="D758">
        <v>90.363380000000006</v>
      </c>
      <c r="E758">
        <v>25.027674999999999</v>
      </c>
      <c r="F758">
        <v>2.6</v>
      </c>
      <c r="I758">
        <v>9.2878285999999992</v>
      </c>
      <c r="J758">
        <v>9.2876688999999999</v>
      </c>
      <c r="K758">
        <v>8.6871989000000003</v>
      </c>
      <c r="L758" t="s">
        <v>253</v>
      </c>
      <c r="M758">
        <v>13</v>
      </c>
    </row>
    <row r="759" spans="1:13" x14ac:dyDescent="0.3">
      <c r="A759" t="s">
        <v>70</v>
      </c>
      <c r="B759">
        <v>2009</v>
      </c>
      <c r="C759">
        <v>-14.361148999999999</v>
      </c>
      <c r="D759">
        <v>99.230999999999995</v>
      </c>
      <c r="E759">
        <v>-20.627255000000002</v>
      </c>
      <c r="F759">
        <v>2.6</v>
      </c>
      <c r="I759">
        <v>9.0734560999999996</v>
      </c>
      <c r="J759">
        <v>9.3838901999999997</v>
      </c>
      <c r="K759">
        <v>8.4532725000000006</v>
      </c>
      <c r="L759" t="s">
        <v>253</v>
      </c>
      <c r="M759">
        <v>13</v>
      </c>
    </row>
    <row r="760" spans="1:13" x14ac:dyDescent="0.3">
      <c r="A760" t="s">
        <v>70</v>
      </c>
      <c r="B760">
        <v>2010</v>
      </c>
      <c r="C760">
        <v>-14.341590999999999</v>
      </c>
      <c r="D760">
        <v>101.3796</v>
      </c>
      <c r="E760">
        <v>20.722075</v>
      </c>
      <c r="F760">
        <v>2.6</v>
      </c>
      <c r="I760">
        <v>9.1820564000000005</v>
      </c>
      <c r="J760">
        <v>9.3229056000000003</v>
      </c>
      <c r="K760">
        <v>9.1189555000000002</v>
      </c>
      <c r="L760" t="s">
        <v>253</v>
      </c>
      <c r="M760">
        <v>13</v>
      </c>
    </row>
    <row r="761" spans="1:13" x14ac:dyDescent="0.3">
      <c r="A761" t="s">
        <v>70</v>
      </c>
      <c r="B761">
        <v>2011</v>
      </c>
      <c r="C761">
        <v>-16.134291999999999</v>
      </c>
      <c r="E761">
        <v>10.670287</v>
      </c>
      <c r="F761">
        <v>2.6</v>
      </c>
      <c r="G761">
        <v>14.9</v>
      </c>
      <c r="H761">
        <v>37</v>
      </c>
      <c r="I761">
        <v>8.4746357999999997</v>
      </c>
      <c r="J761">
        <v>9.1864211999999998</v>
      </c>
      <c r="K761">
        <v>8.4170397000000001</v>
      </c>
      <c r="L761" t="s">
        <v>253</v>
      </c>
      <c r="M761">
        <v>13</v>
      </c>
    </row>
    <row r="762" spans="1:13" x14ac:dyDescent="0.3">
      <c r="A762" t="s">
        <v>70</v>
      </c>
      <c r="B762">
        <v>2012</v>
      </c>
      <c r="C762">
        <v>-8.9330532999999992</v>
      </c>
      <c r="D762">
        <v>93.643929999999997</v>
      </c>
      <c r="E762">
        <v>-1.1699379000000001</v>
      </c>
      <c r="F762">
        <v>2.5</v>
      </c>
      <c r="J762">
        <v>9.3655810000000006</v>
      </c>
      <c r="K762">
        <v>8.1465311000000007</v>
      </c>
      <c r="L762" t="s">
        <v>253</v>
      </c>
      <c r="M762">
        <v>13</v>
      </c>
    </row>
    <row r="763" spans="1:13" x14ac:dyDescent="0.3">
      <c r="A763" t="s">
        <v>70</v>
      </c>
      <c r="B763">
        <v>2013</v>
      </c>
      <c r="C763">
        <v>-7.2359805000000001</v>
      </c>
      <c r="E763">
        <v>-3.6582435000000002</v>
      </c>
      <c r="F763">
        <v>2.5</v>
      </c>
      <c r="I763">
        <v>9.2737709000000006</v>
      </c>
      <c r="J763">
        <v>9.5847309000000003</v>
      </c>
      <c r="K763">
        <v>8.1789482000000007</v>
      </c>
      <c r="L763" t="s">
        <v>253</v>
      </c>
      <c r="M763">
        <v>13</v>
      </c>
    </row>
    <row r="764" spans="1:13" x14ac:dyDescent="0.3">
      <c r="A764" t="s">
        <v>70</v>
      </c>
      <c r="B764">
        <v>2014</v>
      </c>
      <c r="C764">
        <v>0.81450447000000004</v>
      </c>
      <c r="E764">
        <v>-5.6689638000000002</v>
      </c>
      <c r="F764">
        <v>2.5</v>
      </c>
      <c r="I764">
        <v>9.4604853999999996</v>
      </c>
      <c r="J764">
        <v>9.6965955000000008</v>
      </c>
      <c r="K764">
        <v>8.0260426999999996</v>
      </c>
      <c r="L764" t="s">
        <v>253</v>
      </c>
      <c r="M764">
        <v>13</v>
      </c>
    </row>
    <row r="765" spans="1:13" x14ac:dyDescent="0.3">
      <c r="A765" t="s">
        <v>70</v>
      </c>
      <c r="B765">
        <v>2015</v>
      </c>
      <c r="C765">
        <v>21.525319</v>
      </c>
      <c r="E765">
        <v>-29.691067</v>
      </c>
      <c r="F765">
        <v>2.5</v>
      </c>
      <c r="I765">
        <v>9.6312528000000004</v>
      </c>
      <c r="J765">
        <v>9.7306674999999991</v>
      </c>
      <c r="K765">
        <v>7.9484130000000004</v>
      </c>
      <c r="L765" t="s">
        <v>253</v>
      </c>
      <c r="M765">
        <v>13</v>
      </c>
    </row>
    <row r="766" spans="1:13" x14ac:dyDescent="0.3">
      <c r="A766" t="s">
        <v>70</v>
      </c>
      <c r="B766">
        <v>2016</v>
      </c>
      <c r="C766">
        <v>33.691977000000001</v>
      </c>
      <c r="E766">
        <v>8.9731357000000003</v>
      </c>
      <c r="F766">
        <v>2.5</v>
      </c>
      <c r="I766">
        <v>7.7039302999999997</v>
      </c>
      <c r="J766">
        <v>9.7288604000000003</v>
      </c>
      <c r="K766">
        <v>7.9436923000000004</v>
      </c>
      <c r="L766" t="s">
        <v>253</v>
      </c>
      <c r="M766">
        <v>13</v>
      </c>
    </row>
    <row r="767" spans="1:13" x14ac:dyDescent="0.3">
      <c r="A767" t="s">
        <v>70</v>
      </c>
      <c r="B767">
        <v>2017</v>
      </c>
      <c r="C767">
        <v>36.308332</v>
      </c>
      <c r="E767">
        <v>-2.4502739999999998</v>
      </c>
      <c r="F767">
        <v>2.5</v>
      </c>
      <c r="I767">
        <v>9.6440488000000002</v>
      </c>
      <c r="J767">
        <v>9.5441526000000003</v>
      </c>
      <c r="K767">
        <v>8.0333030999999995</v>
      </c>
      <c r="L767" t="s">
        <v>253</v>
      </c>
      <c r="M767">
        <v>13</v>
      </c>
    </row>
    <row r="768" spans="1:13" x14ac:dyDescent="0.3">
      <c r="A768" t="s">
        <v>70</v>
      </c>
      <c r="B768">
        <v>2018</v>
      </c>
      <c r="C768">
        <v>28.788197</v>
      </c>
      <c r="E768">
        <v>22.235510000000001</v>
      </c>
      <c r="F768">
        <v>2.5</v>
      </c>
      <c r="I768">
        <v>9.6347939</v>
      </c>
      <c r="L768" t="s">
        <v>253</v>
      </c>
      <c r="M768">
        <v>13</v>
      </c>
    </row>
    <row r="769" spans="1:13" x14ac:dyDescent="0.3">
      <c r="A769" t="s">
        <v>224</v>
      </c>
      <c r="B769">
        <v>1960</v>
      </c>
      <c r="K769">
        <v>5.1139434000000001</v>
      </c>
      <c r="L769" t="s">
        <v>83</v>
      </c>
      <c r="M769">
        <v>14</v>
      </c>
    </row>
    <row r="770" spans="1:13" x14ac:dyDescent="0.3">
      <c r="A770" t="s">
        <v>224</v>
      </c>
      <c r="B770">
        <v>1961</v>
      </c>
      <c r="E770">
        <v>2.9900635000000002</v>
      </c>
      <c r="K770">
        <v>6.5276299</v>
      </c>
      <c r="L770" t="s">
        <v>83</v>
      </c>
      <c r="M770">
        <v>14</v>
      </c>
    </row>
    <row r="771" spans="1:13" x14ac:dyDescent="0.3">
      <c r="A771" t="s">
        <v>224</v>
      </c>
      <c r="B771">
        <v>1962</v>
      </c>
      <c r="C771">
        <v>18.437273999999999</v>
      </c>
      <c r="E771">
        <v>3.0048197999999999</v>
      </c>
      <c r="K771">
        <v>6.9542425000000003</v>
      </c>
      <c r="L771" t="s">
        <v>83</v>
      </c>
      <c r="M771">
        <v>14</v>
      </c>
    </row>
    <row r="772" spans="1:13" x14ac:dyDescent="0.3">
      <c r="A772" t="s">
        <v>224</v>
      </c>
      <c r="B772">
        <v>1963</v>
      </c>
      <c r="C772">
        <v>16.222535000000001</v>
      </c>
      <c r="E772">
        <v>3.0139171999999999</v>
      </c>
      <c r="K772">
        <v>6.9370161000000001</v>
      </c>
      <c r="L772" t="s">
        <v>83</v>
      </c>
      <c r="M772">
        <v>14</v>
      </c>
    </row>
    <row r="773" spans="1:13" x14ac:dyDescent="0.3">
      <c r="A773" t="s">
        <v>224</v>
      </c>
      <c r="B773">
        <v>1964</v>
      </c>
      <c r="C773">
        <v>18.202317000000001</v>
      </c>
      <c r="E773">
        <v>2.9061780000000002</v>
      </c>
      <c r="K773">
        <v>7.5911759999999999</v>
      </c>
      <c r="L773" t="s">
        <v>83</v>
      </c>
      <c r="M773">
        <v>14</v>
      </c>
    </row>
    <row r="774" spans="1:13" x14ac:dyDescent="0.3">
      <c r="A774" t="s">
        <v>224</v>
      </c>
      <c r="B774">
        <v>1965</v>
      </c>
      <c r="C774">
        <v>17.080746000000001</v>
      </c>
      <c r="E774">
        <v>3.0788677999999998</v>
      </c>
      <c r="K774">
        <v>7.5868123000000001</v>
      </c>
      <c r="L774" t="s">
        <v>83</v>
      </c>
      <c r="M774">
        <v>14</v>
      </c>
    </row>
    <row r="775" spans="1:13" x14ac:dyDescent="0.3">
      <c r="A775" t="s">
        <v>224</v>
      </c>
      <c r="B775">
        <v>1966</v>
      </c>
      <c r="C775">
        <v>16.240064</v>
      </c>
      <c r="E775">
        <v>4.1603220000000003E-2</v>
      </c>
      <c r="K775">
        <v>7.5556989000000003</v>
      </c>
      <c r="L775" t="s">
        <v>83</v>
      </c>
      <c r="M775">
        <v>14</v>
      </c>
    </row>
    <row r="776" spans="1:13" x14ac:dyDescent="0.3">
      <c r="A776" t="s">
        <v>224</v>
      </c>
      <c r="B776">
        <v>1967</v>
      </c>
      <c r="C776">
        <v>19.226725999999999</v>
      </c>
      <c r="E776">
        <v>1.2277518000000001</v>
      </c>
      <c r="K776">
        <v>7.5317343000000001</v>
      </c>
      <c r="L776" t="s">
        <v>83</v>
      </c>
      <c r="M776">
        <v>14</v>
      </c>
    </row>
    <row r="777" spans="1:13" x14ac:dyDescent="0.3">
      <c r="A777" t="s">
        <v>224</v>
      </c>
      <c r="B777">
        <v>1968</v>
      </c>
      <c r="C777">
        <v>17.392811999999999</v>
      </c>
      <c r="E777">
        <v>5.7938000000000001</v>
      </c>
      <c r="K777">
        <v>7.6516656000000003</v>
      </c>
      <c r="L777" t="s">
        <v>83</v>
      </c>
      <c r="M777">
        <v>14</v>
      </c>
    </row>
    <row r="778" spans="1:13" x14ac:dyDescent="0.3">
      <c r="A778" t="s">
        <v>224</v>
      </c>
      <c r="B778">
        <v>1969</v>
      </c>
      <c r="C778">
        <v>19.847414000000001</v>
      </c>
      <c r="E778">
        <v>1.8539178000000001</v>
      </c>
      <c r="K778">
        <v>7.6960066999999999</v>
      </c>
      <c r="L778" t="s">
        <v>83</v>
      </c>
      <c r="M778">
        <v>14</v>
      </c>
    </row>
    <row r="779" spans="1:13" x14ac:dyDescent="0.3">
      <c r="A779" t="s">
        <v>224</v>
      </c>
      <c r="B779">
        <v>1970</v>
      </c>
      <c r="C779">
        <v>19.000744999999998</v>
      </c>
      <c r="E779">
        <v>2.9908483000000001</v>
      </c>
      <c r="K779">
        <v>7.7208205999999997</v>
      </c>
      <c r="L779" t="s">
        <v>83</v>
      </c>
      <c r="M779">
        <v>14</v>
      </c>
    </row>
    <row r="780" spans="1:13" x14ac:dyDescent="0.3">
      <c r="A780" t="s">
        <v>224</v>
      </c>
      <c r="B780">
        <v>1971</v>
      </c>
      <c r="C780">
        <v>21.804217999999999</v>
      </c>
      <c r="E780">
        <v>-0.94109387</v>
      </c>
      <c r="J780">
        <v>9.1610130000000005</v>
      </c>
      <c r="K780">
        <v>7.7081659</v>
      </c>
      <c r="L780" t="s">
        <v>83</v>
      </c>
      <c r="M780">
        <v>14</v>
      </c>
    </row>
    <row r="781" spans="1:13" x14ac:dyDescent="0.3">
      <c r="A781" t="s">
        <v>224</v>
      </c>
      <c r="B781">
        <v>1972</v>
      </c>
      <c r="C781">
        <v>26.324822999999999</v>
      </c>
      <c r="E781">
        <v>2.5116163999999999</v>
      </c>
      <c r="J781">
        <v>9.2312834000000006</v>
      </c>
      <c r="K781">
        <v>7.6837673000000004</v>
      </c>
      <c r="L781" t="s">
        <v>83</v>
      </c>
      <c r="M781">
        <v>14</v>
      </c>
    </row>
    <row r="782" spans="1:13" x14ac:dyDescent="0.3">
      <c r="A782" t="s">
        <v>224</v>
      </c>
      <c r="B782">
        <v>1973</v>
      </c>
      <c r="C782">
        <v>26.855661000000001</v>
      </c>
      <c r="D782">
        <v>54.055110999999997</v>
      </c>
      <c r="E782">
        <v>13.227969</v>
      </c>
      <c r="J782">
        <v>9.3606621000000008</v>
      </c>
      <c r="K782">
        <v>7.8015409</v>
      </c>
      <c r="L782" t="s">
        <v>83</v>
      </c>
      <c r="M782">
        <v>14</v>
      </c>
    </row>
    <row r="783" spans="1:13" x14ac:dyDescent="0.3">
      <c r="A783" t="s">
        <v>224</v>
      </c>
      <c r="B783">
        <v>1974</v>
      </c>
      <c r="C783">
        <v>27.826792999999999</v>
      </c>
      <c r="D783">
        <v>56.086578000000003</v>
      </c>
      <c r="E783">
        <v>26.694171000000001</v>
      </c>
      <c r="J783">
        <v>9.4546655000000008</v>
      </c>
      <c r="K783">
        <v>7.8786367000000004</v>
      </c>
      <c r="L783" t="s">
        <v>83</v>
      </c>
      <c r="M783">
        <v>14</v>
      </c>
    </row>
    <row r="784" spans="1:13" x14ac:dyDescent="0.3">
      <c r="A784" t="s">
        <v>224</v>
      </c>
      <c r="B784">
        <v>1975</v>
      </c>
      <c r="C784">
        <v>32.022768999999997</v>
      </c>
      <c r="D784">
        <v>56.301701000000001</v>
      </c>
      <c r="E784">
        <v>4.3139536999999999</v>
      </c>
      <c r="I784">
        <v>7.8392134000000002</v>
      </c>
      <c r="J784">
        <v>9.5522188999999997</v>
      </c>
      <c r="K784">
        <v>7.9986079999999999</v>
      </c>
      <c r="L784" t="s">
        <v>83</v>
      </c>
      <c r="M784">
        <v>14</v>
      </c>
    </row>
    <row r="785" spans="1:13" x14ac:dyDescent="0.3">
      <c r="A785" t="s">
        <v>224</v>
      </c>
      <c r="B785">
        <v>1976</v>
      </c>
      <c r="C785">
        <v>33.245061</v>
      </c>
      <c r="D785">
        <v>59.109439999999999</v>
      </c>
      <c r="E785">
        <v>18.222973</v>
      </c>
      <c r="I785">
        <v>7.6510758000000001</v>
      </c>
      <c r="J785">
        <v>9.6308012000000005</v>
      </c>
      <c r="K785">
        <v>8.0312064000000003</v>
      </c>
      <c r="L785" t="s">
        <v>83</v>
      </c>
      <c r="M785">
        <v>14</v>
      </c>
    </row>
    <row r="786" spans="1:13" x14ac:dyDescent="0.3">
      <c r="A786" t="s">
        <v>224</v>
      </c>
      <c r="B786">
        <v>1977</v>
      </c>
      <c r="C786">
        <v>34.402287000000001</v>
      </c>
      <c r="D786">
        <v>63.473979999999997</v>
      </c>
      <c r="E786">
        <v>28.751291999999999</v>
      </c>
      <c r="I786">
        <v>7.1659332999999998</v>
      </c>
      <c r="J786">
        <v>9.7586936000000009</v>
      </c>
      <c r="K786">
        <v>8.0168245000000002</v>
      </c>
      <c r="L786" t="s">
        <v>83</v>
      </c>
      <c r="M786">
        <v>14</v>
      </c>
    </row>
    <row r="787" spans="1:13" x14ac:dyDescent="0.3">
      <c r="A787" t="s">
        <v>224</v>
      </c>
      <c r="B787">
        <v>1978</v>
      </c>
      <c r="C787">
        <v>33.027259000000001</v>
      </c>
      <c r="D787">
        <v>71.538146999999995</v>
      </c>
      <c r="E787">
        <v>4.4333045999999996</v>
      </c>
      <c r="I787">
        <v>7.9207112000000004</v>
      </c>
      <c r="J787">
        <v>9.8488045999999994</v>
      </c>
      <c r="K787">
        <v>8.1124373999999992</v>
      </c>
      <c r="L787" t="s">
        <v>83</v>
      </c>
      <c r="M787">
        <v>14</v>
      </c>
    </row>
    <row r="788" spans="1:13" x14ac:dyDescent="0.3">
      <c r="A788" t="s">
        <v>224</v>
      </c>
      <c r="B788">
        <v>1979</v>
      </c>
      <c r="C788">
        <v>35.457864999999998</v>
      </c>
      <c r="D788">
        <v>71.329230999999993</v>
      </c>
      <c r="E788">
        <v>6.5413971000000002</v>
      </c>
      <c r="I788">
        <v>7.8735853999999996</v>
      </c>
      <c r="J788">
        <v>9.9005802000000003</v>
      </c>
      <c r="K788">
        <v>8.2039027999999998</v>
      </c>
      <c r="L788" t="s">
        <v>83</v>
      </c>
      <c r="M788">
        <v>14</v>
      </c>
    </row>
    <row r="789" spans="1:13" x14ac:dyDescent="0.3">
      <c r="A789" t="s">
        <v>224</v>
      </c>
      <c r="B789">
        <v>1980</v>
      </c>
      <c r="C789">
        <v>39.298107999999999</v>
      </c>
      <c r="D789">
        <v>69.728370999999996</v>
      </c>
      <c r="E789">
        <v>24.143677</v>
      </c>
      <c r="I789">
        <v>7.9761724999999997</v>
      </c>
      <c r="J789">
        <v>9.9448086999999994</v>
      </c>
      <c r="K789">
        <v>8.3218055</v>
      </c>
      <c r="L789" t="s">
        <v>83</v>
      </c>
      <c r="M789">
        <v>14</v>
      </c>
    </row>
    <row r="790" spans="1:13" x14ac:dyDescent="0.3">
      <c r="A790" t="s">
        <v>224</v>
      </c>
      <c r="B790">
        <v>1981</v>
      </c>
      <c r="C790">
        <v>45.406739999999999</v>
      </c>
      <c r="D790">
        <v>69.739090000000004</v>
      </c>
      <c r="E790">
        <v>2.9769912000000001</v>
      </c>
      <c r="I790">
        <v>7.5152501000000003</v>
      </c>
      <c r="J790">
        <v>9.8519866999999994</v>
      </c>
      <c r="K790">
        <v>8.0900815999999995</v>
      </c>
      <c r="L790" t="s">
        <v>83</v>
      </c>
      <c r="M790">
        <v>14</v>
      </c>
    </row>
    <row r="791" spans="1:13" x14ac:dyDescent="0.3">
      <c r="A791" t="s">
        <v>224</v>
      </c>
      <c r="B791">
        <v>1982</v>
      </c>
      <c r="C791">
        <v>45.024532999999998</v>
      </c>
      <c r="D791">
        <v>67.220298999999997</v>
      </c>
      <c r="E791">
        <v>8.3013176000000009</v>
      </c>
      <c r="I791">
        <v>7.6764488000000002</v>
      </c>
      <c r="J791">
        <v>9.8049298999999994</v>
      </c>
      <c r="K791">
        <v>8.1349099000000002</v>
      </c>
      <c r="L791" t="s">
        <v>83</v>
      </c>
      <c r="M791">
        <v>14</v>
      </c>
    </row>
    <row r="792" spans="1:13" x14ac:dyDescent="0.3">
      <c r="A792" t="s">
        <v>224</v>
      </c>
      <c r="B792">
        <v>1983</v>
      </c>
      <c r="C792">
        <v>51.260266000000001</v>
      </c>
      <c r="D792">
        <v>63.139640999999997</v>
      </c>
      <c r="E792">
        <v>9.0467818999999992</v>
      </c>
      <c r="I792">
        <v>7.5743358000000001</v>
      </c>
      <c r="J792">
        <v>9.7437771000000009</v>
      </c>
      <c r="K792">
        <v>8.1912274000000007</v>
      </c>
      <c r="L792" t="s">
        <v>83</v>
      </c>
      <c r="M792">
        <v>14</v>
      </c>
    </row>
    <row r="793" spans="1:13" x14ac:dyDescent="0.3">
      <c r="A793" t="s">
        <v>224</v>
      </c>
      <c r="B793">
        <v>1984</v>
      </c>
      <c r="C793">
        <v>45.212913999999998</v>
      </c>
      <c r="D793">
        <v>60.552460000000004</v>
      </c>
      <c r="E793">
        <v>17.909896</v>
      </c>
      <c r="I793">
        <v>7.3372852000000002</v>
      </c>
      <c r="J793">
        <v>9.7593145000000003</v>
      </c>
      <c r="K793">
        <v>8.0898698000000007</v>
      </c>
      <c r="L793" t="s">
        <v>83</v>
      </c>
      <c r="M793">
        <v>14</v>
      </c>
    </row>
    <row r="794" spans="1:13" x14ac:dyDescent="0.3">
      <c r="A794" t="s">
        <v>224</v>
      </c>
      <c r="B794">
        <v>1985</v>
      </c>
      <c r="C794">
        <v>42.123086000000001</v>
      </c>
      <c r="D794">
        <v>59.804501000000002</v>
      </c>
      <c r="E794">
        <v>0.34365707000000001</v>
      </c>
      <c r="G794">
        <v>2.1</v>
      </c>
      <c r="H794">
        <v>6.8</v>
      </c>
      <c r="I794">
        <v>7.4647706999999999</v>
      </c>
      <c r="J794">
        <v>9.7583403000000004</v>
      </c>
      <c r="K794">
        <v>8.0695201000000001</v>
      </c>
      <c r="L794" t="s">
        <v>83</v>
      </c>
      <c r="M794">
        <v>14</v>
      </c>
    </row>
    <row r="795" spans="1:13" x14ac:dyDescent="0.3">
      <c r="A795" t="s">
        <v>224</v>
      </c>
      <c r="B795">
        <v>1986</v>
      </c>
      <c r="C795">
        <v>42.926467000000002</v>
      </c>
      <c r="D795">
        <v>62.864601</v>
      </c>
      <c r="E795">
        <v>-2.0204048000000001</v>
      </c>
      <c r="G795">
        <v>0.6</v>
      </c>
      <c r="H795">
        <v>3.1</v>
      </c>
      <c r="I795">
        <v>7.8497062</v>
      </c>
      <c r="J795">
        <v>9.8930819000000003</v>
      </c>
      <c r="K795">
        <v>8.2415962999999994</v>
      </c>
      <c r="L795" t="s">
        <v>83</v>
      </c>
      <c r="M795">
        <v>14</v>
      </c>
    </row>
    <row r="796" spans="1:13" x14ac:dyDescent="0.3">
      <c r="A796" t="s">
        <v>224</v>
      </c>
      <c r="B796">
        <v>1987</v>
      </c>
      <c r="C796">
        <v>45.666283</v>
      </c>
      <c r="D796">
        <v>62.58952</v>
      </c>
      <c r="E796">
        <v>-4.0752068000000001</v>
      </c>
      <c r="G796">
        <v>1.6</v>
      </c>
      <c r="H796">
        <v>6.8</v>
      </c>
      <c r="I796">
        <v>7.9420583999999996</v>
      </c>
      <c r="J796">
        <v>9.9276704000000002</v>
      </c>
      <c r="K796">
        <v>8.3810789999999997</v>
      </c>
      <c r="L796" t="s">
        <v>83</v>
      </c>
      <c r="M796">
        <v>14</v>
      </c>
    </row>
    <row r="797" spans="1:13" x14ac:dyDescent="0.3">
      <c r="A797" t="s">
        <v>224</v>
      </c>
      <c r="B797">
        <v>1988</v>
      </c>
      <c r="C797">
        <v>47.684449000000001</v>
      </c>
      <c r="D797">
        <v>64.941817999999998</v>
      </c>
      <c r="E797">
        <v>-0.38092600999999998</v>
      </c>
      <c r="G797">
        <v>2.6</v>
      </c>
      <c r="H797">
        <v>10.7</v>
      </c>
      <c r="I797">
        <v>7.7135256999999999</v>
      </c>
      <c r="J797">
        <v>9.9354133999999998</v>
      </c>
      <c r="K797">
        <v>8.6281128999999996</v>
      </c>
      <c r="L797" t="s">
        <v>83</v>
      </c>
      <c r="M797">
        <v>14</v>
      </c>
    </row>
    <row r="798" spans="1:13" x14ac:dyDescent="0.3">
      <c r="A798" t="s">
        <v>224</v>
      </c>
      <c r="B798">
        <v>1989</v>
      </c>
      <c r="C798">
        <v>44.152934999999999</v>
      </c>
      <c r="D798">
        <v>63.472060999999997</v>
      </c>
      <c r="E798">
        <v>-1.0124065</v>
      </c>
      <c r="I798">
        <v>7.2670500000000002</v>
      </c>
      <c r="J798">
        <v>9.8924746999999993</v>
      </c>
      <c r="K798">
        <v>8.5961131000000002</v>
      </c>
      <c r="L798" t="s">
        <v>83</v>
      </c>
      <c r="M798">
        <v>14</v>
      </c>
    </row>
    <row r="799" spans="1:13" x14ac:dyDescent="0.3">
      <c r="A799" t="s">
        <v>224</v>
      </c>
      <c r="B799">
        <v>1990</v>
      </c>
      <c r="C799">
        <v>44.470295</v>
      </c>
      <c r="D799">
        <v>63.402279</v>
      </c>
      <c r="E799">
        <v>-4.5232735000000002</v>
      </c>
      <c r="I799">
        <v>7.6822797999999999</v>
      </c>
      <c r="J799">
        <v>9.9325918000000009</v>
      </c>
      <c r="K799">
        <v>8.8365773000000001</v>
      </c>
      <c r="L799" t="s">
        <v>83</v>
      </c>
      <c r="M799">
        <v>14</v>
      </c>
    </row>
    <row r="800" spans="1:13" x14ac:dyDescent="0.3">
      <c r="A800" t="s">
        <v>224</v>
      </c>
      <c r="B800">
        <v>1991</v>
      </c>
      <c r="C800">
        <v>44.028390999999999</v>
      </c>
      <c r="D800">
        <v>61.073718999999997</v>
      </c>
      <c r="E800">
        <v>0.66348927000000002</v>
      </c>
      <c r="I800">
        <v>7.2123441000000001</v>
      </c>
      <c r="J800">
        <v>9.9298842</v>
      </c>
      <c r="K800">
        <v>8.7992716000000009</v>
      </c>
      <c r="L800" t="s">
        <v>83</v>
      </c>
      <c r="M800">
        <v>14</v>
      </c>
    </row>
    <row r="801" spans="1:13" x14ac:dyDescent="0.3">
      <c r="A801" t="s">
        <v>224</v>
      </c>
      <c r="B801">
        <v>1992</v>
      </c>
      <c r="C801">
        <v>45.209026999999999</v>
      </c>
      <c r="D801">
        <v>58.196269999999998</v>
      </c>
      <c r="E801">
        <v>-2.383714E-2</v>
      </c>
      <c r="G801">
        <v>6.7</v>
      </c>
      <c r="H801">
        <v>22.4</v>
      </c>
      <c r="J801">
        <v>9.9637201999999991</v>
      </c>
      <c r="K801">
        <v>8.8783493999999994</v>
      </c>
      <c r="L801" t="s">
        <v>83</v>
      </c>
      <c r="M801">
        <v>14</v>
      </c>
    </row>
    <row r="802" spans="1:13" x14ac:dyDescent="0.3">
      <c r="A802" t="s">
        <v>224</v>
      </c>
      <c r="B802">
        <v>1993</v>
      </c>
      <c r="C802">
        <v>41.220680999999999</v>
      </c>
      <c r="D802">
        <v>63.845180999999997</v>
      </c>
      <c r="E802">
        <v>6.1541943000000003</v>
      </c>
      <c r="I802">
        <v>7.9439890000000002</v>
      </c>
      <c r="J802">
        <v>9.9582189000000003</v>
      </c>
      <c r="K802">
        <v>8.8828829999999996</v>
      </c>
      <c r="L802" t="s">
        <v>83</v>
      </c>
      <c r="M802">
        <v>14</v>
      </c>
    </row>
    <row r="803" spans="1:13" x14ac:dyDescent="0.3">
      <c r="A803" t="s">
        <v>224</v>
      </c>
      <c r="B803">
        <v>1994</v>
      </c>
      <c r="C803">
        <v>29.732147000000001</v>
      </c>
      <c r="D803">
        <v>66.006530999999995</v>
      </c>
      <c r="E803">
        <v>46.386068999999999</v>
      </c>
      <c r="I803">
        <v>7.8920348000000002</v>
      </c>
      <c r="J803">
        <v>9.8491058999999996</v>
      </c>
      <c r="K803">
        <v>9.2024065999999998</v>
      </c>
      <c r="L803" t="s">
        <v>83</v>
      </c>
      <c r="M803">
        <v>14</v>
      </c>
    </row>
    <row r="804" spans="1:13" x14ac:dyDescent="0.3">
      <c r="A804" t="s">
        <v>224</v>
      </c>
      <c r="B804">
        <v>1995</v>
      </c>
      <c r="C804">
        <v>28.048349000000002</v>
      </c>
      <c r="D804">
        <v>65.370659000000003</v>
      </c>
      <c r="E804">
        <v>11.04379</v>
      </c>
      <c r="G804">
        <v>4.7</v>
      </c>
      <c r="H804">
        <v>19.600000000000001</v>
      </c>
      <c r="I804">
        <v>8.3252737999999997</v>
      </c>
      <c r="J804">
        <v>9.9756558000000002</v>
      </c>
      <c r="K804">
        <v>9.0836603</v>
      </c>
      <c r="L804" t="s">
        <v>83</v>
      </c>
      <c r="M804">
        <v>14</v>
      </c>
    </row>
    <row r="805" spans="1:13" x14ac:dyDescent="0.3">
      <c r="A805" t="s">
        <v>224</v>
      </c>
      <c r="B805">
        <v>1996</v>
      </c>
      <c r="C805">
        <v>25.653775</v>
      </c>
      <c r="D805">
        <v>67.230759000000006</v>
      </c>
      <c r="E805">
        <v>4.9830845999999998</v>
      </c>
      <c r="I805">
        <v>8.4300438</v>
      </c>
      <c r="J805">
        <v>10.024276</v>
      </c>
      <c r="K805">
        <v>8.9844238000000001</v>
      </c>
      <c r="L805" t="s">
        <v>83</v>
      </c>
      <c r="M805">
        <v>14</v>
      </c>
    </row>
    <row r="806" spans="1:13" x14ac:dyDescent="0.3">
      <c r="A806" t="s">
        <v>224</v>
      </c>
      <c r="B806">
        <v>1997</v>
      </c>
      <c r="C806">
        <v>25.181581000000001</v>
      </c>
      <c r="D806">
        <v>70.249900999999994</v>
      </c>
      <c r="E806">
        <v>6.2016754000000001</v>
      </c>
      <c r="I806">
        <v>8.6183657</v>
      </c>
      <c r="J806">
        <v>10.01802</v>
      </c>
      <c r="K806">
        <v>8.6503075000000003</v>
      </c>
      <c r="L806" t="s">
        <v>83</v>
      </c>
      <c r="M806">
        <v>14</v>
      </c>
    </row>
    <row r="807" spans="1:13" x14ac:dyDescent="0.3">
      <c r="A807" t="s">
        <v>224</v>
      </c>
      <c r="B807">
        <v>1998</v>
      </c>
      <c r="C807">
        <v>24.346636</v>
      </c>
      <c r="D807">
        <v>68.110061999999999</v>
      </c>
      <c r="E807">
        <v>3.6394833000000002</v>
      </c>
      <c r="G807">
        <v>7.6</v>
      </c>
      <c r="H807">
        <v>25.8</v>
      </c>
      <c r="I807">
        <v>8.5797997000000006</v>
      </c>
      <c r="J807">
        <v>10.059176000000001</v>
      </c>
      <c r="K807">
        <v>8.9855476999999997</v>
      </c>
      <c r="L807" t="s">
        <v>83</v>
      </c>
      <c r="M807">
        <v>14</v>
      </c>
    </row>
    <row r="808" spans="1:13" x14ac:dyDescent="0.3">
      <c r="A808" t="s">
        <v>224</v>
      </c>
      <c r="B808">
        <v>1999</v>
      </c>
      <c r="C808">
        <v>23.487887000000001</v>
      </c>
      <c r="D808">
        <v>66.836533000000003</v>
      </c>
      <c r="E808">
        <v>0.78618206999999996</v>
      </c>
      <c r="I808">
        <v>8.5101104000000003</v>
      </c>
      <c r="J808">
        <v>10.047845000000001</v>
      </c>
      <c r="K808">
        <v>8.6510646999999992</v>
      </c>
      <c r="L808" t="s">
        <v>83</v>
      </c>
      <c r="M808">
        <v>14</v>
      </c>
    </row>
    <row r="809" spans="1:13" x14ac:dyDescent="0.3">
      <c r="A809" t="s">
        <v>224</v>
      </c>
      <c r="B809">
        <v>2000</v>
      </c>
      <c r="C809">
        <v>22.404070000000001</v>
      </c>
      <c r="D809">
        <v>65.543360000000007</v>
      </c>
      <c r="E809">
        <v>2.2458187999999999</v>
      </c>
      <c r="I809">
        <v>8.3705160999999997</v>
      </c>
      <c r="J809">
        <v>9.9608782999999992</v>
      </c>
      <c r="K809">
        <v>8.5452081</v>
      </c>
      <c r="L809" t="s">
        <v>83</v>
      </c>
      <c r="M809">
        <v>14</v>
      </c>
    </row>
    <row r="810" spans="1:13" x14ac:dyDescent="0.3">
      <c r="A810" t="s">
        <v>224</v>
      </c>
      <c r="B810">
        <v>2001</v>
      </c>
      <c r="C810">
        <v>21.544664000000001</v>
      </c>
      <c r="D810">
        <v>64.207329999999999</v>
      </c>
      <c r="E810">
        <v>7.3964134000000001</v>
      </c>
      <c r="I810">
        <v>8.4356533999999996</v>
      </c>
      <c r="J810">
        <v>9.9742546000000001</v>
      </c>
      <c r="K810">
        <v>8.2696997000000003</v>
      </c>
      <c r="L810" t="s">
        <v>83</v>
      </c>
      <c r="M810">
        <v>14</v>
      </c>
    </row>
    <row r="811" spans="1:13" x14ac:dyDescent="0.3">
      <c r="A811" t="s">
        <v>224</v>
      </c>
      <c r="B811">
        <v>2002</v>
      </c>
      <c r="C811">
        <v>20.743206000000001</v>
      </c>
      <c r="D811">
        <v>64.550079999999994</v>
      </c>
      <c r="E811">
        <v>6.6673071000000004</v>
      </c>
      <c r="G811">
        <v>7.1</v>
      </c>
      <c r="H811">
        <v>23.2</v>
      </c>
      <c r="I811">
        <v>8.3276228000000003</v>
      </c>
      <c r="J811">
        <v>10.010972000000001</v>
      </c>
      <c r="K811">
        <v>9.0283678999999992</v>
      </c>
      <c r="L811" t="s">
        <v>83</v>
      </c>
      <c r="M811">
        <v>14</v>
      </c>
    </row>
    <row r="812" spans="1:13" x14ac:dyDescent="0.3">
      <c r="A812" t="s">
        <v>224</v>
      </c>
      <c r="B812">
        <v>2003</v>
      </c>
      <c r="C812">
        <v>18.105647999999999</v>
      </c>
      <c r="D812">
        <v>68.750889999999998</v>
      </c>
      <c r="E812">
        <v>4.8010168999999996</v>
      </c>
      <c r="I812">
        <v>8.2183975</v>
      </c>
      <c r="J812">
        <v>10.090303</v>
      </c>
      <c r="K812">
        <v>8.4043205000000007</v>
      </c>
      <c r="L812" t="s">
        <v>83</v>
      </c>
      <c r="M812">
        <v>14</v>
      </c>
    </row>
    <row r="813" spans="1:13" x14ac:dyDescent="0.3">
      <c r="A813" t="s">
        <v>224</v>
      </c>
      <c r="B813">
        <v>2004</v>
      </c>
      <c r="C813">
        <v>18.091290000000001</v>
      </c>
      <c r="E813">
        <v>-2.8906204</v>
      </c>
      <c r="I813">
        <v>8.4517556000000003</v>
      </c>
      <c r="J813">
        <v>10.142283000000001</v>
      </c>
      <c r="K813">
        <v>8.2060428999999999</v>
      </c>
      <c r="L813" t="s">
        <v>83</v>
      </c>
      <c r="M813">
        <v>14</v>
      </c>
    </row>
    <row r="814" spans="1:13" x14ac:dyDescent="0.3">
      <c r="A814" t="s">
        <v>224</v>
      </c>
      <c r="B814">
        <v>2005</v>
      </c>
      <c r="C814">
        <v>17.327967000000001</v>
      </c>
      <c r="E814">
        <v>1.3013053000000001</v>
      </c>
      <c r="F814">
        <v>2.5</v>
      </c>
      <c r="I814">
        <v>8.5427268000000005</v>
      </c>
      <c r="J814">
        <v>10.182323</v>
      </c>
      <c r="K814">
        <v>7.9603755999999999</v>
      </c>
      <c r="L814" t="s">
        <v>83</v>
      </c>
      <c r="M814">
        <v>14</v>
      </c>
    </row>
    <row r="815" spans="1:13" x14ac:dyDescent="0.3">
      <c r="A815" t="s">
        <v>224</v>
      </c>
      <c r="B815">
        <v>2006</v>
      </c>
      <c r="C815">
        <v>19.642793000000001</v>
      </c>
      <c r="D815">
        <v>62.070430000000002</v>
      </c>
      <c r="E815">
        <v>1.7440176999999999</v>
      </c>
      <c r="F815">
        <v>2.5</v>
      </c>
      <c r="I815">
        <v>8.5448774000000007</v>
      </c>
      <c r="J815">
        <v>10.190052</v>
      </c>
      <c r="K815">
        <v>8.3929430000000007</v>
      </c>
      <c r="L815" t="s">
        <v>83</v>
      </c>
      <c r="M815">
        <v>14</v>
      </c>
    </row>
    <row r="816" spans="1:13" x14ac:dyDescent="0.3">
      <c r="A816" t="s">
        <v>224</v>
      </c>
      <c r="B816">
        <v>2007</v>
      </c>
      <c r="C816">
        <v>21.856261</v>
      </c>
      <c r="D816">
        <v>63.869810000000001</v>
      </c>
      <c r="E816">
        <v>2.9331423999999999</v>
      </c>
      <c r="F816">
        <v>2.4</v>
      </c>
      <c r="I816">
        <v>8.6466150000000006</v>
      </c>
      <c r="J816">
        <v>10.255808999999999</v>
      </c>
      <c r="K816">
        <v>8.2331991999999996</v>
      </c>
      <c r="L816" t="s">
        <v>83</v>
      </c>
      <c r="M816">
        <v>14</v>
      </c>
    </row>
    <row r="817" spans="1:13" x14ac:dyDescent="0.3">
      <c r="A817" t="s">
        <v>224</v>
      </c>
      <c r="B817">
        <v>2008</v>
      </c>
      <c r="C817">
        <v>21.918050999999998</v>
      </c>
      <c r="D817">
        <v>72.45711</v>
      </c>
      <c r="E817">
        <v>8.5025694000000005</v>
      </c>
      <c r="F817">
        <v>2.5</v>
      </c>
      <c r="G817">
        <v>10.4</v>
      </c>
      <c r="H817">
        <v>29.1</v>
      </c>
      <c r="I817">
        <v>8.6688419999999997</v>
      </c>
      <c r="J817">
        <v>10.330227000000001</v>
      </c>
      <c r="K817">
        <v>8.7668811000000009</v>
      </c>
      <c r="L817" t="s">
        <v>83</v>
      </c>
      <c r="M817">
        <v>14</v>
      </c>
    </row>
    <row r="818" spans="1:13" x14ac:dyDescent="0.3">
      <c r="A818" t="s">
        <v>224</v>
      </c>
      <c r="B818">
        <v>2009</v>
      </c>
      <c r="C818">
        <v>25.011913</v>
      </c>
      <c r="D818">
        <v>69.414929999999998</v>
      </c>
      <c r="E818">
        <v>2.3457428</v>
      </c>
      <c r="F818">
        <v>2.6</v>
      </c>
      <c r="I818">
        <v>8.5977288999999999</v>
      </c>
      <c r="J818">
        <v>10.341148</v>
      </c>
      <c r="K818">
        <v>9.3807556000000005</v>
      </c>
      <c r="L818" t="s">
        <v>83</v>
      </c>
      <c r="M818">
        <v>14</v>
      </c>
    </row>
    <row r="819" spans="1:13" x14ac:dyDescent="0.3">
      <c r="A819" t="s">
        <v>224</v>
      </c>
      <c r="B819">
        <v>2010</v>
      </c>
      <c r="C819">
        <v>26.860952000000001</v>
      </c>
      <c r="E819">
        <v>5.3864232999999997</v>
      </c>
      <c r="F819">
        <v>2.4</v>
      </c>
      <c r="I819">
        <v>8.5540272999999996</v>
      </c>
      <c r="J819">
        <v>10.350239999999999</v>
      </c>
      <c r="K819">
        <v>8.9270160000000001</v>
      </c>
      <c r="L819" t="s">
        <v>83</v>
      </c>
      <c r="M819">
        <v>14</v>
      </c>
    </row>
    <row r="820" spans="1:13" x14ac:dyDescent="0.3">
      <c r="A820" t="s">
        <v>224</v>
      </c>
      <c r="B820">
        <v>2011</v>
      </c>
      <c r="C820">
        <v>27.355063000000001</v>
      </c>
      <c r="D820">
        <v>74.887749999999997</v>
      </c>
      <c r="E820">
        <v>1.6354242999999999</v>
      </c>
      <c r="F820">
        <v>2.7</v>
      </c>
      <c r="I820">
        <v>8.4793985999999997</v>
      </c>
      <c r="J820">
        <v>10.348471</v>
      </c>
      <c r="K820">
        <v>9.1576713000000005</v>
      </c>
      <c r="L820" t="s">
        <v>83</v>
      </c>
      <c r="M820">
        <v>14</v>
      </c>
    </row>
    <row r="821" spans="1:13" x14ac:dyDescent="0.3">
      <c r="A821" t="s">
        <v>224</v>
      </c>
      <c r="B821">
        <v>2012</v>
      </c>
      <c r="C821">
        <v>27.939105000000001</v>
      </c>
      <c r="D821">
        <v>82.42944</v>
      </c>
      <c r="E821">
        <v>3.1548653</v>
      </c>
      <c r="F821">
        <v>2.8</v>
      </c>
      <c r="I821">
        <v>8.5188749000000001</v>
      </c>
      <c r="J821">
        <v>10.379524</v>
      </c>
      <c r="K821">
        <v>9.4636467</v>
      </c>
      <c r="L821" t="s">
        <v>83</v>
      </c>
      <c r="M821">
        <v>14</v>
      </c>
    </row>
    <row r="822" spans="1:13" x14ac:dyDescent="0.3">
      <c r="A822" t="s">
        <v>224</v>
      </c>
      <c r="B822">
        <v>2013</v>
      </c>
      <c r="C822">
        <v>29.324881999999999</v>
      </c>
      <c r="D822">
        <v>82.561009999999996</v>
      </c>
      <c r="E822">
        <v>3.7104818000000002</v>
      </c>
      <c r="F822">
        <v>3</v>
      </c>
      <c r="I822">
        <v>8.6101022999999994</v>
      </c>
      <c r="J822">
        <v>10.446873999999999</v>
      </c>
      <c r="K822">
        <v>9.1049852999999992</v>
      </c>
      <c r="L822" t="s">
        <v>83</v>
      </c>
      <c r="M822">
        <v>14</v>
      </c>
    </row>
    <row r="823" spans="1:13" x14ac:dyDescent="0.3">
      <c r="A823" t="s">
        <v>224</v>
      </c>
      <c r="B823">
        <v>2014</v>
      </c>
      <c r="C823">
        <v>30.497731999999999</v>
      </c>
      <c r="D823">
        <v>96.683430000000001</v>
      </c>
      <c r="E823">
        <v>3.9093621999999999</v>
      </c>
      <c r="F823">
        <v>3.1</v>
      </c>
      <c r="I823">
        <v>8.6422395000000005</v>
      </c>
      <c r="J823">
        <v>10.513842</v>
      </c>
      <c r="K823">
        <v>8.9661605000000009</v>
      </c>
      <c r="L823" t="s">
        <v>83</v>
      </c>
      <c r="M823">
        <v>14</v>
      </c>
    </row>
    <row r="824" spans="1:13" x14ac:dyDescent="0.3">
      <c r="A824" t="s">
        <v>224</v>
      </c>
      <c r="B824">
        <v>2015</v>
      </c>
      <c r="C824">
        <v>32.252518999999999</v>
      </c>
      <c r="D824">
        <v>98.298779999999994</v>
      </c>
      <c r="E824">
        <v>3.1061523000000002</v>
      </c>
      <c r="F824">
        <v>3.1</v>
      </c>
      <c r="G824">
        <v>9.1</v>
      </c>
      <c r="H824">
        <v>28.2</v>
      </c>
      <c r="I824">
        <v>8.6939115000000005</v>
      </c>
      <c r="J824">
        <v>10.564003</v>
      </c>
      <c r="K824">
        <v>8.8149531000000003</v>
      </c>
      <c r="L824" t="s">
        <v>83</v>
      </c>
      <c r="M824">
        <v>14</v>
      </c>
    </row>
    <row r="825" spans="1:13" x14ac:dyDescent="0.3">
      <c r="A825" t="s">
        <v>224</v>
      </c>
      <c r="B825">
        <v>2016</v>
      </c>
      <c r="C825">
        <v>34.507866</v>
      </c>
      <c r="D825">
        <v>108.08799999999999</v>
      </c>
      <c r="E825">
        <v>-1.0685538000000001</v>
      </c>
      <c r="F825">
        <v>3.2</v>
      </c>
      <c r="I825">
        <v>8.7615364000000007</v>
      </c>
      <c r="J825">
        <v>10.523825</v>
      </c>
      <c r="K825">
        <v>8.7897639999999999</v>
      </c>
      <c r="L825" t="s">
        <v>83</v>
      </c>
      <c r="M825">
        <v>14</v>
      </c>
    </row>
    <row r="826" spans="1:13" x14ac:dyDescent="0.3">
      <c r="A826" t="s">
        <v>224</v>
      </c>
      <c r="B826">
        <v>2017</v>
      </c>
      <c r="C826">
        <v>37.438543000000003</v>
      </c>
      <c r="D826">
        <v>102.66030000000001</v>
      </c>
      <c r="E826">
        <v>-1.7421962</v>
      </c>
      <c r="F826">
        <v>3.2</v>
      </c>
      <c r="I826">
        <v>8.9879371999999993</v>
      </c>
      <c r="K826">
        <v>8.9177417999999999</v>
      </c>
      <c r="L826" t="s">
        <v>83</v>
      </c>
      <c r="M826">
        <v>14</v>
      </c>
    </row>
    <row r="827" spans="1:13" x14ac:dyDescent="0.3">
      <c r="A827" t="s">
        <v>224</v>
      </c>
      <c r="B827">
        <v>2018</v>
      </c>
      <c r="C827">
        <v>39.074967999999998</v>
      </c>
      <c r="D827">
        <v>102.0966</v>
      </c>
      <c r="E827">
        <v>0.43071405000000001</v>
      </c>
      <c r="F827">
        <v>3.3</v>
      </c>
      <c r="I827">
        <v>8.9604023999999995</v>
      </c>
      <c r="L827" t="s">
        <v>83</v>
      </c>
      <c r="M827">
        <v>14</v>
      </c>
    </row>
    <row r="828" spans="1:13" x14ac:dyDescent="0.3">
      <c r="A828" t="s">
        <v>139</v>
      </c>
      <c r="B828">
        <v>1960</v>
      </c>
      <c r="L828" t="s">
        <v>163</v>
      </c>
      <c r="M828">
        <v>15</v>
      </c>
    </row>
    <row r="829" spans="1:13" x14ac:dyDescent="0.3">
      <c r="A829" t="s">
        <v>139</v>
      </c>
      <c r="B829">
        <v>1961</v>
      </c>
      <c r="L829" t="s">
        <v>163</v>
      </c>
      <c r="M829">
        <v>15</v>
      </c>
    </row>
    <row r="830" spans="1:13" x14ac:dyDescent="0.3">
      <c r="A830" t="s">
        <v>139</v>
      </c>
      <c r="B830">
        <v>1962</v>
      </c>
      <c r="L830" t="s">
        <v>163</v>
      </c>
      <c r="M830">
        <v>15</v>
      </c>
    </row>
    <row r="831" spans="1:13" x14ac:dyDescent="0.3">
      <c r="A831" t="s">
        <v>139</v>
      </c>
      <c r="B831">
        <v>1963</v>
      </c>
      <c r="L831" t="s">
        <v>163</v>
      </c>
      <c r="M831">
        <v>15</v>
      </c>
    </row>
    <row r="832" spans="1:13" x14ac:dyDescent="0.3">
      <c r="A832" t="s">
        <v>139</v>
      </c>
      <c r="B832">
        <v>1964</v>
      </c>
      <c r="L832" t="s">
        <v>163</v>
      </c>
      <c r="M832">
        <v>15</v>
      </c>
    </row>
    <row r="833" spans="1:13" x14ac:dyDescent="0.3">
      <c r="A833" t="s">
        <v>139</v>
      </c>
      <c r="B833">
        <v>1965</v>
      </c>
      <c r="L833" t="s">
        <v>163</v>
      </c>
      <c r="M833">
        <v>15</v>
      </c>
    </row>
    <row r="834" spans="1:13" x14ac:dyDescent="0.3">
      <c r="A834" t="s">
        <v>139</v>
      </c>
      <c r="B834">
        <v>1966</v>
      </c>
      <c r="K834">
        <v>6.8109042999999998</v>
      </c>
      <c r="L834" t="s">
        <v>163</v>
      </c>
      <c r="M834">
        <v>15</v>
      </c>
    </row>
    <row r="835" spans="1:13" x14ac:dyDescent="0.3">
      <c r="A835" t="s">
        <v>139</v>
      </c>
      <c r="B835">
        <v>1967</v>
      </c>
      <c r="K835">
        <v>6.9890046000000003</v>
      </c>
      <c r="L835" t="s">
        <v>163</v>
      </c>
      <c r="M835">
        <v>15</v>
      </c>
    </row>
    <row r="836" spans="1:13" x14ac:dyDescent="0.3">
      <c r="A836" t="s">
        <v>139</v>
      </c>
      <c r="B836">
        <v>1968</v>
      </c>
      <c r="K836">
        <v>6.9872192000000002</v>
      </c>
      <c r="L836" t="s">
        <v>163</v>
      </c>
      <c r="M836">
        <v>15</v>
      </c>
    </row>
    <row r="837" spans="1:13" x14ac:dyDescent="0.3">
      <c r="A837" t="s">
        <v>139</v>
      </c>
      <c r="B837">
        <v>1969</v>
      </c>
      <c r="K837">
        <v>7.0220156999999999</v>
      </c>
      <c r="L837" t="s">
        <v>163</v>
      </c>
      <c r="M837">
        <v>15</v>
      </c>
    </row>
    <row r="838" spans="1:13" x14ac:dyDescent="0.3">
      <c r="A838" t="s">
        <v>139</v>
      </c>
      <c r="B838">
        <v>1970</v>
      </c>
      <c r="K838">
        <v>7.0729847000000001</v>
      </c>
      <c r="L838" t="s">
        <v>163</v>
      </c>
      <c r="M838">
        <v>15</v>
      </c>
    </row>
    <row r="839" spans="1:13" x14ac:dyDescent="0.3">
      <c r="A839" t="s">
        <v>139</v>
      </c>
      <c r="B839">
        <v>1971</v>
      </c>
      <c r="D839">
        <v>20.665991000000002</v>
      </c>
      <c r="K839">
        <v>7.0273496</v>
      </c>
      <c r="L839" t="s">
        <v>163</v>
      </c>
      <c r="M839">
        <v>15</v>
      </c>
    </row>
    <row r="840" spans="1:13" x14ac:dyDescent="0.3">
      <c r="A840" t="s">
        <v>139</v>
      </c>
      <c r="B840">
        <v>1972</v>
      </c>
      <c r="D840">
        <v>20.882629000000001</v>
      </c>
      <c r="K840">
        <v>7.1254812999999997</v>
      </c>
      <c r="L840" t="s">
        <v>163</v>
      </c>
      <c r="M840">
        <v>15</v>
      </c>
    </row>
    <row r="841" spans="1:13" x14ac:dyDescent="0.3">
      <c r="A841" t="s">
        <v>139</v>
      </c>
      <c r="B841">
        <v>1973</v>
      </c>
      <c r="D841">
        <v>22.386479999999999</v>
      </c>
      <c r="K841">
        <v>7.2895890000000003</v>
      </c>
      <c r="L841" t="s">
        <v>163</v>
      </c>
      <c r="M841">
        <v>15</v>
      </c>
    </row>
    <row r="842" spans="1:13" x14ac:dyDescent="0.3">
      <c r="A842" t="s">
        <v>139</v>
      </c>
      <c r="B842">
        <v>1974</v>
      </c>
      <c r="D842">
        <v>22.899508999999998</v>
      </c>
      <c r="K842">
        <v>7.4632956000000004</v>
      </c>
      <c r="L842" t="s">
        <v>163</v>
      </c>
      <c r="M842">
        <v>15</v>
      </c>
    </row>
    <row r="843" spans="1:13" x14ac:dyDescent="0.3">
      <c r="A843" t="s">
        <v>139</v>
      </c>
      <c r="B843">
        <v>1975</v>
      </c>
      <c r="D843">
        <v>26.976600999999999</v>
      </c>
      <c r="K843">
        <v>7.5365583999999997</v>
      </c>
      <c r="L843" t="s">
        <v>163</v>
      </c>
      <c r="M843">
        <v>15</v>
      </c>
    </row>
    <row r="844" spans="1:13" x14ac:dyDescent="0.3">
      <c r="A844" t="s">
        <v>139</v>
      </c>
      <c r="B844">
        <v>1976</v>
      </c>
      <c r="D844">
        <v>26.584230000000002</v>
      </c>
      <c r="K844">
        <v>7.4491696999999997</v>
      </c>
      <c r="L844" t="s">
        <v>163</v>
      </c>
      <c r="M844">
        <v>15</v>
      </c>
    </row>
    <row r="845" spans="1:13" x14ac:dyDescent="0.3">
      <c r="A845" t="s">
        <v>139</v>
      </c>
      <c r="B845">
        <v>1977</v>
      </c>
      <c r="K845">
        <v>7.6649238999999998</v>
      </c>
      <c r="L845" t="s">
        <v>163</v>
      </c>
      <c r="M845">
        <v>15</v>
      </c>
    </row>
    <row r="846" spans="1:13" x14ac:dyDescent="0.3">
      <c r="A846" t="s">
        <v>139</v>
      </c>
      <c r="B846">
        <v>1978</v>
      </c>
      <c r="K846">
        <v>8.0187004999999996</v>
      </c>
      <c r="L846" t="s">
        <v>163</v>
      </c>
      <c r="M846">
        <v>15</v>
      </c>
    </row>
    <row r="847" spans="1:13" x14ac:dyDescent="0.3">
      <c r="A847" t="s">
        <v>139</v>
      </c>
      <c r="B847">
        <v>1979</v>
      </c>
      <c r="K847">
        <v>7.3651134000000003</v>
      </c>
      <c r="L847" t="s">
        <v>163</v>
      </c>
      <c r="M847">
        <v>15</v>
      </c>
    </row>
    <row r="848" spans="1:13" x14ac:dyDescent="0.3">
      <c r="A848" t="s">
        <v>139</v>
      </c>
      <c r="B848">
        <v>1980</v>
      </c>
      <c r="K848">
        <v>7.8635608000000001</v>
      </c>
      <c r="L848" t="s">
        <v>163</v>
      </c>
      <c r="M848">
        <v>15</v>
      </c>
    </row>
    <row r="849" spans="1:13" x14ac:dyDescent="0.3">
      <c r="A849" t="s">
        <v>139</v>
      </c>
      <c r="B849">
        <v>1981</v>
      </c>
      <c r="K849">
        <v>7.8096269999999999</v>
      </c>
      <c r="L849" t="s">
        <v>163</v>
      </c>
      <c r="M849">
        <v>15</v>
      </c>
    </row>
    <row r="850" spans="1:13" x14ac:dyDescent="0.3">
      <c r="A850" t="s">
        <v>139</v>
      </c>
      <c r="B850">
        <v>1982</v>
      </c>
      <c r="K850">
        <v>7.7695249999999998</v>
      </c>
      <c r="L850" t="s">
        <v>163</v>
      </c>
      <c r="M850">
        <v>15</v>
      </c>
    </row>
    <row r="851" spans="1:13" x14ac:dyDescent="0.3">
      <c r="A851" t="s">
        <v>139</v>
      </c>
      <c r="B851">
        <v>1983</v>
      </c>
      <c r="K851">
        <v>7.8157769000000004</v>
      </c>
      <c r="L851" t="s">
        <v>163</v>
      </c>
      <c r="M851">
        <v>15</v>
      </c>
    </row>
    <row r="852" spans="1:13" x14ac:dyDescent="0.3">
      <c r="A852" t="s">
        <v>139</v>
      </c>
      <c r="B852">
        <v>1984</v>
      </c>
      <c r="K852">
        <v>8.0089831999999994</v>
      </c>
      <c r="L852" t="s">
        <v>163</v>
      </c>
      <c r="M852">
        <v>15</v>
      </c>
    </row>
    <row r="853" spans="1:13" x14ac:dyDescent="0.3">
      <c r="A853" t="s">
        <v>139</v>
      </c>
      <c r="B853">
        <v>1985</v>
      </c>
      <c r="K853">
        <v>7.910571</v>
      </c>
      <c r="L853" t="s">
        <v>163</v>
      </c>
      <c r="M853">
        <v>15</v>
      </c>
    </row>
    <row r="854" spans="1:13" x14ac:dyDescent="0.3">
      <c r="A854" t="s">
        <v>139</v>
      </c>
      <c r="B854">
        <v>1986</v>
      </c>
      <c r="D854">
        <v>30.561449</v>
      </c>
      <c r="K854">
        <v>8.0604334000000009</v>
      </c>
      <c r="L854" t="s">
        <v>163</v>
      </c>
      <c r="M854">
        <v>15</v>
      </c>
    </row>
    <row r="855" spans="1:13" x14ac:dyDescent="0.3">
      <c r="A855" t="s">
        <v>139</v>
      </c>
      <c r="B855">
        <v>1987</v>
      </c>
      <c r="D855">
        <v>32.397202</v>
      </c>
      <c r="K855">
        <v>8.0224284000000008</v>
      </c>
      <c r="L855" t="s">
        <v>163</v>
      </c>
      <c r="M855">
        <v>15</v>
      </c>
    </row>
    <row r="856" spans="1:13" x14ac:dyDescent="0.3">
      <c r="A856" t="s">
        <v>139</v>
      </c>
      <c r="B856">
        <v>1988</v>
      </c>
      <c r="D856">
        <v>32.592449000000002</v>
      </c>
      <c r="K856">
        <v>7.9666110000000003</v>
      </c>
      <c r="L856" t="s">
        <v>163</v>
      </c>
      <c r="M856">
        <v>15</v>
      </c>
    </row>
    <row r="857" spans="1:13" x14ac:dyDescent="0.3">
      <c r="A857" t="s">
        <v>139</v>
      </c>
      <c r="B857">
        <v>1989</v>
      </c>
      <c r="D857">
        <v>33.047561999999999</v>
      </c>
      <c r="K857">
        <v>7.8751771000000002</v>
      </c>
      <c r="L857" t="s">
        <v>163</v>
      </c>
      <c r="M857">
        <v>15</v>
      </c>
    </row>
    <row r="858" spans="1:13" x14ac:dyDescent="0.3">
      <c r="A858" t="s">
        <v>139</v>
      </c>
      <c r="B858">
        <v>1990</v>
      </c>
      <c r="D858">
        <v>33.261840999999997</v>
      </c>
      <c r="K858">
        <v>8.3159913000000003</v>
      </c>
      <c r="L858" t="s">
        <v>163</v>
      </c>
      <c r="M858">
        <v>15</v>
      </c>
    </row>
    <row r="859" spans="1:13" x14ac:dyDescent="0.3">
      <c r="A859" t="s">
        <v>139</v>
      </c>
      <c r="B859">
        <v>1991</v>
      </c>
      <c r="D859">
        <v>31.78706</v>
      </c>
      <c r="I859">
        <v>6.3598556999999998</v>
      </c>
      <c r="K859">
        <v>8.0300326999999996</v>
      </c>
      <c r="L859" t="s">
        <v>163</v>
      </c>
      <c r="M859">
        <v>15</v>
      </c>
    </row>
    <row r="860" spans="1:13" x14ac:dyDescent="0.3">
      <c r="A860" t="s">
        <v>139</v>
      </c>
      <c r="B860">
        <v>1992</v>
      </c>
      <c r="D860">
        <v>32.226081999999998</v>
      </c>
      <c r="I860">
        <v>6.3598556999999998</v>
      </c>
      <c r="K860">
        <v>8.0499541000000008</v>
      </c>
      <c r="L860" t="s">
        <v>163</v>
      </c>
      <c r="M860">
        <v>15</v>
      </c>
    </row>
    <row r="861" spans="1:13" x14ac:dyDescent="0.3">
      <c r="A861" t="s">
        <v>139</v>
      </c>
      <c r="B861">
        <v>1993</v>
      </c>
      <c r="D861">
        <v>27.344819999999999</v>
      </c>
      <c r="I861">
        <v>6.1533818</v>
      </c>
      <c r="K861">
        <v>8.1284962000000007</v>
      </c>
      <c r="L861" t="s">
        <v>163</v>
      </c>
      <c r="M861">
        <v>15</v>
      </c>
    </row>
    <row r="862" spans="1:13" x14ac:dyDescent="0.3">
      <c r="A862" t="s">
        <v>139</v>
      </c>
      <c r="B862">
        <v>1994</v>
      </c>
      <c r="D862">
        <v>29.527059999999999</v>
      </c>
      <c r="I862">
        <v>6.1533818</v>
      </c>
      <c r="K862">
        <v>8.1091396000000007</v>
      </c>
      <c r="L862" t="s">
        <v>163</v>
      </c>
      <c r="M862">
        <v>15</v>
      </c>
    </row>
    <row r="863" spans="1:13" x14ac:dyDescent="0.3">
      <c r="A863" t="s">
        <v>139</v>
      </c>
      <c r="B863">
        <v>1995</v>
      </c>
      <c r="D863">
        <v>31.671748999999998</v>
      </c>
      <c r="I863">
        <v>6.5076573</v>
      </c>
      <c r="K863">
        <v>8.0234994000000004</v>
      </c>
      <c r="L863" t="s">
        <v>163</v>
      </c>
      <c r="M863">
        <v>15</v>
      </c>
    </row>
    <row r="864" spans="1:13" x14ac:dyDescent="0.3">
      <c r="A864" t="s">
        <v>139</v>
      </c>
      <c r="B864">
        <v>1996</v>
      </c>
      <c r="D864">
        <v>31.562919999999998</v>
      </c>
      <c r="I864">
        <v>6.5136892</v>
      </c>
      <c r="K864">
        <v>7.9871297999999999</v>
      </c>
      <c r="L864" t="s">
        <v>163</v>
      </c>
      <c r="M864">
        <v>15</v>
      </c>
    </row>
    <row r="865" spans="1:13" x14ac:dyDescent="0.3">
      <c r="A865" t="s">
        <v>139</v>
      </c>
      <c r="B865">
        <v>1997</v>
      </c>
      <c r="D865">
        <v>29.008499</v>
      </c>
      <c r="I865">
        <v>6.4914129000000003</v>
      </c>
      <c r="K865">
        <v>7.9327274000000001</v>
      </c>
      <c r="L865" t="s">
        <v>163</v>
      </c>
      <c r="M865">
        <v>15</v>
      </c>
    </row>
    <row r="866" spans="1:13" x14ac:dyDescent="0.3">
      <c r="A866" t="s">
        <v>139</v>
      </c>
      <c r="B866">
        <v>1998</v>
      </c>
      <c r="D866">
        <v>28.467078999999998</v>
      </c>
      <c r="I866">
        <v>6.5015403999999997</v>
      </c>
      <c r="K866">
        <v>7.9083778000000002</v>
      </c>
      <c r="L866" t="s">
        <v>163</v>
      </c>
      <c r="M866">
        <v>15</v>
      </c>
    </row>
    <row r="867" spans="1:13" x14ac:dyDescent="0.3">
      <c r="A867" t="s">
        <v>139</v>
      </c>
      <c r="B867">
        <v>1999</v>
      </c>
      <c r="D867">
        <v>29.433710000000001</v>
      </c>
      <c r="I867">
        <v>6.5068973999999997</v>
      </c>
      <c r="K867">
        <v>7.8759290000000002</v>
      </c>
      <c r="L867" t="s">
        <v>163</v>
      </c>
      <c r="M867">
        <v>15</v>
      </c>
    </row>
    <row r="868" spans="1:13" x14ac:dyDescent="0.3">
      <c r="A868" t="s">
        <v>139</v>
      </c>
      <c r="B868">
        <v>2000</v>
      </c>
      <c r="D868">
        <v>31.10746</v>
      </c>
      <c r="I868">
        <v>6.5166741000000004</v>
      </c>
      <c r="K868">
        <v>7.8587777000000001</v>
      </c>
      <c r="L868" t="s">
        <v>163</v>
      </c>
      <c r="M868">
        <v>15</v>
      </c>
    </row>
    <row r="869" spans="1:13" x14ac:dyDescent="0.3">
      <c r="A869" t="s">
        <v>139</v>
      </c>
      <c r="B869">
        <v>2001</v>
      </c>
      <c r="D869">
        <v>40.563290000000002</v>
      </c>
      <c r="I869">
        <v>6.5305786000000001</v>
      </c>
      <c r="K869">
        <v>7.7737863999999997</v>
      </c>
      <c r="L869" t="s">
        <v>163</v>
      </c>
      <c r="M869">
        <v>15</v>
      </c>
    </row>
    <row r="870" spans="1:13" x14ac:dyDescent="0.3">
      <c r="A870" t="s">
        <v>139</v>
      </c>
      <c r="B870">
        <v>2002</v>
      </c>
      <c r="D870">
        <v>41.188049999999997</v>
      </c>
      <c r="G870">
        <v>6</v>
      </c>
      <c r="H870">
        <v>20.6</v>
      </c>
      <c r="I870">
        <v>6.5355911000000004</v>
      </c>
      <c r="K870">
        <v>7.8698182000000001</v>
      </c>
      <c r="L870" t="s">
        <v>163</v>
      </c>
      <c r="M870">
        <v>15</v>
      </c>
    </row>
    <row r="871" spans="1:13" x14ac:dyDescent="0.3">
      <c r="A871" t="s">
        <v>139</v>
      </c>
      <c r="B871">
        <v>2003</v>
      </c>
      <c r="I871">
        <v>7.1530383000000004</v>
      </c>
      <c r="K871">
        <v>7.8990540999999999</v>
      </c>
      <c r="L871" t="s">
        <v>163</v>
      </c>
      <c r="M871">
        <v>15</v>
      </c>
    </row>
    <row r="872" spans="1:13" x14ac:dyDescent="0.3">
      <c r="A872" t="s">
        <v>139</v>
      </c>
      <c r="B872">
        <v>2004</v>
      </c>
      <c r="I872">
        <v>7.5859518000000001</v>
      </c>
      <c r="K872">
        <v>7.8084135999999997</v>
      </c>
      <c r="L872" t="s">
        <v>163</v>
      </c>
      <c r="M872">
        <v>15</v>
      </c>
    </row>
    <row r="873" spans="1:13" x14ac:dyDescent="0.3">
      <c r="A873" t="s">
        <v>139</v>
      </c>
      <c r="B873">
        <v>2005</v>
      </c>
      <c r="D873">
        <v>47.619050000000001</v>
      </c>
      <c r="F873">
        <v>2.8</v>
      </c>
      <c r="I873">
        <v>7.3464182999999998</v>
      </c>
      <c r="K873">
        <v>7.8702283</v>
      </c>
      <c r="L873" t="s">
        <v>163</v>
      </c>
      <c r="M873">
        <v>15</v>
      </c>
    </row>
    <row r="874" spans="1:13" x14ac:dyDescent="0.3">
      <c r="A874" t="s">
        <v>139</v>
      </c>
      <c r="B874">
        <v>2006</v>
      </c>
      <c r="D874">
        <v>53.135980000000004</v>
      </c>
      <c r="F874">
        <v>2.8</v>
      </c>
      <c r="I874">
        <v>8.0345791999999996</v>
      </c>
      <c r="K874">
        <v>8.0621305000000003</v>
      </c>
      <c r="L874" t="s">
        <v>163</v>
      </c>
      <c r="M874">
        <v>15</v>
      </c>
    </row>
    <row r="875" spans="1:13" x14ac:dyDescent="0.3">
      <c r="A875" t="s">
        <v>139</v>
      </c>
      <c r="B875">
        <v>2007</v>
      </c>
      <c r="D875">
        <v>56.212539999999997</v>
      </c>
      <c r="F875">
        <v>2.8</v>
      </c>
      <c r="I875">
        <v>8.2908159999999995</v>
      </c>
      <c r="K875">
        <v>8.0518082999999994</v>
      </c>
      <c r="L875" t="s">
        <v>163</v>
      </c>
      <c r="M875">
        <v>15</v>
      </c>
    </row>
    <row r="876" spans="1:13" x14ac:dyDescent="0.3">
      <c r="A876" t="s">
        <v>139</v>
      </c>
      <c r="B876">
        <v>2008</v>
      </c>
      <c r="D876">
        <v>66.110420000000005</v>
      </c>
      <c r="F876">
        <v>2.8</v>
      </c>
      <c r="I876">
        <v>8.3572763999999999</v>
      </c>
      <c r="K876">
        <v>8.1486643000000001</v>
      </c>
      <c r="L876" t="s">
        <v>163</v>
      </c>
      <c r="M876">
        <v>15</v>
      </c>
    </row>
    <row r="877" spans="1:13" x14ac:dyDescent="0.3">
      <c r="A877" t="s">
        <v>139</v>
      </c>
      <c r="B877">
        <v>2009</v>
      </c>
      <c r="D877">
        <v>65.458439999999996</v>
      </c>
      <c r="F877">
        <v>2.8</v>
      </c>
      <c r="I877">
        <v>7.9861430999999996</v>
      </c>
      <c r="K877">
        <v>8.2196631</v>
      </c>
      <c r="L877" t="s">
        <v>163</v>
      </c>
      <c r="M877">
        <v>15</v>
      </c>
    </row>
    <row r="878" spans="1:13" x14ac:dyDescent="0.3">
      <c r="A878" t="s">
        <v>139</v>
      </c>
      <c r="B878">
        <v>2010</v>
      </c>
      <c r="F878">
        <v>2.8</v>
      </c>
      <c r="I878">
        <v>7.5623050999999997</v>
      </c>
      <c r="K878">
        <v>8.1206726000000007</v>
      </c>
      <c r="L878" t="s">
        <v>163</v>
      </c>
      <c r="M878">
        <v>15</v>
      </c>
    </row>
    <row r="879" spans="1:13" x14ac:dyDescent="0.3">
      <c r="A879" t="s">
        <v>139</v>
      </c>
      <c r="B879">
        <v>2011</v>
      </c>
      <c r="D879">
        <v>68.644620000000003</v>
      </c>
      <c r="F879">
        <v>2.8</v>
      </c>
      <c r="I879">
        <v>7.8976284000000003</v>
      </c>
      <c r="K879">
        <v>8.1504493999999994</v>
      </c>
      <c r="L879" t="s">
        <v>163</v>
      </c>
      <c r="M879">
        <v>15</v>
      </c>
    </row>
    <row r="880" spans="1:13" x14ac:dyDescent="0.3">
      <c r="A880" t="s">
        <v>139</v>
      </c>
      <c r="B880">
        <v>2012</v>
      </c>
      <c r="D880">
        <v>67.63982</v>
      </c>
      <c r="F880">
        <v>2.6</v>
      </c>
      <c r="G880">
        <v>7.9</v>
      </c>
      <c r="H880">
        <v>18.3</v>
      </c>
      <c r="I880">
        <v>8.0413858000000005</v>
      </c>
      <c r="K880">
        <v>8.1716095000000006</v>
      </c>
      <c r="L880" t="s">
        <v>163</v>
      </c>
      <c r="M880">
        <v>15</v>
      </c>
    </row>
    <row r="881" spans="1:13" x14ac:dyDescent="0.3">
      <c r="A881" t="s">
        <v>139</v>
      </c>
      <c r="B881">
        <v>2013</v>
      </c>
      <c r="C881">
        <v>24.004946</v>
      </c>
      <c r="D881">
        <v>70.084950000000006</v>
      </c>
      <c r="F881">
        <v>2.7</v>
      </c>
      <c r="G881">
        <v>7.6</v>
      </c>
      <c r="H881">
        <v>22.7</v>
      </c>
      <c r="I881">
        <v>8.4563728000000005</v>
      </c>
      <c r="J881">
        <v>9.0197056999999994</v>
      </c>
      <c r="K881">
        <v>8.1739142999999999</v>
      </c>
      <c r="L881" t="s">
        <v>163</v>
      </c>
      <c r="M881">
        <v>15</v>
      </c>
    </row>
    <row r="882" spans="1:13" x14ac:dyDescent="0.3">
      <c r="A882" t="s">
        <v>139</v>
      </c>
      <c r="B882">
        <v>2014</v>
      </c>
      <c r="C882">
        <v>23.697566999999999</v>
      </c>
      <c r="D882">
        <v>68.408450000000002</v>
      </c>
      <c r="E882">
        <v>1.3317688000000001</v>
      </c>
      <c r="F882">
        <v>2.7</v>
      </c>
      <c r="I882">
        <v>8.1846867999999997</v>
      </c>
      <c r="J882">
        <v>9.0610239999999997</v>
      </c>
      <c r="K882">
        <v>8.2203958000000004</v>
      </c>
      <c r="L882" t="s">
        <v>163</v>
      </c>
      <c r="M882">
        <v>15</v>
      </c>
    </row>
    <row r="883" spans="1:13" x14ac:dyDescent="0.3">
      <c r="A883" t="s">
        <v>139</v>
      </c>
      <c r="B883">
        <v>2015</v>
      </c>
      <c r="C883">
        <v>23.938963000000001</v>
      </c>
      <c r="D883">
        <v>63.678190000000001</v>
      </c>
      <c r="E883">
        <v>2.4799020999999999</v>
      </c>
      <c r="F883">
        <v>2.7</v>
      </c>
      <c r="I883">
        <v>8.0934162000000001</v>
      </c>
      <c r="J883">
        <v>9.1103415000000005</v>
      </c>
      <c r="K883">
        <v>8.2313676000000005</v>
      </c>
      <c r="L883" t="s">
        <v>163</v>
      </c>
      <c r="M883">
        <v>15</v>
      </c>
    </row>
    <row r="884" spans="1:13" x14ac:dyDescent="0.3">
      <c r="A884" t="s">
        <v>139</v>
      </c>
      <c r="B884">
        <v>2016</v>
      </c>
      <c r="C884">
        <v>23.283110000000001</v>
      </c>
      <c r="D884">
        <v>61.66489</v>
      </c>
      <c r="E884">
        <v>0.14955014</v>
      </c>
      <c r="F884">
        <v>2.7</v>
      </c>
      <c r="I884">
        <v>8.2041169000000007</v>
      </c>
      <c r="J884">
        <v>9.1352092000000003</v>
      </c>
      <c r="K884">
        <v>8.2722130000000007</v>
      </c>
      <c r="L884" t="s">
        <v>163</v>
      </c>
      <c r="M884">
        <v>15</v>
      </c>
    </row>
    <row r="885" spans="1:13" x14ac:dyDescent="0.3">
      <c r="A885" t="s">
        <v>139</v>
      </c>
      <c r="B885">
        <v>2017</v>
      </c>
      <c r="C885">
        <v>23.305758000000001</v>
      </c>
      <c r="D885">
        <v>65.759190000000004</v>
      </c>
      <c r="E885">
        <v>0.55740761999999999</v>
      </c>
      <c r="F885">
        <v>2.7</v>
      </c>
      <c r="G885">
        <v>5.7</v>
      </c>
      <c r="H885">
        <v>17.100000000000001</v>
      </c>
      <c r="I885">
        <v>8.2174869000000008</v>
      </c>
      <c r="J885">
        <v>9.1413007000000004</v>
      </c>
      <c r="K885">
        <v>8.1273964000000003</v>
      </c>
      <c r="L885" t="s">
        <v>163</v>
      </c>
      <c r="M885">
        <v>15</v>
      </c>
    </row>
    <row r="886" spans="1:13" x14ac:dyDescent="0.3">
      <c r="A886" t="s">
        <v>139</v>
      </c>
      <c r="B886">
        <v>2018</v>
      </c>
      <c r="C886">
        <v>24.770804999999999</v>
      </c>
      <c r="D886">
        <v>66.957880000000003</v>
      </c>
      <c r="E886">
        <v>1.3011858999999999</v>
      </c>
      <c r="F886">
        <v>3</v>
      </c>
      <c r="I886">
        <v>8.4232458999999995</v>
      </c>
      <c r="L886" t="s">
        <v>163</v>
      </c>
      <c r="M886">
        <v>15</v>
      </c>
    </row>
    <row r="887" spans="1:13" x14ac:dyDescent="0.3">
      <c r="A887" t="s">
        <v>68</v>
      </c>
      <c r="B887">
        <v>1960</v>
      </c>
      <c r="C887">
        <v>38.885854999999999</v>
      </c>
      <c r="K887">
        <v>8.2514192000000008</v>
      </c>
      <c r="L887" t="s">
        <v>27</v>
      </c>
      <c r="M887">
        <v>16</v>
      </c>
    </row>
    <row r="888" spans="1:13" x14ac:dyDescent="0.3">
      <c r="A888" t="s">
        <v>68</v>
      </c>
      <c r="B888">
        <v>1961</v>
      </c>
      <c r="C888">
        <v>40.480449999999998</v>
      </c>
      <c r="E888">
        <v>1.6099714000000001</v>
      </c>
      <c r="K888">
        <v>8.0710347000000002</v>
      </c>
      <c r="L888" t="s">
        <v>27</v>
      </c>
      <c r="M888">
        <v>16</v>
      </c>
    </row>
    <row r="889" spans="1:13" x14ac:dyDescent="0.3">
      <c r="A889" t="s">
        <v>68</v>
      </c>
      <c r="B889">
        <v>1962</v>
      </c>
      <c r="C889">
        <v>45.359309000000003</v>
      </c>
      <c r="E889">
        <v>0.39602686999999998</v>
      </c>
      <c r="K889">
        <v>8.2742502000000009</v>
      </c>
      <c r="L889" t="s">
        <v>27</v>
      </c>
      <c r="M889">
        <v>16</v>
      </c>
    </row>
    <row r="890" spans="1:13" x14ac:dyDescent="0.3">
      <c r="A890" t="s">
        <v>68</v>
      </c>
      <c r="B890">
        <v>1963</v>
      </c>
      <c r="C890">
        <v>48.986542</v>
      </c>
      <c r="E890">
        <v>0.91537111000000004</v>
      </c>
      <c r="K890">
        <v>8.3161591000000001</v>
      </c>
      <c r="L890" t="s">
        <v>27</v>
      </c>
      <c r="M890">
        <v>16</v>
      </c>
    </row>
    <row r="891" spans="1:13" x14ac:dyDescent="0.3">
      <c r="A891" t="s">
        <v>68</v>
      </c>
      <c r="B891">
        <v>1964</v>
      </c>
      <c r="C891">
        <v>49.384936000000003</v>
      </c>
      <c r="E891">
        <v>0.86229513999999996</v>
      </c>
      <c r="K891">
        <v>8.3716218999999992</v>
      </c>
      <c r="L891" t="s">
        <v>27</v>
      </c>
      <c r="M891">
        <v>16</v>
      </c>
    </row>
    <row r="892" spans="1:13" x14ac:dyDescent="0.3">
      <c r="A892" t="s">
        <v>68</v>
      </c>
      <c r="B892">
        <v>1965</v>
      </c>
      <c r="C892">
        <v>47.913794000000003</v>
      </c>
      <c r="E892">
        <v>5.4645577000000003</v>
      </c>
      <c r="K892">
        <v>8.0890568999999992</v>
      </c>
      <c r="L892" t="s">
        <v>27</v>
      </c>
      <c r="M892">
        <v>16</v>
      </c>
    </row>
    <row r="893" spans="1:13" x14ac:dyDescent="0.3">
      <c r="A893" t="s">
        <v>68</v>
      </c>
      <c r="B893">
        <v>1966</v>
      </c>
      <c r="C893">
        <v>48.054031999999999</v>
      </c>
      <c r="E893">
        <v>2.7511975999999998</v>
      </c>
      <c r="K893">
        <v>7.9878450000000001</v>
      </c>
      <c r="L893" t="s">
        <v>27</v>
      </c>
      <c r="M893">
        <v>16</v>
      </c>
    </row>
    <row r="894" spans="1:13" x14ac:dyDescent="0.3">
      <c r="A894" t="s">
        <v>68</v>
      </c>
      <c r="B894">
        <v>1967</v>
      </c>
      <c r="C894">
        <v>49.876846</v>
      </c>
      <c r="E894">
        <v>2.8320132999999998</v>
      </c>
      <c r="K894">
        <v>7.5185139000000003</v>
      </c>
      <c r="L894" t="s">
        <v>27</v>
      </c>
      <c r="M894">
        <v>16</v>
      </c>
    </row>
    <row r="895" spans="1:13" x14ac:dyDescent="0.3">
      <c r="A895" t="s">
        <v>68</v>
      </c>
      <c r="B895">
        <v>1968</v>
      </c>
      <c r="C895">
        <v>52.472560000000001</v>
      </c>
      <c r="E895">
        <v>1.8014311999999999</v>
      </c>
      <c r="K895">
        <v>7.4099330999999999</v>
      </c>
      <c r="L895" t="s">
        <v>27</v>
      </c>
      <c r="M895">
        <v>16</v>
      </c>
    </row>
    <row r="896" spans="1:13" x14ac:dyDescent="0.3">
      <c r="A896" t="s">
        <v>68</v>
      </c>
      <c r="B896">
        <v>1969</v>
      </c>
      <c r="C896">
        <v>51.730353999999998</v>
      </c>
      <c r="E896">
        <v>0.80631019999999998</v>
      </c>
      <c r="K896">
        <v>6.9956351999999997</v>
      </c>
      <c r="L896" t="s">
        <v>27</v>
      </c>
      <c r="M896">
        <v>16</v>
      </c>
    </row>
    <row r="897" spans="1:13" x14ac:dyDescent="0.3">
      <c r="A897" t="s">
        <v>68</v>
      </c>
      <c r="B897">
        <v>1970</v>
      </c>
      <c r="C897">
        <v>46.918796999999998</v>
      </c>
      <c r="E897">
        <v>12.516173999999999</v>
      </c>
      <c r="J897">
        <v>9.8804934000000006</v>
      </c>
      <c r="K897">
        <v>8.2328437000000001</v>
      </c>
      <c r="L897" t="s">
        <v>27</v>
      </c>
      <c r="M897">
        <v>16</v>
      </c>
    </row>
    <row r="898" spans="1:13" x14ac:dyDescent="0.3">
      <c r="A898" t="s">
        <v>68</v>
      </c>
      <c r="B898">
        <v>1971</v>
      </c>
      <c r="C898">
        <v>49.185882999999997</v>
      </c>
      <c r="E898">
        <v>1.3267297</v>
      </c>
      <c r="J898">
        <v>9.9093614999999993</v>
      </c>
      <c r="K898">
        <v>8.1421077999999998</v>
      </c>
      <c r="L898" t="s">
        <v>27</v>
      </c>
      <c r="M898">
        <v>16</v>
      </c>
    </row>
    <row r="899" spans="1:13" x14ac:dyDescent="0.3">
      <c r="A899" t="s">
        <v>68</v>
      </c>
      <c r="B899">
        <v>1972</v>
      </c>
      <c r="C899">
        <v>49.409745999999998</v>
      </c>
      <c r="E899">
        <v>3.3990936</v>
      </c>
      <c r="J899">
        <v>9.9445239999999995</v>
      </c>
      <c r="K899">
        <v>8.1459419000000004</v>
      </c>
      <c r="L899" t="s">
        <v>27</v>
      </c>
      <c r="M899">
        <v>16</v>
      </c>
    </row>
    <row r="900" spans="1:13" x14ac:dyDescent="0.3">
      <c r="A900" t="s">
        <v>68</v>
      </c>
      <c r="B900">
        <v>1973</v>
      </c>
      <c r="C900">
        <v>48.701731000000002</v>
      </c>
      <c r="E900">
        <v>7.3526150000000001</v>
      </c>
      <c r="J900">
        <v>9.9782592999999995</v>
      </c>
      <c r="K900">
        <v>8.9478843999999995</v>
      </c>
      <c r="L900" t="s">
        <v>27</v>
      </c>
      <c r="M900">
        <v>16</v>
      </c>
    </row>
    <row r="901" spans="1:13" x14ac:dyDescent="0.3">
      <c r="A901" t="s">
        <v>68</v>
      </c>
      <c r="B901">
        <v>1974</v>
      </c>
      <c r="C901">
        <v>55.708858999999997</v>
      </c>
      <c r="E901">
        <v>9.4249799000000003</v>
      </c>
      <c r="J901">
        <v>9.9288523000000009</v>
      </c>
      <c r="K901">
        <v>9.1387035999999995</v>
      </c>
      <c r="L901" t="s">
        <v>27</v>
      </c>
      <c r="M901">
        <v>16</v>
      </c>
    </row>
    <row r="902" spans="1:13" x14ac:dyDescent="0.3">
      <c r="A902" t="s">
        <v>68</v>
      </c>
      <c r="B902">
        <v>1975</v>
      </c>
      <c r="C902">
        <v>70.194674000000006</v>
      </c>
      <c r="E902">
        <v>9.6638792999999996</v>
      </c>
      <c r="J902">
        <v>10.017891000000001</v>
      </c>
      <c r="K902">
        <v>9.4002668000000007</v>
      </c>
      <c r="L902" t="s">
        <v>27</v>
      </c>
      <c r="M902">
        <v>16</v>
      </c>
    </row>
    <row r="903" spans="1:13" x14ac:dyDescent="0.3">
      <c r="A903" t="s">
        <v>68</v>
      </c>
      <c r="B903">
        <v>1976</v>
      </c>
      <c r="C903">
        <v>63.815569000000004</v>
      </c>
      <c r="E903">
        <v>11.533279</v>
      </c>
      <c r="J903">
        <v>10.062493999999999</v>
      </c>
      <c r="K903">
        <v>9.3861206999999993</v>
      </c>
      <c r="L903" t="s">
        <v>27</v>
      </c>
      <c r="M903">
        <v>16</v>
      </c>
    </row>
    <row r="904" spans="1:13" x14ac:dyDescent="0.3">
      <c r="A904" t="s">
        <v>68</v>
      </c>
      <c r="B904">
        <v>1977</v>
      </c>
      <c r="C904">
        <v>61.198289000000003</v>
      </c>
      <c r="E904">
        <v>12.337916999999999</v>
      </c>
      <c r="I904">
        <v>8.0202685000000002</v>
      </c>
      <c r="J904">
        <v>10.080549</v>
      </c>
      <c r="K904">
        <v>9.4214690000000001</v>
      </c>
      <c r="L904" t="s">
        <v>27</v>
      </c>
      <c r="M904">
        <v>16</v>
      </c>
    </row>
    <row r="905" spans="1:13" x14ac:dyDescent="0.3">
      <c r="A905" t="s">
        <v>68</v>
      </c>
      <c r="B905">
        <v>1978</v>
      </c>
      <c r="C905">
        <v>80.872465000000005</v>
      </c>
      <c r="E905">
        <v>9.5476217000000005</v>
      </c>
      <c r="I905">
        <v>8.5026539999999997</v>
      </c>
      <c r="J905">
        <v>10.073382000000001</v>
      </c>
      <c r="K905">
        <v>9.4310307000000009</v>
      </c>
      <c r="L905" t="s">
        <v>27</v>
      </c>
      <c r="M905">
        <v>16</v>
      </c>
    </row>
    <row r="906" spans="1:13" x14ac:dyDescent="0.3">
      <c r="A906" t="s">
        <v>68</v>
      </c>
      <c r="B906">
        <v>1979</v>
      </c>
      <c r="C906">
        <v>78.454569000000006</v>
      </c>
      <c r="E906">
        <v>23.499866000000001</v>
      </c>
      <c r="I906">
        <v>9.0850355999999994</v>
      </c>
      <c r="J906">
        <v>10.077508</v>
      </c>
      <c r="K906">
        <v>9.1965824000000005</v>
      </c>
      <c r="L906" t="s">
        <v>27</v>
      </c>
      <c r="M906">
        <v>16</v>
      </c>
    </row>
    <row r="907" spans="1:13" x14ac:dyDescent="0.3">
      <c r="A907" t="s">
        <v>68</v>
      </c>
      <c r="B907">
        <v>1980</v>
      </c>
      <c r="C907">
        <v>88.016519000000002</v>
      </c>
      <c r="E907">
        <v>12.430866999999999</v>
      </c>
      <c r="I907">
        <v>8.7390068999999997</v>
      </c>
      <c r="J907">
        <v>10.166353000000001</v>
      </c>
      <c r="K907">
        <v>9.1408693000000003</v>
      </c>
      <c r="L907" t="s">
        <v>27</v>
      </c>
      <c r="M907">
        <v>16</v>
      </c>
    </row>
    <row r="908" spans="1:13" x14ac:dyDescent="0.3">
      <c r="A908" t="s">
        <v>68</v>
      </c>
      <c r="B908">
        <v>1981</v>
      </c>
      <c r="C908">
        <v>105.33179</v>
      </c>
      <c r="E908">
        <v>-2.1982354000000002</v>
      </c>
      <c r="I908">
        <v>8.8765476999999997</v>
      </c>
      <c r="J908">
        <v>10.163207999999999</v>
      </c>
      <c r="K908">
        <v>9.1131776999999996</v>
      </c>
      <c r="L908" t="s">
        <v>27</v>
      </c>
      <c r="M908">
        <v>16</v>
      </c>
    </row>
    <row r="909" spans="1:13" x14ac:dyDescent="0.3">
      <c r="A909" t="s">
        <v>68</v>
      </c>
      <c r="B909">
        <v>1982</v>
      </c>
      <c r="C909">
        <v>94.486248000000003</v>
      </c>
      <c r="E909">
        <v>24.730858999999999</v>
      </c>
      <c r="I909">
        <v>8.4677138000000003</v>
      </c>
      <c r="J909">
        <v>10.298188</v>
      </c>
      <c r="K909">
        <v>9.1634685000000005</v>
      </c>
      <c r="L909" t="s">
        <v>27</v>
      </c>
      <c r="M909">
        <v>16</v>
      </c>
    </row>
    <row r="910" spans="1:13" x14ac:dyDescent="0.3">
      <c r="A910" t="s">
        <v>68</v>
      </c>
      <c r="B910">
        <v>1983</v>
      </c>
      <c r="C910">
        <v>94.901419000000004</v>
      </c>
      <c r="E910">
        <v>12.711864</v>
      </c>
      <c r="I910">
        <v>8.6901960999999996</v>
      </c>
      <c r="J910">
        <v>10.351438</v>
      </c>
      <c r="K910">
        <v>9.1633940000000003</v>
      </c>
      <c r="L910" t="s">
        <v>27</v>
      </c>
      <c r="M910">
        <v>16</v>
      </c>
    </row>
    <row r="911" spans="1:13" x14ac:dyDescent="0.3">
      <c r="A911" t="s">
        <v>68</v>
      </c>
      <c r="B911">
        <v>1984</v>
      </c>
      <c r="C911">
        <v>96.508458000000005</v>
      </c>
      <c r="E911">
        <v>8.2474526000000008</v>
      </c>
      <c r="I911">
        <v>8.8628125999999998</v>
      </c>
      <c r="J911">
        <v>10.388892999999999</v>
      </c>
      <c r="K911">
        <v>9.2474945000000002</v>
      </c>
      <c r="L911" t="s">
        <v>27</v>
      </c>
      <c r="M911">
        <v>16</v>
      </c>
    </row>
    <row r="912" spans="1:13" x14ac:dyDescent="0.3">
      <c r="A912" t="s">
        <v>68</v>
      </c>
      <c r="B912">
        <v>1985</v>
      </c>
      <c r="C912">
        <v>96.9191</v>
      </c>
      <c r="E912">
        <v>11.576041999999999</v>
      </c>
      <c r="I912">
        <v>9.0709873000000005</v>
      </c>
      <c r="J912">
        <v>10.442974</v>
      </c>
      <c r="K912">
        <v>9.2489977000000003</v>
      </c>
      <c r="L912" t="s">
        <v>27</v>
      </c>
      <c r="M912">
        <v>16</v>
      </c>
    </row>
    <row r="913" spans="1:13" x14ac:dyDescent="0.3">
      <c r="A913" t="s">
        <v>68</v>
      </c>
      <c r="B913">
        <v>1986</v>
      </c>
      <c r="C913">
        <v>96.477453999999994</v>
      </c>
      <c r="D913">
        <v>87.261093000000002</v>
      </c>
      <c r="E913">
        <v>12.875171999999999</v>
      </c>
      <c r="I913">
        <v>9.0854435000000002</v>
      </c>
      <c r="J913">
        <v>10.511996</v>
      </c>
      <c r="K913">
        <v>9.2225707999999997</v>
      </c>
      <c r="L913" t="s">
        <v>27</v>
      </c>
      <c r="M913">
        <v>16</v>
      </c>
    </row>
    <row r="914" spans="1:13" x14ac:dyDescent="0.3">
      <c r="A914" t="s">
        <v>68</v>
      </c>
      <c r="B914">
        <v>1987</v>
      </c>
      <c r="C914">
        <v>97.159137000000001</v>
      </c>
      <c r="D914">
        <v>90.309082000000004</v>
      </c>
      <c r="E914">
        <v>12.469372999999999</v>
      </c>
      <c r="I914">
        <v>8.9766773999999998</v>
      </c>
      <c r="J914">
        <v>10.525404999999999</v>
      </c>
      <c r="K914">
        <v>9.2363256000000007</v>
      </c>
      <c r="L914" t="s">
        <v>27</v>
      </c>
      <c r="M914">
        <v>16</v>
      </c>
    </row>
    <row r="915" spans="1:13" x14ac:dyDescent="0.3">
      <c r="A915" t="s">
        <v>68</v>
      </c>
      <c r="B915">
        <v>1988</v>
      </c>
      <c r="C915">
        <v>97.673399000000003</v>
      </c>
      <c r="E915">
        <v>13.417554000000001</v>
      </c>
      <c r="I915">
        <v>9.0755470000000003</v>
      </c>
      <c r="J915">
        <v>10.467324</v>
      </c>
      <c r="K915">
        <v>9.1751667000000001</v>
      </c>
      <c r="L915" t="s">
        <v>27</v>
      </c>
      <c r="M915">
        <v>16</v>
      </c>
    </row>
    <row r="916" spans="1:13" x14ac:dyDescent="0.3">
      <c r="A916" t="s">
        <v>68</v>
      </c>
      <c r="B916">
        <v>1989</v>
      </c>
      <c r="C916">
        <v>98.283859000000007</v>
      </c>
      <c r="E916">
        <v>19.137405000000001</v>
      </c>
      <c r="I916">
        <v>9.0969732000000008</v>
      </c>
      <c r="J916">
        <v>10.507384999999999</v>
      </c>
      <c r="K916">
        <v>9.2159545999999999</v>
      </c>
      <c r="L916" t="s">
        <v>27</v>
      </c>
      <c r="M916">
        <v>16</v>
      </c>
    </row>
    <row r="917" spans="1:13" x14ac:dyDescent="0.3">
      <c r="A917" t="s">
        <v>68</v>
      </c>
      <c r="B917">
        <v>1990</v>
      </c>
      <c r="C917">
        <v>100.11051</v>
      </c>
      <c r="E917">
        <v>17.743051000000001</v>
      </c>
      <c r="G917">
        <v>1.1000000000000001</v>
      </c>
      <c r="H917">
        <v>7.4</v>
      </c>
      <c r="I917">
        <v>8.8656960999999992</v>
      </c>
      <c r="J917">
        <v>10.515836</v>
      </c>
      <c r="K917">
        <v>9.7828450999999994</v>
      </c>
      <c r="L917" t="s">
        <v>27</v>
      </c>
      <c r="M917">
        <v>16</v>
      </c>
    </row>
    <row r="918" spans="1:13" x14ac:dyDescent="0.3">
      <c r="A918" t="s">
        <v>68</v>
      </c>
      <c r="B918">
        <v>1991</v>
      </c>
      <c r="C918">
        <v>92.092382999999998</v>
      </c>
      <c r="E918">
        <v>16.125271000000001</v>
      </c>
      <c r="I918">
        <v>8.4031205</v>
      </c>
      <c r="J918">
        <v>10.496142000000001</v>
      </c>
      <c r="K918">
        <v>9.7331041000000003</v>
      </c>
      <c r="L918" t="s">
        <v>27</v>
      </c>
      <c r="M918">
        <v>16</v>
      </c>
    </row>
    <row r="919" spans="1:13" x14ac:dyDescent="0.3">
      <c r="A919" t="s">
        <v>68</v>
      </c>
      <c r="B919">
        <v>1992</v>
      </c>
      <c r="C919">
        <v>77.704780999999997</v>
      </c>
      <c r="E919">
        <v>18.350781000000001</v>
      </c>
      <c r="I919">
        <v>8.6618127000000005</v>
      </c>
      <c r="J919">
        <v>10.547141</v>
      </c>
      <c r="K919">
        <v>9.5726043999999995</v>
      </c>
      <c r="L919" t="s">
        <v>27</v>
      </c>
      <c r="M919">
        <v>16</v>
      </c>
    </row>
    <row r="920" spans="1:13" x14ac:dyDescent="0.3">
      <c r="A920" t="s">
        <v>68</v>
      </c>
      <c r="B920">
        <v>1993</v>
      </c>
      <c r="C920">
        <v>74.556568999999996</v>
      </c>
      <c r="E920">
        <v>8.4291053999999992</v>
      </c>
      <c r="I920">
        <v>8.6928468999999993</v>
      </c>
      <c r="J920">
        <v>10.599672999999999</v>
      </c>
      <c r="K920">
        <v>9.3953665999999991</v>
      </c>
      <c r="L920" t="s">
        <v>27</v>
      </c>
      <c r="M920">
        <v>16</v>
      </c>
    </row>
    <row r="921" spans="1:13" x14ac:dyDescent="0.3">
      <c r="A921" t="s">
        <v>68</v>
      </c>
      <c r="B921">
        <v>1994</v>
      </c>
      <c r="C921">
        <v>75.189559000000003</v>
      </c>
      <c r="E921">
        <v>8.4488716000000004</v>
      </c>
      <c r="I921">
        <v>9.0989895999999995</v>
      </c>
      <c r="J921">
        <v>10.655502</v>
      </c>
      <c r="K921">
        <v>9.4301072999999995</v>
      </c>
      <c r="L921" t="s">
        <v>27</v>
      </c>
      <c r="M921">
        <v>16</v>
      </c>
    </row>
    <row r="922" spans="1:13" x14ac:dyDescent="0.3">
      <c r="A922" t="s">
        <v>68</v>
      </c>
      <c r="B922">
        <v>1995</v>
      </c>
      <c r="C922">
        <v>75.282326999999995</v>
      </c>
      <c r="E922">
        <v>11.399742</v>
      </c>
      <c r="G922">
        <v>0.6</v>
      </c>
      <c r="H922">
        <v>4.5999999999999996</v>
      </c>
      <c r="I922">
        <v>8.7767011999999998</v>
      </c>
      <c r="J922">
        <v>10.720953</v>
      </c>
      <c r="K922">
        <v>9.3070828999999993</v>
      </c>
      <c r="L922" t="s">
        <v>27</v>
      </c>
      <c r="M922">
        <v>16</v>
      </c>
    </row>
    <row r="923" spans="1:13" x14ac:dyDescent="0.3">
      <c r="A923" t="s">
        <v>68</v>
      </c>
      <c r="B923">
        <v>1996</v>
      </c>
      <c r="C923">
        <v>76.137060000000005</v>
      </c>
      <c r="E923">
        <v>7.1076674000000004</v>
      </c>
      <c r="I923">
        <v>8.8034570999999993</v>
      </c>
      <c r="J923">
        <v>10.767782</v>
      </c>
      <c r="K923">
        <v>9.3412167999999998</v>
      </c>
      <c r="L923" t="s">
        <v>27</v>
      </c>
      <c r="M923">
        <v>16</v>
      </c>
    </row>
    <row r="924" spans="1:13" x14ac:dyDescent="0.3">
      <c r="A924" t="s">
        <v>68</v>
      </c>
      <c r="B924">
        <v>1997</v>
      </c>
      <c r="C924">
        <v>76.147287000000006</v>
      </c>
      <c r="D924">
        <v>85.136932000000002</v>
      </c>
      <c r="E924">
        <v>9.8762773999999993</v>
      </c>
      <c r="I924">
        <v>8.9496582999999994</v>
      </c>
      <c r="J924">
        <v>10.84362</v>
      </c>
      <c r="K924">
        <v>9.3030793999999997</v>
      </c>
      <c r="L924" t="s">
        <v>27</v>
      </c>
      <c r="M924">
        <v>16</v>
      </c>
    </row>
    <row r="925" spans="1:13" x14ac:dyDescent="0.3">
      <c r="A925" t="s">
        <v>68</v>
      </c>
      <c r="B925">
        <v>1998</v>
      </c>
      <c r="C925">
        <v>83.739966999999993</v>
      </c>
      <c r="E925">
        <v>2.3776815</v>
      </c>
      <c r="I925">
        <v>9.0318123000000003</v>
      </c>
      <c r="J925">
        <v>10.890402</v>
      </c>
      <c r="K925">
        <v>9.2953779000000001</v>
      </c>
      <c r="L925" t="s">
        <v>27</v>
      </c>
      <c r="M925">
        <v>16</v>
      </c>
    </row>
    <row r="926" spans="1:13" x14ac:dyDescent="0.3">
      <c r="A926" t="s">
        <v>68</v>
      </c>
      <c r="B926">
        <v>1999</v>
      </c>
      <c r="C926">
        <v>88.335117999999994</v>
      </c>
      <c r="D926">
        <v>85.836060000000003</v>
      </c>
      <c r="E926">
        <v>0.91943542</v>
      </c>
      <c r="G926">
        <v>0.3</v>
      </c>
      <c r="H926">
        <v>2</v>
      </c>
      <c r="I926">
        <v>9.0274719000000001</v>
      </c>
      <c r="J926">
        <v>10.907959999999999</v>
      </c>
      <c r="K926">
        <v>9.2095819999999993</v>
      </c>
      <c r="L926" t="s">
        <v>27</v>
      </c>
      <c r="M926">
        <v>16</v>
      </c>
    </row>
    <row r="927" spans="1:13" x14ac:dyDescent="0.3">
      <c r="A927" t="s">
        <v>68</v>
      </c>
      <c r="B927">
        <v>2000</v>
      </c>
      <c r="C927">
        <v>89.012302000000005</v>
      </c>
      <c r="D927">
        <v>89.495230000000006</v>
      </c>
      <c r="E927">
        <v>3.944407</v>
      </c>
      <c r="I927">
        <v>9.0916669999999993</v>
      </c>
      <c r="J927">
        <v>10.947001999999999</v>
      </c>
      <c r="K927">
        <v>9.1369836000000006</v>
      </c>
      <c r="L927" t="s">
        <v>27</v>
      </c>
      <c r="M927">
        <v>16</v>
      </c>
    </row>
    <row r="928" spans="1:13" x14ac:dyDescent="0.3">
      <c r="A928" t="s">
        <v>68</v>
      </c>
      <c r="B928">
        <v>2001</v>
      </c>
      <c r="C928">
        <v>94.630694000000005</v>
      </c>
      <c r="D928">
        <v>91.263300000000001</v>
      </c>
      <c r="E928">
        <v>1.8676998</v>
      </c>
      <c r="I928">
        <v>8.7074850000000001</v>
      </c>
      <c r="J928">
        <v>10.949496999999999</v>
      </c>
      <c r="K928">
        <v>9.1140735999999993</v>
      </c>
      <c r="L928" t="s">
        <v>27</v>
      </c>
      <c r="M928">
        <v>16</v>
      </c>
    </row>
    <row r="929" spans="1:13" x14ac:dyDescent="0.3">
      <c r="A929" t="s">
        <v>68</v>
      </c>
      <c r="B929">
        <v>2002</v>
      </c>
      <c r="C929">
        <v>101.55904</v>
      </c>
      <c r="D929">
        <v>93.239649999999997</v>
      </c>
      <c r="E929">
        <v>3.1655791</v>
      </c>
      <c r="I929">
        <v>8.8108371999999999</v>
      </c>
      <c r="J929">
        <v>10.900663</v>
      </c>
      <c r="K929">
        <v>9.1168501000000006</v>
      </c>
      <c r="L929" t="s">
        <v>27</v>
      </c>
      <c r="M929">
        <v>16</v>
      </c>
    </row>
    <row r="930" spans="1:13" x14ac:dyDescent="0.3">
      <c r="A930" t="s">
        <v>68</v>
      </c>
      <c r="B930">
        <v>2003</v>
      </c>
      <c r="C930">
        <v>104.58812</v>
      </c>
      <c r="D930">
        <v>93.025689999999997</v>
      </c>
      <c r="E930">
        <v>6.7774935999999997</v>
      </c>
      <c r="I930">
        <v>8.3754807000000007</v>
      </c>
      <c r="J930">
        <v>10.867794</v>
      </c>
      <c r="K930">
        <v>9.0073977999999997</v>
      </c>
      <c r="L930" t="s">
        <v>27</v>
      </c>
      <c r="M930">
        <v>16</v>
      </c>
    </row>
    <row r="931" spans="1:13" x14ac:dyDescent="0.3">
      <c r="A931" t="s">
        <v>68</v>
      </c>
      <c r="B931">
        <v>2004</v>
      </c>
      <c r="C931">
        <v>104.73701</v>
      </c>
      <c r="D931">
        <v>94.045649999999995</v>
      </c>
      <c r="E931">
        <v>11.669908</v>
      </c>
      <c r="G931">
        <v>0.6</v>
      </c>
      <c r="H931">
        <v>4.4000000000000004</v>
      </c>
      <c r="I931">
        <v>9.0980550000000004</v>
      </c>
      <c r="J931">
        <v>10.835588</v>
      </c>
      <c r="K931">
        <v>9.1769127000000008</v>
      </c>
      <c r="L931" t="s">
        <v>27</v>
      </c>
      <c r="M931">
        <v>16</v>
      </c>
    </row>
    <row r="932" spans="1:13" x14ac:dyDescent="0.3">
      <c r="A932" t="s">
        <v>68</v>
      </c>
      <c r="B932">
        <v>2005</v>
      </c>
      <c r="C932">
        <v>98.021338</v>
      </c>
      <c r="D932">
        <v>97.748050000000006</v>
      </c>
      <c r="E932">
        <v>6.2127295</v>
      </c>
      <c r="I932">
        <v>9.7304268999999994</v>
      </c>
      <c r="J932">
        <v>10.875470999999999</v>
      </c>
      <c r="K932">
        <v>9.0196603999999994</v>
      </c>
      <c r="L932" t="s">
        <v>27</v>
      </c>
      <c r="M932">
        <v>16</v>
      </c>
    </row>
    <row r="933" spans="1:13" x14ac:dyDescent="0.3">
      <c r="A933" t="s">
        <v>68</v>
      </c>
      <c r="B933">
        <v>2006</v>
      </c>
      <c r="C933">
        <v>92.966836000000001</v>
      </c>
      <c r="D933">
        <v>97.774519999999995</v>
      </c>
      <c r="E933">
        <v>7.3599777</v>
      </c>
      <c r="I933">
        <v>10.001855000000001</v>
      </c>
      <c r="J933">
        <v>10.956578</v>
      </c>
      <c r="K933">
        <v>8.9585781999999998</v>
      </c>
      <c r="L933" t="s">
        <v>27</v>
      </c>
      <c r="M933">
        <v>16</v>
      </c>
    </row>
    <row r="934" spans="1:13" x14ac:dyDescent="0.3">
      <c r="A934" t="s">
        <v>68</v>
      </c>
      <c r="B934">
        <v>2007</v>
      </c>
      <c r="C934">
        <v>84.146398000000005</v>
      </c>
      <c r="D934">
        <v>98.835009999999997</v>
      </c>
      <c r="E934">
        <v>12.595739999999999</v>
      </c>
      <c r="I934">
        <v>10.063637</v>
      </c>
      <c r="J934">
        <v>11.047902000000001</v>
      </c>
      <c r="K934">
        <v>9.0564055000000003</v>
      </c>
      <c r="L934" t="s">
        <v>27</v>
      </c>
      <c r="M934">
        <v>16</v>
      </c>
    </row>
    <row r="935" spans="1:13" x14ac:dyDescent="0.3">
      <c r="A935" t="s">
        <v>68</v>
      </c>
      <c r="B935">
        <v>2008</v>
      </c>
      <c r="C935">
        <v>77.698479000000006</v>
      </c>
      <c r="E935">
        <v>12.203984</v>
      </c>
      <c r="G935">
        <v>0.6</v>
      </c>
      <c r="H935">
        <v>3.9</v>
      </c>
      <c r="I935">
        <v>9.9774767000000004</v>
      </c>
      <c r="J935">
        <v>11.131722999999999</v>
      </c>
      <c r="K935">
        <v>9.2275088000000007</v>
      </c>
      <c r="L935" t="s">
        <v>27</v>
      </c>
      <c r="M935">
        <v>16</v>
      </c>
    </row>
    <row r="936" spans="1:13" x14ac:dyDescent="0.3">
      <c r="A936" t="s">
        <v>68</v>
      </c>
      <c r="B936">
        <v>2009</v>
      </c>
      <c r="C936">
        <v>75.114546000000004</v>
      </c>
      <c r="D936">
        <v>100.75147</v>
      </c>
      <c r="E936">
        <v>11.185542</v>
      </c>
      <c r="I936">
        <v>9.8268260999999999</v>
      </c>
      <c r="J936">
        <v>11.216545999999999</v>
      </c>
      <c r="K936">
        <v>8.9924385999999998</v>
      </c>
      <c r="L936" t="s">
        <v>27</v>
      </c>
      <c r="M936">
        <v>16</v>
      </c>
    </row>
    <row r="937" spans="1:13" x14ac:dyDescent="0.3">
      <c r="A937" t="s">
        <v>68</v>
      </c>
      <c r="B937">
        <v>2010</v>
      </c>
      <c r="C937">
        <v>69.422033999999996</v>
      </c>
      <c r="D937">
        <v>100.68340000000001</v>
      </c>
      <c r="E937">
        <v>10.106865000000001</v>
      </c>
      <c r="G937">
        <v>0.2</v>
      </c>
      <c r="H937">
        <v>1.7</v>
      </c>
      <c r="I937">
        <v>9.8052016999999996</v>
      </c>
      <c r="J937">
        <v>11.271584000000001</v>
      </c>
      <c r="K937">
        <v>8.7775428000000009</v>
      </c>
      <c r="L937" t="s">
        <v>27</v>
      </c>
      <c r="M937">
        <v>16</v>
      </c>
    </row>
    <row r="938" spans="1:13" x14ac:dyDescent="0.3">
      <c r="A938" t="s">
        <v>68</v>
      </c>
      <c r="B938">
        <v>2011</v>
      </c>
      <c r="C938">
        <v>74.610259999999997</v>
      </c>
      <c r="D938">
        <v>101.91289999999999</v>
      </c>
      <c r="E938">
        <v>11.662976</v>
      </c>
      <c r="J938">
        <v>11.290732</v>
      </c>
      <c r="K938">
        <v>8.6270892000000003</v>
      </c>
      <c r="L938" t="s">
        <v>27</v>
      </c>
      <c r="M938">
        <v>16</v>
      </c>
    </row>
    <row r="939" spans="1:13" x14ac:dyDescent="0.3">
      <c r="A939" t="s">
        <v>68</v>
      </c>
      <c r="B939">
        <v>2012</v>
      </c>
      <c r="C939">
        <v>73.0565</v>
      </c>
      <c r="D939">
        <v>100.8874</v>
      </c>
      <c r="E939">
        <v>19.482876999999998</v>
      </c>
      <c r="G939">
        <v>0.2</v>
      </c>
      <c r="H939">
        <v>1.3</v>
      </c>
      <c r="I939">
        <v>9.4468011000000001</v>
      </c>
      <c r="J939">
        <v>11.375451999999999</v>
      </c>
      <c r="K939">
        <v>9.2585008000000002</v>
      </c>
      <c r="L939" t="s">
        <v>27</v>
      </c>
      <c r="M939">
        <v>16</v>
      </c>
    </row>
    <row r="940" spans="1:13" x14ac:dyDescent="0.3">
      <c r="A940" t="s">
        <v>68</v>
      </c>
      <c r="B940">
        <v>2013</v>
      </c>
      <c r="C940">
        <v>81.236920999999995</v>
      </c>
      <c r="D940">
        <v>102.46720000000001</v>
      </c>
      <c r="E940">
        <v>8.7126745999999997</v>
      </c>
      <c r="I940">
        <v>9.6224419999999995</v>
      </c>
      <c r="J940">
        <v>11.389918</v>
      </c>
      <c r="K940">
        <v>9.7413494000000007</v>
      </c>
      <c r="L940" t="s">
        <v>27</v>
      </c>
      <c r="M940">
        <v>16</v>
      </c>
    </row>
    <row r="941" spans="1:13" x14ac:dyDescent="0.3">
      <c r="A941" t="s">
        <v>68</v>
      </c>
      <c r="B941">
        <v>2014</v>
      </c>
      <c r="C941">
        <v>87.055763999999996</v>
      </c>
      <c r="D941">
        <v>103.3151</v>
      </c>
      <c r="E941">
        <v>11.247624999999999</v>
      </c>
      <c r="I941">
        <v>9.6639081000000004</v>
      </c>
      <c r="J941">
        <v>11.419676000000001</v>
      </c>
      <c r="K941">
        <v>9.5487087000000006</v>
      </c>
      <c r="L941" t="s">
        <v>27</v>
      </c>
      <c r="M941">
        <v>16</v>
      </c>
    </row>
    <row r="942" spans="1:13" x14ac:dyDescent="0.3">
      <c r="A942" t="s">
        <v>68</v>
      </c>
      <c r="B942">
        <v>2015</v>
      </c>
      <c r="C942">
        <v>95.266987999999998</v>
      </c>
      <c r="E942">
        <v>9.9308896999999998</v>
      </c>
      <c r="G942">
        <v>0.2</v>
      </c>
      <c r="H942">
        <v>1.3</v>
      </c>
      <c r="I942">
        <v>9.8404322999999998</v>
      </c>
      <c r="J942">
        <v>11.477389000000001</v>
      </c>
      <c r="K942">
        <v>9.3978409999999997</v>
      </c>
      <c r="L942" t="s">
        <v>27</v>
      </c>
      <c r="M942">
        <v>16</v>
      </c>
    </row>
    <row r="943" spans="1:13" x14ac:dyDescent="0.3">
      <c r="A943" t="s">
        <v>68</v>
      </c>
      <c r="B943">
        <v>2016</v>
      </c>
      <c r="C943">
        <v>119.60012999999999</v>
      </c>
      <c r="D943">
        <v>102.5078</v>
      </c>
      <c r="E943">
        <v>6.2456630999999998</v>
      </c>
      <c r="I943">
        <v>9.9088495000000005</v>
      </c>
      <c r="J943">
        <v>11.481614</v>
      </c>
      <c r="K943">
        <v>9.3284468999999994</v>
      </c>
      <c r="L943" t="s">
        <v>27</v>
      </c>
      <c r="M943">
        <v>16</v>
      </c>
    </row>
    <row r="944" spans="1:13" x14ac:dyDescent="0.3">
      <c r="A944" t="s">
        <v>68</v>
      </c>
      <c r="B944">
        <v>2017</v>
      </c>
      <c r="C944">
        <v>99.047922</v>
      </c>
      <c r="D944">
        <v>105.11239999999999</v>
      </c>
      <c r="E944">
        <v>22.932554</v>
      </c>
      <c r="I944">
        <v>9.8697420000000005</v>
      </c>
      <c r="J944">
        <v>11.320055</v>
      </c>
      <c r="L944" t="s">
        <v>27</v>
      </c>
      <c r="M944">
        <v>16</v>
      </c>
    </row>
    <row r="945" spans="1:13" x14ac:dyDescent="0.3">
      <c r="A945" t="s">
        <v>68</v>
      </c>
      <c r="B945">
        <v>2018</v>
      </c>
      <c r="C945">
        <v>91.810165999999995</v>
      </c>
      <c r="D945">
        <v>101.7779</v>
      </c>
      <c r="E945">
        <v>21.426226</v>
      </c>
      <c r="I945">
        <v>9.8323555999999996</v>
      </c>
      <c r="L945" t="s">
        <v>27</v>
      </c>
      <c r="M945">
        <v>16</v>
      </c>
    </row>
    <row r="946" spans="1:13" x14ac:dyDescent="0.3">
      <c r="A946" t="s">
        <v>211</v>
      </c>
      <c r="B946">
        <v>1960</v>
      </c>
      <c r="L946" t="s">
        <v>45</v>
      </c>
      <c r="M946">
        <v>17</v>
      </c>
    </row>
    <row r="947" spans="1:13" x14ac:dyDescent="0.3">
      <c r="A947" t="s">
        <v>211</v>
      </c>
      <c r="B947">
        <v>1961</v>
      </c>
      <c r="L947" t="s">
        <v>45</v>
      </c>
      <c r="M947">
        <v>17</v>
      </c>
    </row>
    <row r="948" spans="1:13" x14ac:dyDescent="0.3">
      <c r="A948" t="s">
        <v>211</v>
      </c>
      <c r="B948">
        <v>1962</v>
      </c>
      <c r="L948" t="s">
        <v>45</v>
      </c>
      <c r="M948">
        <v>17</v>
      </c>
    </row>
    <row r="949" spans="1:13" x14ac:dyDescent="0.3">
      <c r="A949" t="s">
        <v>211</v>
      </c>
      <c r="B949">
        <v>1963</v>
      </c>
      <c r="L949" t="s">
        <v>45</v>
      </c>
      <c r="M949">
        <v>17</v>
      </c>
    </row>
    <row r="950" spans="1:13" x14ac:dyDescent="0.3">
      <c r="A950" t="s">
        <v>211</v>
      </c>
      <c r="B950">
        <v>1964</v>
      </c>
      <c r="L950" t="s">
        <v>45</v>
      </c>
      <c r="M950">
        <v>17</v>
      </c>
    </row>
    <row r="951" spans="1:13" x14ac:dyDescent="0.3">
      <c r="A951" t="s">
        <v>211</v>
      </c>
      <c r="B951">
        <v>1965</v>
      </c>
      <c r="L951" t="s">
        <v>45</v>
      </c>
      <c r="M951">
        <v>17</v>
      </c>
    </row>
    <row r="952" spans="1:13" x14ac:dyDescent="0.3">
      <c r="A952" t="s">
        <v>211</v>
      </c>
      <c r="B952">
        <v>1966</v>
      </c>
      <c r="L952" t="s">
        <v>45</v>
      </c>
      <c r="M952">
        <v>17</v>
      </c>
    </row>
    <row r="953" spans="1:13" x14ac:dyDescent="0.3">
      <c r="A953" t="s">
        <v>211</v>
      </c>
      <c r="B953">
        <v>1967</v>
      </c>
      <c r="L953" t="s">
        <v>45</v>
      </c>
      <c r="M953">
        <v>17</v>
      </c>
    </row>
    <row r="954" spans="1:13" x14ac:dyDescent="0.3">
      <c r="A954" t="s">
        <v>211</v>
      </c>
      <c r="B954">
        <v>1968</v>
      </c>
      <c r="L954" t="s">
        <v>45</v>
      </c>
      <c r="M954">
        <v>17</v>
      </c>
    </row>
    <row r="955" spans="1:13" x14ac:dyDescent="0.3">
      <c r="A955" t="s">
        <v>211</v>
      </c>
      <c r="B955">
        <v>1969</v>
      </c>
      <c r="L955" t="s">
        <v>45</v>
      </c>
      <c r="M955">
        <v>17</v>
      </c>
    </row>
    <row r="956" spans="1:13" x14ac:dyDescent="0.3">
      <c r="A956" t="s">
        <v>211</v>
      </c>
      <c r="B956">
        <v>1970</v>
      </c>
      <c r="L956" t="s">
        <v>45</v>
      </c>
      <c r="M956">
        <v>17</v>
      </c>
    </row>
    <row r="957" spans="1:13" x14ac:dyDescent="0.3">
      <c r="A957" t="s">
        <v>211</v>
      </c>
      <c r="B957">
        <v>1971</v>
      </c>
      <c r="L957" t="s">
        <v>45</v>
      </c>
      <c r="M957">
        <v>17</v>
      </c>
    </row>
    <row r="958" spans="1:13" x14ac:dyDescent="0.3">
      <c r="A958" t="s">
        <v>211</v>
      </c>
      <c r="B958">
        <v>1972</v>
      </c>
      <c r="L958" t="s">
        <v>45</v>
      </c>
      <c r="M958">
        <v>17</v>
      </c>
    </row>
    <row r="959" spans="1:13" x14ac:dyDescent="0.3">
      <c r="A959" t="s">
        <v>211</v>
      </c>
      <c r="B959">
        <v>1973</v>
      </c>
      <c r="K959">
        <v>6.0043214000000003</v>
      </c>
      <c r="L959" t="s">
        <v>45</v>
      </c>
      <c r="M959">
        <v>17</v>
      </c>
    </row>
    <row r="960" spans="1:13" x14ac:dyDescent="0.3">
      <c r="A960" t="s">
        <v>211</v>
      </c>
      <c r="B960">
        <v>1974</v>
      </c>
      <c r="K960">
        <v>7.2011238999999998</v>
      </c>
      <c r="L960" t="s">
        <v>45</v>
      </c>
      <c r="M960">
        <v>17</v>
      </c>
    </row>
    <row r="961" spans="1:13" x14ac:dyDescent="0.3">
      <c r="A961" t="s">
        <v>211</v>
      </c>
      <c r="B961">
        <v>1975</v>
      </c>
      <c r="K961">
        <v>6.3384565000000004</v>
      </c>
      <c r="L961" t="s">
        <v>45</v>
      </c>
      <c r="M961">
        <v>17</v>
      </c>
    </row>
    <row r="962" spans="1:13" x14ac:dyDescent="0.3">
      <c r="A962" t="s">
        <v>211</v>
      </c>
      <c r="B962">
        <v>1976</v>
      </c>
      <c r="K962">
        <v>5.6232493000000003</v>
      </c>
      <c r="L962" t="s">
        <v>45</v>
      </c>
      <c r="M962">
        <v>17</v>
      </c>
    </row>
    <row r="963" spans="1:13" x14ac:dyDescent="0.3">
      <c r="A963" t="s">
        <v>211</v>
      </c>
      <c r="B963">
        <v>1977</v>
      </c>
      <c r="K963">
        <v>5.9242793000000002</v>
      </c>
      <c r="L963" t="s">
        <v>45</v>
      </c>
      <c r="M963">
        <v>17</v>
      </c>
    </row>
    <row r="964" spans="1:13" x14ac:dyDescent="0.3">
      <c r="A964" t="s">
        <v>211</v>
      </c>
      <c r="B964">
        <v>1978</v>
      </c>
      <c r="K964">
        <v>5.7708519999999996</v>
      </c>
      <c r="L964" t="s">
        <v>45</v>
      </c>
      <c r="M964">
        <v>17</v>
      </c>
    </row>
    <row r="965" spans="1:13" x14ac:dyDescent="0.3">
      <c r="A965" t="s">
        <v>211</v>
      </c>
      <c r="B965">
        <v>1979</v>
      </c>
      <c r="K965">
        <v>6.4199557</v>
      </c>
      <c r="L965" t="s">
        <v>45</v>
      </c>
      <c r="M965">
        <v>17</v>
      </c>
    </row>
    <row r="966" spans="1:13" x14ac:dyDescent="0.3">
      <c r="A966" t="s">
        <v>211</v>
      </c>
      <c r="B966">
        <v>1980</v>
      </c>
      <c r="J966">
        <v>7.6478586000000002</v>
      </c>
      <c r="K966">
        <v>6.9652016999999997</v>
      </c>
      <c r="L966" t="s">
        <v>45</v>
      </c>
      <c r="M966">
        <v>17</v>
      </c>
    </row>
    <row r="967" spans="1:13" x14ac:dyDescent="0.3">
      <c r="A967" t="s">
        <v>211</v>
      </c>
      <c r="B967">
        <v>1981</v>
      </c>
      <c r="E967">
        <v>14.442828</v>
      </c>
      <c r="J967">
        <v>7.4308623000000003</v>
      </c>
      <c r="K967">
        <v>7.0098756</v>
      </c>
      <c r="L967" t="s">
        <v>45</v>
      </c>
      <c r="M967">
        <v>17</v>
      </c>
    </row>
    <row r="968" spans="1:13" x14ac:dyDescent="0.3">
      <c r="A968" t="s">
        <v>211</v>
      </c>
      <c r="B968">
        <v>1982</v>
      </c>
      <c r="E968">
        <v>40.418007000000003</v>
      </c>
      <c r="I968">
        <v>5.6532125000000004</v>
      </c>
      <c r="J968">
        <v>7.4893799000000003</v>
      </c>
      <c r="K968">
        <v>7.1448853999999997</v>
      </c>
      <c r="L968" t="s">
        <v>45</v>
      </c>
      <c r="M968">
        <v>17</v>
      </c>
    </row>
    <row r="969" spans="1:13" x14ac:dyDescent="0.3">
      <c r="A969" t="s">
        <v>211</v>
      </c>
      <c r="B969">
        <v>1983</v>
      </c>
      <c r="E969">
        <v>24.749773999999999</v>
      </c>
      <c r="I969">
        <v>5.7160032999999997</v>
      </c>
      <c r="J969">
        <v>7.5676464000000001</v>
      </c>
      <c r="K969">
        <v>7.0461048000000002</v>
      </c>
      <c r="L969" t="s">
        <v>45</v>
      </c>
      <c r="M969">
        <v>17</v>
      </c>
    </row>
    <row r="970" spans="1:13" x14ac:dyDescent="0.3">
      <c r="A970" t="s">
        <v>211</v>
      </c>
      <c r="B970">
        <v>1984</v>
      </c>
      <c r="E970">
        <v>25.637172</v>
      </c>
      <c r="I970">
        <v>6.3364596999999998</v>
      </c>
      <c r="J970">
        <v>7.6363082999999996</v>
      </c>
      <c r="K970">
        <v>7.1752218000000001</v>
      </c>
      <c r="L970" t="s">
        <v>45</v>
      </c>
      <c r="M970">
        <v>17</v>
      </c>
    </row>
    <row r="971" spans="1:13" x14ac:dyDescent="0.3">
      <c r="A971" t="s">
        <v>211</v>
      </c>
      <c r="B971">
        <v>1985</v>
      </c>
      <c r="C971">
        <v>47.801254</v>
      </c>
      <c r="E971">
        <v>52.774787000000003</v>
      </c>
      <c r="I971">
        <v>6.3873898000000002</v>
      </c>
      <c r="J971">
        <v>7.7136116000000001</v>
      </c>
      <c r="K971">
        <v>7.23325</v>
      </c>
      <c r="L971" t="s">
        <v>45</v>
      </c>
      <c r="M971">
        <v>17</v>
      </c>
    </row>
    <row r="972" spans="1:13" x14ac:dyDescent="0.3">
      <c r="A972" t="s">
        <v>211</v>
      </c>
      <c r="B972">
        <v>1986</v>
      </c>
      <c r="C972">
        <v>54.612808999999999</v>
      </c>
      <c r="E972">
        <v>-2.9234097000000001</v>
      </c>
      <c r="I972">
        <v>6.7505084000000002</v>
      </c>
      <c r="J972">
        <v>7.8046290999999997</v>
      </c>
      <c r="K972">
        <v>7.3096302</v>
      </c>
      <c r="L972" t="s">
        <v>45</v>
      </c>
      <c r="M972">
        <v>17</v>
      </c>
    </row>
    <row r="973" spans="1:13" x14ac:dyDescent="0.3">
      <c r="A973" t="s">
        <v>211</v>
      </c>
      <c r="B973">
        <v>1987</v>
      </c>
      <c r="C973">
        <v>44.038246000000001</v>
      </c>
      <c r="E973">
        <v>1.5181707</v>
      </c>
      <c r="I973">
        <v>6.2253093000000002</v>
      </c>
      <c r="J973">
        <v>7.9095589000000004</v>
      </c>
      <c r="K973">
        <v>7.7261565000000001</v>
      </c>
      <c r="L973" t="s">
        <v>45</v>
      </c>
      <c r="M973">
        <v>17</v>
      </c>
    </row>
    <row r="974" spans="1:13" x14ac:dyDescent="0.3">
      <c r="A974" t="s">
        <v>211</v>
      </c>
      <c r="B974">
        <v>1988</v>
      </c>
      <c r="C974">
        <v>39.203090000000003</v>
      </c>
      <c r="E974">
        <v>3.9769844999999999</v>
      </c>
      <c r="I974">
        <v>5.6989700000000001</v>
      </c>
      <c r="J974">
        <v>7.9349787000000003</v>
      </c>
      <c r="K974">
        <v>7.6804262000000003</v>
      </c>
      <c r="L974" t="s">
        <v>45</v>
      </c>
      <c r="M974">
        <v>17</v>
      </c>
    </row>
    <row r="975" spans="1:13" x14ac:dyDescent="0.3">
      <c r="A975" t="s">
        <v>211</v>
      </c>
      <c r="B975">
        <v>1989</v>
      </c>
      <c r="C975">
        <v>43.032820000000001</v>
      </c>
      <c r="E975">
        <v>-4.7958613000000003</v>
      </c>
      <c r="I975">
        <v>5.9495164000000003</v>
      </c>
      <c r="J975">
        <v>7.8694872</v>
      </c>
      <c r="K975">
        <v>7.7498908000000002</v>
      </c>
      <c r="L975" t="s">
        <v>45</v>
      </c>
      <c r="M975">
        <v>17</v>
      </c>
    </row>
    <row r="976" spans="1:13" x14ac:dyDescent="0.3">
      <c r="A976" t="s">
        <v>211</v>
      </c>
      <c r="B976">
        <v>1990</v>
      </c>
      <c r="C976">
        <v>36.805160000000001</v>
      </c>
      <c r="E976">
        <v>10.352527</v>
      </c>
      <c r="I976">
        <v>7.0442958000000004</v>
      </c>
      <c r="J976">
        <v>8.0420341999999998</v>
      </c>
      <c r="K976">
        <v>7.7798128999999996</v>
      </c>
      <c r="L976" t="s">
        <v>45</v>
      </c>
      <c r="M976">
        <v>17</v>
      </c>
    </row>
    <row r="977" spans="1:13" x14ac:dyDescent="0.3">
      <c r="A977" t="s">
        <v>211</v>
      </c>
      <c r="B977">
        <v>1991</v>
      </c>
      <c r="C977">
        <v>68.669910999999999</v>
      </c>
      <c r="E977">
        <v>3.5521124999999998</v>
      </c>
      <c r="I977">
        <v>7.6162102999999997</v>
      </c>
      <c r="J977">
        <v>8.0506314000000003</v>
      </c>
      <c r="K977">
        <v>7.7936506999999997</v>
      </c>
      <c r="L977" t="s">
        <v>45</v>
      </c>
      <c r="M977">
        <v>17</v>
      </c>
    </row>
    <row r="978" spans="1:13" x14ac:dyDescent="0.3">
      <c r="A978" t="s">
        <v>211</v>
      </c>
      <c r="B978">
        <v>1992</v>
      </c>
      <c r="C978">
        <v>53.088006999999998</v>
      </c>
      <c r="E978">
        <v>-15.4237</v>
      </c>
      <c r="I978">
        <v>6.7794752999999996</v>
      </c>
      <c r="J978">
        <v>8.1414497000000008</v>
      </c>
      <c r="K978">
        <v>7.7911289999999997</v>
      </c>
      <c r="L978" t="s">
        <v>45</v>
      </c>
      <c r="M978">
        <v>17</v>
      </c>
    </row>
    <row r="979" spans="1:13" x14ac:dyDescent="0.3">
      <c r="A979" t="s">
        <v>211</v>
      </c>
      <c r="B979">
        <v>1993</v>
      </c>
      <c r="C979">
        <v>36.237456000000002</v>
      </c>
      <c r="E979">
        <v>-2.6931153999999999</v>
      </c>
      <c r="I979">
        <v>7.3483375000000004</v>
      </c>
      <c r="J979">
        <v>8.1335680999999997</v>
      </c>
      <c r="K979">
        <v>7.7214809000000004</v>
      </c>
      <c r="L979" t="s">
        <v>45</v>
      </c>
      <c r="M979">
        <v>17</v>
      </c>
    </row>
    <row r="980" spans="1:13" x14ac:dyDescent="0.3">
      <c r="A980" t="s">
        <v>211</v>
      </c>
      <c r="B980">
        <v>1994</v>
      </c>
      <c r="C980">
        <v>36.670613000000003</v>
      </c>
      <c r="D980">
        <v>210.69046</v>
      </c>
      <c r="E980">
        <v>24.526347000000001</v>
      </c>
      <c r="I980">
        <v>7.2303347999999996</v>
      </c>
      <c r="J980">
        <v>7.9206908</v>
      </c>
      <c r="K980">
        <v>7.4731949000000002</v>
      </c>
      <c r="L980" t="s">
        <v>45</v>
      </c>
      <c r="M980">
        <v>17</v>
      </c>
    </row>
    <row r="981" spans="1:13" x14ac:dyDescent="0.3">
      <c r="A981" t="s">
        <v>211</v>
      </c>
      <c r="B981">
        <v>1995</v>
      </c>
      <c r="C981">
        <v>29.417048000000001</v>
      </c>
      <c r="E981">
        <v>7.6808341000000002</v>
      </c>
      <c r="I981">
        <v>8.1035442999999994</v>
      </c>
      <c r="J981">
        <v>8.0146878000000008</v>
      </c>
      <c r="K981">
        <v>7.5237464999999997</v>
      </c>
      <c r="L981" t="s">
        <v>45</v>
      </c>
      <c r="M981">
        <v>17</v>
      </c>
    </row>
    <row r="982" spans="1:13" x14ac:dyDescent="0.3">
      <c r="A982" t="s">
        <v>211</v>
      </c>
      <c r="B982">
        <v>1996</v>
      </c>
      <c r="C982">
        <v>19.385786</v>
      </c>
      <c r="E982">
        <v>0.82119635999999996</v>
      </c>
      <c r="I982">
        <v>8.5753962000000001</v>
      </c>
      <c r="J982">
        <v>8.0825966999999999</v>
      </c>
      <c r="K982">
        <v>7.4888326000000003</v>
      </c>
      <c r="L982" t="s">
        <v>45</v>
      </c>
      <c r="M982">
        <v>17</v>
      </c>
    </row>
    <row r="983" spans="1:13" x14ac:dyDescent="0.3">
      <c r="A983" t="s">
        <v>211</v>
      </c>
      <c r="B983">
        <v>1997</v>
      </c>
      <c r="C983">
        <v>10.348630999999999</v>
      </c>
      <c r="E983">
        <v>-13.147174</v>
      </c>
      <c r="I983">
        <v>7.7279600999999998</v>
      </c>
      <c r="J983">
        <v>8.2864617000000003</v>
      </c>
      <c r="K983">
        <v>7.3782161000000004</v>
      </c>
      <c r="L983" t="s">
        <v>45</v>
      </c>
      <c r="M983">
        <v>17</v>
      </c>
    </row>
    <row r="984" spans="1:13" x14ac:dyDescent="0.3">
      <c r="A984" t="s">
        <v>211</v>
      </c>
      <c r="B984">
        <v>1998</v>
      </c>
      <c r="C984">
        <v>10.363174000000001</v>
      </c>
      <c r="E984">
        <v>-31.565915</v>
      </c>
      <c r="I984">
        <v>8.4389663000000006</v>
      </c>
      <c r="J984">
        <v>8.1857690000000005</v>
      </c>
      <c r="K984">
        <v>7.3455697999999998</v>
      </c>
      <c r="L984" t="s">
        <v>45</v>
      </c>
      <c r="M984">
        <v>17</v>
      </c>
    </row>
    <row r="985" spans="1:13" x14ac:dyDescent="0.3">
      <c r="A985" t="s">
        <v>211</v>
      </c>
      <c r="B985">
        <v>1999</v>
      </c>
      <c r="C985">
        <v>8.0345853999999992</v>
      </c>
      <c r="E985">
        <v>39.157626</v>
      </c>
      <c r="I985">
        <v>8.1883552000000002</v>
      </c>
      <c r="J985">
        <v>8.2803363000000001</v>
      </c>
      <c r="K985">
        <v>7.3062104999999997</v>
      </c>
      <c r="L985" t="s">
        <v>45</v>
      </c>
      <c r="M985">
        <v>17</v>
      </c>
    </row>
    <row r="986" spans="1:13" x14ac:dyDescent="0.3">
      <c r="A986" t="s">
        <v>211</v>
      </c>
      <c r="B986">
        <v>2000</v>
      </c>
      <c r="C986">
        <v>4.6699045999999997</v>
      </c>
      <c r="E986">
        <v>64.735022000000001</v>
      </c>
      <c r="I986">
        <v>8.1889272999999996</v>
      </c>
      <c r="K986">
        <v>7.3277675000000002</v>
      </c>
      <c r="L986" t="s">
        <v>45</v>
      </c>
      <c r="M986">
        <v>17</v>
      </c>
    </row>
    <row r="987" spans="1:13" x14ac:dyDescent="0.3">
      <c r="A987" t="s">
        <v>211</v>
      </c>
      <c r="B987">
        <v>2001</v>
      </c>
      <c r="C987">
        <v>0.88995020999999996</v>
      </c>
      <c r="E987">
        <v>-11.971527</v>
      </c>
      <c r="I987">
        <v>8.9734701999999995</v>
      </c>
      <c r="K987">
        <v>7.1218880000000002</v>
      </c>
      <c r="L987" t="s">
        <v>45</v>
      </c>
      <c r="M987">
        <v>17</v>
      </c>
    </row>
    <row r="988" spans="1:13" x14ac:dyDescent="0.3">
      <c r="A988" t="s">
        <v>211</v>
      </c>
      <c r="B988">
        <v>2002</v>
      </c>
      <c r="C988">
        <v>0.28945148999999998</v>
      </c>
      <c r="E988">
        <v>-1.5828903000000001</v>
      </c>
      <c r="I988">
        <v>8.5097286000000008</v>
      </c>
      <c r="K988">
        <v>7.3042750999999999</v>
      </c>
      <c r="L988" t="s">
        <v>45</v>
      </c>
      <c r="M988">
        <v>17</v>
      </c>
    </row>
    <row r="989" spans="1:13" x14ac:dyDescent="0.3">
      <c r="A989" t="s">
        <v>211</v>
      </c>
      <c r="B989">
        <v>2003</v>
      </c>
      <c r="C989">
        <v>1.2720001000000001</v>
      </c>
      <c r="D989">
        <v>82.807950000000005</v>
      </c>
      <c r="E989">
        <v>0.63562189999999996</v>
      </c>
      <c r="I989">
        <v>8.8387104999999995</v>
      </c>
      <c r="K989">
        <v>7.3207692</v>
      </c>
      <c r="L989" t="s">
        <v>45</v>
      </c>
      <c r="M989">
        <v>17</v>
      </c>
    </row>
    <row r="990" spans="1:13" x14ac:dyDescent="0.3">
      <c r="A990" t="s">
        <v>211</v>
      </c>
      <c r="B990">
        <v>2004</v>
      </c>
      <c r="C990">
        <v>-11.476779000000001</v>
      </c>
      <c r="E990">
        <v>16.922764000000001</v>
      </c>
      <c r="I990">
        <v>8.5326453999999998</v>
      </c>
      <c r="K990">
        <v>7.4646385999999998</v>
      </c>
      <c r="L990" t="s">
        <v>45</v>
      </c>
      <c r="M990">
        <v>17</v>
      </c>
    </row>
    <row r="991" spans="1:13" x14ac:dyDescent="0.3">
      <c r="A991" t="s">
        <v>211</v>
      </c>
      <c r="B991">
        <v>2005</v>
      </c>
      <c r="C991">
        <v>-21.513427</v>
      </c>
      <c r="D991">
        <v>80.521389999999997</v>
      </c>
      <c r="E991">
        <v>59.329051</v>
      </c>
      <c r="I991">
        <v>8.8860089000000002</v>
      </c>
      <c r="K991">
        <v>7.5812667999999999</v>
      </c>
      <c r="L991" t="s">
        <v>45</v>
      </c>
      <c r="M991">
        <v>17</v>
      </c>
    </row>
    <row r="992" spans="1:13" x14ac:dyDescent="0.3">
      <c r="A992" t="s">
        <v>211</v>
      </c>
      <c r="B992">
        <v>2006</v>
      </c>
      <c r="C992">
        <v>-23.199224999999998</v>
      </c>
      <c r="E992">
        <v>12.976371</v>
      </c>
      <c r="I992">
        <v>8.6716411999999998</v>
      </c>
      <c r="J992">
        <v>9.3762664000000004</v>
      </c>
      <c r="K992">
        <v>7.4184669999999997</v>
      </c>
      <c r="L992" t="s">
        <v>45</v>
      </c>
      <c r="M992">
        <v>17</v>
      </c>
    </row>
    <row r="993" spans="1:13" x14ac:dyDescent="0.3">
      <c r="A993" t="s">
        <v>211</v>
      </c>
      <c r="B993">
        <v>2007</v>
      </c>
      <c r="C993">
        <v>-21.379522000000001</v>
      </c>
      <c r="E993">
        <v>3.0376539</v>
      </c>
      <c r="I993">
        <v>9.0943772000000003</v>
      </c>
      <c r="J993">
        <v>9.5617973000000003</v>
      </c>
      <c r="K993">
        <v>7.4963761</v>
      </c>
      <c r="L993" t="s">
        <v>45</v>
      </c>
      <c r="M993">
        <v>17</v>
      </c>
    </row>
    <row r="994" spans="1:13" x14ac:dyDescent="0.3">
      <c r="A994" t="s">
        <v>211</v>
      </c>
      <c r="B994">
        <v>2008</v>
      </c>
      <c r="C994">
        <v>-19.060386999999999</v>
      </c>
      <c r="D994">
        <v>80.328810000000004</v>
      </c>
      <c r="E994">
        <v>19.840039000000001</v>
      </c>
      <c r="J994">
        <v>9.6468039000000001</v>
      </c>
      <c r="K994">
        <v>7.5062344000000003</v>
      </c>
      <c r="L994" t="s">
        <v>45</v>
      </c>
      <c r="M994">
        <v>17</v>
      </c>
    </row>
    <row r="995" spans="1:13" x14ac:dyDescent="0.3">
      <c r="A995" t="s">
        <v>211</v>
      </c>
      <c r="B995">
        <v>2009</v>
      </c>
      <c r="C995">
        <v>-9.7277886000000002</v>
      </c>
      <c r="D995">
        <v>69.950469999999996</v>
      </c>
      <c r="E995">
        <v>-20.830231000000001</v>
      </c>
      <c r="I995">
        <v>9.2138416000000003</v>
      </c>
      <c r="J995">
        <v>9.6506038000000007</v>
      </c>
      <c r="K995">
        <v>7.5021538999999997</v>
      </c>
      <c r="L995" t="s">
        <v>45</v>
      </c>
      <c r="M995">
        <v>17</v>
      </c>
    </row>
    <row r="996" spans="1:13" x14ac:dyDescent="0.3">
      <c r="A996" t="s">
        <v>211</v>
      </c>
      <c r="B996">
        <v>2010</v>
      </c>
      <c r="C996">
        <v>1.0678874</v>
      </c>
      <c r="D996">
        <v>70.096379999999996</v>
      </c>
      <c r="E996">
        <v>24.906534000000001</v>
      </c>
      <c r="I996">
        <v>9.4367985000000001</v>
      </c>
      <c r="J996">
        <v>9.4019332000000002</v>
      </c>
      <c r="K996">
        <v>7.9297763999999997</v>
      </c>
      <c r="L996" t="s">
        <v>45</v>
      </c>
      <c r="M996">
        <v>17</v>
      </c>
    </row>
    <row r="997" spans="1:13" x14ac:dyDescent="0.3">
      <c r="A997" t="s">
        <v>211</v>
      </c>
      <c r="B997">
        <v>2011</v>
      </c>
      <c r="C997">
        <v>-2.8099026999999999</v>
      </c>
      <c r="D997">
        <v>70.325310000000002</v>
      </c>
      <c r="E997">
        <v>17.045107000000002</v>
      </c>
      <c r="I997">
        <v>9.2955670999999995</v>
      </c>
      <c r="J997">
        <v>9.6310161999999995</v>
      </c>
      <c r="K997">
        <v>7.3900515000000002</v>
      </c>
      <c r="L997" t="s">
        <v>45</v>
      </c>
      <c r="M997">
        <v>17</v>
      </c>
    </row>
    <row r="998" spans="1:13" x14ac:dyDescent="0.3">
      <c r="A998" t="s">
        <v>211</v>
      </c>
      <c r="B998">
        <v>2012</v>
      </c>
      <c r="C998">
        <v>-2.7330624000000001</v>
      </c>
      <c r="D998">
        <v>71.229889999999997</v>
      </c>
      <c r="E998">
        <v>4.8547820000000002</v>
      </c>
      <c r="I998">
        <v>8.9935492999999997</v>
      </c>
      <c r="J998">
        <v>9.6582594000000004</v>
      </c>
      <c r="K998">
        <v>7.1598677999999998</v>
      </c>
      <c r="L998" t="s">
        <v>45</v>
      </c>
      <c r="M998">
        <v>17</v>
      </c>
    </row>
    <row r="999" spans="1:13" x14ac:dyDescent="0.3">
      <c r="A999" t="s">
        <v>211</v>
      </c>
      <c r="B999">
        <v>2013</v>
      </c>
      <c r="C999">
        <v>-2.4909412</v>
      </c>
      <c r="E999">
        <v>-1.0726738</v>
      </c>
      <c r="I999">
        <v>8.7656303999999992</v>
      </c>
      <c r="J999">
        <v>9.7848875999999994</v>
      </c>
      <c r="K999">
        <v>6.6655810000000004</v>
      </c>
      <c r="L999" t="s">
        <v>45</v>
      </c>
      <c r="M999">
        <v>17</v>
      </c>
    </row>
    <row r="1000" spans="1:13" x14ac:dyDescent="0.3">
      <c r="A1000" t="s">
        <v>211</v>
      </c>
      <c r="B1000">
        <v>2014</v>
      </c>
      <c r="C1000">
        <v>3.3488411</v>
      </c>
      <c r="E1000">
        <v>-1.2738426</v>
      </c>
      <c r="I1000">
        <v>8.2249865</v>
      </c>
      <c r="J1000">
        <v>9.8056426999999999</v>
      </c>
      <c r="K1000">
        <v>5.7160032999999997</v>
      </c>
      <c r="L1000" t="s">
        <v>45</v>
      </c>
      <c r="M1000">
        <v>17</v>
      </c>
    </row>
    <row r="1001" spans="1:13" x14ac:dyDescent="0.3">
      <c r="A1001" t="s">
        <v>211</v>
      </c>
      <c r="B1001">
        <v>2015</v>
      </c>
      <c r="C1001">
        <v>12.030308</v>
      </c>
      <c r="D1001">
        <v>62.30153</v>
      </c>
      <c r="E1001">
        <v>-20.19275</v>
      </c>
      <c r="I1001">
        <v>8.3679614000000004</v>
      </c>
      <c r="J1001">
        <v>9.7966783</v>
      </c>
      <c r="K1001">
        <v>6.8744817999999999</v>
      </c>
      <c r="L1001" t="s">
        <v>45</v>
      </c>
      <c r="M1001">
        <v>17</v>
      </c>
    </row>
    <row r="1002" spans="1:13" x14ac:dyDescent="0.3">
      <c r="A1002" t="s">
        <v>211</v>
      </c>
      <c r="B1002">
        <v>2016</v>
      </c>
      <c r="C1002">
        <v>21.054554</v>
      </c>
      <c r="E1002">
        <v>-6.2854220999999999</v>
      </c>
      <c r="I1002">
        <v>7.7320893000000002</v>
      </c>
      <c r="J1002">
        <v>9.7728385000000006</v>
      </c>
      <c r="K1002">
        <v>6.8401060999999999</v>
      </c>
      <c r="L1002" t="s">
        <v>45</v>
      </c>
      <c r="M1002">
        <v>17</v>
      </c>
    </row>
    <row r="1003" spans="1:13" x14ac:dyDescent="0.3">
      <c r="A1003" t="s">
        <v>211</v>
      </c>
      <c r="B1003">
        <v>2017</v>
      </c>
      <c r="C1003">
        <v>21.457477000000001</v>
      </c>
      <c r="E1003">
        <v>12.668597</v>
      </c>
      <c r="I1003">
        <v>8.4829796999999996</v>
      </c>
      <c r="J1003">
        <v>9.7719535000000004</v>
      </c>
      <c r="K1003">
        <v>6.8401060999999999</v>
      </c>
      <c r="L1003" t="s">
        <v>45</v>
      </c>
      <c r="M1003">
        <v>17</v>
      </c>
    </row>
    <row r="1004" spans="1:13" x14ac:dyDescent="0.3">
      <c r="A1004" t="s">
        <v>211</v>
      </c>
      <c r="B1004">
        <v>2018</v>
      </c>
      <c r="C1004">
        <v>20.574724</v>
      </c>
      <c r="E1004">
        <v>11.163753</v>
      </c>
      <c r="I1004">
        <v>8.5975683000000007</v>
      </c>
      <c r="L1004" t="s">
        <v>45</v>
      </c>
      <c r="M1004">
        <v>17</v>
      </c>
    </row>
    <row r="1005" spans="1:13" x14ac:dyDescent="0.3">
      <c r="A1005" t="s">
        <v>140</v>
      </c>
      <c r="B1005">
        <v>1960</v>
      </c>
      <c r="L1005" t="s">
        <v>75</v>
      </c>
      <c r="M1005">
        <v>18</v>
      </c>
    </row>
    <row r="1006" spans="1:13" x14ac:dyDescent="0.3">
      <c r="A1006" t="s">
        <v>140</v>
      </c>
      <c r="B1006">
        <v>1961</v>
      </c>
      <c r="L1006" t="s">
        <v>75</v>
      </c>
      <c r="M1006">
        <v>18</v>
      </c>
    </row>
    <row r="1007" spans="1:13" x14ac:dyDescent="0.3">
      <c r="A1007" t="s">
        <v>140</v>
      </c>
      <c r="B1007">
        <v>1962</v>
      </c>
      <c r="L1007" t="s">
        <v>75</v>
      </c>
      <c r="M1007">
        <v>18</v>
      </c>
    </row>
    <row r="1008" spans="1:13" x14ac:dyDescent="0.3">
      <c r="A1008" t="s">
        <v>140</v>
      </c>
      <c r="B1008">
        <v>1963</v>
      </c>
      <c r="L1008" t="s">
        <v>75</v>
      </c>
      <c r="M1008">
        <v>18</v>
      </c>
    </row>
    <row r="1009" spans="1:13" x14ac:dyDescent="0.3">
      <c r="A1009" t="s">
        <v>140</v>
      </c>
      <c r="B1009">
        <v>1964</v>
      </c>
      <c r="L1009" t="s">
        <v>75</v>
      </c>
      <c r="M1009">
        <v>18</v>
      </c>
    </row>
    <row r="1010" spans="1:13" x14ac:dyDescent="0.3">
      <c r="A1010" t="s">
        <v>140</v>
      </c>
      <c r="B1010">
        <v>1965</v>
      </c>
      <c r="L1010" t="s">
        <v>75</v>
      </c>
      <c r="M1010">
        <v>18</v>
      </c>
    </row>
    <row r="1011" spans="1:13" x14ac:dyDescent="0.3">
      <c r="A1011" t="s">
        <v>140</v>
      </c>
      <c r="B1011">
        <v>1966</v>
      </c>
      <c r="L1011" t="s">
        <v>75</v>
      </c>
      <c r="M1011">
        <v>18</v>
      </c>
    </row>
    <row r="1012" spans="1:13" x14ac:dyDescent="0.3">
      <c r="A1012" t="s">
        <v>140</v>
      </c>
      <c r="B1012">
        <v>1967</v>
      </c>
      <c r="L1012" t="s">
        <v>75</v>
      </c>
      <c r="M1012">
        <v>18</v>
      </c>
    </row>
    <row r="1013" spans="1:13" x14ac:dyDescent="0.3">
      <c r="A1013" t="s">
        <v>140</v>
      </c>
      <c r="B1013">
        <v>1968</v>
      </c>
      <c r="L1013" t="s">
        <v>75</v>
      </c>
      <c r="M1013">
        <v>18</v>
      </c>
    </row>
    <row r="1014" spans="1:13" x14ac:dyDescent="0.3">
      <c r="A1014" t="s">
        <v>140</v>
      </c>
      <c r="B1014">
        <v>1969</v>
      </c>
      <c r="L1014" t="s">
        <v>75</v>
      </c>
      <c r="M1014">
        <v>18</v>
      </c>
    </row>
    <row r="1015" spans="1:13" x14ac:dyDescent="0.3">
      <c r="A1015" t="s">
        <v>140</v>
      </c>
      <c r="B1015">
        <v>1970</v>
      </c>
      <c r="L1015" t="s">
        <v>75</v>
      </c>
      <c r="M1015">
        <v>18</v>
      </c>
    </row>
    <row r="1016" spans="1:13" x14ac:dyDescent="0.3">
      <c r="A1016" t="s">
        <v>140</v>
      </c>
      <c r="B1016">
        <v>1971</v>
      </c>
      <c r="K1016">
        <v>4.4771213000000003</v>
      </c>
      <c r="L1016" t="s">
        <v>75</v>
      </c>
      <c r="M1016">
        <v>18</v>
      </c>
    </row>
    <row r="1017" spans="1:13" x14ac:dyDescent="0.3">
      <c r="A1017" t="s">
        <v>140</v>
      </c>
      <c r="B1017">
        <v>1972</v>
      </c>
      <c r="L1017" t="s">
        <v>75</v>
      </c>
      <c r="M1017">
        <v>18</v>
      </c>
    </row>
    <row r="1018" spans="1:13" x14ac:dyDescent="0.3">
      <c r="A1018" t="s">
        <v>140</v>
      </c>
      <c r="B1018">
        <v>1973</v>
      </c>
      <c r="K1018">
        <v>5.7923916999999996</v>
      </c>
      <c r="L1018" t="s">
        <v>75</v>
      </c>
      <c r="M1018">
        <v>18</v>
      </c>
    </row>
    <row r="1019" spans="1:13" x14ac:dyDescent="0.3">
      <c r="A1019" t="s">
        <v>140</v>
      </c>
      <c r="B1019">
        <v>1974</v>
      </c>
      <c r="K1019">
        <v>6.3324385000000003</v>
      </c>
      <c r="L1019" t="s">
        <v>75</v>
      </c>
      <c r="M1019">
        <v>18</v>
      </c>
    </row>
    <row r="1020" spans="1:13" x14ac:dyDescent="0.3">
      <c r="A1020" t="s">
        <v>140</v>
      </c>
      <c r="B1020">
        <v>1975</v>
      </c>
      <c r="K1020">
        <v>6.2095149999999997</v>
      </c>
      <c r="L1020" t="s">
        <v>75</v>
      </c>
      <c r="M1020">
        <v>18</v>
      </c>
    </row>
    <row r="1021" spans="1:13" x14ac:dyDescent="0.3">
      <c r="A1021" t="s">
        <v>140</v>
      </c>
      <c r="B1021">
        <v>1976</v>
      </c>
      <c r="L1021" t="s">
        <v>75</v>
      </c>
      <c r="M1021">
        <v>18</v>
      </c>
    </row>
    <row r="1022" spans="1:13" x14ac:dyDescent="0.3">
      <c r="A1022" t="s">
        <v>140</v>
      </c>
      <c r="B1022">
        <v>1977</v>
      </c>
      <c r="K1022">
        <v>6.3263359000000001</v>
      </c>
      <c r="L1022" t="s">
        <v>75</v>
      </c>
      <c r="M1022">
        <v>18</v>
      </c>
    </row>
    <row r="1023" spans="1:13" x14ac:dyDescent="0.3">
      <c r="A1023" t="s">
        <v>140</v>
      </c>
      <c r="B1023">
        <v>1978</v>
      </c>
      <c r="K1023">
        <v>6.6928469000000002</v>
      </c>
      <c r="L1023" t="s">
        <v>75</v>
      </c>
      <c r="M1023">
        <v>18</v>
      </c>
    </row>
    <row r="1024" spans="1:13" x14ac:dyDescent="0.3">
      <c r="A1024" t="s">
        <v>140</v>
      </c>
      <c r="B1024">
        <v>1979</v>
      </c>
      <c r="K1024">
        <v>6.6170002999999999</v>
      </c>
      <c r="L1024" t="s">
        <v>75</v>
      </c>
      <c r="M1024">
        <v>18</v>
      </c>
    </row>
    <row r="1025" spans="1:13" x14ac:dyDescent="0.3">
      <c r="A1025" t="s">
        <v>140</v>
      </c>
      <c r="B1025">
        <v>1980</v>
      </c>
      <c r="K1025">
        <v>6.6702459000000003</v>
      </c>
      <c r="L1025" t="s">
        <v>75</v>
      </c>
      <c r="M1025">
        <v>18</v>
      </c>
    </row>
    <row r="1026" spans="1:13" x14ac:dyDescent="0.3">
      <c r="A1026" t="s">
        <v>140</v>
      </c>
      <c r="B1026">
        <v>1981</v>
      </c>
      <c r="K1026">
        <v>6.7489629000000004</v>
      </c>
      <c r="L1026" t="s">
        <v>75</v>
      </c>
      <c r="M1026">
        <v>18</v>
      </c>
    </row>
    <row r="1027" spans="1:13" x14ac:dyDescent="0.3">
      <c r="A1027" t="s">
        <v>140</v>
      </c>
      <c r="B1027">
        <v>1982</v>
      </c>
      <c r="K1027">
        <v>6.6532125000000004</v>
      </c>
      <c r="L1027" t="s">
        <v>75</v>
      </c>
      <c r="M1027">
        <v>18</v>
      </c>
    </row>
    <row r="1028" spans="1:13" x14ac:dyDescent="0.3">
      <c r="A1028" t="s">
        <v>140</v>
      </c>
      <c r="B1028">
        <v>1983</v>
      </c>
      <c r="K1028">
        <v>6.6532125000000004</v>
      </c>
      <c r="L1028" t="s">
        <v>75</v>
      </c>
      <c r="M1028">
        <v>18</v>
      </c>
    </row>
    <row r="1029" spans="1:13" x14ac:dyDescent="0.3">
      <c r="A1029" t="s">
        <v>140</v>
      </c>
      <c r="B1029">
        <v>1984</v>
      </c>
      <c r="K1029">
        <v>6.6532125000000004</v>
      </c>
      <c r="L1029" t="s">
        <v>75</v>
      </c>
      <c r="M1029">
        <v>18</v>
      </c>
    </row>
    <row r="1030" spans="1:13" x14ac:dyDescent="0.3">
      <c r="A1030" t="s">
        <v>140</v>
      </c>
      <c r="B1030">
        <v>1985</v>
      </c>
      <c r="L1030" t="s">
        <v>75</v>
      </c>
      <c r="M1030">
        <v>18</v>
      </c>
    </row>
    <row r="1031" spans="1:13" x14ac:dyDescent="0.3">
      <c r="A1031" t="s">
        <v>140</v>
      </c>
      <c r="B1031">
        <v>1986</v>
      </c>
      <c r="K1031">
        <v>6</v>
      </c>
      <c r="L1031" t="s">
        <v>75</v>
      </c>
      <c r="M1031">
        <v>18</v>
      </c>
    </row>
    <row r="1032" spans="1:13" x14ac:dyDescent="0.3">
      <c r="A1032" t="s">
        <v>140</v>
      </c>
      <c r="B1032">
        <v>1987</v>
      </c>
      <c r="K1032">
        <v>6.3010299999999999</v>
      </c>
      <c r="L1032" t="s">
        <v>75</v>
      </c>
      <c r="M1032">
        <v>18</v>
      </c>
    </row>
    <row r="1033" spans="1:13" x14ac:dyDescent="0.3">
      <c r="A1033" t="s">
        <v>140</v>
      </c>
      <c r="B1033">
        <v>1988</v>
      </c>
      <c r="K1033">
        <v>6.3010299999999999</v>
      </c>
      <c r="L1033" t="s">
        <v>75</v>
      </c>
      <c r="M1033">
        <v>18</v>
      </c>
    </row>
    <row r="1034" spans="1:13" x14ac:dyDescent="0.3">
      <c r="A1034" t="s">
        <v>140</v>
      </c>
      <c r="B1034">
        <v>1989</v>
      </c>
      <c r="L1034" t="s">
        <v>75</v>
      </c>
      <c r="M1034">
        <v>18</v>
      </c>
    </row>
    <row r="1035" spans="1:13" x14ac:dyDescent="0.3">
      <c r="A1035" t="s">
        <v>140</v>
      </c>
      <c r="B1035">
        <v>1990</v>
      </c>
      <c r="K1035">
        <v>6.6532125000000004</v>
      </c>
      <c r="L1035" t="s">
        <v>75</v>
      </c>
      <c r="M1035">
        <v>18</v>
      </c>
    </row>
    <row r="1036" spans="1:13" x14ac:dyDescent="0.3">
      <c r="A1036" t="s">
        <v>140</v>
      </c>
      <c r="B1036">
        <v>1991</v>
      </c>
      <c r="L1036" t="s">
        <v>75</v>
      </c>
      <c r="M1036">
        <v>18</v>
      </c>
    </row>
    <row r="1037" spans="1:13" x14ac:dyDescent="0.3">
      <c r="A1037" t="s">
        <v>140</v>
      </c>
      <c r="B1037">
        <v>1992</v>
      </c>
      <c r="K1037">
        <v>6</v>
      </c>
      <c r="L1037" t="s">
        <v>75</v>
      </c>
      <c r="M1037">
        <v>18</v>
      </c>
    </row>
    <row r="1038" spans="1:13" x14ac:dyDescent="0.3">
      <c r="A1038" t="s">
        <v>140</v>
      </c>
      <c r="B1038">
        <v>1993</v>
      </c>
      <c r="E1038">
        <v>-1.3831705999999999</v>
      </c>
      <c r="J1038">
        <v>8.6078486000000005</v>
      </c>
      <c r="K1038">
        <v>7.8306528000000002</v>
      </c>
      <c r="L1038" t="s">
        <v>75</v>
      </c>
      <c r="M1038">
        <v>18</v>
      </c>
    </row>
    <row r="1039" spans="1:13" x14ac:dyDescent="0.3">
      <c r="A1039" t="s">
        <v>140</v>
      </c>
      <c r="B1039">
        <v>1994</v>
      </c>
      <c r="D1039">
        <v>61.222889000000002</v>
      </c>
      <c r="E1039">
        <v>10.432148</v>
      </c>
      <c r="J1039">
        <v>8.6598798000000006</v>
      </c>
      <c r="K1039">
        <v>8.1879434999999994</v>
      </c>
      <c r="L1039" t="s">
        <v>75</v>
      </c>
      <c r="M1039">
        <v>18</v>
      </c>
    </row>
    <row r="1040" spans="1:13" x14ac:dyDescent="0.3">
      <c r="A1040" t="s">
        <v>140</v>
      </c>
      <c r="B1040">
        <v>1995</v>
      </c>
      <c r="C1040">
        <v>50.096972000000001</v>
      </c>
      <c r="D1040">
        <v>58.598202000000001</v>
      </c>
      <c r="E1040">
        <v>9.8100404000000001</v>
      </c>
      <c r="J1040">
        <v>8.6842871000000006</v>
      </c>
      <c r="K1040">
        <v>8.1711118999999997</v>
      </c>
      <c r="L1040" t="s">
        <v>75</v>
      </c>
      <c r="M1040">
        <v>18</v>
      </c>
    </row>
    <row r="1041" spans="1:13" x14ac:dyDescent="0.3">
      <c r="A1041" t="s">
        <v>140</v>
      </c>
      <c r="B1041">
        <v>1996</v>
      </c>
      <c r="C1041">
        <v>77.290565000000001</v>
      </c>
      <c r="D1041">
        <v>60.858348999999997</v>
      </c>
      <c r="E1041">
        <v>9.0748350999999996</v>
      </c>
      <c r="I1041">
        <v>7.5646879</v>
      </c>
      <c r="J1041">
        <v>8.7542833000000009</v>
      </c>
      <c r="K1041">
        <v>8.1972529999999999</v>
      </c>
      <c r="L1041" t="s">
        <v>75</v>
      </c>
      <c r="M1041">
        <v>18</v>
      </c>
    </row>
    <row r="1042" spans="1:13" x14ac:dyDescent="0.3">
      <c r="A1042" t="s">
        <v>140</v>
      </c>
      <c r="B1042">
        <v>1997</v>
      </c>
      <c r="C1042">
        <v>73.331714000000005</v>
      </c>
      <c r="D1042">
        <v>54.157169000000003</v>
      </c>
      <c r="E1042">
        <v>3.8971515000000001</v>
      </c>
      <c r="I1042">
        <v>7.6138197999999999</v>
      </c>
      <c r="J1042">
        <v>8.7515020000000003</v>
      </c>
      <c r="K1042">
        <v>8.0917020999999991</v>
      </c>
      <c r="L1042" t="s">
        <v>75</v>
      </c>
      <c r="M1042">
        <v>18</v>
      </c>
    </row>
    <row r="1043" spans="1:13" x14ac:dyDescent="0.3">
      <c r="A1043" t="s">
        <v>140</v>
      </c>
      <c r="B1043">
        <v>1998</v>
      </c>
      <c r="C1043">
        <v>111.50344</v>
      </c>
      <c r="E1043">
        <v>9.1091733000000001</v>
      </c>
      <c r="I1043">
        <v>8.1717797999999995</v>
      </c>
      <c r="J1043">
        <v>8.7974551999999999</v>
      </c>
      <c r="K1043">
        <v>8.2273981999999997</v>
      </c>
      <c r="L1043" t="s">
        <v>75</v>
      </c>
      <c r="M1043">
        <v>18</v>
      </c>
    </row>
    <row r="1044" spans="1:13" x14ac:dyDescent="0.3">
      <c r="A1044" t="s">
        <v>140</v>
      </c>
      <c r="B1044">
        <v>1999</v>
      </c>
      <c r="C1044">
        <v>147.84869</v>
      </c>
      <c r="D1044">
        <v>78.036827000000002</v>
      </c>
      <c r="E1044">
        <v>2.3185612999999998</v>
      </c>
      <c r="I1044">
        <v>7.9202386000000002</v>
      </c>
      <c r="J1044">
        <v>8.7779047000000006</v>
      </c>
      <c r="K1044">
        <v>8.1757147000000003</v>
      </c>
      <c r="L1044" t="s">
        <v>75</v>
      </c>
      <c r="M1044">
        <v>18</v>
      </c>
    </row>
    <row r="1045" spans="1:13" x14ac:dyDescent="0.3">
      <c r="A1045" t="s">
        <v>140</v>
      </c>
      <c r="B1045">
        <v>2000</v>
      </c>
      <c r="C1045">
        <v>150.46307999999999</v>
      </c>
      <c r="D1045">
        <v>95.444469999999995</v>
      </c>
      <c r="E1045">
        <v>24.977595000000001</v>
      </c>
      <c r="I1045">
        <v>7.4451385999999999</v>
      </c>
      <c r="J1045">
        <v>8.7821978999999999</v>
      </c>
      <c r="K1045">
        <v>8.2504688000000002</v>
      </c>
      <c r="L1045" t="s">
        <v>75</v>
      </c>
      <c r="M1045">
        <v>18</v>
      </c>
    </row>
    <row r="1046" spans="1:13" x14ac:dyDescent="0.3">
      <c r="A1046" t="s">
        <v>140</v>
      </c>
      <c r="B1046">
        <v>2001</v>
      </c>
      <c r="C1046">
        <v>133.07865000000001</v>
      </c>
      <c r="D1046">
        <v>95.300200000000004</v>
      </c>
      <c r="E1046">
        <v>15.07727</v>
      </c>
      <c r="I1046">
        <v>7.0839189999999999</v>
      </c>
      <c r="J1046">
        <v>8.8098258999999999</v>
      </c>
      <c r="K1046">
        <v>8.4543874999999993</v>
      </c>
      <c r="L1046" t="s">
        <v>75</v>
      </c>
      <c r="M1046">
        <v>18</v>
      </c>
    </row>
    <row r="1047" spans="1:13" x14ac:dyDescent="0.3">
      <c r="A1047" t="s">
        <v>140</v>
      </c>
      <c r="B1047">
        <v>2002</v>
      </c>
      <c r="C1047">
        <v>133.30849000000001</v>
      </c>
      <c r="D1047">
        <v>108.41101</v>
      </c>
      <c r="E1047">
        <v>16.148667</v>
      </c>
      <c r="I1047">
        <v>7.3572898999999996</v>
      </c>
      <c r="J1047">
        <v>8.7978032000000006</v>
      </c>
      <c r="K1047">
        <v>8.3553940000000004</v>
      </c>
      <c r="L1047" t="s">
        <v>75</v>
      </c>
      <c r="M1047">
        <v>18</v>
      </c>
    </row>
    <row r="1048" spans="1:13" x14ac:dyDescent="0.3">
      <c r="A1048" t="s">
        <v>140</v>
      </c>
      <c r="B1048">
        <v>2003</v>
      </c>
      <c r="C1048">
        <v>130.74422000000001</v>
      </c>
      <c r="D1048">
        <v>107.79143000000001</v>
      </c>
      <c r="E1048">
        <v>21.872841999999999</v>
      </c>
      <c r="I1048">
        <v>7.3979362999999996</v>
      </c>
      <c r="J1048">
        <v>8.8681359999999998</v>
      </c>
      <c r="K1048">
        <v>8.5010045000000005</v>
      </c>
      <c r="L1048" t="s">
        <v>75</v>
      </c>
      <c r="M1048">
        <v>18</v>
      </c>
    </row>
    <row r="1049" spans="1:13" x14ac:dyDescent="0.3">
      <c r="A1049" t="s">
        <v>140</v>
      </c>
      <c r="B1049">
        <v>2004</v>
      </c>
      <c r="C1049">
        <v>120.33552</v>
      </c>
      <c r="D1049">
        <v>105.65928</v>
      </c>
      <c r="E1049">
        <v>24.799285999999999</v>
      </c>
      <c r="I1049">
        <v>7.3820831</v>
      </c>
      <c r="J1049">
        <v>8.9779245000000003</v>
      </c>
      <c r="K1049">
        <v>8.4208136000000007</v>
      </c>
      <c r="L1049" t="s">
        <v>75</v>
      </c>
      <c r="M1049">
        <v>18</v>
      </c>
    </row>
    <row r="1050" spans="1:13" x14ac:dyDescent="0.3">
      <c r="A1050" t="s">
        <v>140</v>
      </c>
      <c r="B1050">
        <v>2005</v>
      </c>
      <c r="C1050">
        <v>125.72662</v>
      </c>
      <c r="D1050">
        <v>108.25964</v>
      </c>
      <c r="E1050">
        <v>7.6236893999999999</v>
      </c>
      <c r="F1050">
        <v>2.8</v>
      </c>
      <c r="I1050">
        <v>6.1558077000000004</v>
      </c>
      <c r="J1050">
        <v>8.9812819000000008</v>
      </c>
      <c r="K1050">
        <v>8.5437452999999994</v>
      </c>
      <c r="L1050" t="s">
        <v>75</v>
      </c>
      <c r="M1050">
        <v>18</v>
      </c>
    </row>
    <row r="1051" spans="1:13" x14ac:dyDescent="0.3">
      <c r="A1051" t="s">
        <v>140</v>
      </c>
      <c r="B1051">
        <v>2006</v>
      </c>
      <c r="C1051">
        <v>124.44956000000001</v>
      </c>
      <c r="D1051">
        <v>96.618769999999998</v>
      </c>
      <c r="E1051">
        <v>11.394004000000001</v>
      </c>
      <c r="F1051">
        <v>2.8</v>
      </c>
      <c r="I1051">
        <v>7.1868322999999998</v>
      </c>
      <c r="J1051">
        <v>9.0280407999999994</v>
      </c>
      <c r="K1051">
        <v>8.1010249000000005</v>
      </c>
      <c r="L1051" t="s">
        <v>75</v>
      </c>
      <c r="M1051">
        <v>18</v>
      </c>
    </row>
    <row r="1052" spans="1:13" x14ac:dyDescent="0.3">
      <c r="A1052" t="s">
        <v>140</v>
      </c>
      <c r="B1052">
        <v>2007</v>
      </c>
      <c r="C1052">
        <v>121.14302000000001</v>
      </c>
      <c r="D1052">
        <v>82.533180000000002</v>
      </c>
      <c r="E1052">
        <v>7.2882084000000003</v>
      </c>
      <c r="F1052">
        <v>2.7</v>
      </c>
      <c r="I1052">
        <v>6.8577246000000001</v>
      </c>
      <c r="J1052">
        <v>9.0596878000000007</v>
      </c>
      <c r="K1052">
        <v>8.2001115000000002</v>
      </c>
      <c r="L1052" t="s">
        <v>75</v>
      </c>
      <c r="M1052">
        <v>18</v>
      </c>
    </row>
    <row r="1053" spans="1:13" x14ac:dyDescent="0.3">
      <c r="A1053" t="s">
        <v>140</v>
      </c>
      <c r="B1053">
        <v>2008</v>
      </c>
      <c r="C1053">
        <v>135.09998999999999</v>
      </c>
      <c r="D1053">
        <v>76.924449999999993</v>
      </c>
      <c r="E1053">
        <v>16.076219999999999</v>
      </c>
      <c r="F1053">
        <v>2.7</v>
      </c>
      <c r="I1053">
        <v>7.5910646000000002</v>
      </c>
      <c r="J1053">
        <v>9.0730009000000003</v>
      </c>
      <c r="K1053">
        <v>8.1626241000000004</v>
      </c>
      <c r="L1053" t="s">
        <v>75</v>
      </c>
      <c r="M1053">
        <v>18</v>
      </c>
    </row>
    <row r="1054" spans="1:13" x14ac:dyDescent="0.3">
      <c r="A1054" t="s">
        <v>140</v>
      </c>
      <c r="B1054">
        <v>2009</v>
      </c>
      <c r="C1054">
        <v>113.12496</v>
      </c>
      <c r="D1054">
        <v>78.415509999999998</v>
      </c>
      <c r="E1054">
        <v>29.504507</v>
      </c>
      <c r="F1054">
        <v>2.7</v>
      </c>
      <c r="I1054">
        <v>7.9590414000000003</v>
      </c>
      <c r="J1054">
        <v>9.2110759000000009</v>
      </c>
      <c r="K1054">
        <v>8.1541803999999996</v>
      </c>
      <c r="L1054" t="s">
        <v>75</v>
      </c>
      <c r="M1054">
        <v>18</v>
      </c>
    </row>
    <row r="1055" spans="1:13" x14ac:dyDescent="0.3">
      <c r="A1055" t="s">
        <v>140</v>
      </c>
      <c r="B1055">
        <v>2010</v>
      </c>
      <c r="C1055">
        <v>114.36166</v>
      </c>
      <c r="D1055">
        <v>76.755470000000003</v>
      </c>
      <c r="E1055">
        <v>11.573757000000001</v>
      </c>
      <c r="F1055">
        <v>2.7</v>
      </c>
      <c r="I1055">
        <v>7.9590414000000003</v>
      </c>
      <c r="J1055">
        <v>9.2704936999999994</v>
      </c>
      <c r="K1055">
        <v>8.2103453000000002</v>
      </c>
      <c r="L1055" t="s">
        <v>75</v>
      </c>
      <c r="M1055">
        <v>18</v>
      </c>
    </row>
    <row r="1056" spans="1:13" x14ac:dyDescent="0.3">
      <c r="A1056" t="s">
        <v>140</v>
      </c>
      <c r="B1056">
        <v>2011</v>
      </c>
      <c r="C1056">
        <v>103.95251</v>
      </c>
      <c r="D1056">
        <v>94.062100000000001</v>
      </c>
      <c r="E1056">
        <v>13.340851000000001</v>
      </c>
      <c r="F1056">
        <v>2.6</v>
      </c>
      <c r="I1056">
        <v>7.5910646000000002</v>
      </c>
      <c r="J1056">
        <v>9.2896417000000007</v>
      </c>
      <c r="K1056">
        <v>8.1251884000000008</v>
      </c>
      <c r="L1056" t="s">
        <v>75</v>
      </c>
      <c r="M1056">
        <v>18</v>
      </c>
    </row>
    <row r="1057" spans="1:13" x14ac:dyDescent="0.3">
      <c r="A1057" t="s">
        <v>140</v>
      </c>
      <c r="B1057">
        <v>2012</v>
      </c>
      <c r="D1057">
        <v>90.70326</v>
      </c>
      <c r="F1057">
        <v>2.6</v>
      </c>
      <c r="I1057">
        <v>7.6165595000000001</v>
      </c>
      <c r="K1057">
        <v>8.1334430999999991</v>
      </c>
      <c r="L1057" t="s">
        <v>75</v>
      </c>
      <c r="M1057">
        <v>18</v>
      </c>
    </row>
    <row r="1058" spans="1:13" x14ac:dyDescent="0.3">
      <c r="A1058" t="s">
        <v>140</v>
      </c>
      <c r="B1058">
        <v>2013</v>
      </c>
      <c r="D1058">
        <v>79.89</v>
      </c>
      <c r="F1058">
        <v>2.6</v>
      </c>
      <c r="I1058">
        <v>7.6420586999999998</v>
      </c>
      <c r="K1058">
        <v>7.9101439999999998</v>
      </c>
      <c r="L1058" t="s">
        <v>75</v>
      </c>
      <c r="M1058">
        <v>18</v>
      </c>
    </row>
    <row r="1059" spans="1:13" x14ac:dyDescent="0.3">
      <c r="A1059" t="s">
        <v>140</v>
      </c>
      <c r="B1059">
        <v>2014</v>
      </c>
      <c r="F1059">
        <v>2.6</v>
      </c>
      <c r="I1059">
        <v>7.6675557000000003</v>
      </c>
      <c r="K1059">
        <v>7.9252605000000003</v>
      </c>
      <c r="L1059" t="s">
        <v>75</v>
      </c>
      <c r="M1059">
        <v>18</v>
      </c>
    </row>
    <row r="1060" spans="1:13" x14ac:dyDescent="0.3">
      <c r="A1060" t="s">
        <v>140</v>
      </c>
      <c r="B1060">
        <v>2015</v>
      </c>
      <c r="D1060">
        <v>69.184640000000002</v>
      </c>
      <c r="F1060">
        <v>2.5</v>
      </c>
      <c r="I1060">
        <v>7.6930494999999999</v>
      </c>
      <c r="K1060">
        <v>7.9736818999999999</v>
      </c>
      <c r="L1060" t="s">
        <v>75</v>
      </c>
      <c r="M1060">
        <v>18</v>
      </c>
    </row>
    <row r="1061" spans="1:13" x14ac:dyDescent="0.3">
      <c r="A1061" t="s">
        <v>140</v>
      </c>
      <c r="B1061">
        <v>2016</v>
      </c>
      <c r="D1061">
        <v>65.197050000000004</v>
      </c>
      <c r="F1061">
        <v>2.5</v>
      </c>
      <c r="I1061">
        <v>7.7185432</v>
      </c>
      <c r="K1061">
        <v>7.8249065</v>
      </c>
      <c r="L1061" t="s">
        <v>75</v>
      </c>
      <c r="M1061">
        <v>18</v>
      </c>
    </row>
    <row r="1062" spans="1:13" x14ac:dyDescent="0.3">
      <c r="A1062" t="s">
        <v>140</v>
      </c>
      <c r="B1062">
        <v>2017</v>
      </c>
      <c r="D1062">
        <v>64.953050000000005</v>
      </c>
      <c r="F1062">
        <v>2.5</v>
      </c>
      <c r="I1062">
        <v>7.7440424999999999</v>
      </c>
      <c r="K1062">
        <v>7.8983412</v>
      </c>
      <c r="L1062" t="s">
        <v>75</v>
      </c>
      <c r="M1062">
        <v>18</v>
      </c>
    </row>
    <row r="1063" spans="1:13" x14ac:dyDescent="0.3">
      <c r="A1063" t="s">
        <v>140</v>
      </c>
      <c r="B1063">
        <v>2018</v>
      </c>
      <c r="F1063">
        <v>2.6</v>
      </c>
      <c r="I1063">
        <v>7.7854365999999997</v>
      </c>
      <c r="L1063" t="s">
        <v>75</v>
      </c>
      <c r="M1063">
        <v>18</v>
      </c>
    </row>
    <row r="1064" spans="1:13" x14ac:dyDescent="0.3">
      <c r="A1064" t="s">
        <v>131</v>
      </c>
      <c r="B1064">
        <v>1960</v>
      </c>
      <c r="K1064">
        <v>6.9289076999999999</v>
      </c>
      <c r="L1064" t="s">
        <v>217</v>
      </c>
      <c r="M1064">
        <v>19</v>
      </c>
    </row>
    <row r="1065" spans="1:13" x14ac:dyDescent="0.3">
      <c r="A1065" t="s">
        <v>131</v>
      </c>
      <c r="B1065">
        <v>1961</v>
      </c>
      <c r="K1065">
        <v>7.0584259999999999</v>
      </c>
      <c r="L1065" t="s">
        <v>217</v>
      </c>
      <c r="M1065">
        <v>19</v>
      </c>
    </row>
    <row r="1066" spans="1:13" x14ac:dyDescent="0.3">
      <c r="A1066" t="s">
        <v>131</v>
      </c>
      <c r="B1066">
        <v>1962</v>
      </c>
      <c r="K1066">
        <v>6.8318697999999998</v>
      </c>
      <c r="L1066" t="s">
        <v>217</v>
      </c>
      <c r="M1066">
        <v>19</v>
      </c>
    </row>
    <row r="1067" spans="1:13" x14ac:dyDescent="0.3">
      <c r="A1067" t="s">
        <v>131</v>
      </c>
      <c r="B1067">
        <v>1963</v>
      </c>
      <c r="K1067">
        <v>6.8122446999999999</v>
      </c>
      <c r="L1067" t="s">
        <v>217</v>
      </c>
      <c r="M1067">
        <v>19</v>
      </c>
    </row>
    <row r="1068" spans="1:13" x14ac:dyDescent="0.3">
      <c r="A1068" t="s">
        <v>131</v>
      </c>
      <c r="B1068">
        <v>1964</v>
      </c>
      <c r="K1068">
        <v>7.1055102000000003</v>
      </c>
      <c r="L1068" t="s">
        <v>217</v>
      </c>
      <c r="M1068">
        <v>19</v>
      </c>
    </row>
    <row r="1069" spans="1:13" x14ac:dyDescent="0.3">
      <c r="A1069" t="s">
        <v>131</v>
      </c>
      <c r="B1069">
        <v>1965</v>
      </c>
      <c r="K1069">
        <v>7.1824146999999998</v>
      </c>
      <c r="L1069" t="s">
        <v>217</v>
      </c>
      <c r="M1069">
        <v>19</v>
      </c>
    </row>
    <row r="1070" spans="1:13" x14ac:dyDescent="0.3">
      <c r="A1070" t="s">
        <v>131</v>
      </c>
      <c r="B1070">
        <v>1966</v>
      </c>
      <c r="K1070">
        <v>7.024896</v>
      </c>
      <c r="L1070" t="s">
        <v>217</v>
      </c>
      <c r="M1070">
        <v>19</v>
      </c>
    </row>
    <row r="1071" spans="1:13" x14ac:dyDescent="0.3">
      <c r="A1071" t="s">
        <v>131</v>
      </c>
      <c r="B1071">
        <v>1967</v>
      </c>
      <c r="K1071">
        <v>6.9804579000000002</v>
      </c>
      <c r="L1071" t="s">
        <v>217</v>
      </c>
      <c r="M1071">
        <v>19</v>
      </c>
    </row>
    <row r="1072" spans="1:13" x14ac:dyDescent="0.3">
      <c r="A1072" t="s">
        <v>131</v>
      </c>
      <c r="B1072">
        <v>1968</v>
      </c>
      <c r="K1072">
        <v>6.8970770000000003</v>
      </c>
      <c r="L1072" t="s">
        <v>217</v>
      </c>
      <c r="M1072">
        <v>19</v>
      </c>
    </row>
    <row r="1073" spans="1:13" x14ac:dyDescent="0.3">
      <c r="A1073" t="s">
        <v>131</v>
      </c>
      <c r="B1073">
        <v>1969</v>
      </c>
      <c r="K1073">
        <v>6.9907826999999996</v>
      </c>
      <c r="L1073" t="s">
        <v>217</v>
      </c>
      <c r="M1073">
        <v>19</v>
      </c>
    </row>
    <row r="1074" spans="1:13" x14ac:dyDescent="0.3">
      <c r="A1074" t="s">
        <v>131</v>
      </c>
      <c r="B1074">
        <v>1970</v>
      </c>
      <c r="D1074">
        <v>94.846267999999995</v>
      </c>
      <c r="K1074">
        <v>6.7781513000000002</v>
      </c>
      <c r="L1074" t="s">
        <v>217</v>
      </c>
      <c r="M1074">
        <v>19</v>
      </c>
    </row>
    <row r="1075" spans="1:13" x14ac:dyDescent="0.3">
      <c r="A1075" t="s">
        <v>131</v>
      </c>
      <c r="B1075">
        <v>1971</v>
      </c>
      <c r="D1075">
        <v>86.994179000000003</v>
      </c>
      <c r="E1075">
        <v>7.1248442000000001</v>
      </c>
      <c r="K1075">
        <v>6.3138671999999998</v>
      </c>
      <c r="L1075" t="s">
        <v>217</v>
      </c>
      <c r="M1075">
        <v>19</v>
      </c>
    </row>
    <row r="1076" spans="1:13" x14ac:dyDescent="0.3">
      <c r="A1076" t="s">
        <v>131</v>
      </c>
      <c r="B1076">
        <v>1972</v>
      </c>
      <c r="D1076">
        <v>92.576897000000002</v>
      </c>
      <c r="E1076">
        <v>9.6272649999999995</v>
      </c>
      <c r="I1076">
        <v>5.8260747999999998</v>
      </c>
      <c r="K1076">
        <v>6.9400181999999999</v>
      </c>
      <c r="L1076" t="s">
        <v>217</v>
      </c>
      <c r="M1076">
        <v>19</v>
      </c>
    </row>
    <row r="1077" spans="1:13" x14ac:dyDescent="0.3">
      <c r="A1077" t="s">
        <v>131</v>
      </c>
      <c r="B1077">
        <v>1973</v>
      </c>
      <c r="D1077">
        <v>93.226249999999993</v>
      </c>
      <c r="E1077">
        <v>25.230677</v>
      </c>
      <c r="I1077">
        <v>4.7781513000000002</v>
      </c>
      <c r="K1077">
        <v>7.0191163000000003</v>
      </c>
      <c r="L1077" t="s">
        <v>217</v>
      </c>
      <c r="M1077">
        <v>19</v>
      </c>
    </row>
    <row r="1078" spans="1:13" x14ac:dyDescent="0.3">
      <c r="A1078" t="s">
        <v>131</v>
      </c>
      <c r="B1078">
        <v>1974</v>
      </c>
      <c r="C1078">
        <v>14.828507999999999</v>
      </c>
      <c r="D1078">
        <v>94.849677999999997</v>
      </c>
      <c r="E1078">
        <v>10.288945</v>
      </c>
      <c r="I1078">
        <v>6.5480365000000003</v>
      </c>
      <c r="K1078">
        <v>7.1559429999999997</v>
      </c>
      <c r="L1078" t="s">
        <v>217</v>
      </c>
      <c r="M1078">
        <v>19</v>
      </c>
    </row>
    <row r="1079" spans="1:13" x14ac:dyDescent="0.3">
      <c r="A1079" t="s">
        <v>131</v>
      </c>
      <c r="B1079">
        <v>1975</v>
      </c>
      <c r="C1079">
        <v>16.754221000000001</v>
      </c>
      <c r="D1079">
        <v>97.681824000000006</v>
      </c>
      <c r="E1079">
        <v>4.2137319</v>
      </c>
      <c r="I1079">
        <v>7.1604409999999996</v>
      </c>
      <c r="K1079">
        <v>7.1601682999999996</v>
      </c>
      <c r="L1079" t="s">
        <v>217</v>
      </c>
      <c r="M1079">
        <v>19</v>
      </c>
    </row>
    <row r="1080" spans="1:13" x14ac:dyDescent="0.3">
      <c r="A1080" t="s">
        <v>131</v>
      </c>
      <c r="B1080">
        <v>1976</v>
      </c>
      <c r="C1080">
        <v>14.018986999999999</v>
      </c>
      <c r="D1080">
        <v>96.926948999999993</v>
      </c>
      <c r="E1080">
        <v>13.570278</v>
      </c>
      <c r="I1080">
        <v>6.8668778000000001</v>
      </c>
      <c r="K1080">
        <v>7.1228708999999997</v>
      </c>
      <c r="L1080" t="s">
        <v>217</v>
      </c>
      <c r="M1080">
        <v>19</v>
      </c>
    </row>
    <row r="1081" spans="1:13" x14ac:dyDescent="0.3">
      <c r="A1081" t="s">
        <v>131</v>
      </c>
      <c r="B1081">
        <v>1977</v>
      </c>
      <c r="C1081">
        <v>12.305975999999999</v>
      </c>
      <c r="D1081">
        <v>99.698441000000003</v>
      </c>
      <c r="E1081">
        <v>10.446125</v>
      </c>
      <c r="I1081">
        <v>7.3012471000000003</v>
      </c>
      <c r="K1081">
        <v>7.4388586999999999</v>
      </c>
      <c r="L1081" t="s">
        <v>217</v>
      </c>
      <c r="M1081">
        <v>19</v>
      </c>
    </row>
    <row r="1082" spans="1:13" x14ac:dyDescent="0.3">
      <c r="A1082" t="s">
        <v>131</v>
      </c>
      <c r="B1082">
        <v>1978</v>
      </c>
      <c r="C1082">
        <v>17.376097000000001</v>
      </c>
      <c r="D1082">
        <v>96.637894000000003</v>
      </c>
      <c r="E1082">
        <v>10.559958</v>
      </c>
      <c r="I1082">
        <v>7.3371595999999997</v>
      </c>
      <c r="K1082">
        <v>7.6379897999999997</v>
      </c>
      <c r="L1082" t="s">
        <v>217</v>
      </c>
      <c r="M1082">
        <v>19</v>
      </c>
    </row>
    <row r="1083" spans="1:13" x14ac:dyDescent="0.3">
      <c r="A1083" t="s">
        <v>131</v>
      </c>
      <c r="B1083">
        <v>1979</v>
      </c>
      <c r="C1083">
        <v>16.131450000000001</v>
      </c>
      <c r="D1083">
        <v>99.398300000000006</v>
      </c>
      <c r="E1083">
        <v>13.587705</v>
      </c>
      <c r="I1083">
        <v>7.7441089999999999</v>
      </c>
      <c r="K1083">
        <v>7.685473</v>
      </c>
      <c r="L1083" t="s">
        <v>217</v>
      </c>
      <c r="M1083">
        <v>19</v>
      </c>
    </row>
    <row r="1084" spans="1:13" x14ac:dyDescent="0.3">
      <c r="A1084" t="s">
        <v>131</v>
      </c>
      <c r="B1084">
        <v>1980</v>
      </c>
      <c r="C1084">
        <v>15.805833</v>
      </c>
      <c r="D1084">
        <v>102.70987</v>
      </c>
      <c r="E1084">
        <v>8.2095377999999997</v>
      </c>
      <c r="I1084">
        <v>7.4224468999999997</v>
      </c>
      <c r="K1084">
        <v>7.6825061000000003</v>
      </c>
      <c r="L1084" t="s">
        <v>217</v>
      </c>
      <c r="M1084">
        <v>19</v>
      </c>
    </row>
    <row r="1085" spans="1:13" x14ac:dyDescent="0.3">
      <c r="A1085" t="s">
        <v>131</v>
      </c>
      <c r="B1085">
        <v>1981</v>
      </c>
      <c r="C1085">
        <v>21.071272</v>
      </c>
      <c r="D1085">
        <v>103.70598</v>
      </c>
      <c r="E1085">
        <v>3.5103445</v>
      </c>
      <c r="I1085">
        <v>7.5691594999999996</v>
      </c>
      <c r="K1085">
        <v>7.5466660000000001</v>
      </c>
      <c r="L1085" t="s">
        <v>217</v>
      </c>
      <c r="M1085">
        <v>19</v>
      </c>
    </row>
    <row r="1086" spans="1:13" x14ac:dyDescent="0.3">
      <c r="A1086" t="s">
        <v>131</v>
      </c>
      <c r="B1086">
        <v>1982</v>
      </c>
      <c r="C1086">
        <v>20.727428</v>
      </c>
      <c r="D1086">
        <v>100.4834</v>
      </c>
      <c r="E1086">
        <v>15.179686</v>
      </c>
      <c r="K1086">
        <v>7.4209453999999999</v>
      </c>
      <c r="L1086" t="s">
        <v>217</v>
      </c>
      <c r="M1086">
        <v>19</v>
      </c>
    </row>
    <row r="1087" spans="1:13" x14ac:dyDescent="0.3">
      <c r="A1087" t="s">
        <v>131</v>
      </c>
      <c r="B1087">
        <v>1983</v>
      </c>
      <c r="C1087">
        <v>22.156457</v>
      </c>
      <c r="D1087">
        <v>95.675797000000003</v>
      </c>
      <c r="E1087">
        <v>4.7369213999999999</v>
      </c>
      <c r="K1087">
        <v>7.5102767999999998</v>
      </c>
      <c r="L1087" t="s">
        <v>217</v>
      </c>
      <c r="M1087">
        <v>19</v>
      </c>
    </row>
    <row r="1088" spans="1:13" x14ac:dyDescent="0.3">
      <c r="A1088" t="s">
        <v>131</v>
      </c>
      <c r="B1088">
        <v>1984</v>
      </c>
      <c r="C1088">
        <v>19.641946999999998</v>
      </c>
      <c r="D1088">
        <v>94.940498000000005</v>
      </c>
      <c r="E1088">
        <v>11.064966999999999</v>
      </c>
      <c r="I1088">
        <v>6.7003579999999996</v>
      </c>
      <c r="K1088">
        <v>7.4613484000000003</v>
      </c>
      <c r="L1088" t="s">
        <v>217</v>
      </c>
      <c r="M1088">
        <v>19</v>
      </c>
    </row>
    <row r="1089" spans="1:13" x14ac:dyDescent="0.3">
      <c r="A1089" t="s">
        <v>131</v>
      </c>
      <c r="B1089">
        <v>1985</v>
      </c>
      <c r="C1089">
        <v>18.457196</v>
      </c>
      <c r="D1089">
        <v>95.608581999999998</v>
      </c>
      <c r="E1089">
        <v>5.9873722999999996</v>
      </c>
      <c r="I1089">
        <v>7.0663767000000002</v>
      </c>
      <c r="K1089">
        <v>7.3796679999999997</v>
      </c>
      <c r="L1089" t="s">
        <v>217</v>
      </c>
      <c r="M1089">
        <v>19</v>
      </c>
    </row>
    <row r="1090" spans="1:13" x14ac:dyDescent="0.3">
      <c r="A1090" t="s">
        <v>131</v>
      </c>
      <c r="B1090">
        <v>1986</v>
      </c>
      <c r="C1090">
        <v>18.528987999999998</v>
      </c>
      <c r="D1090">
        <v>89.724220000000003</v>
      </c>
      <c r="E1090">
        <v>13.916577</v>
      </c>
      <c r="I1090">
        <v>7.4929774</v>
      </c>
      <c r="K1090">
        <v>7.5175916999999997</v>
      </c>
      <c r="L1090" t="s">
        <v>217</v>
      </c>
      <c r="M1090">
        <v>19</v>
      </c>
    </row>
    <row r="1091" spans="1:13" x14ac:dyDescent="0.3">
      <c r="A1091" t="s">
        <v>131</v>
      </c>
      <c r="B1091">
        <v>1987</v>
      </c>
      <c r="C1091">
        <v>15.370386</v>
      </c>
      <c r="D1091">
        <v>91.863372999999996</v>
      </c>
      <c r="E1091">
        <v>1.1131169999999999</v>
      </c>
      <c r="I1091">
        <v>7.7503997</v>
      </c>
      <c r="K1091">
        <v>7.6388883999999999</v>
      </c>
      <c r="L1091" t="s">
        <v>217</v>
      </c>
      <c r="M1091">
        <v>19</v>
      </c>
    </row>
    <row r="1092" spans="1:13" x14ac:dyDescent="0.3">
      <c r="A1092" t="s">
        <v>131</v>
      </c>
      <c r="B1092">
        <v>1988</v>
      </c>
      <c r="C1092">
        <v>14.549417999999999</v>
      </c>
      <c r="D1092">
        <v>93.123290999999995</v>
      </c>
      <c r="E1092">
        <v>24.132608999999999</v>
      </c>
      <c r="I1092">
        <v>7.7040091000000004</v>
      </c>
      <c r="K1092">
        <v>7.5828585000000004</v>
      </c>
      <c r="L1092" t="s">
        <v>217</v>
      </c>
      <c r="M1092">
        <v>19</v>
      </c>
    </row>
    <row r="1093" spans="1:13" x14ac:dyDescent="0.3">
      <c r="A1093" t="s">
        <v>131</v>
      </c>
      <c r="B1093">
        <v>1989</v>
      </c>
      <c r="C1093">
        <v>11.186726999999999</v>
      </c>
      <c r="D1093">
        <v>95.855346999999995</v>
      </c>
      <c r="E1093">
        <v>2.8917373</v>
      </c>
      <c r="I1093">
        <v>7.827261</v>
      </c>
      <c r="K1093">
        <v>7.4721710999999997</v>
      </c>
      <c r="L1093" t="s">
        <v>217</v>
      </c>
      <c r="M1093">
        <v>19</v>
      </c>
    </row>
    <row r="1094" spans="1:13" x14ac:dyDescent="0.3">
      <c r="A1094" t="s">
        <v>131</v>
      </c>
      <c r="B1094">
        <v>1990</v>
      </c>
      <c r="C1094">
        <v>10.430602</v>
      </c>
      <c r="D1094">
        <v>100.23075</v>
      </c>
      <c r="E1094">
        <v>30.384906999999998</v>
      </c>
      <c r="I1094">
        <v>7.4786872000000004</v>
      </c>
      <c r="J1094">
        <v>9.0081399999999991</v>
      </c>
      <c r="K1094">
        <v>7.7294077999999997</v>
      </c>
      <c r="L1094" t="s">
        <v>217</v>
      </c>
      <c r="M1094">
        <v>19</v>
      </c>
    </row>
    <row r="1095" spans="1:13" x14ac:dyDescent="0.3">
      <c r="A1095" t="s">
        <v>131</v>
      </c>
      <c r="B1095">
        <v>1991</v>
      </c>
      <c r="C1095">
        <v>10.045560999999999</v>
      </c>
      <c r="D1095">
        <v>100.65022</v>
      </c>
      <c r="E1095">
        <v>8.7777504999999998</v>
      </c>
      <c r="I1095">
        <v>7.9145270999999999</v>
      </c>
      <c r="J1095">
        <v>9.0294171999999993</v>
      </c>
      <c r="K1095">
        <v>7.7236197999999998</v>
      </c>
      <c r="L1095" t="s">
        <v>217</v>
      </c>
      <c r="M1095">
        <v>19</v>
      </c>
    </row>
    <row r="1096" spans="1:13" x14ac:dyDescent="0.3">
      <c r="A1096" t="s">
        <v>131</v>
      </c>
      <c r="B1096">
        <v>1992</v>
      </c>
      <c r="C1096">
        <v>14.973637</v>
      </c>
      <c r="D1096">
        <v>103.07765999999999</v>
      </c>
      <c r="E1096">
        <v>11.18825</v>
      </c>
      <c r="I1096">
        <v>7.9410477000000004</v>
      </c>
      <c r="J1096">
        <v>9.0779511999999993</v>
      </c>
      <c r="K1096">
        <v>7.7482655999999999</v>
      </c>
      <c r="L1096" t="s">
        <v>217</v>
      </c>
      <c r="M1096">
        <v>19</v>
      </c>
    </row>
    <row r="1097" spans="1:13" x14ac:dyDescent="0.3">
      <c r="A1097" t="s">
        <v>131</v>
      </c>
      <c r="B1097">
        <v>1993</v>
      </c>
      <c r="C1097">
        <v>14.654296</v>
      </c>
      <c r="D1097">
        <v>100.84083</v>
      </c>
      <c r="E1097">
        <v>17.389759000000002</v>
      </c>
      <c r="I1097">
        <v>7.8568534000000003</v>
      </c>
      <c r="J1097">
        <v>9.0868594999999992</v>
      </c>
      <c r="K1097">
        <v>7.7340793999999997</v>
      </c>
      <c r="L1097" t="s">
        <v>217</v>
      </c>
      <c r="M1097">
        <v>19</v>
      </c>
    </row>
    <row r="1098" spans="1:13" x14ac:dyDescent="0.3">
      <c r="A1098" t="s">
        <v>131</v>
      </c>
      <c r="B1098">
        <v>1994</v>
      </c>
      <c r="C1098">
        <v>16.868549000000002</v>
      </c>
      <c r="D1098">
        <v>104.65165</v>
      </c>
      <c r="E1098">
        <v>10.970427000000001</v>
      </c>
      <c r="G1098">
        <v>51</v>
      </c>
      <c r="H1098">
        <v>81.7</v>
      </c>
      <c r="I1098">
        <v>7.8011436999999999</v>
      </c>
      <c r="J1098">
        <v>9.0851251000000008</v>
      </c>
      <c r="K1098">
        <v>7.7617775</v>
      </c>
      <c r="L1098" t="s">
        <v>217</v>
      </c>
      <c r="M1098">
        <v>19</v>
      </c>
    </row>
    <row r="1099" spans="1:13" x14ac:dyDescent="0.3">
      <c r="A1099" t="s">
        <v>131</v>
      </c>
      <c r="B1099">
        <v>1995</v>
      </c>
      <c r="C1099">
        <v>11.194490999999999</v>
      </c>
      <c r="D1099">
        <v>108.43929</v>
      </c>
      <c r="E1099">
        <v>16.649381000000002</v>
      </c>
      <c r="I1099">
        <v>7.7139620999999998</v>
      </c>
      <c r="J1099">
        <v>9.1879492999999997</v>
      </c>
      <c r="K1099">
        <v>7.761552</v>
      </c>
      <c r="L1099" t="s">
        <v>217</v>
      </c>
      <c r="M1099">
        <v>19</v>
      </c>
    </row>
    <row r="1100" spans="1:13" x14ac:dyDescent="0.3">
      <c r="A1100" t="s">
        <v>131</v>
      </c>
      <c r="B1100">
        <v>1996</v>
      </c>
      <c r="C1100">
        <v>12.15221</v>
      </c>
      <c r="D1100">
        <v>108.44799</v>
      </c>
      <c r="E1100">
        <v>7.6823651000000002</v>
      </c>
      <c r="I1100">
        <v>7.3367766999999997</v>
      </c>
      <c r="J1100">
        <v>9.1789415000000005</v>
      </c>
      <c r="K1100">
        <v>7.5191714999999997</v>
      </c>
      <c r="L1100" t="s">
        <v>217</v>
      </c>
      <c r="M1100">
        <v>19</v>
      </c>
    </row>
    <row r="1101" spans="1:13" x14ac:dyDescent="0.3">
      <c r="A1101" t="s">
        <v>131</v>
      </c>
      <c r="B1101">
        <v>1997</v>
      </c>
      <c r="C1101">
        <v>12.387034999999999</v>
      </c>
      <c r="D1101">
        <v>106.69504000000001</v>
      </c>
      <c r="E1101">
        <v>11.344841000000001</v>
      </c>
      <c r="J1101">
        <v>9.2089312999999997</v>
      </c>
      <c r="K1101">
        <v>7.4539296000000004</v>
      </c>
      <c r="L1101" t="s">
        <v>217</v>
      </c>
      <c r="M1101">
        <v>19</v>
      </c>
    </row>
    <row r="1102" spans="1:13" x14ac:dyDescent="0.3">
      <c r="A1102" t="s">
        <v>131</v>
      </c>
      <c r="B1102">
        <v>1998</v>
      </c>
      <c r="C1102">
        <v>10.4529</v>
      </c>
      <c r="D1102">
        <v>105.69622</v>
      </c>
      <c r="E1102">
        <v>7.405278</v>
      </c>
      <c r="I1102">
        <v>8.1838972000000005</v>
      </c>
      <c r="J1102">
        <v>9.1504934999999996</v>
      </c>
      <c r="K1102">
        <v>7.5435714000000003</v>
      </c>
      <c r="L1102" t="s">
        <v>217</v>
      </c>
      <c r="M1102">
        <v>19</v>
      </c>
    </row>
    <row r="1103" spans="1:13" x14ac:dyDescent="0.3">
      <c r="A1103" t="s">
        <v>131</v>
      </c>
      <c r="B1103">
        <v>1999</v>
      </c>
      <c r="C1103">
        <v>11.140491000000001</v>
      </c>
      <c r="D1103">
        <v>103.96459</v>
      </c>
      <c r="E1103">
        <v>5.3700590000000004</v>
      </c>
      <c r="I1103">
        <v>7.9924230999999999</v>
      </c>
      <c r="J1103">
        <v>9.1546205</v>
      </c>
      <c r="K1103">
        <v>7.4646385999999998</v>
      </c>
      <c r="L1103" t="s">
        <v>217</v>
      </c>
      <c r="M1103">
        <v>19</v>
      </c>
    </row>
    <row r="1104" spans="1:13" x14ac:dyDescent="0.3">
      <c r="A1104" t="s">
        <v>131</v>
      </c>
      <c r="B1104">
        <v>2000</v>
      </c>
      <c r="C1104">
        <v>9.7536971999999995</v>
      </c>
      <c r="D1104">
        <v>103.76054999999999</v>
      </c>
      <c r="E1104">
        <v>25.342941</v>
      </c>
      <c r="G1104">
        <v>17.5</v>
      </c>
      <c r="H1104">
        <v>48.4</v>
      </c>
      <c r="I1104">
        <v>7.9574062000000003</v>
      </c>
      <c r="J1104">
        <v>9.1866743999999994</v>
      </c>
      <c r="K1104">
        <v>7.1182647000000001</v>
      </c>
      <c r="L1104" t="s">
        <v>217</v>
      </c>
      <c r="M1104">
        <v>19</v>
      </c>
    </row>
    <row r="1105" spans="1:13" x14ac:dyDescent="0.3">
      <c r="A1105" t="s">
        <v>131</v>
      </c>
      <c r="B1105">
        <v>2001</v>
      </c>
      <c r="C1105">
        <v>9.5277010999999998</v>
      </c>
      <c r="D1105">
        <v>104.21375</v>
      </c>
      <c r="E1105">
        <v>8.9426228999999999</v>
      </c>
      <c r="I1105">
        <v>7.4673132999999998</v>
      </c>
      <c r="J1105">
        <v>9.1554704000000005</v>
      </c>
      <c r="K1105">
        <v>7.4646385999999998</v>
      </c>
      <c r="L1105" t="s">
        <v>217</v>
      </c>
      <c r="M1105">
        <v>19</v>
      </c>
    </row>
    <row r="1106" spans="1:13" x14ac:dyDescent="0.3">
      <c r="A1106" t="s">
        <v>131</v>
      </c>
      <c r="B1106">
        <v>2002</v>
      </c>
      <c r="C1106">
        <v>12.774001</v>
      </c>
      <c r="D1106">
        <v>102.03815</v>
      </c>
      <c r="E1106">
        <v>8.9149287000000008</v>
      </c>
      <c r="I1106">
        <v>7.9682275000000002</v>
      </c>
      <c r="J1106">
        <v>9.0893339999999991</v>
      </c>
      <c r="K1106">
        <v>7.3455697999999998</v>
      </c>
      <c r="L1106" t="s">
        <v>217</v>
      </c>
      <c r="M1106">
        <v>19</v>
      </c>
    </row>
    <row r="1107" spans="1:13" x14ac:dyDescent="0.3">
      <c r="A1107" t="s">
        <v>131</v>
      </c>
      <c r="B1107">
        <v>2003</v>
      </c>
      <c r="C1107">
        <v>14.042201</v>
      </c>
      <c r="D1107">
        <v>106.57656</v>
      </c>
      <c r="E1107">
        <v>6.0054949999999998</v>
      </c>
      <c r="J1107">
        <v>9.2692815999999993</v>
      </c>
      <c r="K1107">
        <v>7.5338991000000002</v>
      </c>
      <c r="L1107" t="s">
        <v>217</v>
      </c>
      <c r="M1107">
        <v>19</v>
      </c>
    </row>
    <row r="1108" spans="1:13" x14ac:dyDescent="0.3">
      <c r="A1108" t="s">
        <v>131</v>
      </c>
      <c r="B1108">
        <v>2004</v>
      </c>
      <c r="C1108">
        <v>15.708342</v>
      </c>
      <c r="D1108">
        <v>116.71117</v>
      </c>
      <c r="E1108">
        <v>3.8712857999999999</v>
      </c>
      <c r="I1108">
        <v>7.8424969999999998</v>
      </c>
      <c r="J1108">
        <v>9.3813794000000001</v>
      </c>
      <c r="K1108">
        <v>7.3408404999999997</v>
      </c>
      <c r="L1108" t="s">
        <v>217</v>
      </c>
      <c r="M1108">
        <v>19</v>
      </c>
    </row>
    <row r="1109" spans="1:13" x14ac:dyDescent="0.3">
      <c r="A1109" t="s">
        <v>131</v>
      </c>
      <c r="B1109">
        <v>2005</v>
      </c>
      <c r="C1109">
        <v>14.014977999999999</v>
      </c>
      <c r="D1109">
        <v>112.88919</v>
      </c>
      <c r="E1109">
        <v>6.5568242999999997</v>
      </c>
      <c r="J1109">
        <v>9.4691790000000005</v>
      </c>
      <c r="K1109">
        <v>7.6694098999999998</v>
      </c>
      <c r="L1109" t="s">
        <v>217</v>
      </c>
      <c r="M1109">
        <v>19</v>
      </c>
    </row>
    <row r="1110" spans="1:13" x14ac:dyDescent="0.3">
      <c r="A1110" t="s">
        <v>131</v>
      </c>
      <c r="B1110">
        <v>2006</v>
      </c>
      <c r="C1110">
        <v>12.027767000000001</v>
      </c>
      <c r="D1110">
        <v>118.87926</v>
      </c>
      <c r="E1110">
        <v>4.0411595</v>
      </c>
      <c r="I1110">
        <v>8.0828971000000003</v>
      </c>
      <c r="J1110">
        <v>9.4593387</v>
      </c>
      <c r="K1110">
        <v>7.5413296000000001</v>
      </c>
      <c r="L1110" t="s">
        <v>217</v>
      </c>
      <c r="M1110">
        <v>19</v>
      </c>
    </row>
    <row r="1111" spans="1:13" x14ac:dyDescent="0.3">
      <c r="A1111" t="s">
        <v>131</v>
      </c>
      <c r="B1111">
        <v>2007</v>
      </c>
      <c r="C1111">
        <v>5.6863210999999998</v>
      </c>
      <c r="D1111">
        <v>114.45818</v>
      </c>
      <c r="E1111">
        <v>5.0142964000000001</v>
      </c>
      <c r="I1111">
        <v>7.5739599999999996</v>
      </c>
      <c r="J1111">
        <v>9.4829975999999991</v>
      </c>
      <c r="K1111">
        <v>7.7047508999999996</v>
      </c>
      <c r="L1111" t="s">
        <v>217</v>
      </c>
      <c r="M1111">
        <v>19</v>
      </c>
    </row>
    <row r="1112" spans="1:13" x14ac:dyDescent="0.3">
      <c r="A1112" t="s">
        <v>131</v>
      </c>
      <c r="B1112">
        <v>2008</v>
      </c>
      <c r="C1112">
        <v>1.667306</v>
      </c>
      <c r="E1112">
        <v>10.425573999999999</v>
      </c>
      <c r="I1112">
        <v>8.0241956999999999</v>
      </c>
      <c r="J1112">
        <v>9.4526444000000005</v>
      </c>
      <c r="K1112">
        <v>7.8451601000000002</v>
      </c>
      <c r="L1112" t="s">
        <v>217</v>
      </c>
      <c r="M1112">
        <v>19</v>
      </c>
    </row>
    <row r="1113" spans="1:13" x14ac:dyDescent="0.3">
      <c r="A1113" t="s">
        <v>131</v>
      </c>
      <c r="B1113">
        <v>2009</v>
      </c>
      <c r="C1113">
        <v>7.4925569999999997</v>
      </c>
      <c r="D1113">
        <v>107.5714</v>
      </c>
      <c r="E1113">
        <v>9.7699311000000009</v>
      </c>
      <c r="G1113">
        <v>16.600000000000001</v>
      </c>
      <c r="H1113">
        <v>42</v>
      </c>
      <c r="I1113">
        <v>7.8176040999999996</v>
      </c>
      <c r="J1113">
        <v>9.4791162999999994</v>
      </c>
      <c r="K1113">
        <v>7.7464006000000003</v>
      </c>
      <c r="L1113" t="s">
        <v>217</v>
      </c>
      <c r="M1113">
        <v>19</v>
      </c>
    </row>
    <row r="1114" spans="1:13" x14ac:dyDescent="0.3">
      <c r="A1114" t="s">
        <v>131</v>
      </c>
      <c r="B1114">
        <v>2010</v>
      </c>
      <c r="C1114">
        <v>14.362887000000001</v>
      </c>
      <c r="D1114">
        <v>126.79089999999999</v>
      </c>
      <c r="E1114">
        <v>3.1971761999999999</v>
      </c>
      <c r="I1114">
        <v>8.1324530999999993</v>
      </c>
      <c r="J1114">
        <v>9.5587253000000008</v>
      </c>
      <c r="K1114">
        <v>7.9597090000000001</v>
      </c>
      <c r="L1114" t="s">
        <v>217</v>
      </c>
      <c r="M1114">
        <v>19</v>
      </c>
    </row>
    <row r="1115" spans="1:13" x14ac:dyDescent="0.3">
      <c r="A1115" t="s">
        <v>131</v>
      </c>
      <c r="B1115">
        <v>2011</v>
      </c>
      <c r="C1115">
        <v>21.885145999999999</v>
      </c>
      <c r="D1115">
        <v>110.7692</v>
      </c>
      <c r="E1115">
        <v>5.3409325000000001</v>
      </c>
      <c r="I1115">
        <v>7.9943537999999998</v>
      </c>
      <c r="J1115">
        <v>9.6180401999999994</v>
      </c>
      <c r="K1115">
        <v>8.0937368000000003</v>
      </c>
      <c r="L1115" t="s">
        <v>217</v>
      </c>
      <c r="M1115">
        <v>19</v>
      </c>
    </row>
    <row r="1116" spans="1:13" x14ac:dyDescent="0.3">
      <c r="A1116" t="s">
        <v>131</v>
      </c>
      <c r="B1116">
        <v>2012</v>
      </c>
      <c r="C1116">
        <v>16.133765</v>
      </c>
      <c r="D1116">
        <v>106.46129999999999</v>
      </c>
      <c r="E1116">
        <v>8.7566731999999998</v>
      </c>
      <c r="I1116">
        <v>7.4229180000000001</v>
      </c>
      <c r="J1116">
        <v>9.6162557999999994</v>
      </c>
      <c r="K1116">
        <v>7.9524049000000003</v>
      </c>
      <c r="L1116" t="s">
        <v>217</v>
      </c>
      <c r="M1116">
        <v>19</v>
      </c>
    </row>
    <row r="1117" spans="1:13" x14ac:dyDescent="0.3">
      <c r="A1117" t="s">
        <v>131</v>
      </c>
      <c r="B1117">
        <v>2013</v>
      </c>
      <c r="C1117">
        <v>15.20839</v>
      </c>
      <c r="D1117">
        <v>102.30070000000001</v>
      </c>
      <c r="E1117">
        <v>6.5331302999999998</v>
      </c>
      <c r="I1117">
        <v>7.9127010000000002</v>
      </c>
      <c r="J1117">
        <v>9.5982739000000006</v>
      </c>
      <c r="K1117">
        <v>8.0711084</v>
      </c>
      <c r="L1117" t="s">
        <v>217</v>
      </c>
      <c r="M1117">
        <v>19</v>
      </c>
    </row>
    <row r="1118" spans="1:13" x14ac:dyDescent="0.3">
      <c r="A1118" t="s">
        <v>131</v>
      </c>
      <c r="B1118">
        <v>2014</v>
      </c>
      <c r="C1118">
        <v>16.475950000000001</v>
      </c>
      <c r="D1118">
        <v>102.792</v>
      </c>
      <c r="E1118">
        <v>7.1373363000000003</v>
      </c>
      <c r="I1118">
        <v>7.4113273</v>
      </c>
      <c r="J1118">
        <v>9.5772297999999996</v>
      </c>
      <c r="K1118">
        <v>7.9363628999999998</v>
      </c>
      <c r="L1118" t="s">
        <v>217</v>
      </c>
      <c r="M1118">
        <v>19</v>
      </c>
    </row>
    <row r="1119" spans="1:13" x14ac:dyDescent="0.3">
      <c r="A1119" t="s">
        <v>131</v>
      </c>
      <c r="B1119">
        <v>2015</v>
      </c>
      <c r="C1119">
        <v>16.71677</v>
      </c>
      <c r="D1119">
        <v>97.832009999999997</v>
      </c>
      <c r="E1119">
        <v>5.8410874000000002</v>
      </c>
      <c r="I1119">
        <v>7.4982842999999999</v>
      </c>
      <c r="J1119">
        <v>9.5442149000000001</v>
      </c>
      <c r="K1119">
        <v>7.9667516999999997</v>
      </c>
      <c r="L1119" t="s">
        <v>217</v>
      </c>
      <c r="M1119">
        <v>19</v>
      </c>
    </row>
    <row r="1120" spans="1:13" x14ac:dyDescent="0.3">
      <c r="A1120" t="s">
        <v>131</v>
      </c>
      <c r="B1120">
        <v>2016</v>
      </c>
      <c r="C1120">
        <v>21.613574</v>
      </c>
      <c r="D1120">
        <v>93.111019999999996</v>
      </c>
      <c r="E1120">
        <v>7.3439857000000002</v>
      </c>
      <c r="I1120">
        <v>7.4289778999999996</v>
      </c>
      <c r="J1120">
        <v>9.5151737999999995</v>
      </c>
      <c r="K1120">
        <v>8.1687626000000009</v>
      </c>
      <c r="L1120" t="s">
        <v>217</v>
      </c>
      <c r="M1120">
        <v>19</v>
      </c>
    </row>
    <row r="1121" spans="1:13" x14ac:dyDescent="0.3">
      <c r="A1121" t="s">
        <v>131</v>
      </c>
      <c r="B1121">
        <v>2017</v>
      </c>
      <c r="C1121">
        <v>23.888468</v>
      </c>
      <c r="D1121">
        <v>96.410550000000001</v>
      </c>
      <c r="E1121">
        <v>2.8538819000000002</v>
      </c>
      <c r="J1121">
        <v>9.5730316999999996</v>
      </c>
      <c r="K1121">
        <v>8.1660746999999994</v>
      </c>
      <c r="L1121" t="s">
        <v>217</v>
      </c>
      <c r="M1121">
        <v>19</v>
      </c>
    </row>
    <row r="1122" spans="1:13" x14ac:dyDescent="0.3">
      <c r="A1122" t="s">
        <v>131</v>
      </c>
      <c r="B1122">
        <v>2018</v>
      </c>
      <c r="C1122">
        <v>27.747456</v>
      </c>
      <c r="E1122">
        <v>2.7911248999999998</v>
      </c>
      <c r="I1122">
        <v>7.4051343000000003</v>
      </c>
      <c r="L1122" t="s">
        <v>217</v>
      </c>
      <c r="M1122">
        <v>19</v>
      </c>
    </row>
    <row r="1123" spans="1:13" x14ac:dyDescent="0.3">
      <c r="A1123" t="s">
        <v>86</v>
      </c>
      <c r="B1123">
        <v>1960</v>
      </c>
      <c r="K1123">
        <v>7.1861084000000002</v>
      </c>
      <c r="L1123" t="s">
        <v>32</v>
      </c>
      <c r="M1123">
        <v>20</v>
      </c>
    </row>
    <row r="1124" spans="1:13" x14ac:dyDescent="0.3">
      <c r="A1124" t="s">
        <v>86</v>
      </c>
      <c r="B1124">
        <v>1961</v>
      </c>
      <c r="K1124">
        <v>7.3213913000000002</v>
      </c>
      <c r="L1124" t="s">
        <v>32</v>
      </c>
      <c r="M1124">
        <v>20</v>
      </c>
    </row>
    <row r="1125" spans="1:13" x14ac:dyDescent="0.3">
      <c r="A1125" t="s">
        <v>86</v>
      </c>
      <c r="B1125">
        <v>1962</v>
      </c>
      <c r="K1125">
        <v>7.4303976</v>
      </c>
      <c r="L1125" t="s">
        <v>32</v>
      </c>
      <c r="M1125">
        <v>20</v>
      </c>
    </row>
    <row r="1126" spans="1:13" x14ac:dyDescent="0.3">
      <c r="A1126" t="s">
        <v>86</v>
      </c>
      <c r="B1126">
        <v>1963</v>
      </c>
      <c r="K1126">
        <v>7.3961993000000001</v>
      </c>
      <c r="L1126" t="s">
        <v>32</v>
      </c>
      <c r="M1126">
        <v>20</v>
      </c>
    </row>
    <row r="1127" spans="1:13" x14ac:dyDescent="0.3">
      <c r="A1127" t="s">
        <v>86</v>
      </c>
      <c r="B1127">
        <v>1964</v>
      </c>
      <c r="K1127">
        <v>7.2035767999999996</v>
      </c>
      <c r="L1127" t="s">
        <v>32</v>
      </c>
      <c r="M1127">
        <v>20</v>
      </c>
    </row>
    <row r="1128" spans="1:13" x14ac:dyDescent="0.3">
      <c r="A1128" t="s">
        <v>86</v>
      </c>
      <c r="B1128">
        <v>1965</v>
      </c>
      <c r="K1128">
        <v>7.3207692</v>
      </c>
      <c r="L1128" t="s">
        <v>32</v>
      </c>
      <c r="M1128">
        <v>20</v>
      </c>
    </row>
    <row r="1129" spans="1:13" x14ac:dyDescent="0.3">
      <c r="A1129" t="s">
        <v>86</v>
      </c>
      <c r="B1129">
        <v>1966</v>
      </c>
      <c r="K1129">
        <v>7.4048337000000002</v>
      </c>
      <c r="L1129" t="s">
        <v>32</v>
      </c>
      <c r="M1129">
        <v>20</v>
      </c>
    </row>
    <row r="1130" spans="1:13" x14ac:dyDescent="0.3">
      <c r="A1130" t="s">
        <v>86</v>
      </c>
      <c r="B1130">
        <v>1967</v>
      </c>
      <c r="K1130">
        <v>7.4421660999999997</v>
      </c>
      <c r="L1130" t="s">
        <v>32</v>
      </c>
      <c r="M1130">
        <v>20</v>
      </c>
    </row>
    <row r="1131" spans="1:13" x14ac:dyDescent="0.3">
      <c r="A1131" t="s">
        <v>86</v>
      </c>
      <c r="B1131">
        <v>1968</v>
      </c>
      <c r="K1131">
        <v>7.6268533999999999</v>
      </c>
      <c r="L1131" t="s">
        <v>32</v>
      </c>
      <c r="M1131">
        <v>20</v>
      </c>
    </row>
    <row r="1132" spans="1:13" x14ac:dyDescent="0.3">
      <c r="A1132" t="s">
        <v>86</v>
      </c>
      <c r="B1132">
        <v>1969</v>
      </c>
      <c r="K1132">
        <v>7.5881596</v>
      </c>
      <c r="L1132" t="s">
        <v>32</v>
      </c>
      <c r="M1132">
        <v>20</v>
      </c>
    </row>
    <row r="1133" spans="1:13" x14ac:dyDescent="0.3">
      <c r="A1133" t="s">
        <v>86</v>
      </c>
      <c r="B1133">
        <v>1970</v>
      </c>
      <c r="K1133">
        <v>7.5985716999999999</v>
      </c>
      <c r="L1133" t="s">
        <v>32</v>
      </c>
      <c r="M1133">
        <v>20</v>
      </c>
    </row>
    <row r="1134" spans="1:13" x14ac:dyDescent="0.3">
      <c r="A1134" t="s">
        <v>86</v>
      </c>
      <c r="B1134">
        <v>1971</v>
      </c>
      <c r="K1134">
        <v>7.671913</v>
      </c>
      <c r="L1134" t="s">
        <v>32</v>
      </c>
      <c r="M1134">
        <v>20</v>
      </c>
    </row>
    <row r="1135" spans="1:13" x14ac:dyDescent="0.3">
      <c r="A1135" t="s">
        <v>86</v>
      </c>
      <c r="B1135">
        <v>1972</v>
      </c>
      <c r="K1135">
        <v>7.6750446999999999</v>
      </c>
      <c r="L1135" t="s">
        <v>32</v>
      </c>
      <c r="M1135">
        <v>20</v>
      </c>
    </row>
    <row r="1136" spans="1:13" x14ac:dyDescent="0.3">
      <c r="A1136" t="s">
        <v>86</v>
      </c>
      <c r="B1136">
        <v>1973</v>
      </c>
      <c r="K1136">
        <v>7.8213825000000003</v>
      </c>
      <c r="L1136" t="s">
        <v>32</v>
      </c>
      <c r="M1136">
        <v>20</v>
      </c>
    </row>
    <row r="1137" spans="1:13" x14ac:dyDescent="0.3">
      <c r="A1137" t="s">
        <v>86</v>
      </c>
      <c r="B1137">
        <v>1974</v>
      </c>
      <c r="K1137">
        <v>8.0678145000000008</v>
      </c>
      <c r="L1137" t="s">
        <v>32</v>
      </c>
      <c r="M1137">
        <v>20</v>
      </c>
    </row>
    <row r="1138" spans="1:13" x14ac:dyDescent="0.3">
      <c r="A1138" t="s">
        <v>86</v>
      </c>
      <c r="B1138">
        <v>1975</v>
      </c>
      <c r="K1138">
        <v>8.1204093999999998</v>
      </c>
      <c r="L1138" t="s">
        <v>32</v>
      </c>
      <c r="M1138">
        <v>20</v>
      </c>
    </row>
    <row r="1139" spans="1:13" x14ac:dyDescent="0.3">
      <c r="A1139" t="s">
        <v>86</v>
      </c>
      <c r="B1139">
        <v>1976</v>
      </c>
      <c r="K1139">
        <v>8.1453518000000003</v>
      </c>
      <c r="L1139" t="s">
        <v>32</v>
      </c>
      <c r="M1139">
        <v>20</v>
      </c>
    </row>
    <row r="1140" spans="1:13" x14ac:dyDescent="0.3">
      <c r="A1140" t="s">
        <v>86</v>
      </c>
      <c r="B1140">
        <v>1977</v>
      </c>
      <c r="I1140">
        <v>6.7668150000000002</v>
      </c>
      <c r="K1140">
        <v>8.0610376000000006</v>
      </c>
      <c r="L1140" t="s">
        <v>32</v>
      </c>
      <c r="M1140">
        <v>20</v>
      </c>
    </row>
    <row r="1141" spans="1:13" x14ac:dyDescent="0.3">
      <c r="A1141" t="s">
        <v>86</v>
      </c>
      <c r="B1141">
        <v>1978</v>
      </c>
      <c r="K1141">
        <v>8.1440134999999998</v>
      </c>
      <c r="L1141" t="s">
        <v>32</v>
      </c>
      <c r="M1141">
        <v>20</v>
      </c>
    </row>
    <row r="1142" spans="1:13" x14ac:dyDescent="0.3">
      <c r="A1142" t="s">
        <v>86</v>
      </c>
      <c r="B1142">
        <v>1979</v>
      </c>
      <c r="K1142">
        <v>8.2800773000000003</v>
      </c>
      <c r="L1142" t="s">
        <v>32</v>
      </c>
      <c r="M1142">
        <v>20</v>
      </c>
    </row>
    <row r="1143" spans="1:13" x14ac:dyDescent="0.3">
      <c r="A1143" t="s">
        <v>86</v>
      </c>
      <c r="B1143">
        <v>1980</v>
      </c>
      <c r="K1143">
        <v>8.3244881999999993</v>
      </c>
      <c r="L1143" t="s">
        <v>32</v>
      </c>
      <c r="M1143">
        <v>20</v>
      </c>
    </row>
    <row r="1144" spans="1:13" x14ac:dyDescent="0.3">
      <c r="A1144" t="s">
        <v>86</v>
      </c>
      <c r="B1144">
        <v>1981</v>
      </c>
      <c r="C1144">
        <v>20.218855000000001</v>
      </c>
      <c r="J1144">
        <v>9.8128993999999992</v>
      </c>
      <c r="K1144">
        <v>8.3889001000000007</v>
      </c>
      <c r="L1144" t="s">
        <v>32</v>
      </c>
      <c r="M1144">
        <v>20</v>
      </c>
    </row>
    <row r="1145" spans="1:13" x14ac:dyDescent="0.3">
      <c r="A1145" t="s">
        <v>86</v>
      </c>
      <c r="B1145">
        <v>1982</v>
      </c>
      <c r="C1145">
        <v>22.256494</v>
      </c>
      <c r="D1145">
        <v>65.357742000000002</v>
      </c>
      <c r="E1145">
        <v>4.2705314999999997</v>
      </c>
      <c r="J1145">
        <v>9.8161071999999994</v>
      </c>
      <c r="K1145">
        <v>8.2995727000000006</v>
      </c>
      <c r="L1145" t="s">
        <v>32</v>
      </c>
      <c r="M1145">
        <v>20</v>
      </c>
    </row>
    <row r="1146" spans="1:13" x14ac:dyDescent="0.3">
      <c r="A1146" t="s">
        <v>86</v>
      </c>
      <c r="B1146">
        <v>1983</v>
      </c>
      <c r="C1146">
        <v>22.703189999999999</v>
      </c>
      <c r="E1146">
        <v>2.7028783000000001</v>
      </c>
      <c r="J1146">
        <v>9.8887719000000001</v>
      </c>
      <c r="K1146">
        <v>8.5291093999999994</v>
      </c>
      <c r="L1146" t="s">
        <v>32</v>
      </c>
      <c r="M1146">
        <v>20</v>
      </c>
    </row>
    <row r="1147" spans="1:13" x14ac:dyDescent="0.3">
      <c r="A1147" t="s">
        <v>86</v>
      </c>
      <c r="B1147">
        <v>1984</v>
      </c>
      <c r="C1147">
        <v>26.394534</v>
      </c>
      <c r="E1147">
        <v>-2.7339799</v>
      </c>
      <c r="J1147">
        <v>9.8626523000000006</v>
      </c>
      <c r="K1147">
        <v>8.5555901999999993</v>
      </c>
      <c r="L1147" t="s">
        <v>32</v>
      </c>
      <c r="M1147">
        <v>20</v>
      </c>
    </row>
    <row r="1148" spans="1:13" x14ac:dyDescent="0.3">
      <c r="A1148" t="s">
        <v>86</v>
      </c>
      <c r="B1148">
        <v>1985</v>
      </c>
      <c r="C1148">
        <v>24.385031000000001</v>
      </c>
      <c r="E1148">
        <v>31.787763000000002</v>
      </c>
      <c r="J1148">
        <v>9.9413509999999992</v>
      </c>
      <c r="K1148">
        <v>8.8563723999999997</v>
      </c>
      <c r="L1148" t="s">
        <v>32</v>
      </c>
      <c r="M1148">
        <v>20</v>
      </c>
    </row>
    <row r="1149" spans="1:13" x14ac:dyDescent="0.3">
      <c r="A1149" t="s">
        <v>86</v>
      </c>
      <c r="B1149">
        <v>1986</v>
      </c>
      <c r="C1149">
        <v>25.895620000000001</v>
      </c>
      <c r="E1149">
        <v>-5.2731554999999997</v>
      </c>
      <c r="J1149">
        <v>9.9428736000000004</v>
      </c>
      <c r="K1149">
        <v>8.8001050999999997</v>
      </c>
      <c r="L1149" t="s">
        <v>32</v>
      </c>
      <c r="M1149">
        <v>20</v>
      </c>
    </row>
    <row r="1150" spans="1:13" x14ac:dyDescent="0.3">
      <c r="A1150" t="s">
        <v>86</v>
      </c>
      <c r="B1150">
        <v>1987</v>
      </c>
      <c r="C1150">
        <v>26.918672000000001</v>
      </c>
      <c r="D1150">
        <v>68.178107999999995</v>
      </c>
      <c r="E1150">
        <v>-6.1194920000000002</v>
      </c>
      <c r="J1150">
        <v>9.9740485999999997</v>
      </c>
      <c r="K1150">
        <v>8.7946831999999997</v>
      </c>
      <c r="L1150" t="s">
        <v>32</v>
      </c>
      <c r="M1150">
        <v>20</v>
      </c>
    </row>
    <row r="1151" spans="1:13" x14ac:dyDescent="0.3">
      <c r="A1151" t="s">
        <v>86</v>
      </c>
      <c r="B1151">
        <v>1988</v>
      </c>
      <c r="C1151">
        <v>28.729960999999999</v>
      </c>
      <c r="D1151">
        <v>63.744492000000001</v>
      </c>
      <c r="E1151">
        <v>3.1055036999999999</v>
      </c>
      <c r="J1151">
        <v>9.9848394999999996</v>
      </c>
      <c r="K1151">
        <v>8.9847252999999991</v>
      </c>
      <c r="L1151" t="s">
        <v>32</v>
      </c>
      <c r="M1151">
        <v>20</v>
      </c>
    </row>
    <row r="1152" spans="1:13" x14ac:dyDescent="0.3">
      <c r="A1152" t="s">
        <v>86</v>
      </c>
      <c r="B1152">
        <v>1989</v>
      </c>
      <c r="C1152">
        <v>31.067342</v>
      </c>
      <c r="D1152">
        <v>63.380459000000002</v>
      </c>
      <c r="E1152">
        <v>5.5847319000000004</v>
      </c>
      <c r="J1152">
        <v>10.006157</v>
      </c>
      <c r="K1152">
        <v>8.8620061000000003</v>
      </c>
      <c r="L1152" t="s">
        <v>32</v>
      </c>
      <c r="M1152">
        <v>20</v>
      </c>
    </row>
    <row r="1153" spans="1:13" x14ac:dyDescent="0.3">
      <c r="A1153" t="s">
        <v>86</v>
      </c>
      <c r="B1153">
        <v>1990</v>
      </c>
      <c r="C1153">
        <v>34.996850000000002</v>
      </c>
      <c r="E1153">
        <v>3.2713746000000001</v>
      </c>
      <c r="J1153">
        <v>10.027084</v>
      </c>
      <c r="K1153">
        <v>9.0039987999999997</v>
      </c>
      <c r="L1153" t="s">
        <v>32</v>
      </c>
      <c r="M1153">
        <v>20</v>
      </c>
    </row>
    <row r="1154" spans="1:13" x14ac:dyDescent="0.3">
      <c r="A1154" t="s">
        <v>86</v>
      </c>
      <c r="B1154">
        <v>1991</v>
      </c>
      <c r="C1154">
        <v>34.839238000000002</v>
      </c>
      <c r="E1154">
        <v>19.084289999999999</v>
      </c>
      <c r="J1154">
        <v>10.07118</v>
      </c>
      <c r="K1154">
        <v>9.0381709000000008</v>
      </c>
      <c r="L1154" t="s">
        <v>32</v>
      </c>
      <c r="M1154">
        <v>20</v>
      </c>
    </row>
    <row r="1155" spans="1:13" x14ac:dyDescent="0.3">
      <c r="A1155" t="s">
        <v>86</v>
      </c>
      <c r="B1155">
        <v>1992</v>
      </c>
      <c r="C1155">
        <v>37.137802999999998</v>
      </c>
      <c r="E1155">
        <v>15.532226</v>
      </c>
      <c r="I1155">
        <v>5.2304488999999998</v>
      </c>
      <c r="J1155">
        <v>9.9447267000000004</v>
      </c>
      <c r="K1155">
        <v>9.0653967000000009</v>
      </c>
      <c r="L1155" t="s">
        <v>32</v>
      </c>
      <c r="M1155">
        <v>20</v>
      </c>
    </row>
    <row r="1156" spans="1:13" x14ac:dyDescent="0.3">
      <c r="A1156" t="s">
        <v>86</v>
      </c>
      <c r="B1156">
        <v>1993</v>
      </c>
      <c r="C1156">
        <v>30.831934</v>
      </c>
      <c r="E1156">
        <v>13.376863999999999</v>
      </c>
      <c r="I1156">
        <v>6.5440680000000002</v>
      </c>
      <c r="J1156">
        <v>9.8703886000000001</v>
      </c>
      <c r="K1156">
        <v>9.0339141000000005</v>
      </c>
      <c r="L1156" t="s">
        <v>32</v>
      </c>
      <c r="M1156">
        <v>20</v>
      </c>
    </row>
    <row r="1157" spans="1:13" x14ac:dyDescent="0.3">
      <c r="A1157" t="s">
        <v>86</v>
      </c>
      <c r="B1157">
        <v>1994</v>
      </c>
      <c r="C1157">
        <v>31.050418000000001</v>
      </c>
      <c r="D1157">
        <v>49.750751000000001</v>
      </c>
      <c r="E1157">
        <v>2.9310817</v>
      </c>
      <c r="I1157">
        <v>7.2357809</v>
      </c>
      <c r="J1157">
        <v>9.7252159000000002</v>
      </c>
      <c r="K1157">
        <v>9.0267701999999996</v>
      </c>
      <c r="L1157" t="s">
        <v>32</v>
      </c>
      <c r="M1157">
        <v>20</v>
      </c>
    </row>
    <row r="1158" spans="1:13" x14ac:dyDescent="0.3">
      <c r="A1158" t="s">
        <v>86</v>
      </c>
      <c r="B1158">
        <v>1995</v>
      </c>
      <c r="C1158">
        <v>28.620978000000001</v>
      </c>
      <c r="D1158">
        <v>58.248821</v>
      </c>
      <c r="E1158">
        <v>12.706369</v>
      </c>
      <c r="G1158">
        <v>29.5</v>
      </c>
      <c r="H1158">
        <v>71.099999999999994</v>
      </c>
      <c r="I1158">
        <v>7.1504494000000003</v>
      </c>
      <c r="J1158">
        <v>9.7281350999999994</v>
      </c>
      <c r="K1158">
        <v>8.9429897</v>
      </c>
      <c r="L1158" t="s">
        <v>32</v>
      </c>
      <c r="M1158">
        <v>20</v>
      </c>
    </row>
    <row r="1159" spans="1:13" x14ac:dyDescent="0.3">
      <c r="A1159" t="s">
        <v>86</v>
      </c>
      <c r="B1159">
        <v>1996</v>
      </c>
      <c r="C1159">
        <v>30.112148999999999</v>
      </c>
      <c r="D1159">
        <v>71.030890999999997</v>
      </c>
      <c r="E1159">
        <v>0.23913792</v>
      </c>
      <c r="I1159">
        <v>7.3410386000000001</v>
      </c>
      <c r="J1159">
        <v>9.7906479999999991</v>
      </c>
      <c r="K1159">
        <v>8.9119562000000005</v>
      </c>
      <c r="L1159" t="s">
        <v>32</v>
      </c>
      <c r="M1159">
        <v>20</v>
      </c>
    </row>
    <row r="1160" spans="1:13" x14ac:dyDescent="0.3">
      <c r="A1160" t="s">
        <v>86</v>
      </c>
      <c r="B1160">
        <v>1997</v>
      </c>
      <c r="C1160">
        <v>33.294690000000003</v>
      </c>
      <c r="E1160">
        <v>0.20665555999999999</v>
      </c>
      <c r="I1160">
        <v>8.4601308</v>
      </c>
      <c r="J1160">
        <v>9.7963349999999991</v>
      </c>
      <c r="K1160">
        <v>8.7626111000000009</v>
      </c>
      <c r="L1160" t="s">
        <v>32</v>
      </c>
      <c r="M1160">
        <v>20</v>
      </c>
    </row>
    <row r="1161" spans="1:13" x14ac:dyDescent="0.3">
      <c r="A1161" t="s">
        <v>86</v>
      </c>
      <c r="B1161">
        <v>1998</v>
      </c>
      <c r="C1161">
        <v>37.410795</v>
      </c>
      <c r="D1161">
        <v>80.951401000000004</v>
      </c>
      <c r="E1161">
        <v>-0.15014683000000001</v>
      </c>
      <c r="I1161">
        <v>8.4160910999999992</v>
      </c>
      <c r="J1161">
        <v>9.7313232000000003</v>
      </c>
      <c r="K1161">
        <v>8.8197018000000007</v>
      </c>
      <c r="L1161" t="s">
        <v>32</v>
      </c>
      <c r="M1161">
        <v>20</v>
      </c>
    </row>
    <row r="1162" spans="1:13" x14ac:dyDescent="0.3">
      <c r="A1162" t="s">
        <v>86</v>
      </c>
      <c r="B1162">
        <v>1999</v>
      </c>
      <c r="C1162">
        <v>43.480111999999998</v>
      </c>
      <c r="D1162">
        <v>81.582481000000001</v>
      </c>
      <c r="E1162">
        <v>2.2227229999999998</v>
      </c>
      <c r="G1162">
        <v>19</v>
      </c>
      <c r="H1162">
        <v>61.2</v>
      </c>
      <c r="I1162">
        <v>7.8449739000000003</v>
      </c>
      <c r="J1162">
        <v>9.7803964000000008</v>
      </c>
      <c r="K1162">
        <v>8.8084068000000002</v>
      </c>
      <c r="L1162" t="s">
        <v>32</v>
      </c>
      <c r="M1162">
        <v>20</v>
      </c>
    </row>
    <row r="1163" spans="1:13" x14ac:dyDescent="0.3">
      <c r="A1163" t="s">
        <v>86</v>
      </c>
      <c r="B1163">
        <v>2000</v>
      </c>
      <c r="C1163">
        <v>44.207247000000002</v>
      </c>
      <c r="D1163">
        <v>82.447789999999998</v>
      </c>
      <c r="E1163">
        <v>9.4647190000000005</v>
      </c>
      <c r="I1163">
        <v>8.1291741000000002</v>
      </c>
      <c r="J1163">
        <v>9.8098913999999997</v>
      </c>
      <c r="K1163">
        <v>8.8374621999999992</v>
      </c>
      <c r="L1163" t="s">
        <v>32</v>
      </c>
      <c r="M1163">
        <v>20</v>
      </c>
    </row>
    <row r="1164" spans="1:13" x14ac:dyDescent="0.3">
      <c r="A1164" t="s">
        <v>86</v>
      </c>
      <c r="B1164">
        <v>2001</v>
      </c>
      <c r="C1164">
        <v>41.497177999999998</v>
      </c>
      <c r="D1164">
        <v>84.863039999999998</v>
      </c>
      <c r="E1164">
        <v>-5.7553352999999996</v>
      </c>
      <c r="I1164">
        <v>8.5433228999999997</v>
      </c>
      <c r="J1164">
        <v>9.8115006999999999</v>
      </c>
      <c r="K1164">
        <v>9.0428116999999997</v>
      </c>
      <c r="L1164" t="s">
        <v>32</v>
      </c>
      <c r="M1164">
        <v>20</v>
      </c>
    </row>
    <row r="1165" spans="1:13" x14ac:dyDescent="0.3">
      <c r="A1165" t="s">
        <v>86</v>
      </c>
      <c r="B1165">
        <v>2002</v>
      </c>
      <c r="C1165">
        <v>44.090561999999998</v>
      </c>
      <c r="D1165">
        <v>81.48227</v>
      </c>
      <c r="E1165">
        <v>-3.6214341999999999</v>
      </c>
      <c r="I1165">
        <v>8.4065402000000002</v>
      </c>
      <c r="J1165">
        <v>9.7571683</v>
      </c>
      <c r="K1165">
        <v>9.1221306000000002</v>
      </c>
      <c r="L1165" t="s">
        <v>32</v>
      </c>
      <c r="M1165">
        <v>20</v>
      </c>
    </row>
    <row r="1166" spans="1:13" x14ac:dyDescent="0.3">
      <c r="A1166" t="s">
        <v>86</v>
      </c>
      <c r="B1166">
        <v>2003</v>
      </c>
      <c r="C1166">
        <v>44.871797999999998</v>
      </c>
      <c r="D1166">
        <v>79.976939999999999</v>
      </c>
      <c r="E1166">
        <v>12.767977999999999</v>
      </c>
      <c r="I1166">
        <v>8.6674530000000001</v>
      </c>
      <c r="J1166">
        <v>9.7204986000000009</v>
      </c>
      <c r="K1166">
        <v>9.2098259000000002</v>
      </c>
      <c r="L1166" t="s">
        <v>32</v>
      </c>
      <c r="M1166">
        <v>20</v>
      </c>
    </row>
    <row r="1167" spans="1:13" x14ac:dyDescent="0.3">
      <c r="A1167" t="s">
        <v>86</v>
      </c>
      <c r="B1167">
        <v>2004</v>
      </c>
      <c r="C1167">
        <v>44.064473999999997</v>
      </c>
      <c r="D1167">
        <v>97.413880000000006</v>
      </c>
      <c r="E1167">
        <v>3.9113625000000001</v>
      </c>
      <c r="G1167">
        <v>8.6999999999999993</v>
      </c>
      <c r="H1167">
        <v>37.200000000000003</v>
      </c>
      <c r="I1167">
        <v>8.7364762000000002</v>
      </c>
      <c r="J1167">
        <v>9.8385032999999993</v>
      </c>
      <c r="K1167">
        <v>9.2625223000000005</v>
      </c>
      <c r="L1167" t="s">
        <v>32</v>
      </c>
      <c r="M1167">
        <v>20</v>
      </c>
    </row>
    <row r="1168" spans="1:13" x14ac:dyDescent="0.3">
      <c r="A1168" t="s">
        <v>86</v>
      </c>
      <c r="B1168">
        <v>2005</v>
      </c>
      <c r="C1168">
        <v>46.188422000000003</v>
      </c>
      <c r="D1168">
        <v>134.7826</v>
      </c>
      <c r="E1168">
        <v>9.8755118999999993</v>
      </c>
      <c r="F1168">
        <v>3.1</v>
      </c>
      <c r="I1168">
        <v>8.4234288999999993</v>
      </c>
      <c r="J1168">
        <v>9.9517094000000004</v>
      </c>
      <c r="K1168">
        <v>9.2853592000000003</v>
      </c>
      <c r="L1168" t="s">
        <v>32</v>
      </c>
      <c r="M1168">
        <v>20</v>
      </c>
    </row>
    <row r="1169" spans="1:13" x14ac:dyDescent="0.3">
      <c r="A1169" t="s">
        <v>86</v>
      </c>
      <c r="B1169">
        <v>2006</v>
      </c>
      <c r="C1169">
        <v>44.303724000000003</v>
      </c>
      <c r="D1169">
        <v>114.29671</v>
      </c>
      <c r="E1169">
        <v>11.552350000000001</v>
      </c>
      <c r="F1169">
        <v>3.3</v>
      </c>
      <c r="I1169">
        <v>8.7366013000000002</v>
      </c>
      <c r="J1169">
        <v>10.052624</v>
      </c>
      <c r="K1169">
        <v>9.3084684000000006</v>
      </c>
      <c r="L1169" t="s">
        <v>32</v>
      </c>
      <c r="M1169">
        <v>20</v>
      </c>
    </row>
    <row r="1170" spans="1:13" x14ac:dyDescent="0.3">
      <c r="A1170" t="s">
        <v>86</v>
      </c>
      <c r="B1170">
        <v>2007</v>
      </c>
      <c r="C1170">
        <v>41.842055000000002</v>
      </c>
      <c r="D1170">
        <v>129.8759</v>
      </c>
      <c r="E1170">
        <v>17.220579000000001</v>
      </c>
      <c r="F1170">
        <v>3.3</v>
      </c>
      <c r="I1170">
        <v>8.3463540999999992</v>
      </c>
      <c r="J1170">
        <v>10.1525</v>
      </c>
      <c r="K1170">
        <v>9.4160661000000001</v>
      </c>
      <c r="L1170" t="s">
        <v>32</v>
      </c>
      <c r="M1170">
        <v>20</v>
      </c>
    </row>
    <row r="1171" spans="1:13" x14ac:dyDescent="0.3">
      <c r="A1171" t="s">
        <v>86</v>
      </c>
      <c r="B1171">
        <v>2008</v>
      </c>
      <c r="C1171">
        <v>36.862526000000003</v>
      </c>
      <c r="D1171">
        <v>155.07642000000001</v>
      </c>
      <c r="E1171">
        <v>30.311672999999999</v>
      </c>
      <c r="F1171">
        <v>3.3</v>
      </c>
      <c r="I1171">
        <v>8.0355799999999995</v>
      </c>
      <c r="J1171">
        <v>10.307372000000001</v>
      </c>
      <c r="K1171">
        <v>9.5206473000000003</v>
      </c>
      <c r="L1171" t="s">
        <v>32</v>
      </c>
      <c r="M1171">
        <v>20</v>
      </c>
    </row>
    <row r="1172" spans="1:13" x14ac:dyDescent="0.3">
      <c r="A1172" t="s">
        <v>86</v>
      </c>
      <c r="B1172">
        <v>2009</v>
      </c>
      <c r="D1172">
        <v>133.41315</v>
      </c>
      <c r="E1172">
        <v>24.146415000000001</v>
      </c>
      <c r="F1172">
        <v>3.2</v>
      </c>
      <c r="I1172">
        <v>8.3452944999999996</v>
      </c>
      <c r="J1172">
        <v>10.388945</v>
      </c>
      <c r="K1172">
        <v>9.5824905999999999</v>
      </c>
      <c r="L1172" t="s">
        <v>32</v>
      </c>
      <c r="M1172">
        <v>20</v>
      </c>
    </row>
    <row r="1173" spans="1:13" x14ac:dyDescent="0.3">
      <c r="A1173" t="s">
        <v>86</v>
      </c>
      <c r="B1173">
        <v>2010</v>
      </c>
      <c r="D1173">
        <v>131.67910000000001</v>
      </c>
      <c r="E1173">
        <v>1.4445722999999999</v>
      </c>
      <c r="F1173">
        <v>3.2</v>
      </c>
      <c r="G1173">
        <v>9</v>
      </c>
      <c r="H1173">
        <v>33.5</v>
      </c>
      <c r="I1173">
        <v>8.4598017999999993</v>
      </c>
      <c r="J1173">
        <v>10.356132000000001</v>
      </c>
      <c r="K1173">
        <v>9.5384682000000005</v>
      </c>
      <c r="L1173" t="s">
        <v>32</v>
      </c>
      <c r="M1173">
        <v>20</v>
      </c>
    </row>
    <row r="1174" spans="1:13" x14ac:dyDescent="0.3">
      <c r="A1174" t="s">
        <v>86</v>
      </c>
      <c r="B1174">
        <v>2011</v>
      </c>
      <c r="D1174">
        <v>149.9392</v>
      </c>
      <c r="E1174">
        <v>20.061875000000001</v>
      </c>
      <c r="F1174">
        <v>3.3</v>
      </c>
      <c r="I1174">
        <v>8.7969276999999995</v>
      </c>
      <c r="J1174">
        <v>10.375362000000001</v>
      </c>
      <c r="K1174">
        <v>9.5435578000000003</v>
      </c>
      <c r="L1174" t="s">
        <v>32</v>
      </c>
      <c r="M1174">
        <v>20</v>
      </c>
    </row>
    <row r="1175" spans="1:13" x14ac:dyDescent="0.3">
      <c r="A1175" t="s">
        <v>86</v>
      </c>
      <c r="B1175">
        <v>2012</v>
      </c>
      <c r="D1175">
        <v>143.28</v>
      </c>
      <c r="E1175">
        <v>33.541404999999997</v>
      </c>
      <c r="F1175">
        <v>3.4</v>
      </c>
      <c r="I1175">
        <v>8.4449231999999999</v>
      </c>
      <c r="J1175">
        <v>10.512320000000001</v>
      </c>
      <c r="K1175">
        <v>9.5109858000000003</v>
      </c>
      <c r="L1175" t="s">
        <v>32</v>
      </c>
      <c r="M1175">
        <v>20</v>
      </c>
    </row>
    <row r="1176" spans="1:13" x14ac:dyDescent="0.3">
      <c r="A1176" t="s">
        <v>86</v>
      </c>
      <c r="B1176">
        <v>2013</v>
      </c>
      <c r="E1176">
        <v>4.9019792999999998</v>
      </c>
      <c r="F1176">
        <v>3.4</v>
      </c>
      <c r="I1176">
        <v>9.1283592000000002</v>
      </c>
      <c r="J1176">
        <v>10.552265</v>
      </c>
      <c r="K1176">
        <v>9.5894513999999997</v>
      </c>
      <c r="L1176" t="s">
        <v>32</v>
      </c>
      <c r="M1176">
        <v>20</v>
      </c>
    </row>
    <row r="1177" spans="1:13" x14ac:dyDescent="0.3">
      <c r="A1177" t="s">
        <v>86</v>
      </c>
      <c r="B1177">
        <v>2014</v>
      </c>
      <c r="D1177">
        <v>151.0059</v>
      </c>
      <c r="E1177">
        <v>10.981788</v>
      </c>
      <c r="F1177">
        <v>3.5</v>
      </c>
      <c r="I1177">
        <v>9.2683557000000008</v>
      </c>
      <c r="J1177">
        <v>10.621444</v>
      </c>
      <c r="K1177">
        <v>9.5543631999999992</v>
      </c>
      <c r="L1177" t="s">
        <v>32</v>
      </c>
      <c r="M1177">
        <v>20</v>
      </c>
    </row>
    <row r="1178" spans="1:13" x14ac:dyDescent="0.3">
      <c r="A1178" t="s">
        <v>86</v>
      </c>
      <c r="B1178">
        <v>2015</v>
      </c>
      <c r="D1178">
        <v>141.51949999999999</v>
      </c>
      <c r="E1178">
        <v>10.836543000000001</v>
      </c>
      <c r="F1178">
        <v>3.5</v>
      </c>
      <c r="G1178">
        <v>8.9</v>
      </c>
      <c r="H1178">
        <v>30.8</v>
      </c>
      <c r="I1178">
        <v>9.4193806999999996</v>
      </c>
      <c r="J1178">
        <v>10.683649000000001</v>
      </c>
      <c r="K1178">
        <v>9.5099400999999997</v>
      </c>
      <c r="L1178" t="s">
        <v>32</v>
      </c>
      <c r="M1178">
        <v>20</v>
      </c>
    </row>
    <row r="1179" spans="1:13" x14ac:dyDescent="0.3">
      <c r="A1179" t="s">
        <v>86</v>
      </c>
      <c r="B1179">
        <v>2016</v>
      </c>
      <c r="E1179">
        <v>10.397926</v>
      </c>
      <c r="F1179">
        <v>3.5</v>
      </c>
      <c r="I1179">
        <v>9.6008589999999998</v>
      </c>
      <c r="J1179">
        <v>10.735702</v>
      </c>
      <c r="K1179">
        <v>9.6099698999999994</v>
      </c>
      <c r="L1179" t="s">
        <v>32</v>
      </c>
      <c r="M1179">
        <v>20</v>
      </c>
    </row>
    <row r="1180" spans="1:13" x14ac:dyDescent="0.3">
      <c r="A1180" t="s">
        <v>86</v>
      </c>
      <c r="B1180">
        <v>2017</v>
      </c>
      <c r="E1180">
        <v>6.7221177000000001</v>
      </c>
      <c r="F1180">
        <v>3.5</v>
      </c>
      <c r="I1180">
        <v>9.6039191000000006</v>
      </c>
      <c r="J1180">
        <v>10.774846999999999</v>
      </c>
      <c r="K1180">
        <v>9.6146335999999994</v>
      </c>
      <c r="L1180" t="s">
        <v>32</v>
      </c>
      <c r="M1180">
        <v>20</v>
      </c>
    </row>
    <row r="1181" spans="1:13" x14ac:dyDescent="0.3">
      <c r="A1181" t="s">
        <v>86</v>
      </c>
      <c r="B1181">
        <v>2018</v>
      </c>
      <c r="E1181">
        <v>12.517867000000001</v>
      </c>
      <c r="F1181">
        <v>3.5</v>
      </c>
      <c r="I1181">
        <v>9.5198674000000008</v>
      </c>
      <c r="L1181" t="s">
        <v>32</v>
      </c>
      <c r="M1181">
        <v>20</v>
      </c>
    </row>
    <row r="1182" spans="1:13" x14ac:dyDescent="0.3">
      <c r="A1182" t="s">
        <v>148</v>
      </c>
      <c r="B1182">
        <v>1960</v>
      </c>
      <c r="C1182">
        <v>7.8990989999999996</v>
      </c>
      <c r="K1182">
        <v>4.3010299999999999</v>
      </c>
      <c r="L1182" t="s">
        <v>29</v>
      </c>
      <c r="M1182">
        <v>21</v>
      </c>
    </row>
    <row r="1183" spans="1:13" x14ac:dyDescent="0.3">
      <c r="A1183" t="s">
        <v>148</v>
      </c>
      <c r="B1183">
        <v>1961</v>
      </c>
      <c r="C1183">
        <v>10.069345</v>
      </c>
      <c r="E1183">
        <v>3.2784460000000002</v>
      </c>
      <c r="K1183">
        <v>5.7481879999999999</v>
      </c>
      <c r="L1183" t="s">
        <v>29</v>
      </c>
      <c r="M1183">
        <v>21</v>
      </c>
    </row>
    <row r="1184" spans="1:13" x14ac:dyDescent="0.3">
      <c r="A1184" t="s">
        <v>148</v>
      </c>
      <c r="B1184">
        <v>1962</v>
      </c>
      <c r="C1184">
        <v>12.190852</v>
      </c>
      <c r="E1184">
        <v>1.3809206000000001</v>
      </c>
      <c r="K1184">
        <v>6.4216039</v>
      </c>
      <c r="L1184" t="s">
        <v>29</v>
      </c>
      <c r="M1184">
        <v>21</v>
      </c>
    </row>
    <row r="1185" spans="1:13" x14ac:dyDescent="0.3">
      <c r="A1185" t="s">
        <v>148</v>
      </c>
      <c r="B1185">
        <v>1963</v>
      </c>
      <c r="C1185">
        <v>21.770039000000001</v>
      </c>
      <c r="E1185">
        <v>-20.342807000000001</v>
      </c>
      <c r="K1185">
        <v>6.6085260000000003</v>
      </c>
      <c r="L1185" t="s">
        <v>29</v>
      </c>
      <c r="M1185">
        <v>21</v>
      </c>
    </row>
    <row r="1186" spans="1:13" x14ac:dyDescent="0.3">
      <c r="A1186" t="s">
        <v>148</v>
      </c>
      <c r="B1186">
        <v>1964</v>
      </c>
      <c r="C1186">
        <v>18.771018000000002</v>
      </c>
      <c r="E1186">
        <v>33.540593000000001</v>
      </c>
      <c r="K1186">
        <v>7.1720188</v>
      </c>
      <c r="L1186" t="s">
        <v>29</v>
      </c>
      <c r="M1186">
        <v>21</v>
      </c>
    </row>
    <row r="1187" spans="1:13" x14ac:dyDescent="0.3">
      <c r="A1187" t="s">
        <v>148</v>
      </c>
      <c r="B1187">
        <v>1965</v>
      </c>
      <c r="C1187">
        <v>15.405405</v>
      </c>
      <c r="E1187">
        <v>-3.0591072000000001</v>
      </c>
      <c r="K1187">
        <v>7.114611</v>
      </c>
      <c r="L1187" t="s">
        <v>29</v>
      </c>
      <c r="M1187">
        <v>21</v>
      </c>
    </row>
    <row r="1188" spans="1:13" x14ac:dyDescent="0.3">
      <c r="A1188" t="s">
        <v>148</v>
      </c>
      <c r="B1188">
        <v>1966</v>
      </c>
      <c r="C1188">
        <v>17.533114999999999</v>
      </c>
      <c r="E1188">
        <v>4.1344260999999998</v>
      </c>
      <c r="K1188">
        <v>7.1296898999999998</v>
      </c>
      <c r="L1188" t="s">
        <v>29</v>
      </c>
      <c r="M1188">
        <v>21</v>
      </c>
    </row>
    <row r="1189" spans="1:13" x14ac:dyDescent="0.3">
      <c r="A1189" t="s">
        <v>148</v>
      </c>
      <c r="B1189">
        <v>1967</v>
      </c>
      <c r="C1189">
        <v>15.464072</v>
      </c>
      <c r="E1189">
        <v>6.2247345999999997</v>
      </c>
      <c r="K1189">
        <v>7.1760913000000004</v>
      </c>
      <c r="L1189" t="s">
        <v>29</v>
      </c>
      <c r="M1189">
        <v>21</v>
      </c>
    </row>
    <row r="1190" spans="1:13" x14ac:dyDescent="0.3">
      <c r="A1190" t="s">
        <v>148</v>
      </c>
      <c r="B1190">
        <v>1968</v>
      </c>
      <c r="C1190">
        <v>17.669405000000001</v>
      </c>
      <c r="E1190">
        <v>6.4608751</v>
      </c>
      <c r="K1190">
        <v>7.1235249999999999</v>
      </c>
      <c r="L1190" t="s">
        <v>29</v>
      </c>
      <c r="M1190">
        <v>21</v>
      </c>
    </row>
    <row r="1191" spans="1:13" x14ac:dyDescent="0.3">
      <c r="A1191" t="s">
        <v>148</v>
      </c>
      <c r="B1191">
        <v>1969</v>
      </c>
      <c r="C1191">
        <v>18.345855</v>
      </c>
      <c r="E1191">
        <v>4.9591248999999999</v>
      </c>
      <c r="K1191">
        <v>7.2720738000000003</v>
      </c>
      <c r="L1191" t="s">
        <v>29</v>
      </c>
      <c r="M1191">
        <v>21</v>
      </c>
    </row>
    <row r="1192" spans="1:13" x14ac:dyDescent="0.3">
      <c r="A1192" t="s">
        <v>148</v>
      </c>
      <c r="B1192">
        <v>1970</v>
      </c>
      <c r="C1192">
        <v>19.272621000000001</v>
      </c>
      <c r="E1192">
        <v>-0.42019948000000001</v>
      </c>
      <c r="J1192">
        <v>8.3782271000000001</v>
      </c>
      <c r="K1192">
        <v>7.3758464000000004</v>
      </c>
      <c r="L1192" t="s">
        <v>29</v>
      </c>
      <c r="M1192">
        <v>21</v>
      </c>
    </row>
    <row r="1193" spans="1:13" x14ac:dyDescent="0.3">
      <c r="A1193" t="s">
        <v>148</v>
      </c>
      <c r="B1193">
        <v>1971</v>
      </c>
      <c r="C1193">
        <v>16.812559</v>
      </c>
      <c r="E1193">
        <v>6.5041656000000003</v>
      </c>
      <c r="J1193">
        <v>8.4383827999999994</v>
      </c>
      <c r="K1193">
        <v>7.3751147000000001</v>
      </c>
      <c r="L1193" t="s">
        <v>29</v>
      </c>
      <c r="M1193">
        <v>21</v>
      </c>
    </row>
    <row r="1194" spans="1:13" x14ac:dyDescent="0.3">
      <c r="A1194" t="s">
        <v>148</v>
      </c>
      <c r="B1194">
        <v>1972</v>
      </c>
      <c r="C1194">
        <v>21.025805999999999</v>
      </c>
      <c r="D1194">
        <v>144.59956</v>
      </c>
      <c r="E1194">
        <v>-7.2769686</v>
      </c>
      <c r="J1194">
        <v>8.4878554000000008</v>
      </c>
      <c r="K1194">
        <v>7.4284587999999996</v>
      </c>
      <c r="L1194" t="s">
        <v>29</v>
      </c>
      <c r="M1194">
        <v>21</v>
      </c>
    </row>
    <row r="1195" spans="1:13" x14ac:dyDescent="0.3">
      <c r="A1195" t="s">
        <v>148</v>
      </c>
      <c r="B1195">
        <v>1973</v>
      </c>
      <c r="C1195">
        <v>16.885164</v>
      </c>
      <c r="D1195">
        <v>131.39234999999999</v>
      </c>
      <c r="E1195">
        <v>34.757654000000002</v>
      </c>
      <c r="J1195">
        <v>8.7379010000000008</v>
      </c>
      <c r="K1195">
        <v>7.5931753000000004</v>
      </c>
      <c r="L1195" t="s">
        <v>29</v>
      </c>
      <c r="M1195">
        <v>21</v>
      </c>
    </row>
    <row r="1196" spans="1:13" x14ac:dyDescent="0.3">
      <c r="A1196" t="s">
        <v>148</v>
      </c>
      <c r="B1196">
        <v>1974</v>
      </c>
      <c r="C1196">
        <v>10.384181</v>
      </c>
      <c r="E1196">
        <v>65.410467999999995</v>
      </c>
      <c r="J1196">
        <v>8.8554671000000003</v>
      </c>
      <c r="K1196">
        <v>7.3912880000000003</v>
      </c>
      <c r="L1196" t="s">
        <v>29</v>
      </c>
      <c r="M1196">
        <v>21</v>
      </c>
    </row>
    <row r="1197" spans="1:13" x14ac:dyDescent="0.3">
      <c r="A1197" t="s">
        <v>148</v>
      </c>
      <c r="B1197">
        <v>1975</v>
      </c>
      <c r="C1197">
        <v>12.025086999999999</v>
      </c>
      <c r="D1197">
        <v>130.09005999999999</v>
      </c>
      <c r="E1197">
        <v>4.3722452000000001</v>
      </c>
      <c r="J1197">
        <v>9.0469480000000004</v>
      </c>
      <c r="K1197">
        <v>7.7810369000000001</v>
      </c>
      <c r="L1197" t="s">
        <v>29</v>
      </c>
      <c r="M1197">
        <v>21</v>
      </c>
    </row>
    <row r="1198" spans="1:13" x14ac:dyDescent="0.3">
      <c r="A1198" t="s">
        <v>148</v>
      </c>
      <c r="B1198">
        <v>1976</v>
      </c>
      <c r="C1198">
        <v>17.507439999999999</v>
      </c>
      <c r="D1198">
        <v>136.31139999999999</v>
      </c>
      <c r="E1198">
        <v>14.664935</v>
      </c>
      <c r="J1198">
        <v>9.2755185999999998</v>
      </c>
      <c r="K1198">
        <v>7.5309676999999997</v>
      </c>
      <c r="L1198" t="s">
        <v>29</v>
      </c>
      <c r="M1198">
        <v>21</v>
      </c>
    </row>
    <row r="1199" spans="1:13" x14ac:dyDescent="0.3">
      <c r="A1199" t="s">
        <v>148</v>
      </c>
      <c r="B1199">
        <v>1977</v>
      </c>
      <c r="C1199">
        <v>24.465371999999999</v>
      </c>
      <c r="D1199">
        <v>135.45602</v>
      </c>
      <c r="E1199">
        <v>9.7956800000000008</v>
      </c>
      <c r="J1199">
        <v>9.2032819999999997</v>
      </c>
      <c r="K1199">
        <v>7.4340896000000001</v>
      </c>
      <c r="L1199" t="s">
        <v>29</v>
      </c>
      <c r="M1199">
        <v>21</v>
      </c>
    </row>
    <row r="1200" spans="1:13" x14ac:dyDescent="0.3">
      <c r="A1200" t="s">
        <v>148</v>
      </c>
      <c r="B1200">
        <v>1978</v>
      </c>
      <c r="C1200">
        <v>27.014665000000001</v>
      </c>
      <c r="D1200">
        <v>144.80306999999999</v>
      </c>
      <c r="E1200">
        <v>2.8590741</v>
      </c>
      <c r="I1200">
        <v>7.7524040999999997</v>
      </c>
      <c r="J1200">
        <v>9.0774223000000003</v>
      </c>
      <c r="K1200">
        <v>7.6377898000000002</v>
      </c>
      <c r="L1200" t="s">
        <v>29</v>
      </c>
      <c r="M1200">
        <v>21</v>
      </c>
    </row>
    <row r="1201" spans="1:13" x14ac:dyDescent="0.3">
      <c r="A1201" t="s">
        <v>148</v>
      </c>
      <c r="B1201">
        <v>1979</v>
      </c>
      <c r="C1201">
        <v>24.768229000000002</v>
      </c>
      <c r="D1201">
        <v>130.76418000000001</v>
      </c>
      <c r="E1201">
        <v>18.983015999999999</v>
      </c>
      <c r="I1201">
        <v>7.7407452000000001</v>
      </c>
      <c r="J1201">
        <v>8.9460981999999998</v>
      </c>
      <c r="K1201">
        <v>7.5637182999999997</v>
      </c>
      <c r="L1201" t="s">
        <v>29</v>
      </c>
      <c r="M1201">
        <v>21</v>
      </c>
    </row>
    <row r="1202" spans="1:13" x14ac:dyDescent="0.3">
      <c r="A1202" t="s">
        <v>148</v>
      </c>
      <c r="B1202">
        <v>1980</v>
      </c>
      <c r="C1202">
        <v>19.645603000000001</v>
      </c>
      <c r="D1202">
        <v>131.33344</v>
      </c>
      <c r="E1202">
        <v>36.781101999999997</v>
      </c>
      <c r="I1202">
        <v>7.4986167999999997</v>
      </c>
      <c r="J1202">
        <v>9.3628344000000006</v>
      </c>
      <c r="K1202">
        <v>7.7449184999999998</v>
      </c>
      <c r="L1202" t="s">
        <v>29</v>
      </c>
      <c r="M1202">
        <v>21</v>
      </c>
    </row>
    <row r="1203" spans="1:13" x14ac:dyDescent="0.3">
      <c r="A1203" t="s">
        <v>148</v>
      </c>
      <c r="B1203">
        <v>1981</v>
      </c>
      <c r="C1203">
        <v>16.561074999999999</v>
      </c>
      <c r="D1203">
        <v>133.10762</v>
      </c>
      <c r="E1203">
        <v>10.442067</v>
      </c>
      <c r="I1203">
        <v>7.7370011999999999</v>
      </c>
      <c r="J1203">
        <v>9.4332042999999999</v>
      </c>
      <c r="K1203">
        <v>7.6351820000000004</v>
      </c>
      <c r="L1203" t="s">
        <v>29</v>
      </c>
      <c r="M1203">
        <v>21</v>
      </c>
    </row>
    <row r="1204" spans="1:13" x14ac:dyDescent="0.3">
      <c r="A1204" t="s">
        <v>148</v>
      </c>
      <c r="B1204">
        <v>1982</v>
      </c>
      <c r="C1204">
        <v>13.238633</v>
      </c>
      <c r="D1204">
        <v>136.01997</v>
      </c>
      <c r="E1204">
        <v>16.903628999999999</v>
      </c>
      <c r="I1204">
        <v>8.1197117999999993</v>
      </c>
      <c r="J1204">
        <v>9.4340437000000001</v>
      </c>
      <c r="K1204">
        <v>7.7913397</v>
      </c>
      <c r="L1204" t="s">
        <v>29</v>
      </c>
      <c r="M1204">
        <v>21</v>
      </c>
    </row>
    <row r="1205" spans="1:13" x14ac:dyDescent="0.3">
      <c r="A1205" t="s">
        <v>148</v>
      </c>
      <c r="B1205">
        <v>1983</v>
      </c>
      <c r="C1205">
        <v>16.381211</v>
      </c>
      <c r="D1205">
        <v>136.90326999999999</v>
      </c>
      <c r="E1205">
        <v>2.9248420999999998</v>
      </c>
      <c r="I1205">
        <v>8.0486132000000001</v>
      </c>
      <c r="J1205">
        <v>9.3723832999999992</v>
      </c>
      <c r="K1205">
        <v>7.8025000999999996</v>
      </c>
      <c r="L1205" t="s">
        <v>29</v>
      </c>
      <c r="M1205">
        <v>21</v>
      </c>
    </row>
    <row r="1206" spans="1:13" x14ac:dyDescent="0.3">
      <c r="A1206" t="s">
        <v>148</v>
      </c>
      <c r="B1206">
        <v>1984</v>
      </c>
      <c r="C1206">
        <v>15.209612999999999</v>
      </c>
      <c r="D1206">
        <v>143.57565</v>
      </c>
      <c r="E1206">
        <v>12.010217000000001</v>
      </c>
      <c r="I1206">
        <v>6.9097900000000001</v>
      </c>
      <c r="J1206">
        <v>9.3597453000000002</v>
      </c>
      <c r="K1206">
        <v>7.8766796000000001</v>
      </c>
      <c r="L1206" t="s">
        <v>29</v>
      </c>
      <c r="M1206">
        <v>21</v>
      </c>
    </row>
    <row r="1207" spans="1:13" x14ac:dyDescent="0.3">
      <c r="A1207" t="s">
        <v>148</v>
      </c>
      <c r="B1207">
        <v>1985</v>
      </c>
      <c r="C1207">
        <v>20.99147</v>
      </c>
      <c r="D1207">
        <v>138.72783000000001</v>
      </c>
      <c r="E1207">
        <v>-1.2760518000000001</v>
      </c>
      <c r="I1207">
        <v>7.1787291</v>
      </c>
      <c r="J1207">
        <v>9.3130004999999993</v>
      </c>
      <c r="K1207">
        <v>7.7835463000000003</v>
      </c>
      <c r="L1207" t="s">
        <v>29</v>
      </c>
      <c r="M1207">
        <v>21</v>
      </c>
    </row>
    <row r="1208" spans="1:13" x14ac:dyDescent="0.3">
      <c r="A1208" t="s">
        <v>148</v>
      </c>
      <c r="B1208">
        <v>1986</v>
      </c>
      <c r="C1208">
        <v>32.261648000000001</v>
      </c>
      <c r="E1208">
        <v>-20.809813999999999</v>
      </c>
      <c r="I1208">
        <v>8.0423760000000009</v>
      </c>
      <c r="J1208">
        <v>9.3564898000000003</v>
      </c>
      <c r="K1208">
        <v>7.8956986999999996</v>
      </c>
      <c r="L1208" t="s">
        <v>29</v>
      </c>
      <c r="M1208">
        <v>21</v>
      </c>
    </row>
    <row r="1209" spans="1:13" x14ac:dyDescent="0.3">
      <c r="A1209" t="s">
        <v>148</v>
      </c>
      <c r="B1209">
        <v>1987</v>
      </c>
      <c r="C1209">
        <v>40.758617000000001</v>
      </c>
      <c r="D1209">
        <v>134.79723999999999</v>
      </c>
      <c r="E1209">
        <v>0.99328322999999996</v>
      </c>
      <c r="I1209">
        <v>7.9533056000000002</v>
      </c>
      <c r="J1209">
        <v>9.2848438000000009</v>
      </c>
      <c r="K1209">
        <v>7.9151886999999999</v>
      </c>
      <c r="L1209" t="s">
        <v>29</v>
      </c>
      <c r="M1209">
        <v>21</v>
      </c>
    </row>
    <row r="1210" spans="1:13" x14ac:dyDescent="0.3">
      <c r="A1210" t="s">
        <v>148</v>
      </c>
      <c r="B1210">
        <v>1988</v>
      </c>
      <c r="C1210">
        <v>31.709306999999999</v>
      </c>
      <c r="D1210">
        <v>149.14766</v>
      </c>
      <c r="E1210">
        <v>2.6151344000000001</v>
      </c>
      <c r="I1210">
        <v>8.1223820999999994</v>
      </c>
      <c r="J1210">
        <v>9.4328616000000007</v>
      </c>
      <c r="K1210">
        <v>8.0242392999999996</v>
      </c>
      <c r="L1210" t="s">
        <v>29</v>
      </c>
      <c r="M1210">
        <v>21</v>
      </c>
    </row>
    <row r="1211" spans="1:13" x14ac:dyDescent="0.3">
      <c r="A1211" t="s">
        <v>148</v>
      </c>
      <c r="B1211">
        <v>1989</v>
      </c>
      <c r="C1211">
        <v>28.206889</v>
      </c>
      <c r="D1211">
        <v>139.41757000000001</v>
      </c>
      <c r="E1211">
        <v>7.7280248</v>
      </c>
      <c r="J1211">
        <v>9.3910304</v>
      </c>
      <c r="K1211">
        <v>8.1207712999999995</v>
      </c>
      <c r="L1211" t="s">
        <v>29</v>
      </c>
      <c r="M1211">
        <v>21</v>
      </c>
    </row>
    <row r="1212" spans="1:13" x14ac:dyDescent="0.3">
      <c r="A1212" t="s">
        <v>148</v>
      </c>
      <c r="B1212">
        <v>1990</v>
      </c>
      <c r="C1212">
        <v>19.974454000000001</v>
      </c>
      <c r="E1212">
        <v>15.358141</v>
      </c>
      <c r="I1212">
        <v>7.8660385000000002</v>
      </c>
      <c r="J1212">
        <v>9.4588382000000006</v>
      </c>
      <c r="K1212">
        <v>8.1180330999999999</v>
      </c>
      <c r="L1212" t="s">
        <v>29</v>
      </c>
      <c r="M1212">
        <v>21</v>
      </c>
    </row>
    <row r="1213" spans="1:13" x14ac:dyDescent="0.3">
      <c r="A1213" t="s">
        <v>148</v>
      </c>
      <c r="B1213">
        <v>1991</v>
      </c>
      <c r="C1213">
        <v>21.862076999999999</v>
      </c>
      <c r="E1213">
        <v>-11.366103000000001</v>
      </c>
      <c r="J1213">
        <v>9.4971972000000004</v>
      </c>
      <c r="K1213">
        <v>8.1544544000000005</v>
      </c>
      <c r="L1213" t="s">
        <v>29</v>
      </c>
      <c r="M1213">
        <v>21</v>
      </c>
    </row>
    <row r="1214" spans="1:13" x14ac:dyDescent="0.3">
      <c r="A1214" t="s">
        <v>148</v>
      </c>
      <c r="B1214">
        <v>1992</v>
      </c>
      <c r="C1214">
        <v>21.012457000000001</v>
      </c>
      <c r="D1214">
        <v>127.87177</v>
      </c>
      <c r="E1214">
        <v>0.21386695999999999</v>
      </c>
      <c r="I1214">
        <v>8.1035988000000003</v>
      </c>
      <c r="J1214">
        <v>9.4723989</v>
      </c>
      <c r="K1214">
        <v>7.8357539999999997</v>
      </c>
      <c r="L1214" t="s">
        <v>29</v>
      </c>
      <c r="M1214">
        <v>21</v>
      </c>
    </row>
    <row r="1215" spans="1:13" x14ac:dyDescent="0.3">
      <c r="A1215" t="s">
        <v>148</v>
      </c>
      <c r="B1215">
        <v>1993</v>
      </c>
      <c r="C1215">
        <v>20.505082000000002</v>
      </c>
      <c r="E1215">
        <v>-0.50948077999999997</v>
      </c>
      <c r="J1215">
        <v>9.3163342</v>
      </c>
      <c r="K1215">
        <v>8.0037190000000002</v>
      </c>
      <c r="L1215" t="s">
        <v>29</v>
      </c>
      <c r="M1215">
        <v>21</v>
      </c>
    </row>
    <row r="1216" spans="1:13" x14ac:dyDescent="0.3">
      <c r="A1216" t="s">
        <v>148</v>
      </c>
      <c r="B1216">
        <v>1994</v>
      </c>
      <c r="C1216">
        <v>16.906022</v>
      </c>
      <c r="E1216">
        <v>46.551442999999999</v>
      </c>
      <c r="J1216">
        <v>9.3489100000000001</v>
      </c>
      <c r="K1216">
        <v>8.2577505999999996</v>
      </c>
      <c r="L1216" t="s">
        <v>29</v>
      </c>
      <c r="M1216">
        <v>21</v>
      </c>
    </row>
    <row r="1217" spans="1:13" x14ac:dyDescent="0.3">
      <c r="A1217" t="s">
        <v>148</v>
      </c>
      <c r="B1217">
        <v>1995</v>
      </c>
      <c r="C1217">
        <v>18.331246</v>
      </c>
      <c r="D1217">
        <v>115.76085</v>
      </c>
      <c r="E1217">
        <v>1.3391154999999999</v>
      </c>
      <c r="J1217">
        <v>9.4010032999999993</v>
      </c>
      <c r="K1217">
        <v>8.1575775999999998</v>
      </c>
      <c r="L1217" t="s">
        <v>29</v>
      </c>
      <c r="M1217">
        <v>21</v>
      </c>
    </row>
    <row r="1218" spans="1:13" x14ac:dyDescent="0.3">
      <c r="A1218" t="s">
        <v>148</v>
      </c>
      <c r="B1218">
        <v>1996</v>
      </c>
      <c r="C1218">
        <v>15.006695000000001</v>
      </c>
      <c r="D1218">
        <v>127.07666999999999</v>
      </c>
      <c r="E1218">
        <v>13.562677000000001</v>
      </c>
      <c r="J1218">
        <v>9.4294829999999994</v>
      </c>
      <c r="K1218">
        <v>8.1021248999999997</v>
      </c>
      <c r="L1218" t="s">
        <v>29</v>
      </c>
      <c r="M1218">
        <v>21</v>
      </c>
    </row>
    <row r="1219" spans="1:13" x14ac:dyDescent="0.3">
      <c r="A1219" t="s">
        <v>148</v>
      </c>
      <c r="B1219">
        <v>1997</v>
      </c>
      <c r="C1219">
        <v>16.083013999999999</v>
      </c>
      <c r="D1219">
        <v>121.48438</v>
      </c>
      <c r="E1219">
        <v>0.94653684000000005</v>
      </c>
      <c r="J1219">
        <v>9.4203714000000005</v>
      </c>
      <c r="K1219">
        <v>7.5891674</v>
      </c>
      <c r="L1219" t="s">
        <v>29</v>
      </c>
      <c r="M1219">
        <v>21</v>
      </c>
    </row>
    <row r="1220" spans="1:13" x14ac:dyDescent="0.3">
      <c r="A1220" t="s">
        <v>148</v>
      </c>
      <c r="B1220">
        <v>1998</v>
      </c>
      <c r="C1220">
        <v>23.795197999999999</v>
      </c>
      <c r="E1220">
        <v>-17.786401000000001</v>
      </c>
      <c r="I1220">
        <v>8.1662146999999994</v>
      </c>
      <c r="J1220">
        <v>9.4662895000000002</v>
      </c>
      <c r="K1220">
        <v>7.6497241999999996</v>
      </c>
      <c r="L1220" t="s">
        <v>29</v>
      </c>
      <c r="M1220">
        <v>21</v>
      </c>
    </row>
    <row r="1221" spans="1:13" x14ac:dyDescent="0.3">
      <c r="A1221" t="s">
        <v>148</v>
      </c>
      <c r="B1221">
        <v>1999</v>
      </c>
      <c r="C1221">
        <v>20.990839000000001</v>
      </c>
      <c r="E1221">
        <v>19.191336</v>
      </c>
      <c r="J1221">
        <v>9.4318989000000002</v>
      </c>
      <c r="K1221">
        <v>7.6794279000000003</v>
      </c>
      <c r="L1221" t="s">
        <v>29</v>
      </c>
      <c r="M1221">
        <v>21</v>
      </c>
    </row>
    <row r="1222" spans="1:13" x14ac:dyDescent="0.3">
      <c r="A1222" t="s">
        <v>148</v>
      </c>
      <c r="B1222">
        <v>2000</v>
      </c>
      <c r="C1222">
        <v>12.518651999999999</v>
      </c>
      <c r="E1222">
        <v>28.089344000000001</v>
      </c>
      <c r="I1222">
        <v>8.4441404000000002</v>
      </c>
      <c r="J1222">
        <v>9.3329637000000005</v>
      </c>
      <c r="K1222">
        <v>7.0737183999999997</v>
      </c>
      <c r="L1222" t="s">
        <v>29</v>
      </c>
      <c r="M1222">
        <v>21</v>
      </c>
    </row>
    <row r="1223" spans="1:13" x14ac:dyDescent="0.3">
      <c r="A1223" t="s">
        <v>148</v>
      </c>
      <c r="B1223">
        <v>2001</v>
      </c>
      <c r="C1223">
        <v>20.681794</v>
      </c>
      <c r="D1223">
        <v>96.113969999999995</v>
      </c>
      <c r="E1223">
        <v>-0.16865893000000001</v>
      </c>
      <c r="J1223">
        <v>9.4633176999999993</v>
      </c>
      <c r="K1223">
        <v>6.9365136999999999</v>
      </c>
      <c r="L1223" t="s">
        <v>29</v>
      </c>
      <c r="M1223">
        <v>21</v>
      </c>
    </row>
    <row r="1224" spans="1:13" x14ac:dyDescent="0.3">
      <c r="A1224" t="s">
        <v>148</v>
      </c>
      <c r="B1224">
        <v>2002</v>
      </c>
      <c r="C1224">
        <v>19.824342000000001</v>
      </c>
      <c r="D1224">
        <v>100.83076</v>
      </c>
      <c r="E1224">
        <v>0.85580780999999995</v>
      </c>
      <c r="I1224">
        <v>6.0647231000000001</v>
      </c>
      <c r="J1224">
        <v>9.5269019999999998</v>
      </c>
      <c r="K1224">
        <v>7.8552768000000004</v>
      </c>
      <c r="L1224" t="s">
        <v>29</v>
      </c>
      <c r="M1224">
        <v>21</v>
      </c>
    </row>
    <row r="1225" spans="1:13" x14ac:dyDescent="0.3">
      <c r="A1225" t="s">
        <v>148</v>
      </c>
      <c r="B1225">
        <v>2003</v>
      </c>
      <c r="C1225">
        <v>18.465954</v>
      </c>
      <c r="D1225">
        <v>98.952920000000006</v>
      </c>
      <c r="E1225">
        <v>-0.21712039999999999</v>
      </c>
      <c r="I1225">
        <v>7.9985476999999996</v>
      </c>
      <c r="J1225">
        <v>9.6195640000000004</v>
      </c>
      <c r="L1225" t="s">
        <v>29</v>
      </c>
      <c r="M1225">
        <v>21</v>
      </c>
    </row>
    <row r="1226" spans="1:13" x14ac:dyDescent="0.3">
      <c r="A1226" t="s">
        <v>148</v>
      </c>
      <c r="B1226">
        <v>2004</v>
      </c>
      <c r="C1226">
        <v>12.908526</v>
      </c>
      <c r="E1226">
        <v>7.7652785</v>
      </c>
      <c r="I1226">
        <v>8.4968892</v>
      </c>
      <c r="J1226">
        <v>9.6279404999999993</v>
      </c>
      <c r="K1226">
        <v>7.6024941000000004</v>
      </c>
      <c r="L1226" t="s">
        <v>29</v>
      </c>
      <c r="M1226">
        <v>21</v>
      </c>
    </row>
    <row r="1227" spans="1:13" x14ac:dyDescent="0.3">
      <c r="A1227" t="s">
        <v>148</v>
      </c>
      <c r="B1227">
        <v>2005</v>
      </c>
      <c r="C1227">
        <v>9.6501941999999996</v>
      </c>
      <c r="E1227">
        <v>20.094473000000001</v>
      </c>
      <c r="G1227">
        <v>1.8</v>
      </c>
      <c r="H1227">
        <v>8</v>
      </c>
      <c r="I1227">
        <v>8.5134331999999997</v>
      </c>
      <c r="J1227">
        <v>9.7063690999999999</v>
      </c>
      <c r="K1227">
        <v>7.701568</v>
      </c>
      <c r="L1227" t="s">
        <v>29</v>
      </c>
      <c r="M1227">
        <v>21</v>
      </c>
    </row>
    <row r="1228" spans="1:13" x14ac:dyDescent="0.3">
      <c r="A1228" t="s">
        <v>148</v>
      </c>
      <c r="B1228">
        <v>2006</v>
      </c>
      <c r="C1228">
        <v>8.6242322999999992</v>
      </c>
      <c r="E1228">
        <v>9.8681373000000008</v>
      </c>
      <c r="I1228">
        <v>8.4278186999999996</v>
      </c>
      <c r="J1228">
        <v>9.7207331000000003</v>
      </c>
      <c r="K1228">
        <v>7.4942938000000003</v>
      </c>
      <c r="L1228" t="s">
        <v>29</v>
      </c>
      <c r="M1228">
        <v>21</v>
      </c>
    </row>
    <row r="1229" spans="1:13" x14ac:dyDescent="0.3">
      <c r="A1229" t="s">
        <v>148</v>
      </c>
      <c r="B1229">
        <v>2007</v>
      </c>
      <c r="C1229">
        <v>2.3164501</v>
      </c>
      <c r="E1229">
        <v>4.2313615999999996</v>
      </c>
      <c r="I1229">
        <v>8.8161144</v>
      </c>
      <c r="J1229">
        <v>9.7757542999999991</v>
      </c>
      <c r="K1229">
        <v>7.7259932999999998</v>
      </c>
      <c r="L1229" t="s">
        <v>29</v>
      </c>
      <c r="M1229">
        <v>21</v>
      </c>
    </row>
    <row r="1230" spans="1:13" x14ac:dyDescent="0.3">
      <c r="A1230" t="s">
        <v>148</v>
      </c>
      <c r="B1230">
        <v>2008</v>
      </c>
      <c r="C1230">
        <v>6.0609472999999996</v>
      </c>
      <c r="E1230">
        <v>20.478959</v>
      </c>
      <c r="I1230">
        <v>8.8410534999999992</v>
      </c>
      <c r="J1230">
        <v>9.8390117999999998</v>
      </c>
      <c r="K1230">
        <v>7.8069934999999999</v>
      </c>
      <c r="L1230" t="s">
        <v>29</v>
      </c>
      <c r="M1230">
        <v>21</v>
      </c>
    </row>
    <row r="1231" spans="1:13" x14ac:dyDescent="0.3">
      <c r="A1231" t="s">
        <v>148</v>
      </c>
      <c r="B1231">
        <v>2009</v>
      </c>
      <c r="C1231">
        <v>7.8957619000000001</v>
      </c>
      <c r="E1231">
        <v>-18.074535000000001</v>
      </c>
      <c r="I1231">
        <v>8.8032351000000002</v>
      </c>
      <c r="J1231">
        <v>9.8499312000000003</v>
      </c>
      <c r="K1231">
        <v>7.8918160999999998</v>
      </c>
      <c r="L1231" t="s">
        <v>29</v>
      </c>
      <c r="M1231">
        <v>21</v>
      </c>
    </row>
    <row r="1232" spans="1:13" x14ac:dyDescent="0.3">
      <c r="A1232" t="s">
        <v>148</v>
      </c>
      <c r="B1232">
        <v>2010</v>
      </c>
      <c r="C1232">
        <v>10.481396</v>
      </c>
      <c r="E1232">
        <v>16.564319999999999</v>
      </c>
      <c r="I1232">
        <v>8.7192807999999999</v>
      </c>
      <c r="J1232">
        <v>9.8720862</v>
      </c>
      <c r="K1232">
        <v>8.0264106999999996</v>
      </c>
      <c r="L1232" t="s">
        <v>29</v>
      </c>
      <c r="M1232">
        <v>21</v>
      </c>
    </row>
    <row r="1233" spans="1:13" x14ac:dyDescent="0.3">
      <c r="A1233" t="s">
        <v>148</v>
      </c>
      <c r="B1233">
        <v>2011</v>
      </c>
      <c r="C1233">
        <v>11.453284</v>
      </c>
      <c r="E1233">
        <v>12.681228000000001</v>
      </c>
      <c r="I1233">
        <v>9.0505873000000001</v>
      </c>
      <c r="J1233">
        <v>9.9423993999999993</v>
      </c>
      <c r="K1233">
        <v>7.8416722999999999</v>
      </c>
      <c r="L1233" t="s">
        <v>29</v>
      </c>
      <c r="M1233">
        <v>21</v>
      </c>
    </row>
    <row r="1234" spans="1:13" x14ac:dyDescent="0.3">
      <c r="A1234" t="s">
        <v>148</v>
      </c>
      <c r="B1234">
        <v>2012</v>
      </c>
      <c r="C1234">
        <v>14.103628</v>
      </c>
      <c r="E1234">
        <v>-2.9419027</v>
      </c>
      <c r="I1234">
        <v>8.8307985999999996</v>
      </c>
      <c r="J1234">
        <v>9.9537373000000002</v>
      </c>
      <c r="K1234">
        <v>7.8379038999999997</v>
      </c>
      <c r="L1234" t="s">
        <v>29</v>
      </c>
      <c r="M1234">
        <v>21</v>
      </c>
    </row>
    <row r="1235" spans="1:13" x14ac:dyDescent="0.3">
      <c r="A1235" t="s">
        <v>148</v>
      </c>
      <c r="B1235">
        <v>2013</v>
      </c>
      <c r="C1235">
        <v>12.860433</v>
      </c>
      <c r="E1235">
        <v>-6.1579249000000003</v>
      </c>
      <c r="I1235">
        <v>8.5105885000000008</v>
      </c>
      <c r="J1235">
        <v>9.9963297999999998</v>
      </c>
      <c r="K1235">
        <v>7.9405663000000004</v>
      </c>
      <c r="L1235" t="s">
        <v>29</v>
      </c>
      <c r="M1235">
        <v>21</v>
      </c>
    </row>
    <row r="1236" spans="1:13" x14ac:dyDescent="0.3">
      <c r="A1236" t="s">
        <v>148</v>
      </c>
      <c r="B1236">
        <v>2014</v>
      </c>
      <c r="C1236">
        <v>13.824695999999999</v>
      </c>
      <c r="E1236">
        <v>-0.85139032999999997</v>
      </c>
      <c r="I1236">
        <v>9.1014408000000007</v>
      </c>
      <c r="J1236">
        <v>10.068911</v>
      </c>
      <c r="K1236">
        <v>8.0463781000000001</v>
      </c>
      <c r="L1236" t="s">
        <v>29</v>
      </c>
      <c r="M1236">
        <v>21</v>
      </c>
    </row>
    <row r="1237" spans="1:13" x14ac:dyDescent="0.3">
      <c r="A1237" t="s">
        <v>148</v>
      </c>
      <c r="B1237">
        <v>2015</v>
      </c>
      <c r="C1237">
        <v>16.880054999999999</v>
      </c>
      <c r="E1237">
        <v>-8.9271724999999993</v>
      </c>
      <c r="I1237">
        <v>7.6202163000000001</v>
      </c>
      <c r="J1237">
        <v>10.005943</v>
      </c>
      <c r="K1237">
        <v>7.994669</v>
      </c>
      <c r="L1237" t="s">
        <v>29</v>
      </c>
      <c r="M1237">
        <v>21</v>
      </c>
    </row>
    <row r="1238" spans="1:13" x14ac:dyDescent="0.3">
      <c r="A1238" t="s">
        <v>148</v>
      </c>
      <c r="B1238">
        <v>2016</v>
      </c>
      <c r="C1238">
        <v>23.186805</v>
      </c>
      <c r="E1238">
        <v>-4.2697539999999998</v>
      </c>
      <c r="I1238">
        <v>9.0938171000000008</v>
      </c>
      <c r="J1238">
        <v>10.000628000000001</v>
      </c>
      <c r="K1238">
        <v>7.6180481000000002</v>
      </c>
      <c r="L1238" t="s">
        <v>29</v>
      </c>
      <c r="M1238">
        <v>21</v>
      </c>
    </row>
    <row r="1239" spans="1:13" x14ac:dyDescent="0.3">
      <c r="A1239" t="s">
        <v>148</v>
      </c>
      <c r="B1239">
        <v>2017</v>
      </c>
      <c r="C1239">
        <v>18.359013999999998</v>
      </c>
      <c r="E1239">
        <v>3.8129452000000001</v>
      </c>
      <c r="G1239">
        <v>0.8</v>
      </c>
      <c r="H1239">
        <v>3.4</v>
      </c>
      <c r="I1239">
        <v>9.1755230000000001</v>
      </c>
      <c r="J1239">
        <v>10.014585</v>
      </c>
      <c r="K1239">
        <v>8.0267374999999994</v>
      </c>
      <c r="L1239" t="s">
        <v>29</v>
      </c>
      <c r="M1239">
        <v>21</v>
      </c>
    </row>
    <row r="1240" spans="1:13" x14ac:dyDescent="0.3">
      <c r="A1240" t="s">
        <v>148</v>
      </c>
      <c r="B1240">
        <v>2018</v>
      </c>
      <c r="C1240">
        <v>23.357939999999999</v>
      </c>
      <c r="E1240">
        <v>7.1468593</v>
      </c>
      <c r="I1240">
        <v>8.9272434999999994</v>
      </c>
      <c r="L1240" t="s">
        <v>29</v>
      </c>
      <c r="M1240">
        <v>21</v>
      </c>
    </row>
    <row r="1241" spans="1:13" x14ac:dyDescent="0.3">
      <c r="A1241" t="s">
        <v>201</v>
      </c>
      <c r="B1241">
        <v>1960</v>
      </c>
      <c r="K1241">
        <v>5.7323937999999997</v>
      </c>
      <c r="L1241" t="s">
        <v>248</v>
      </c>
      <c r="M1241">
        <v>22</v>
      </c>
    </row>
    <row r="1242" spans="1:13" x14ac:dyDescent="0.3">
      <c r="A1242" t="s">
        <v>201</v>
      </c>
      <c r="B1242">
        <v>1961</v>
      </c>
      <c r="K1242">
        <v>6.1553360000000001</v>
      </c>
      <c r="L1242" t="s">
        <v>248</v>
      </c>
      <c r="M1242">
        <v>22</v>
      </c>
    </row>
    <row r="1243" spans="1:13" x14ac:dyDescent="0.3">
      <c r="A1243" t="s">
        <v>201</v>
      </c>
      <c r="B1243">
        <v>1962</v>
      </c>
      <c r="K1243">
        <v>6.4065402000000002</v>
      </c>
      <c r="L1243" t="s">
        <v>248</v>
      </c>
      <c r="M1243">
        <v>22</v>
      </c>
    </row>
    <row r="1244" spans="1:13" x14ac:dyDescent="0.3">
      <c r="A1244" t="s">
        <v>201</v>
      </c>
      <c r="B1244">
        <v>1963</v>
      </c>
      <c r="K1244">
        <v>6.7092700000000001</v>
      </c>
      <c r="L1244" t="s">
        <v>248</v>
      </c>
      <c r="M1244">
        <v>22</v>
      </c>
    </row>
    <row r="1245" spans="1:13" x14ac:dyDescent="0.3">
      <c r="A1245" t="s">
        <v>201</v>
      </c>
      <c r="B1245">
        <v>1964</v>
      </c>
      <c r="K1245">
        <v>6.4065402000000002</v>
      </c>
      <c r="L1245" t="s">
        <v>248</v>
      </c>
      <c r="M1245">
        <v>22</v>
      </c>
    </row>
    <row r="1246" spans="1:13" x14ac:dyDescent="0.3">
      <c r="A1246" t="s">
        <v>201</v>
      </c>
      <c r="B1246">
        <v>1965</v>
      </c>
      <c r="K1246">
        <v>6.6283889</v>
      </c>
      <c r="L1246" t="s">
        <v>248</v>
      </c>
      <c r="M1246">
        <v>22</v>
      </c>
    </row>
    <row r="1247" spans="1:13" x14ac:dyDescent="0.3">
      <c r="A1247" t="s">
        <v>201</v>
      </c>
      <c r="B1247">
        <v>1966</v>
      </c>
      <c r="C1247">
        <v>5.6871438000000003</v>
      </c>
      <c r="K1247">
        <v>6.5550943999999998</v>
      </c>
      <c r="L1247" t="s">
        <v>248</v>
      </c>
      <c r="M1247">
        <v>22</v>
      </c>
    </row>
    <row r="1248" spans="1:13" x14ac:dyDescent="0.3">
      <c r="A1248" t="s">
        <v>201</v>
      </c>
      <c r="B1248">
        <v>1967</v>
      </c>
      <c r="C1248">
        <v>5.2032287999999998</v>
      </c>
      <c r="E1248">
        <v>8.5497150000000008</v>
      </c>
      <c r="K1248">
        <v>6.4785665000000003</v>
      </c>
      <c r="L1248" t="s">
        <v>248</v>
      </c>
      <c r="M1248">
        <v>22</v>
      </c>
    </row>
    <row r="1249" spans="1:13" x14ac:dyDescent="0.3">
      <c r="A1249" t="s">
        <v>201</v>
      </c>
      <c r="B1249">
        <v>1968</v>
      </c>
      <c r="C1249">
        <v>8.3138974999999995</v>
      </c>
      <c r="E1249">
        <v>-8.6860151000000005</v>
      </c>
      <c r="K1249">
        <v>6.7664128000000003</v>
      </c>
      <c r="L1249" t="s">
        <v>248</v>
      </c>
      <c r="M1249">
        <v>22</v>
      </c>
    </row>
    <row r="1250" spans="1:13" x14ac:dyDescent="0.3">
      <c r="A1250" t="s">
        <v>201</v>
      </c>
      <c r="B1250">
        <v>1969</v>
      </c>
      <c r="C1250">
        <v>8.4688279000000009</v>
      </c>
      <c r="E1250">
        <v>7.1284708999999999</v>
      </c>
      <c r="K1250">
        <v>6.5646661000000002</v>
      </c>
      <c r="L1250" t="s">
        <v>248</v>
      </c>
      <c r="M1250">
        <v>22</v>
      </c>
    </row>
    <row r="1251" spans="1:13" x14ac:dyDescent="0.3">
      <c r="A1251" t="s">
        <v>201</v>
      </c>
      <c r="B1251">
        <v>1970</v>
      </c>
      <c r="C1251">
        <v>7.5156808000000002</v>
      </c>
      <c r="E1251">
        <v>9.0691366000000002</v>
      </c>
      <c r="K1251">
        <v>6.1172712999999996</v>
      </c>
      <c r="L1251" t="s">
        <v>248</v>
      </c>
      <c r="M1251">
        <v>22</v>
      </c>
    </row>
    <row r="1252" spans="1:13" x14ac:dyDescent="0.3">
      <c r="A1252" t="s">
        <v>201</v>
      </c>
      <c r="B1252">
        <v>1971</v>
      </c>
      <c r="C1252">
        <v>9.4563327000000008</v>
      </c>
      <c r="D1252">
        <v>21.195820000000001</v>
      </c>
      <c r="E1252">
        <v>5.1633583999999999</v>
      </c>
      <c r="K1252">
        <v>6.5477746999999997</v>
      </c>
      <c r="L1252" t="s">
        <v>248</v>
      </c>
      <c r="M1252">
        <v>22</v>
      </c>
    </row>
    <row r="1253" spans="1:13" x14ac:dyDescent="0.3">
      <c r="A1253" t="s">
        <v>201</v>
      </c>
      <c r="B1253">
        <v>1972</v>
      </c>
      <c r="C1253">
        <v>10.185810999999999</v>
      </c>
      <c r="D1253">
        <v>21.818451</v>
      </c>
      <c r="E1253">
        <v>3.1567786999999998</v>
      </c>
      <c r="K1253">
        <v>6.6884198000000001</v>
      </c>
      <c r="L1253" t="s">
        <v>248</v>
      </c>
      <c r="M1253">
        <v>22</v>
      </c>
    </row>
    <row r="1254" spans="1:13" x14ac:dyDescent="0.3">
      <c r="A1254" t="s">
        <v>201</v>
      </c>
      <c r="B1254">
        <v>1973</v>
      </c>
      <c r="C1254">
        <v>23.710937999999999</v>
      </c>
      <c r="D1254">
        <v>26.203779000000001</v>
      </c>
      <c r="E1254">
        <v>-1.0455082</v>
      </c>
      <c r="K1254">
        <v>6.8088858999999999</v>
      </c>
      <c r="L1254" t="s">
        <v>248</v>
      </c>
      <c r="M1254">
        <v>22</v>
      </c>
    </row>
    <row r="1255" spans="1:13" x14ac:dyDescent="0.3">
      <c r="A1255" t="s">
        <v>201</v>
      </c>
      <c r="B1255">
        <v>1974</v>
      </c>
      <c r="C1255">
        <v>23.343502000000001</v>
      </c>
      <c r="D1255">
        <v>27.327739999999999</v>
      </c>
      <c r="E1255">
        <v>20.937225000000002</v>
      </c>
      <c r="K1255">
        <v>7.0081742</v>
      </c>
      <c r="L1255" t="s">
        <v>248</v>
      </c>
      <c r="M1255">
        <v>22</v>
      </c>
    </row>
    <row r="1256" spans="1:13" x14ac:dyDescent="0.3">
      <c r="A1256" t="s">
        <v>201</v>
      </c>
      <c r="B1256">
        <v>1975</v>
      </c>
      <c r="C1256">
        <v>21.661465</v>
      </c>
      <c r="D1256">
        <v>29.014509</v>
      </c>
      <c r="E1256">
        <v>13.048586</v>
      </c>
      <c r="K1256">
        <v>6.9052559999999996</v>
      </c>
      <c r="L1256" t="s">
        <v>248</v>
      </c>
      <c r="M1256">
        <v>22</v>
      </c>
    </row>
    <row r="1257" spans="1:13" x14ac:dyDescent="0.3">
      <c r="A1257" t="s">
        <v>201</v>
      </c>
      <c r="B1257">
        <v>1976</v>
      </c>
      <c r="C1257">
        <v>29.026834999999998</v>
      </c>
      <c r="D1257">
        <v>30.281600999999998</v>
      </c>
      <c r="E1257">
        <v>11.693191000000001</v>
      </c>
      <c r="K1257">
        <v>7.0354296999999999</v>
      </c>
      <c r="L1257" t="s">
        <v>248</v>
      </c>
      <c r="M1257">
        <v>22</v>
      </c>
    </row>
    <row r="1258" spans="1:13" x14ac:dyDescent="0.3">
      <c r="A1258" t="s">
        <v>201</v>
      </c>
      <c r="B1258">
        <v>1977</v>
      </c>
      <c r="C1258">
        <v>26.113997999999999</v>
      </c>
      <c r="D1258">
        <v>21.682988999999999</v>
      </c>
      <c r="E1258">
        <v>22.595402</v>
      </c>
      <c r="K1258">
        <v>7.3273589000000001</v>
      </c>
      <c r="L1258" t="s">
        <v>248</v>
      </c>
      <c r="M1258">
        <v>22</v>
      </c>
    </row>
    <row r="1259" spans="1:13" x14ac:dyDescent="0.3">
      <c r="A1259" t="s">
        <v>201</v>
      </c>
      <c r="B1259">
        <v>1978</v>
      </c>
      <c r="C1259">
        <v>32.759487</v>
      </c>
      <c r="D1259">
        <v>29.920850999999999</v>
      </c>
      <c r="E1259">
        <v>6.4603574000000004</v>
      </c>
      <c r="I1259">
        <v>6.3016943999999997</v>
      </c>
      <c r="K1259">
        <v>7.5337721000000002</v>
      </c>
      <c r="L1259" t="s">
        <v>248</v>
      </c>
      <c r="M1259">
        <v>22</v>
      </c>
    </row>
    <row r="1260" spans="1:13" x14ac:dyDescent="0.3">
      <c r="A1260" t="s">
        <v>201</v>
      </c>
      <c r="B1260">
        <v>1979</v>
      </c>
      <c r="C1260">
        <v>40.571207999999999</v>
      </c>
      <c r="D1260">
        <v>41.629188999999997</v>
      </c>
      <c r="E1260">
        <v>10.596943</v>
      </c>
      <c r="I1260">
        <v>7.0675334999999997</v>
      </c>
      <c r="K1260">
        <v>7.5354207000000004</v>
      </c>
      <c r="L1260" t="s">
        <v>248</v>
      </c>
      <c r="M1260">
        <v>22</v>
      </c>
    </row>
    <row r="1261" spans="1:13" x14ac:dyDescent="0.3">
      <c r="A1261" t="s">
        <v>201</v>
      </c>
      <c r="B1261">
        <v>1980</v>
      </c>
      <c r="C1261">
        <v>47.141491000000002</v>
      </c>
      <c r="D1261">
        <v>48.605899999999998</v>
      </c>
      <c r="E1261">
        <v>-0.17758465000000001</v>
      </c>
      <c r="I1261">
        <v>5.4471579999999999</v>
      </c>
      <c r="J1261">
        <v>8.3039515000000002</v>
      </c>
      <c r="K1261">
        <v>7.7213158999999996</v>
      </c>
      <c r="L1261" t="s">
        <v>248</v>
      </c>
      <c r="M1261">
        <v>22</v>
      </c>
    </row>
    <row r="1262" spans="1:13" x14ac:dyDescent="0.3">
      <c r="A1262" t="s">
        <v>201</v>
      </c>
      <c r="B1262">
        <v>1981</v>
      </c>
      <c r="C1262">
        <v>54.094652000000004</v>
      </c>
      <c r="D1262">
        <v>73.112671000000006</v>
      </c>
      <c r="E1262">
        <v>1.5635269000000001</v>
      </c>
      <c r="I1262">
        <v>6.3580867000000003</v>
      </c>
      <c r="J1262">
        <v>8.2618376999999992</v>
      </c>
      <c r="K1262">
        <v>7.8285309999999999</v>
      </c>
      <c r="L1262" t="s">
        <v>248</v>
      </c>
      <c r="M1262">
        <v>22</v>
      </c>
    </row>
    <row r="1263" spans="1:13" x14ac:dyDescent="0.3">
      <c r="A1263" t="s">
        <v>201</v>
      </c>
      <c r="B1263">
        <v>1982</v>
      </c>
      <c r="C1263">
        <v>58.911796000000002</v>
      </c>
      <c r="D1263">
        <v>73.919578999999999</v>
      </c>
      <c r="E1263">
        <v>14.487418</v>
      </c>
      <c r="I1263">
        <v>5.4313637999999997</v>
      </c>
      <c r="J1263">
        <v>8.2555169999999993</v>
      </c>
      <c r="K1263">
        <v>7.6637950999999997</v>
      </c>
      <c r="L1263" t="s">
        <v>248</v>
      </c>
      <c r="M1263">
        <v>22</v>
      </c>
    </row>
    <row r="1264" spans="1:13" x14ac:dyDescent="0.3">
      <c r="A1264" t="s">
        <v>201</v>
      </c>
      <c r="B1264">
        <v>1983</v>
      </c>
      <c r="C1264">
        <v>65.700365000000005</v>
      </c>
      <c r="D1264">
        <v>71.106658999999993</v>
      </c>
      <c r="E1264">
        <v>2.6830921000000001</v>
      </c>
      <c r="J1264">
        <v>8.2257262999999998</v>
      </c>
      <c r="K1264">
        <v>7.6061662999999999</v>
      </c>
      <c r="L1264" t="s">
        <v>248</v>
      </c>
      <c r="M1264">
        <v>22</v>
      </c>
    </row>
    <row r="1265" spans="1:13" x14ac:dyDescent="0.3">
      <c r="A1265" t="s">
        <v>201</v>
      </c>
      <c r="B1265">
        <v>1984</v>
      </c>
      <c r="C1265">
        <v>67.383048000000002</v>
      </c>
      <c r="D1265">
        <v>70.861992000000001</v>
      </c>
      <c r="E1265">
        <v>9.0016063000000006</v>
      </c>
      <c r="J1265">
        <v>8.1840179000000006</v>
      </c>
      <c r="K1265">
        <v>7.7139103999999996</v>
      </c>
      <c r="L1265" t="s">
        <v>248</v>
      </c>
      <c r="M1265">
        <v>22</v>
      </c>
    </row>
    <row r="1266" spans="1:13" x14ac:dyDescent="0.3">
      <c r="A1266" t="s">
        <v>201</v>
      </c>
      <c r="B1266">
        <v>1985</v>
      </c>
      <c r="C1266">
        <v>60.021720999999999</v>
      </c>
      <c r="D1266">
        <v>68.793960999999996</v>
      </c>
      <c r="E1266">
        <v>39.419110000000003</v>
      </c>
      <c r="J1266">
        <v>8.3440621999999998</v>
      </c>
      <c r="K1266">
        <v>7.681603</v>
      </c>
      <c r="L1266" t="s">
        <v>248</v>
      </c>
      <c r="M1266">
        <v>22</v>
      </c>
    </row>
    <row r="1267" spans="1:13" x14ac:dyDescent="0.3">
      <c r="A1267" t="s">
        <v>201</v>
      </c>
      <c r="B1267">
        <v>1986</v>
      </c>
      <c r="C1267">
        <v>28.251853000000001</v>
      </c>
      <c r="D1267">
        <v>71.820617999999996</v>
      </c>
      <c r="E1267">
        <v>40.516789000000003</v>
      </c>
      <c r="J1267">
        <v>8.2721660000000004</v>
      </c>
      <c r="K1267">
        <v>8.0060380000000002</v>
      </c>
      <c r="L1267" t="s">
        <v>248</v>
      </c>
      <c r="M1267">
        <v>22</v>
      </c>
    </row>
    <row r="1268" spans="1:13" x14ac:dyDescent="0.3">
      <c r="A1268" t="s">
        <v>201</v>
      </c>
      <c r="B1268">
        <v>1987</v>
      </c>
      <c r="C1268">
        <v>13.179349</v>
      </c>
      <c r="D1268">
        <v>57.206538999999999</v>
      </c>
      <c r="E1268">
        <v>18.498011999999999</v>
      </c>
      <c r="I1268">
        <v>6.1693882999999996</v>
      </c>
      <c r="J1268">
        <v>8.3371478999999997</v>
      </c>
      <c r="K1268">
        <v>8.0140583000000003</v>
      </c>
      <c r="L1268" t="s">
        <v>248</v>
      </c>
      <c r="M1268">
        <v>22</v>
      </c>
    </row>
    <row r="1269" spans="1:13" x14ac:dyDescent="0.3">
      <c r="A1269" t="s">
        <v>201</v>
      </c>
      <c r="B1269">
        <v>1988</v>
      </c>
      <c r="C1269">
        <v>13.507472999999999</v>
      </c>
      <c r="E1269">
        <v>9.7061493999999993</v>
      </c>
      <c r="I1269">
        <v>6.0683661999999998</v>
      </c>
      <c r="J1269">
        <v>8.3685320999999995</v>
      </c>
      <c r="K1269">
        <v>7.9202276999999999</v>
      </c>
      <c r="L1269" t="s">
        <v>248</v>
      </c>
      <c r="M1269">
        <v>22</v>
      </c>
    </row>
    <row r="1270" spans="1:13" x14ac:dyDescent="0.3">
      <c r="A1270" t="s">
        <v>201</v>
      </c>
      <c r="B1270">
        <v>1989</v>
      </c>
      <c r="C1270">
        <v>10.039849</v>
      </c>
      <c r="D1270">
        <v>50.503281000000001</v>
      </c>
      <c r="E1270">
        <v>13.736572000000001</v>
      </c>
      <c r="I1270">
        <v>7.1698418000000004</v>
      </c>
      <c r="J1270">
        <v>8.3549369999999996</v>
      </c>
      <c r="K1270">
        <v>7.9941411000000002</v>
      </c>
      <c r="L1270" t="s">
        <v>248</v>
      </c>
      <c r="M1270">
        <v>22</v>
      </c>
    </row>
    <row r="1271" spans="1:13" x14ac:dyDescent="0.3">
      <c r="A1271" t="s">
        <v>201</v>
      </c>
      <c r="B1271">
        <v>1990</v>
      </c>
      <c r="C1271">
        <v>3.4079229</v>
      </c>
      <c r="E1271">
        <v>11.964532999999999</v>
      </c>
      <c r="I1271">
        <v>7.1498347000000004</v>
      </c>
      <c r="J1271">
        <v>8.3849546999999998</v>
      </c>
      <c r="K1271">
        <v>7.9879343</v>
      </c>
      <c r="L1271" t="s">
        <v>248</v>
      </c>
      <c r="M1271">
        <v>22</v>
      </c>
    </row>
    <row r="1272" spans="1:13" x14ac:dyDescent="0.3">
      <c r="A1272" t="s">
        <v>201</v>
      </c>
      <c r="B1272">
        <v>1991</v>
      </c>
      <c r="C1272">
        <v>-1.9098699999999999E-3</v>
      </c>
      <c r="E1272">
        <v>134.03586999999999</v>
      </c>
      <c r="I1272">
        <v>6.9636570999999998</v>
      </c>
      <c r="J1272">
        <v>8.7601390000000006</v>
      </c>
      <c r="K1272">
        <v>7.9979975999999997</v>
      </c>
      <c r="L1272" t="s">
        <v>248</v>
      </c>
      <c r="M1272">
        <v>22</v>
      </c>
    </row>
    <row r="1273" spans="1:13" x14ac:dyDescent="0.3">
      <c r="A1273" t="s">
        <v>201</v>
      </c>
      <c r="B1273">
        <v>1992</v>
      </c>
      <c r="C1273">
        <v>4.3789278999999999</v>
      </c>
      <c r="D1273">
        <v>64.282882999999998</v>
      </c>
      <c r="E1273">
        <v>1.9500306999999999</v>
      </c>
      <c r="I1273">
        <v>6.8013428999999999</v>
      </c>
      <c r="J1273">
        <v>8.7723338999999996</v>
      </c>
      <c r="K1273">
        <v>8.0367885000000001</v>
      </c>
      <c r="L1273" t="s">
        <v>248</v>
      </c>
      <c r="M1273">
        <v>22</v>
      </c>
    </row>
    <row r="1274" spans="1:13" x14ac:dyDescent="0.3">
      <c r="A1274" t="s">
        <v>201</v>
      </c>
      <c r="B1274">
        <v>1993</v>
      </c>
      <c r="C1274">
        <v>3.3443786000000002</v>
      </c>
      <c r="D1274">
        <v>69.718070999999995</v>
      </c>
      <c r="E1274">
        <v>5.1423227999999996</v>
      </c>
      <c r="I1274">
        <v>7.0439645999999998</v>
      </c>
      <c r="J1274">
        <v>8.7948716000000005</v>
      </c>
      <c r="K1274">
        <v>7.9289076999999999</v>
      </c>
      <c r="L1274" t="s">
        <v>248</v>
      </c>
      <c r="M1274">
        <v>22</v>
      </c>
    </row>
    <row r="1275" spans="1:13" x14ac:dyDescent="0.3">
      <c r="A1275" t="s">
        <v>201</v>
      </c>
      <c r="B1275">
        <v>1994</v>
      </c>
      <c r="C1275">
        <v>2.786883</v>
      </c>
      <c r="D1275">
        <v>73.905731000000003</v>
      </c>
      <c r="E1275">
        <v>3.7773962999999999</v>
      </c>
      <c r="I1275">
        <v>6.9877859999999998</v>
      </c>
      <c r="J1275">
        <v>8.7885264000000003</v>
      </c>
      <c r="K1275">
        <v>7.8381562000000002</v>
      </c>
      <c r="L1275" t="s">
        <v>248</v>
      </c>
      <c r="M1275">
        <v>22</v>
      </c>
    </row>
    <row r="1276" spans="1:13" x14ac:dyDescent="0.3">
      <c r="A1276" t="s">
        <v>201</v>
      </c>
      <c r="B1276">
        <v>1995</v>
      </c>
      <c r="C1276">
        <v>3.7472854</v>
      </c>
      <c r="D1276">
        <v>71.328406999999999</v>
      </c>
      <c r="E1276">
        <v>3.9632505999999998</v>
      </c>
      <c r="I1276">
        <v>6.8880470000000003</v>
      </c>
      <c r="J1276">
        <v>8.8082770000000004</v>
      </c>
      <c r="K1276">
        <v>7.6573427000000001</v>
      </c>
      <c r="L1276" t="s">
        <v>248</v>
      </c>
      <c r="M1276">
        <v>22</v>
      </c>
    </row>
    <row r="1277" spans="1:13" x14ac:dyDescent="0.3">
      <c r="A1277" t="s">
        <v>201</v>
      </c>
      <c r="B1277">
        <v>1996</v>
      </c>
      <c r="C1277">
        <v>3.6811919999999998</v>
      </c>
      <c r="D1277">
        <v>82.605118000000004</v>
      </c>
      <c r="E1277">
        <v>8.3685696000000007</v>
      </c>
      <c r="I1277">
        <v>7.0279227999999998</v>
      </c>
      <c r="J1277">
        <v>8.8410674999999994</v>
      </c>
      <c r="K1277">
        <v>7.5570256999999996</v>
      </c>
      <c r="L1277" t="s">
        <v>248</v>
      </c>
      <c r="M1277">
        <v>22</v>
      </c>
    </row>
    <row r="1278" spans="1:13" x14ac:dyDescent="0.3">
      <c r="A1278" t="s">
        <v>201</v>
      </c>
      <c r="B1278">
        <v>1997</v>
      </c>
      <c r="C1278">
        <v>5.0450908999999999</v>
      </c>
      <c r="D1278">
        <v>79.019835999999998</v>
      </c>
      <c r="E1278">
        <v>-5.9691194000000003</v>
      </c>
      <c r="I1278">
        <v>7.0669396999999998</v>
      </c>
      <c r="J1278">
        <v>8.8107538000000005</v>
      </c>
      <c r="K1278">
        <v>7.5899495999999997</v>
      </c>
      <c r="L1278" t="s">
        <v>248</v>
      </c>
      <c r="M1278">
        <v>22</v>
      </c>
    </row>
    <row r="1279" spans="1:13" x14ac:dyDescent="0.3">
      <c r="A1279" t="s">
        <v>201</v>
      </c>
      <c r="B1279">
        <v>1998</v>
      </c>
      <c r="C1279">
        <v>5.4229814999999997</v>
      </c>
      <c r="D1279">
        <v>74.290915999999996</v>
      </c>
      <c r="E1279">
        <v>5.4118214</v>
      </c>
      <c r="G1279">
        <v>36</v>
      </c>
      <c r="H1279">
        <v>70.5</v>
      </c>
      <c r="J1279">
        <v>8.827852</v>
      </c>
      <c r="K1279">
        <v>7.5960470000000004</v>
      </c>
      <c r="L1279" t="s">
        <v>248</v>
      </c>
      <c r="M1279">
        <v>22</v>
      </c>
    </row>
    <row r="1280" spans="1:13" x14ac:dyDescent="0.3">
      <c r="A1280" t="s">
        <v>201</v>
      </c>
      <c r="B1280">
        <v>1999</v>
      </c>
      <c r="C1280">
        <v>6.8650114999999996</v>
      </c>
      <c r="D1280">
        <v>92.037361000000004</v>
      </c>
      <c r="E1280">
        <v>-2.4354946000000002</v>
      </c>
      <c r="J1280">
        <v>8.8152633999999992</v>
      </c>
      <c r="K1280">
        <v>7.5359267000000001</v>
      </c>
      <c r="L1280" t="s">
        <v>248</v>
      </c>
      <c r="M1280">
        <v>22</v>
      </c>
    </row>
    <row r="1281" spans="1:13" x14ac:dyDescent="0.3">
      <c r="A1281" t="s">
        <v>201</v>
      </c>
      <c r="B1281">
        <v>2000</v>
      </c>
      <c r="C1281">
        <v>7.4046038000000003</v>
      </c>
      <c r="D1281">
        <v>92.083259999999996</v>
      </c>
      <c r="E1281">
        <v>2.2169827</v>
      </c>
      <c r="I1281">
        <v>7.6386889</v>
      </c>
      <c r="J1281">
        <v>8.7955588999999996</v>
      </c>
      <c r="K1281">
        <v>7.6958317999999997</v>
      </c>
      <c r="L1281" t="s">
        <v>248</v>
      </c>
      <c r="M1281">
        <v>22</v>
      </c>
    </row>
    <row r="1282" spans="1:13" x14ac:dyDescent="0.3">
      <c r="A1282" t="s">
        <v>201</v>
      </c>
      <c r="B1282">
        <v>2001</v>
      </c>
      <c r="C1282">
        <v>14.490167</v>
      </c>
      <c r="D1282">
        <v>90.576509999999999</v>
      </c>
      <c r="E1282">
        <v>1.8054376999999999</v>
      </c>
      <c r="I1282">
        <v>7.5499836</v>
      </c>
      <c r="J1282">
        <v>8.7341789999999992</v>
      </c>
      <c r="K1282">
        <v>7.7220578</v>
      </c>
      <c r="L1282" t="s">
        <v>248</v>
      </c>
      <c r="M1282">
        <v>22</v>
      </c>
    </row>
    <row r="1283" spans="1:13" x14ac:dyDescent="0.3">
      <c r="A1283" t="s">
        <v>201</v>
      </c>
      <c r="B1283">
        <v>2002</v>
      </c>
      <c r="C1283">
        <v>17.403787999999999</v>
      </c>
      <c r="D1283">
        <v>88.17877</v>
      </c>
      <c r="E1283">
        <v>10.391344999999999</v>
      </c>
      <c r="I1283">
        <v>7.6317142999999996</v>
      </c>
      <c r="J1283">
        <v>8.6422548999999993</v>
      </c>
      <c r="K1283">
        <v>7.8093576999999996</v>
      </c>
      <c r="L1283" t="s">
        <v>248</v>
      </c>
      <c r="M1283">
        <v>22</v>
      </c>
    </row>
    <row r="1284" spans="1:13" x14ac:dyDescent="0.3">
      <c r="A1284" t="s">
        <v>201</v>
      </c>
      <c r="B1284">
        <v>2003</v>
      </c>
      <c r="C1284">
        <v>25.212274000000001</v>
      </c>
      <c r="D1284">
        <v>96.105779999999996</v>
      </c>
      <c r="E1284">
        <v>12.893941</v>
      </c>
      <c r="G1284">
        <v>17.7</v>
      </c>
      <c r="H1284">
        <v>45.3</v>
      </c>
      <c r="I1284">
        <v>7.2618032000000001</v>
      </c>
      <c r="J1284">
        <v>8.5584877000000006</v>
      </c>
      <c r="K1284">
        <v>7.8013351000000002</v>
      </c>
      <c r="L1284" t="s">
        <v>248</v>
      </c>
      <c r="M1284">
        <v>22</v>
      </c>
    </row>
    <row r="1285" spans="1:13" x14ac:dyDescent="0.3">
      <c r="A1285" t="s">
        <v>201</v>
      </c>
      <c r="B1285">
        <v>2004</v>
      </c>
      <c r="C1285">
        <v>10.415205</v>
      </c>
      <c r="D1285">
        <v>93.421260000000004</v>
      </c>
      <c r="E1285">
        <v>94.190113999999994</v>
      </c>
      <c r="I1285">
        <v>7.7444989</v>
      </c>
      <c r="J1285">
        <v>8.6521285999999993</v>
      </c>
      <c r="K1285">
        <v>7.7877438000000003</v>
      </c>
      <c r="L1285" t="s">
        <v>248</v>
      </c>
      <c r="M1285">
        <v>22</v>
      </c>
    </row>
    <row r="1286" spans="1:13" x14ac:dyDescent="0.3">
      <c r="A1286" t="s">
        <v>201</v>
      </c>
      <c r="B1286">
        <v>2005</v>
      </c>
      <c r="C1286">
        <v>11.887833000000001</v>
      </c>
      <c r="D1286">
        <v>87.424840000000003</v>
      </c>
      <c r="E1286">
        <v>4.1138053000000001</v>
      </c>
      <c r="F1286">
        <v>2.9</v>
      </c>
      <c r="I1286">
        <v>7.7295720000000001</v>
      </c>
      <c r="J1286">
        <v>8.6802550000000007</v>
      </c>
      <c r="K1286">
        <v>7.7836178</v>
      </c>
      <c r="L1286" t="s">
        <v>248</v>
      </c>
      <c r="M1286">
        <v>22</v>
      </c>
    </row>
    <row r="1287" spans="1:13" x14ac:dyDescent="0.3">
      <c r="A1287" t="s">
        <v>201</v>
      </c>
      <c r="B1287">
        <v>2006</v>
      </c>
      <c r="C1287">
        <v>14.537998</v>
      </c>
      <c r="D1287">
        <v>89.460400000000007</v>
      </c>
      <c r="E1287">
        <v>1.303204</v>
      </c>
      <c r="F1287">
        <v>2.9</v>
      </c>
      <c r="I1287">
        <v>7.9149146000000004</v>
      </c>
      <c r="J1287">
        <v>8.6916001000000005</v>
      </c>
      <c r="K1287">
        <v>7.8762178</v>
      </c>
      <c r="L1287" t="s">
        <v>248</v>
      </c>
      <c r="M1287">
        <v>22</v>
      </c>
    </row>
    <row r="1288" spans="1:13" x14ac:dyDescent="0.3">
      <c r="A1288" t="s">
        <v>201</v>
      </c>
      <c r="B1288">
        <v>2007</v>
      </c>
      <c r="C1288">
        <v>13.012841999999999</v>
      </c>
      <c r="D1288">
        <v>86.521199999999993</v>
      </c>
      <c r="E1288">
        <v>4.4148249000000002</v>
      </c>
      <c r="F1288">
        <v>3</v>
      </c>
      <c r="I1288">
        <v>7.8926221999999999</v>
      </c>
      <c r="J1288">
        <v>8.7710398999999999</v>
      </c>
      <c r="K1288">
        <v>7.9876662999999999</v>
      </c>
      <c r="L1288" t="s">
        <v>248</v>
      </c>
      <c r="M1288">
        <v>22</v>
      </c>
    </row>
    <row r="1289" spans="1:13" x14ac:dyDescent="0.3">
      <c r="A1289" t="s">
        <v>201</v>
      </c>
      <c r="B1289">
        <v>2008</v>
      </c>
      <c r="C1289">
        <v>17.38278</v>
      </c>
      <c r="D1289">
        <v>87.739490000000004</v>
      </c>
      <c r="E1289">
        <v>2.4758458999999999</v>
      </c>
      <c r="F1289">
        <v>2.9</v>
      </c>
      <c r="I1289">
        <v>7.8499865</v>
      </c>
      <c r="J1289">
        <v>8.8489439000000001</v>
      </c>
      <c r="K1289">
        <v>7.9760287999999999</v>
      </c>
      <c r="L1289" t="s">
        <v>248</v>
      </c>
      <c r="M1289">
        <v>22</v>
      </c>
    </row>
    <row r="1290" spans="1:13" x14ac:dyDescent="0.3">
      <c r="A1290" t="s">
        <v>201</v>
      </c>
      <c r="B1290">
        <v>2009</v>
      </c>
      <c r="C1290">
        <v>19.360499000000001</v>
      </c>
      <c r="E1290">
        <v>4.5133054000000001</v>
      </c>
      <c r="F1290">
        <v>2.9</v>
      </c>
      <c r="I1290">
        <v>7.5960178000000003</v>
      </c>
      <c r="J1290">
        <v>8.8108768000000008</v>
      </c>
      <c r="K1290">
        <v>8.0975003000000001</v>
      </c>
      <c r="L1290" t="s">
        <v>248</v>
      </c>
      <c r="M1290">
        <v>22</v>
      </c>
    </row>
    <row r="1291" spans="1:13" x14ac:dyDescent="0.3">
      <c r="A1291" t="s">
        <v>201</v>
      </c>
      <c r="B1291">
        <v>2010</v>
      </c>
      <c r="C1291">
        <v>24.030743000000001</v>
      </c>
      <c r="D1291">
        <v>90.660259999999994</v>
      </c>
      <c r="E1291">
        <v>5.6443308999999999</v>
      </c>
      <c r="F1291">
        <v>3</v>
      </c>
      <c r="G1291">
        <v>7.4</v>
      </c>
      <c r="H1291">
        <v>25.1</v>
      </c>
      <c r="I1291">
        <v>7.5698523</v>
      </c>
      <c r="J1291">
        <v>8.8364253999999995</v>
      </c>
      <c r="K1291">
        <v>8.0831441000000002</v>
      </c>
      <c r="L1291" t="s">
        <v>248</v>
      </c>
      <c r="M1291">
        <v>22</v>
      </c>
    </row>
    <row r="1292" spans="1:13" x14ac:dyDescent="0.3">
      <c r="A1292" t="s">
        <v>201</v>
      </c>
      <c r="B1292">
        <v>2011</v>
      </c>
      <c r="C1292">
        <v>27.932549000000002</v>
      </c>
      <c r="D1292">
        <v>89.482820000000004</v>
      </c>
      <c r="E1292">
        <v>4.5721235</v>
      </c>
      <c r="F1292">
        <v>3.2</v>
      </c>
      <c r="I1292">
        <v>7.5572321000000002</v>
      </c>
      <c r="J1292">
        <v>8.7845522999999996</v>
      </c>
      <c r="K1292">
        <v>8.1326119000000006</v>
      </c>
      <c r="L1292" t="s">
        <v>248</v>
      </c>
      <c r="M1292">
        <v>22</v>
      </c>
    </row>
    <row r="1293" spans="1:13" x14ac:dyDescent="0.3">
      <c r="A1293" t="s">
        <v>201</v>
      </c>
      <c r="B1293">
        <v>2012</v>
      </c>
      <c r="C1293">
        <v>28.446114000000001</v>
      </c>
      <c r="D1293">
        <v>96.618409999999997</v>
      </c>
      <c r="E1293">
        <v>3.8451602</v>
      </c>
      <c r="F1293">
        <v>3</v>
      </c>
      <c r="I1293">
        <v>7.6147228</v>
      </c>
      <c r="J1293">
        <v>8.7786884000000001</v>
      </c>
      <c r="K1293">
        <v>8.1429522999999993</v>
      </c>
      <c r="L1293" t="s">
        <v>248</v>
      </c>
      <c r="M1293">
        <v>22</v>
      </c>
    </row>
    <row r="1294" spans="1:13" x14ac:dyDescent="0.3">
      <c r="A1294" t="s">
        <v>201</v>
      </c>
      <c r="B1294">
        <v>2013</v>
      </c>
      <c r="C1294">
        <v>32.461967999999999</v>
      </c>
      <c r="D1294">
        <v>99.526420000000002</v>
      </c>
      <c r="E1294">
        <v>5.9331313999999997</v>
      </c>
      <c r="F1294">
        <v>3</v>
      </c>
      <c r="I1294">
        <v>7.8346770000000001</v>
      </c>
      <c r="J1294">
        <v>8.9839693</v>
      </c>
      <c r="K1294">
        <v>8.0503798</v>
      </c>
      <c r="L1294" t="s">
        <v>248</v>
      </c>
      <c r="M1294">
        <v>22</v>
      </c>
    </row>
    <row r="1295" spans="1:13" x14ac:dyDescent="0.3">
      <c r="A1295" t="s">
        <v>201</v>
      </c>
      <c r="B1295">
        <v>2014</v>
      </c>
      <c r="C1295">
        <v>37.152878999999999</v>
      </c>
      <c r="D1295">
        <v>107.6867</v>
      </c>
      <c r="E1295">
        <v>5.2117231000000004</v>
      </c>
      <c r="F1295">
        <v>3</v>
      </c>
      <c r="I1295">
        <v>7.3619937999999996</v>
      </c>
      <c r="J1295">
        <v>8.9498972999999999</v>
      </c>
      <c r="K1295">
        <v>8.0014740999999994</v>
      </c>
      <c r="L1295" t="s">
        <v>248</v>
      </c>
      <c r="M1295">
        <v>22</v>
      </c>
    </row>
    <row r="1296" spans="1:13" x14ac:dyDescent="0.3">
      <c r="A1296" t="s">
        <v>201</v>
      </c>
      <c r="B1296">
        <v>2015</v>
      </c>
      <c r="D1296">
        <v>107.17310000000001</v>
      </c>
      <c r="E1296">
        <v>9.7203624000000008</v>
      </c>
      <c r="F1296">
        <v>2.9</v>
      </c>
      <c r="G1296">
        <v>2.2000000000000002</v>
      </c>
      <c r="H1296">
        <v>10.1</v>
      </c>
      <c r="J1296">
        <v>8.9927060000000001</v>
      </c>
      <c r="K1296">
        <v>8.0321350000000002</v>
      </c>
      <c r="L1296" t="s">
        <v>248</v>
      </c>
      <c r="M1296">
        <v>22</v>
      </c>
    </row>
    <row r="1297" spans="1:13" x14ac:dyDescent="0.3">
      <c r="A1297" t="s">
        <v>201</v>
      </c>
      <c r="B1297">
        <v>2016</v>
      </c>
      <c r="D1297">
        <v>103.55540000000001</v>
      </c>
      <c r="E1297">
        <v>7.8206227000000004</v>
      </c>
      <c r="F1297">
        <v>2.9</v>
      </c>
      <c r="J1297">
        <v>9.0014002000000009</v>
      </c>
      <c r="K1297">
        <v>7.9624639999999998</v>
      </c>
      <c r="L1297" t="s">
        <v>248</v>
      </c>
      <c r="M1297">
        <v>22</v>
      </c>
    </row>
    <row r="1298" spans="1:13" x14ac:dyDescent="0.3">
      <c r="A1298" t="s">
        <v>201</v>
      </c>
      <c r="B1298">
        <v>2017</v>
      </c>
      <c r="C1298">
        <v>37.715817999999999</v>
      </c>
      <c r="E1298">
        <v>3.9217186000000002</v>
      </c>
      <c r="F1298">
        <v>2.9</v>
      </c>
      <c r="I1298">
        <v>6.7360481999999999</v>
      </c>
      <c r="J1298">
        <v>9.0280071</v>
      </c>
      <c r="K1298">
        <v>8.4307520999999994</v>
      </c>
      <c r="L1298" t="s">
        <v>248</v>
      </c>
      <c r="M1298">
        <v>22</v>
      </c>
    </row>
    <row r="1299" spans="1:13" x14ac:dyDescent="0.3">
      <c r="A1299" t="s">
        <v>201</v>
      </c>
      <c r="B1299">
        <v>2018</v>
      </c>
      <c r="C1299">
        <v>37.380237000000001</v>
      </c>
      <c r="E1299">
        <v>5.2026148000000001</v>
      </c>
      <c r="F1299">
        <v>3</v>
      </c>
      <c r="I1299">
        <v>7.4645888999999999</v>
      </c>
      <c r="L1299" t="s">
        <v>248</v>
      </c>
      <c r="M1299">
        <v>22</v>
      </c>
    </row>
    <row r="1300" spans="1:13" x14ac:dyDescent="0.3">
      <c r="A1300" t="s">
        <v>34</v>
      </c>
      <c r="B1300">
        <v>1960</v>
      </c>
      <c r="C1300">
        <v>-5.8227848</v>
      </c>
      <c r="K1300">
        <v>6.4683472999999996</v>
      </c>
      <c r="L1300" t="s">
        <v>74</v>
      </c>
      <c r="M1300">
        <v>23</v>
      </c>
    </row>
    <row r="1301" spans="1:13" x14ac:dyDescent="0.3">
      <c r="A1301" t="s">
        <v>34</v>
      </c>
      <c r="B1301">
        <v>1961</v>
      </c>
      <c r="C1301">
        <v>9.9569892000000007</v>
      </c>
      <c r="E1301">
        <v>3.4708499000000002</v>
      </c>
      <c r="K1301">
        <v>6.4727563999999997</v>
      </c>
      <c r="L1301" t="s">
        <v>74</v>
      </c>
      <c r="M1301">
        <v>23</v>
      </c>
    </row>
    <row r="1302" spans="1:13" x14ac:dyDescent="0.3">
      <c r="A1302" t="s">
        <v>34</v>
      </c>
      <c r="B1302">
        <v>1962</v>
      </c>
      <c r="C1302">
        <v>10.121581000000001</v>
      </c>
      <c r="E1302">
        <v>1.9401497999999999</v>
      </c>
      <c r="K1302">
        <v>6.7489629000000004</v>
      </c>
      <c r="L1302" t="s">
        <v>74</v>
      </c>
      <c r="M1302">
        <v>23</v>
      </c>
    </row>
    <row r="1303" spans="1:13" x14ac:dyDescent="0.3">
      <c r="A1303" t="s">
        <v>34</v>
      </c>
      <c r="B1303">
        <v>1963</v>
      </c>
      <c r="C1303">
        <v>15.018181999999999</v>
      </c>
      <c r="E1303">
        <v>6.7456490999999996</v>
      </c>
      <c r="K1303">
        <v>7.2555136999999998</v>
      </c>
      <c r="L1303" t="s">
        <v>74</v>
      </c>
      <c r="M1303">
        <v>23</v>
      </c>
    </row>
    <row r="1304" spans="1:13" x14ac:dyDescent="0.3">
      <c r="A1304" t="s">
        <v>34</v>
      </c>
      <c r="B1304">
        <v>1964</v>
      </c>
      <c r="C1304">
        <v>22.208738</v>
      </c>
      <c r="E1304">
        <v>9.9348162000000002</v>
      </c>
      <c r="K1304">
        <v>7.3057812000000002</v>
      </c>
      <c r="L1304" t="s">
        <v>74</v>
      </c>
      <c r="M1304">
        <v>23</v>
      </c>
    </row>
    <row r="1305" spans="1:13" x14ac:dyDescent="0.3">
      <c r="A1305" t="s">
        <v>34</v>
      </c>
      <c r="B1305">
        <v>1965</v>
      </c>
      <c r="C1305">
        <v>20.661663999999998</v>
      </c>
      <c r="E1305">
        <v>17.006595000000001</v>
      </c>
      <c r="K1305">
        <v>7.6648299</v>
      </c>
      <c r="L1305" t="s">
        <v>74</v>
      </c>
      <c r="M1305">
        <v>23</v>
      </c>
    </row>
    <row r="1306" spans="1:13" x14ac:dyDescent="0.3">
      <c r="A1306" t="s">
        <v>34</v>
      </c>
      <c r="B1306">
        <v>1966</v>
      </c>
      <c r="C1306">
        <v>26.745718</v>
      </c>
      <c r="E1306">
        <v>8.1525149999999993</v>
      </c>
      <c r="K1306">
        <v>7.7937206000000003</v>
      </c>
      <c r="L1306" t="s">
        <v>74</v>
      </c>
      <c r="M1306">
        <v>23</v>
      </c>
    </row>
    <row r="1307" spans="1:13" x14ac:dyDescent="0.3">
      <c r="A1307" t="s">
        <v>34</v>
      </c>
      <c r="B1307">
        <v>1967</v>
      </c>
      <c r="C1307">
        <v>31.994219000000001</v>
      </c>
      <c r="E1307">
        <v>-3.8783566</v>
      </c>
      <c r="K1307">
        <v>7.6559064000000001</v>
      </c>
      <c r="L1307" t="s">
        <v>74</v>
      </c>
      <c r="M1307">
        <v>23</v>
      </c>
    </row>
    <row r="1308" spans="1:13" x14ac:dyDescent="0.3">
      <c r="A1308" t="s">
        <v>34</v>
      </c>
      <c r="B1308">
        <v>1968</v>
      </c>
      <c r="C1308">
        <v>31.573217</v>
      </c>
      <c r="E1308">
        <v>12.616517</v>
      </c>
      <c r="K1308">
        <v>7.7937903999999998</v>
      </c>
      <c r="L1308" t="s">
        <v>74</v>
      </c>
      <c r="M1308">
        <v>23</v>
      </c>
    </row>
    <row r="1309" spans="1:13" x14ac:dyDescent="0.3">
      <c r="A1309" t="s">
        <v>34</v>
      </c>
      <c r="B1309">
        <v>1969</v>
      </c>
      <c r="C1309">
        <v>28.068670000000001</v>
      </c>
      <c r="E1309">
        <v>11.036816999999999</v>
      </c>
      <c r="K1309">
        <v>7.8529068000000004</v>
      </c>
      <c r="L1309" t="s">
        <v>74</v>
      </c>
      <c r="M1309">
        <v>23</v>
      </c>
    </row>
    <row r="1310" spans="1:13" x14ac:dyDescent="0.3">
      <c r="A1310" t="s">
        <v>34</v>
      </c>
      <c r="B1310">
        <v>1970</v>
      </c>
      <c r="C1310">
        <v>26.288632</v>
      </c>
      <c r="E1310">
        <v>2.8891545000000001</v>
      </c>
      <c r="K1310">
        <v>7.7715874999999999</v>
      </c>
      <c r="L1310" t="s">
        <v>74</v>
      </c>
      <c r="M1310">
        <v>23</v>
      </c>
    </row>
    <row r="1311" spans="1:13" x14ac:dyDescent="0.3">
      <c r="A1311" t="s">
        <v>34</v>
      </c>
      <c r="B1311">
        <v>1971</v>
      </c>
      <c r="C1311">
        <v>29.320571000000001</v>
      </c>
      <c r="D1311">
        <v>71.761497000000006</v>
      </c>
      <c r="E1311">
        <v>5.1820126000000002</v>
      </c>
      <c r="J1311">
        <v>9.3487189999999991</v>
      </c>
      <c r="K1311">
        <v>7.7546540999999998</v>
      </c>
      <c r="L1311" t="s">
        <v>74</v>
      </c>
      <c r="M1311">
        <v>23</v>
      </c>
    </row>
    <row r="1312" spans="1:13" x14ac:dyDescent="0.3">
      <c r="A1312" t="s">
        <v>34</v>
      </c>
      <c r="B1312">
        <v>1972</v>
      </c>
      <c r="C1312">
        <v>29.014437000000001</v>
      </c>
      <c r="D1312">
        <v>70.528808999999995</v>
      </c>
      <c r="E1312">
        <v>15.472559</v>
      </c>
      <c r="J1312">
        <v>9.2916029000000009</v>
      </c>
      <c r="K1312">
        <v>7.7676011000000003</v>
      </c>
      <c r="L1312" t="s">
        <v>74</v>
      </c>
      <c r="M1312">
        <v>23</v>
      </c>
    </row>
    <row r="1313" spans="1:13" x14ac:dyDescent="0.3">
      <c r="A1313" t="s">
        <v>34</v>
      </c>
      <c r="B1313">
        <v>1973</v>
      </c>
      <c r="C1313">
        <v>24.073391999999998</v>
      </c>
      <c r="E1313">
        <v>20.882491999999999</v>
      </c>
      <c r="J1313">
        <v>9.3607163999999994</v>
      </c>
      <c r="K1313">
        <v>7.6117233000000004</v>
      </c>
      <c r="L1313" t="s">
        <v>74</v>
      </c>
      <c r="M1313">
        <v>23</v>
      </c>
    </row>
    <row r="1314" spans="1:13" x14ac:dyDescent="0.3">
      <c r="A1314" t="s">
        <v>34</v>
      </c>
      <c r="B1314">
        <v>1974</v>
      </c>
      <c r="C1314">
        <v>26.904532</v>
      </c>
      <c r="D1314">
        <v>67.636146999999994</v>
      </c>
      <c r="E1314">
        <v>24.568733999999999</v>
      </c>
      <c r="J1314">
        <v>9.4327509999999997</v>
      </c>
      <c r="K1314">
        <v>7.5601457999999999</v>
      </c>
      <c r="L1314" t="s">
        <v>74</v>
      </c>
      <c r="M1314">
        <v>23</v>
      </c>
    </row>
    <row r="1315" spans="1:13" x14ac:dyDescent="0.3">
      <c r="A1315" t="s">
        <v>34</v>
      </c>
      <c r="B1315">
        <v>1975</v>
      </c>
      <c r="C1315">
        <v>30.238790999999999</v>
      </c>
      <c r="D1315">
        <v>68.506180000000001</v>
      </c>
      <c r="E1315">
        <v>29.463524</v>
      </c>
      <c r="I1315">
        <v>7.8504621999999999</v>
      </c>
      <c r="J1315">
        <v>9.4174804000000005</v>
      </c>
      <c r="K1315">
        <v>8.0941565999999998</v>
      </c>
      <c r="L1315" t="s">
        <v>74</v>
      </c>
      <c r="M1315">
        <v>23</v>
      </c>
    </row>
    <row r="1316" spans="1:13" x14ac:dyDescent="0.3">
      <c r="A1316" t="s">
        <v>34</v>
      </c>
      <c r="B1316">
        <v>1976</v>
      </c>
      <c r="C1316">
        <v>37.213811999999997</v>
      </c>
      <c r="D1316">
        <v>80.738190000000003</v>
      </c>
      <c r="E1316">
        <v>28.048649999999999</v>
      </c>
      <c r="J1316">
        <v>9.4123585999999992</v>
      </c>
      <c r="K1316">
        <v>7.7891575</v>
      </c>
      <c r="L1316" t="s">
        <v>74</v>
      </c>
      <c r="M1316">
        <v>23</v>
      </c>
    </row>
    <row r="1317" spans="1:13" x14ac:dyDescent="0.3">
      <c r="A1317" t="s">
        <v>34</v>
      </c>
      <c r="B1317">
        <v>1977</v>
      </c>
      <c r="C1317">
        <v>34.497632000000003</v>
      </c>
      <c r="D1317">
        <v>80.596656999999993</v>
      </c>
      <c r="E1317">
        <v>67.250782000000001</v>
      </c>
      <c r="I1317">
        <v>7.2836964000000002</v>
      </c>
      <c r="J1317">
        <v>9.4811216999999992</v>
      </c>
      <c r="K1317">
        <v>7.9550621000000001</v>
      </c>
      <c r="L1317" t="s">
        <v>74</v>
      </c>
      <c r="M1317">
        <v>23</v>
      </c>
    </row>
    <row r="1318" spans="1:13" x14ac:dyDescent="0.3">
      <c r="A1318" t="s">
        <v>34</v>
      </c>
      <c r="B1318">
        <v>1978</v>
      </c>
      <c r="C1318">
        <v>30.747166</v>
      </c>
      <c r="D1318">
        <v>79.524803000000006</v>
      </c>
      <c r="E1318">
        <v>73.306695000000005</v>
      </c>
      <c r="I1318">
        <v>6.9866032000000002</v>
      </c>
      <c r="J1318">
        <v>9.5470396999999991</v>
      </c>
      <c r="K1318">
        <v>8.0499153999999997</v>
      </c>
      <c r="L1318" t="s">
        <v>74</v>
      </c>
      <c r="M1318">
        <v>23</v>
      </c>
    </row>
    <row r="1319" spans="1:13" x14ac:dyDescent="0.3">
      <c r="A1319" t="s">
        <v>34</v>
      </c>
      <c r="B1319">
        <v>1979</v>
      </c>
      <c r="C1319">
        <v>26.578215</v>
      </c>
      <c r="D1319">
        <v>82.362801000000005</v>
      </c>
      <c r="E1319">
        <v>37.949477999999999</v>
      </c>
      <c r="J1319">
        <v>9.5823795999999994</v>
      </c>
      <c r="K1319">
        <v>8.2258776000000005</v>
      </c>
      <c r="L1319" t="s">
        <v>74</v>
      </c>
      <c r="M1319">
        <v>23</v>
      </c>
    </row>
    <row r="1320" spans="1:13" x14ac:dyDescent="0.3">
      <c r="A1320" t="s">
        <v>34</v>
      </c>
      <c r="B1320">
        <v>1980</v>
      </c>
      <c r="C1320">
        <v>22.551760999999999</v>
      </c>
      <c r="D1320">
        <v>82.603767000000005</v>
      </c>
      <c r="E1320">
        <v>51.126134999999998</v>
      </c>
      <c r="I1320">
        <v>7.1931246</v>
      </c>
      <c r="J1320">
        <v>9.6195573999999997</v>
      </c>
      <c r="K1320">
        <v>8.2806011000000002</v>
      </c>
      <c r="L1320" t="s">
        <v>74</v>
      </c>
      <c r="M1320">
        <v>23</v>
      </c>
    </row>
    <row r="1321" spans="1:13" x14ac:dyDescent="0.3">
      <c r="A1321" t="s">
        <v>34</v>
      </c>
      <c r="B1321">
        <v>1981</v>
      </c>
      <c r="C1321">
        <v>21.494893000000001</v>
      </c>
      <c r="D1321">
        <v>85.314323000000002</v>
      </c>
      <c r="E1321">
        <v>75.633566000000002</v>
      </c>
      <c r="I1321">
        <v>7.2112207000000001</v>
      </c>
      <c r="J1321">
        <v>9.6044134999999997</v>
      </c>
      <c r="K1321">
        <v>8.1587242999999994</v>
      </c>
      <c r="L1321" t="s">
        <v>74</v>
      </c>
      <c r="M1321">
        <v>23</v>
      </c>
    </row>
    <row r="1322" spans="1:13" x14ac:dyDescent="0.3">
      <c r="A1322" t="s">
        <v>34</v>
      </c>
      <c r="B1322">
        <v>1982</v>
      </c>
      <c r="C1322">
        <v>21.925218999999998</v>
      </c>
      <c r="E1322">
        <v>27.890578999999999</v>
      </c>
      <c r="I1322">
        <v>7.2121876</v>
      </c>
      <c r="J1322">
        <v>9.5873992999999995</v>
      </c>
      <c r="K1322">
        <v>8.1421703999999995</v>
      </c>
      <c r="L1322" t="s">
        <v>74</v>
      </c>
      <c r="M1322">
        <v>23</v>
      </c>
    </row>
    <row r="1323" spans="1:13" x14ac:dyDescent="0.3">
      <c r="A1323" t="s">
        <v>34</v>
      </c>
      <c r="B1323">
        <v>1983</v>
      </c>
      <c r="C1323">
        <v>18.455636999999999</v>
      </c>
      <c r="E1323">
        <v>123.06121</v>
      </c>
      <c r="I1323">
        <v>6.3802111999999997</v>
      </c>
      <c r="J1323">
        <v>9.5893861000000005</v>
      </c>
      <c r="K1323">
        <v>8.0349892000000001</v>
      </c>
      <c r="L1323" t="s">
        <v>74</v>
      </c>
      <c r="M1323">
        <v>23</v>
      </c>
    </row>
    <row r="1324" spans="1:13" x14ac:dyDescent="0.3">
      <c r="A1324" t="s">
        <v>34</v>
      </c>
      <c r="B1324">
        <v>1984</v>
      </c>
      <c r="C1324">
        <v>18.874806</v>
      </c>
      <c r="E1324">
        <v>35.312424</v>
      </c>
      <c r="I1324">
        <v>6.3010299999999999</v>
      </c>
      <c r="J1324">
        <v>9.6175718999999997</v>
      </c>
      <c r="K1324">
        <v>8.3286242000000001</v>
      </c>
      <c r="L1324" t="s">
        <v>74</v>
      </c>
      <c r="M1324">
        <v>23</v>
      </c>
    </row>
    <row r="1325" spans="1:13" x14ac:dyDescent="0.3">
      <c r="A1325" t="s">
        <v>34</v>
      </c>
      <c r="B1325">
        <v>1985</v>
      </c>
      <c r="C1325">
        <v>23.468854</v>
      </c>
      <c r="E1325">
        <v>20.648415</v>
      </c>
      <c r="I1325">
        <v>6.7481879999999999</v>
      </c>
      <c r="J1325">
        <v>9.6218216000000005</v>
      </c>
      <c r="K1325">
        <v>8.2885399</v>
      </c>
      <c r="L1325" t="s">
        <v>74</v>
      </c>
      <c r="M1325">
        <v>23</v>
      </c>
    </row>
    <row r="1326" spans="1:13" x14ac:dyDescent="0.3">
      <c r="A1326" t="s">
        <v>34</v>
      </c>
      <c r="B1326">
        <v>1986</v>
      </c>
      <c r="C1326">
        <v>23.965641000000002</v>
      </c>
      <c r="E1326">
        <v>41.705795999999999</v>
      </c>
      <c r="I1326">
        <v>6.6334685000000002</v>
      </c>
      <c r="J1326">
        <v>9.7201859000000006</v>
      </c>
      <c r="K1326">
        <v>8.5549493000000005</v>
      </c>
      <c r="L1326" t="s">
        <v>74</v>
      </c>
      <c r="M1326">
        <v>23</v>
      </c>
    </row>
    <row r="1327" spans="1:13" x14ac:dyDescent="0.3">
      <c r="A1327" t="s">
        <v>34</v>
      </c>
      <c r="B1327">
        <v>1987</v>
      </c>
      <c r="C1327">
        <v>28.244084000000001</v>
      </c>
      <c r="E1327">
        <v>39.201497000000003</v>
      </c>
      <c r="G1327">
        <v>14.3</v>
      </c>
      <c r="H1327">
        <v>42.6</v>
      </c>
      <c r="I1327">
        <v>6.6720978999999998</v>
      </c>
      <c r="J1327">
        <v>9.6599608999999997</v>
      </c>
      <c r="K1327">
        <v>8.6117445000000004</v>
      </c>
      <c r="L1327" t="s">
        <v>74</v>
      </c>
      <c r="M1327">
        <v>23</v>
      </c>
    </row>
    <row r="1328" spans="1:13" x14ac:dyDescent="0.3">
      <c r="A1328" t="s">
        <v>34</v>
      </c>
      <c r="B1328">
        <v>1988</v>
      </c>
      <c r="C1328">
        <v>20.580086999999999</v>
      </c>
      <c r="E1328">
        <v>33.402853999999998</v>
      </c>
      <c r="G1328">
        <v>13.8</v>
      </c>
      <c r="H1328">
        <v>42.3</v>
      </c>
      <c r="I1328">
        <v>6.6989700000000001</v>
      </c>
      <c r="J1328">
        <v>9.6701786999999992</v>
      </c>
      <c r="K1328">
        <v>8.7601131999999993</v>
      </c>
      <c r="L1328" t="s">
        <v>74</v>
      </c>
      <c r="M1328">
        <v>23</v>
      </c>
    </row>
    <row r="1329" spans="1:13" x14ac:dyDescent="0.3">
      <c r="A1329" t="s">
        <v>34</v>
      </c>
      <c r="B1329">
        <v>1989</v>
      </c>
      <c r="C1329">
        <v>21.227627999999999</v>
      </c>
      <c r="E1329">
        <v>28.294311</v>
      </c>
      <c r="I1329">
        <v>7.1760913000000004</v>
      </c>
      <c r="J1329">
        <v>9.6787889000000007</v>
      </c>
      <c r="K1329">
        <v>8.8546277999999994</v>
      </c>
      <c r="L1329" t="s">
        <v>74</v>
      </c>
      <c r="M1329">
        <v>23</v>
      </c>
    </row>
    <row r="1330" spans="1:13" x14ac:dyDescent="0.3">
      <c r="A1330" t="s">
        <v>34</v>
      </c>
      <c r="B1330">
        <v>1990</v>
      </c>
      <c r="C1330">
        <v>17.507926999999999</v>
      </c>
      <c r="E1330">
        <v>31.166587</v>
      </c>
      <c r="I1330">
        <v>7.1702617000000002</v>
      </c>
      <c r="J1330">
        <v>9.7312551999999997</v>
      </c>
      <c r="K1330">
        <v>8.7479707999999992</v>
      </c>
      <c r="L1330" t="s">
        <v>74</v>
      </c>
      <c r="M1330">
        <v>23</v>
      </c>
    </row>
    <row r="1331" spans="1:13" x14ac:dyDescent="0.3">
      <c r="A1331" t="s">
        <v>34</v>
      </c>
      <c r="B1331">
        <v>1991</v>
      </c>
      <c r="C1331">
        <v>16.382708999999998</v>
      </c>
      <c r="D1331">
        <v>89.939018000000004</v>
      </c>
      <c r="E1331">
        <v>20.041359</v>
      </c>
      <c r="G1331">
        <v>17.7</v>
      </c>
      <c r="H1331">
        <v>49.8</v>
      </c>
      <c r="I1331">
        <v>7.3010299999999999</v>
      </c>
      <c r="J1331">
        <v>9.7859055000000001</v>
      </c>
      <c r="K1331">
        <v>8.9438060000000004</v>
      </c>
      <c r="L1331" t="s">
        <v>74</v>
      </c>
      <c r="M1331">
        <v>23</v>
      </c>
    </row>
    <row r="1332" spans="1:13" x14ac:dyDescent="0.3">
      <c r="A1332" t="s">
        <v>34</v>
      </c>
      <c r="B1332">
        <v>1992</v>
      </c>
      <c r="C1332">
        <v>20.571121000000002</v>
      </c>
      <c r="D1332">
        <v>87.236969000000002</v>
      </c>
      <c r="E1332">
        <v>11.150083</v>
      </c>
      <c r="I1332">
        <v>7.3521824999999996</v>
      </c>
      <c r="J1332">
        <v>9.7675374000000001</v>
      </c>
      <c r="K1332">
        <v>8.7883239999999994</v>
      </c>
      <c r="L1332" t="s">
        <v>74</v>
      </c>
      <c r="M1332">
        <v>23</v>
      </c>
    </row>
    <row r="1333" spans="1:13" x14ac:dyDescent="0.3">
      <c r="A1333" t="s">
        <v>34</v>
      </c>
      <c r="B1333">
        <v>1993</v>
      </c>
      <c r="C1333">
        <v>21.348075000000001</v>
      </c>
      <c r="E1333">
        <v>31.757211999999999</v>
      </c>
      <c r="I1333">
        <v>8.0969099999999994</v>
      </c>
      <c r="J1333">
        <v>9.7114998000000003</v>
      </c>
      <c r="K1333">
        <v>8.7974475999999999</v>
      </c>
      <c r="L1333" t="s">
        <v>74</v>
      </c>
      <c r="M1333">
        <v>23</v>
      </c>
    </row>
    <row r="1334" spans="1:13" x14ac:dyDescent="0.3">
      <c r="A1334" t="s">
        <v>34</v>
      </c>
      <c r="B1334">
        <v>1994</v>
      </c>
      <c r="C1334">
        <v>18.399393</v>
      </c>
      <c r="E1334">
        <v>30.128927000000001</v>
      </c>
      <c r="I1334">
        <v>8.3673558999999997</v>
      </c>
      <c r="J1334">
        <v>9.6609687999999991</v>
      </c>
      <c r="K1334">
        <v>8.7385585999999993</v>
      </c>
      <c r="L1334" t="s">
        <v>74</v>
      </c>
      <c r="M1334">
        <v>23</v>
      </c>
    </row>
    <row r="1335" spans="1:13" x14ac:dyDescent="0.3">
      <c r="A1335" t="s">
        <v>34</v>
      </c>
      <c r="B1335">
        <v>1995</v>
      </c>
      <c r="C1335">
        <v>18.886839999999999</v>
      </c>
      <c r="E1335">
        <v>43.045330999999997</v>
      </c>
      <c r="I1335">
        <v>8.0273496000000009</v>
      </c>
      <c r="J1335">
        <v>9.7380066999999997</v>
      </c>
      <c r="K1335">
        <v>8.8128264999999999</v>
      </c>
      <c r="L1335" t="s">
        <v>74</v>
      </c>
      <c r="M1335">
        <v>23</v>
      </c>
    </row>
    <row r="1336" spans="1:13" x14ac:dyDescent="0.3">
      <c r="A1336" t="s">
        <v>34</v>
      </c>
      <c r="B1336">
        <v>1996</v>
      </c>
      <c r="C1336">
        <v>18.364373000000001</v>
      </c>
      <c r="E1336">
        <v>39.837743000000003</v>
      </c>
      <c r="I1336">
        <v>8.0791812000000007</v>
      </c>
      <c r="J1336">
        <v>9.7652345999999994</v>
      </c>
      <c r="K1336">
        <v>8.8137611000000007</v>
      </c>
      <c r="L1336" t="s">
        <v>74</v>
      </c>
      <c r="M1336">
        <v>23</v>
      </c>
    </row>
    <row r="1337" spans="1:13" x14ac:dyDescent="0.3">
      <c r="A1337" t="s">
        <v>34</v>
      </c>
      <c r="B1337">
        <v>1997</v>
      </c>
      <c r="C1337">
        <v>25.510631</v>
      </c>
      <c r="E1337">
        <v>19.458168000000001</v>
      </c>
      <c r="I1337">
        <v>7.9127533000000003</v>
      </c>
      <c r="J1337">
        <v>9.7710678000000009</v>
      </c>
      <c r="K1337">
        <v>8.6938764000000006</v>
      </c>
      <c r="L1337" t="s">
        <v>74</v>
      </c>
      <c r="M1337">
        <v>23</v>
      </c>
    </row>
    <row r="1338" spans="1:13" x14ac:dyDescent="0.3">
      <c r="A1338" t="s">
        <v>34</v>
      </c>
      <c r="B1338">
        <v>1998</v>
      </c>
      <c r="C1338">
        <v>24.568368</v>
      </c>
      <c r="E1338">
        <v>17.048465</v>
      </c>
      <c r="G1338">
        <v>12.3</v>
      </c>
      <c r="H1338">
        <v>35.700000000000003</v>
      </c>
      <c r="I1338">
        <v>8.2237554999999993</v>
      </c>
      <c r="J1338">
        <v>9.8048263999999996</v>
      </c>
      <c r="K1338">
        <v>8.8474985999999998</v>
      </c>
      <c r="L1338" t="s">
        <v>74</v>
      </c>
      <c r="M1338">
        <v>23</v>
      </c>
    </row>
    <row r="1339" spans="1:13" x14ac:dyDescent="0.3">
      <c r="A1339" t="s">
        <v>34</v>
      </c>
      <c r="B1339">
        <v>1999</v>
      </c>
      <c r="C1339">
        <v>32.522922999999999</v>
      </c>
      <c r="D1339">
        <v>87.482985999999997</v>
      </c>
      <c r="E1339">
        <v>13.971164999999999</v>
      </c>
      <c r="I1339">
        <v>8.3868554999999994</v>
      </c>
      <c r="J1339">
        <v>9.8317850999999994</v>
      </c>
      <c r="K1339">
        <v>8.7853939000000008</v>
      </c>
      <c r="L1339" t="s">
        <v>74</v>
      </c>
      <c r="M1339">
        <v>23</v>
      </c>
    </row>
    <row r="1340" spans="1:13" x14ac:dyDescent="0.3">
      <c r="A1340" t="s">
        <v>34</v>
      </c>
      <c r="B1340">
        <v>2000</v>
      </c>
      <c r="C1340">
        <v>39.297612000000001</v>
      </c>
      <c r="D1340">
        <v>88.369200000000006</v>
      </c>
      <c r="E1340">
        <v>27.230114</v>
      </c>
      <c r="I1340">
        <v>8.2198463999999998</v>
      </c>
      <c r="J1340">
        <v>9.6229964999999993</v>
      </c>
      <c r="K1340">
        <v>8.7786214999999999</v>
      </c>
      <c r="L1340" t="s">
        <v>74</v>
      </c>
      <c r="M1340">
        <v>23</v>
      </c>
    </row>
    <row r="1341" spans="1:13" x14ac:dyDescent="0.3">
      <c r="A1341" t="s">
        <v>34</v>
      </c>
      <c r="B1341">
        <v>2001</v>
      </c>
      <c r="C1341">
        <v>35.130178000000001</v>
      </c>
      <c r="D1341">
        <v>83.60624</v>
      </c>
      <c r="E1341">
        <v>34.817943999999997</v>
      </c>
      <c r="I1341">
        <v>7.9509486999999996</v>
      </c>
      <c r="J1341">
        <v>9.6503767000000007</v>
      </c>
      <c r="K1341">
        <v>8.8094587000000004</v>
      </c>
      <c r="L1341" t="s">
        <v>74</v>
      </c>
      <c r="M1341">
        <v>23</v>
      </c>
    </row>
    <row r="1342" spans="1:13" x14ac:dyDescent="0.3">
      <c r="A1342" t="s">
        <v>34</v>
      </c>
      <c r="B1342">
        <v>2002</v>
      </c>
      <c r="C1342">
        <v>34.591586</v>
      </c>
      <c r="D1342">
        <v>83.036240000000006</v>
      </c>
      <c r="E1342">
        <v>22.818584999999999</v>
      </c>
      <c r="I1342">
        <v>7.7703363999999997</v>
      </c>
      <c r="J1342">
        <v>9.7085478999999992</v>
      </c>
      <c r="K1342">
        <v>8.8384523999999995</v>
      </c>
      <c r="L1342" t="s">
        <v>74</v>
      </c>
      <c r="M1342">
        <v>23</v>
      </c>
    </row>
    <row r="1343" spans="1:13" x14ac:dyDescent="0.3">
      <c r="A1343" t="s">
        <v>34</v>
      </c>
      <c r="B1343">
        <v>2003</v>
      </c>
      <c r="C1343">
        <v>26.921956000000002</v>
      </c>
      <c r="D1343">
        <v>83.912109999999998</v>
      </c>
      <c r="E1343">
        <v>28.704407</v>
      </c>
      <c r="I1343">
        <v>8.1359305000000006</v>
      </c>
      <c r="J1343">
        <v>9.7797519000000008</v>
      </c>
      <c r="K1343">
        <v>8.9934539000000004</v>
      </c>
      <c r="L1343" t="s">
        <v>74</v>
      </c>
      <c r="M1343">
        <v>23</v>
      </c>
    </row>
    <row r="1344" spans="1:13" x14ac:dyDescent="0.3">
      <c r="A1344" t="s">
        <v>34</v>
      </c>
      <c r="B1344">
        <v>2004</v>
      </c>
      <c r="C1344">
        <v>31.426103999999999</v>
      </c>
      <c r="D1344">
        <v>84.467889999999997</v>
      </c>
      <c r="E1344">
        <v>14.350151</v>
      </c>
      <c r="I1344">
        <v>8.1438576000000005</v>
      </c>
      <c r="J1344">
        <v>9.8497394000000007</v>
      </c>
      <c r="K1344">
        <v>9.1519855000000003</v>
      </c>
      <c r="L1344" t="s">
        <v>74</v>
      </c>
      <c r="M1344">
        <v>23</v>
      </c>
    </row>
    <row r="1345" spans="1:13" x14ac:dyDescent="0.3">
      <c r="A1345" t="s">
        <v>34</v>
      </c>
      <c r="B1345">
        <v>2005</v>
      </c>
      <c r="C1345">
        <v>30.839825000000001</v>
      </c>
      <c r="D1345">
        <v>90.088909999999998</v>
      </c>
      <c r="E1345">
        <v>14.963718</v>
      </c>
      <c r="F1345">
        <v>3.7</v>
      </c>
      <c r="G1345">
        <v>8.1999999999999993</v>
      </c>
      <c r="H1345">
        <v>24.5</v>
      </c>
      <c r="I1345">
        <v>8.1612781000000005</v>
      </c>
      <c r="J1345">
        <v>9.9348399000000001</v>
      </c>
      <c r="K1345">
        <v>9.0616936999999993</v>
      </c>
      <c r="L1345" t="s">
        <v>74</v>
      </c>
      <c r="M1345">
        <v>23</v>
      </c>
    </row>
    <row r="1346" spans="1:13" x14ac:dyDescent="0.3">
      <c r="A1346" t="s">
        <v>34</v>
      </c>
      <c r="B1346">
        <v>2006</v>
      </c>
      <c r="C1346">
        <v>21.103964999999999</v>
      </c>
      <c r="D1346">
        <v>104.25749</v>
      </c>
      <c r="E1346">
        <v>80.754581000000002</v>
      </c>
      <c r="F1346">
        <v>3.9</v>
      </c>
      <c r="I1346">
        <v>8.8034639000000006</v>
      </c>
      <c r="J1346">
        <v>10.224945999999999</v>
      </c>
      <c r="K1346">
        <v>9.0921062999999993</v>
      </c>
      <c r="L1346" t="s">
        <v>74</v>
      </c>
      <c r="M1346">
        <v>23</v>
      </c>
    </row>
    <row r="1347" spans="1:13" x14ac:dyDescent="0.3">
      <c r="A1347" t="s">
        <v>34</v>
      </c>
      <c r="B1347">
        <v>2007</v>
      </c>
      <c r="C1347">
        <v>22.862653999999999</v>
      </c>
      <c r="D1347">
        <v>106.42207000000001</v>
      </c>
      <c r="E1347">
        <v>18.627887999999999</v>
      </c>
      <c r="F1347">
        <v>3.9</v>
      </c>
      <c r="I1347">
        <v>9.1408781000000001</v>
      </c>
      <c r="J1347">
        <v>10.297959000000001</v>
      </c>
      <c r="K1347">
        <v>9.0655497999999994</v>
      </c>
      <c r="L1347" t="s">
        <v>74</v>
      </c>
      <c r="M1347">
        <v>23</v>
      </c>
    </row>
    <row r="1348" spans="1:13" x14ac:dyDescent="0.3">
      <c r="A1348" t="s">
        <v>34</v>
      </c>
      <c r="B1348">
        <v>2008</v>
      </c>
      <c r="C1348">
        <v>27.900300999999999</v>
      </c>
      <c r="D1348">
        <v>109.05828</v>
      </c>
      <c r="E1348">
        <v>19.410271000000002</v>
      </c>
      <c r="F1348">
        <v>3.9</v>
      </c>
      <c r="I1348">
        <v>9.4337564999999994</v>
      </c>
      <c r="J1348">
        <v>10.350724</v>
      </c>
      <c r="K1348">
        <v>9.1179901000000001</v>
      </c>
      <c r="L1348" t="s">
        <v>74</v>
      </c>
      <c r="M1348">
        <v>23</v>
      </c>
    </row>
    <row r="1349" spans="1:13" x14ac:dyDescent="0.3">
      <c r="A1349" t="s">
        <v>34</v>
      </c>
      <c r="B1349">
        <v>2009</v>
      </c>
      <c r="C1349">
        <v>28.700353</v>
      </c>
      <c r="D1349">
        <v>108.03619999999999</v>
      </c>
      <c r="E1349">
        <v>15.666569000000001</v>
      </c>
      <c r="F1349">
        <v>3.8</v>
      </c>
      <c r="I1349">
        <v>9.3752134999999992</v>
      </c>
      <c r="J1349">
        <v>10.300497999999999</v>
      </c>
      <c r="K1349">
        <v>9.1999416000000007</v>
      </c>
      <c r="L1349" t="s">
        <v>74</v>
      </c>
      <c r="M1349">
        <v>23</v>
      </c>
    </row>
    <row r="1350" spans="1:13" x14ac:dyDescent="0.3">
      <c r="A1350" t="s">
        <v>34</v>
      </c>
      <c r="B1350">
        <v>2010</v>
      </c>
      <c r="C1350">
        <v>28.370439000000001</v>
      </c>
      <c r="E1350">
        <v>16.595645000000001</v>
      </c>
      <c r="F1350">
        <v>3.7</v>
      </c>
      <c r="I1350">
        <v>9.4026654000000001</v>
      </c>
      <c r="J1350">
        <v>10.384947</v>
      </c>
      <c r="K1350">
        <v>9.2297381000000005</v>
      </c>
      <c r="L1350" t="s">
        <v>74</v>
      </c>
      <c r="M1350">
        <v>23</v>
      </c>
    </row>
    <row r="1351" spans="1:13" x14ac:dyDescent="0.3">
      <c r="A1351" t="s">
        <v>34</v>
      </c>
      <c r="B1351">
        <v>2011</v>
      </c>
      <c r="C1351">
        <v>27.480177000000001</v>
      </c>
      <c r="D1351">
        <v>107.7602</v>
      </c>
      <c r="E1351">
        <v>13.914821999999999</v>
      </c>
      <c r="F1351">
        <v>3.7</v>
      </c>
      <c r="I1351">
        <v>9.5115608999999992</v>
      </c>
      <c r="J1351">
        <v>10.445190999999999</v>
      </c>
      <c r="K1351">
        <v>9.2562052000000001</v>
      </c>
      <c r="L1351" t="s">
        <v>74</v>
      </c>
      <c r="M1351">
        <v>23</v>
      </c>
    </row>
    <row r="1352" spans="1:13" x14ac:dyDescent="0.3">
      <c r="A1352" t="s">
        <v>34</v>
      </c>
      <c r="B1352">
        <v>2012</v>
      </c>
      <c r="C1352">
        <v>31.335666</v>
      </c>
      <c r="D1352">
        <v>108.53619999999999</v>
      </c>
      <c r="E1352">
        <v>15.205279000000001</v>
      </c>
      <c r="F1352">
        <v>3.7</v>
      </c>
      <c r="G1352">
        <v>3.5</v>
      </c>
      <c r="H1352">
        <v>12</v>
      </c>
      <c r="I1352">
        <v>9.5177920999999994</v>
      </c>
      <c r="J1352">
        <v>10.446069</v>
      </c>
      <c r="K1352">
        <v>9.2551012000000004</v>
      </c>
      <c r="L1352" t="s">
        <v>74</v>
      </c>
      <c r="M1352">
        <v>23</v>
      </c>
    </row>
    <row r="1353" spans="1:13" x14ac:dyDescent="0.3">
      <c r="A1353" t="s">
        <v>34</v>
      </c>
      <c r="B1353">
        <v>2013</v>
      </c>
      <c r="C1353">
        <v>26.382898000000001</v>
      </c>
      <c r="D1353">
        <v>106.57299999999999</v>
      </c>
      <c r="E1353">
        <v>52.988982</v>
      </c>
      <c r="F1353">
        <v>3.7</v>
      </c>
      <c r="I1353">
        <v>9.5087989999999998</v>
      </c>
      <c r="J1353">
        <v>10.660555</v>
      </c>
      <c r="K1353">
        <v>9.1232536999999994</v>
      </c>
      <c r="L1353" t="s">
        <v>74</v>
      </c>
      <c r="M1353">
        <v>23</v>
      </c>
    </row>
    <row r="1354" spans="1:13" x14ac:dyDescent="0.3">
      <c r="A1354" t="s">
        <v>34</v>
      </c>
      <c r="B1354">
        <v>2014</v>
      </c>
      <c r="C1354">
        <v>27.861246000000001</v>
      </c>
      <c r="D1354">
        <v>103.01949999999999</v>
      </c>
      <c r="E1354">
        <v>22.164000000000001</v>
      </c>
      <c r="F1354">
        <v>3.4</v>
      </c>
      <c r="I1354">
        <v>9.5267771999999997</v>
      </c>
      <c r="J1354">
        <v>10.563147000000001</v>
      </c>
      <c r="K1354">
        <v>9.0504300000000004</v>
      </c>
      <c r="L1354" t="s">
        <v>74</v>
      </c>
      <c r="M1354">
        <v>23</v>
      </c>
    </row>
    <row r="1355" spans="1:13" x14ac:dyDescent="0.3">
      <c r="A1355" t="s">
        <v>34</v>
      </c>
      <c r="B1355">
        <v>2015</v>
      </c>
      <c r="C1355">
        <v>27.191354</v>
      </c>
      <c r="D1355">
        <v>107.33450000000001</v>
      </c>
      <c r="E1355">
        <v>13.588402</v>
      </c>
      <c r="F1355">
        <v>3.7</v>
      </c>
      <c r="I1355">
        <v>9.5041065000000007</v>
      </c>
      <c r="J1355">
        <v>10.52951</v>
      </c>
      <c r="K1355">
        <v>9.2476517000000005</v>
      </c>
      <c r="L1355" t="s">
        <v>74</v>
      </c>
      <c r="M1355">
        <v>23</v>
      </c>
    </row>
    <row r="1356" spans="1:13" x14ac:dyDescent="0.3">
      <c r="A1356" t="s">
        <v>34</v>
      </c>
      <c r="B1356">
        <v>2016</v>
      </c>
      <c r="C1356">
        <v>26.678076000000001</v>
      </c>
      <c r="E1356">
        <v>15.249381</v>
      </c>
      <c r="F1356">
        <v>3.6</v>
      </c>
      <c r="G1356">
        <v>4.7</v>
      </c>
      <c r="H1356">
        <v>13.3</v>
      </c>
      <c r="I1356">
        <v>9.5422443000000001</v>
      </c>
      <c r="J1356">
        <v>10.572989</v>
      </c>
      <c r="K1356">
        <v>9.1193284999999999</v>
      </c>
      <c r="L1356" t="s">
        <v>74</v>
      </c>
      <c r="M1356">
        <v>23</v>
      </c>
    </row>
    <row r="1357" spans="1:13" x14ac:dyDescent="0.3">
      <c r="A1357" t="s">
        <v>34</v>
      </c>
      <c r="B1357">
        <v>2017</v>
      </c>
      <c r="C1357">
        <v>24.503817000000002</v>
      </c>
      <c r="D1357">
        <v>102.5658</v>
      </c>
      <c r="E1357">
        <v>10.352752000000001</v>
      </c>
      <c r="F1357">
        <v>3.6</v>
      </c>
      <c r="I1357">
        <v>9.5125496999999992</v>
      </c>
      <c r="J1357">
        <v>10.569521999999999</v>
      </c>
      <c r="K1357">
        <v>9.0992315999999995</v>
      </c>
      <c r="L1357" t="s">
        <v>74</v>
      </c>
      <c r="M1357">
        <v>23</v>
      </c>
    </row>
    <row r="1358" spans="1:13" x14ac:dyDescent="0.3">
      <c r="A1358" t="s">
        <v>34</v>
      </c>
      <c r="B1358">
        <v>2018</v>
      </c>
      <c r="C1358">
        <v>26.067048</v>
      </c>
      <c r="D1358">
        <v>100.354</v>
      </c>
      <c r="E1358">
        <v>10.210203</v>
      </c>
      <c r="F1358">
        <v>3.6</v>
      </c>
      <c r="I1358">
        <v>9.4755258999999992</v>
      </c>
      <c r="L1358" t="s">
        <v>74</v>
      </c>
      <c r="M1358">
        <v>23</v>
      </c>
    </row>
    <row r="1359" spans="1:13" x14ac:dyDescent="0.3">
      <c r="A1359" t="s">
        <v>85</v>
      </c>
      <c r="B1359">
        <v>1960</v>
      </c>
      <c r="K1359">
        <v>5.2041199999999996</v>
      </c>
      <c r="L1359" t="s">
        <v>199</v>
      </c>
      <c r="M1359">
        <v>24</v>
      </c>
    </row>
    <row r="1360" spans="1:13" x14ac:dyDescent="0.3">
      <c r="A1360" t="s">
        <v>85</v>
      </c>
      <c r="B1360">
        <v>1961</v>
      </c>
      <c r="K1360">
        <v>6.4031205</v>
      </c>
      <c r="L1360" t="s">
        <v>199</v>
      </c>
      <c r="M1360">
        <v>24</v>
      </c>
    </row>
    <row r="1361" spans="1:13" x14ac:dyDescent="0.3">
      <c r="A1361" t="s">
        <v>85</v>
      </c>
      <c r="B1361">
        <v>1962</v>
      </c>
      <c r="K1361">
        <v>7.0081742</v>
      </c>
      <c r="L1361" t="s">
        <v>199</v>
      </c>
      <c r="M1361">
        <v>24</v>
      </c>
    </row>
    <row r="1362" spans="1:13" x14ac:dyDescent="0.3">
      <c r="A1362" t="s">
        <v>85</v>
      </c>
      <c r="B1362">
        <v>1963</v>
      </c>
      <c r="K1362">
        <v>7.3673558999999997</v>
      </c>
      <c r="L1362" t="s">
        <v>199</v>
      </c>
      <c r="M1362">
        <v>24</v>
      </c>
    </row>
    <row r="1363" spans="1:13" x14ac:dyDescent="0.3">
      <c r="A1363" t="s">
        <v>85</v>
      </c>
      <c r="B1363">
        <v>1964</v>
      </c>
      <c r="K1363">
        <v>7.1504494000000003</v>
      </c>
      <c r="L1363" t="s">
        <v>199</v>
      </c>
      <c r="M1363">
        <v>24</v>
      </c>
    </row>
    <row r="1364" spans="1:13" x14ac:dyDescent="0.3">
      <c r="A1364" t="s">
        <v>85</v>
      </c>
      <c r="B1364">
        <v>1965</v>
      </c>
      <c r="K1364">
        <v>7.3805730000000001</v>
      </c>
      <c r="L1364" t="s">
        <v>199</v>
      </c>
      <c r="M1364">
        <v>24</v>
      </c>
    </row>
    <row r="1365" spans="1:13" x14ac:dyDescent="0.3">
      <c r="A1365" t="s">
        <v>85</v>
      </c>
      <c r="B1365">
        <v>1966</v>
      </c>
      <c r="K1365">
        <v>7.1580608000000003</v>
      </c>
      <c r="L1365" t="s">
        <v>199</v>
      </c>
      <c r="M1365">
        <v>24</v>
      </c>
    </row>
    <row r="1366" spans="1:13" x14ac:dyDescent="0.3">
      <c r="A1366" t="s">
        <v>85</v>
      </c>
      <c r="B1366">
        <v>1967</v>
      </c>
      <c r="K1366">
        <v>6.9030899999999997</v>
      </c>
      <c r="L1366" t="s">
        <v>199</v>
      </c>
      <c r="M1366">
        <v>24</v>
      </c>
    </row>
    <row r="1367" spans="1:13" x14ac:dyDescent="0.3">
      <c r="A1367" t="s">
        <v>85</v>
      </c>
      <c r="B1367">
        <v>1968</v>
      </c>
      <c r="K1367">
        <v>6.7853298000000004</v>
      </c>
      <c r="L1367" t="s">
        <v>199</v>
      </c>
      <c r="M1367">
        <v>24</v>
      </c>
    </row>
    <row r="1368" spans="1:13" x14ac:dyDescent="0.3">
      <c r="A1368" t="s">
        <v>85</v>
      </c>
      <c r="B1368">
        <v>1969</v>
      </c>
      <c r="K1368">
        <v>7.1280760000000001</v>
      </c>
      <c r="L1368" t="s">
        <v>199</v>
      </c>
      <c r="M1368">
        <v>24</v>
      </c>
    </row>
    <row r="1369" spans="1:13" x14ac:dyDescent="0.3">
      <c r="A1369" t="s">
        <v>85</v>
      </c>
      <c r="B1369">
        <v>1970</v>
      </c>
      <c r="K1369">
        <v>7.0107239000000003</v>
      </c>
      <c r="L1369" t="s">
        <v>199</v>
      </c>
      <c r="M1369">
        <v>24</v>
      </c>
    </row>
    <row r="1370" spans="1:13" x14ac:dyDescent="0.3">
      <c r="A1370" t="s">
        <v>85</v>
      </c>
      <c r="B1370">
        <v>1971</v>
      </c>
      <c r="K1370">
        <v>6.9800034000000002</v>
      </c>
      <c r="L1370" t="s">
        <v>199</v>
      </c>
      <c r="M1370">
        <v>24</v>
      </c>
    </row>
    <row r="1371" spans="1:13" x14ac:dyDescent="0.3">
      <c r="A1371" t="s">
        <v>85</v>
      </c>
      <c r="B1371">
        <v>1972</v>
      </c>
      <c r="K1371">
        <v>6.6803355</v>
      </c>
      <c r="L1371" t="s">
        <v>199</v>
      </c>
      <c r="M1371">
        <v>24</v>
      </c>
    </row>
    <row r="1372" spans="1:13" x14ac:dyDescent="0.3">
      <c r="A1372" t="s">
        <v>85</v>
      </c>
      <c r="B1372">
        <v>1973</v>
      </c>
      <c r="K1372">
        <v>7.0499929000000003</v>
      </c>
      <c r="L1372" t="s">
        <v>199</v>
      </c>
      <c r="M1372">
        <v>24</v>
      </c>
    </row>
    <row r="1373" spans="1:13" x14ac:dyDescent="0.3">
      <c r="A1373" t="s">
        <v>85</v>
      </c>
      <c r="B1373">
        <v>1974</v>
      </c>
      <c r="K1373">
        <v>7.2968845</v>
      </c>
      <c r="L1373" t="s">
        <v>199</v>
      </c>
      <c r="M1373">
        <v>24</v>
      </c>
    </row>
    <row r="1374" spans="1:13" x14ac:dyDescent="0.3">
      <c r="A1374" t="s">
        <v>85</v>
      </c>
      <c r="B1374">
        <v>1975</v>
      </c>
      <c r="K1374">
        <v>7.3868555000000002</v>
      </c>
      <c r="L1374" t="s">
        <v>199</v>
      </c>
      <c r="M1374">
        <v>24</v>
      </c>
    </row>
    <row r="1375" spans="1:13" x14ac:dyDescent="0.3">
      <c r="A1375" t="s">
        <v>85</v>
      </c>
      <c r="B1375">
        <v>1976</v>
      </c>
      <c r="K1375">
        <v>7.0174507000000004</v>
      </c>
      <c r="L1375" t="s">
        <v>199</v>
      </c>
      <c r="M1375">
        <v>24</v>
      </c>
    </row>
    <row r="1376" spans="1:13" x14ac:dyDescent="0.3">
      <c r="A1376" t="s">
        <v>85</v>
      </c>
      <c r="B1376">
        <v>1977</v>
      </c>
      <c r="D1376">
        <v>49.863911000000002</v>
      </c>
      <c r="K1376">
        <v>7.3541084000000003</v>
      </c>
      <c r="L1376" t="s">
        <v>199</v>
      </c>
      <c r="M1376">
        <v>24</v>
      </c>
    </row>
    <row r="1377" spans="1:13" x14ac:dyDescent="0.3">
      <c r="A1377" t="s">
        <v>85</v>
      </c>
      <c r="B1377">
        <v>1978</v>
      </c>
      <c r="D1377">
        <v>40.392879000000001</v>
      </c>
      <c r="K1377">
        <v>7.7730547000000003</v>
      </c>
      <c r="L1377" t="s">
        <v>199</v>
      </c>
      <c r="M1377">
        <v>24</v>
      </c>
    </row>
    <row r="1378" spans="1:13" x14ac:dyDescent="0.3">
      <c r="A1378" t="s">
        <v>85</v>
      </c>
      <c r="B1378">
        <v>1979</v>
      </c>
      <c r="K1378">
        <v>7.7447622000000003</v>
      </c>
      <c r="L1378" t="s">
        <v>199</v>
      </c>
      <c r="M1378">
        <v>24</v>
      </c>
    </row>
    <row r="1379" spans="1:13" x14ac:dyDescent="0.3">
      <c r="A1379" t="s">
        <v>85</v>
      </c>
      <c r="B1379">
        <v>1980</v>
      </c>
      <c r="D1379">
        <v>23.645519</v>
      </c>
      <c r="K1379">
        <v>7.9477767000000004</v>
      </c>
      <c r="L1379" t="s">
        <v>199</v>
      </c>
      <c r="M1379">
        <v>24</v>
      </c>
    </row>
    <row r="1380" spans="1:13" x14ac:dyDescent="0.3">
      <c r="A1380" t="s">
        <v>85</v>
      </c>
      <c r="B1380">
        <v>1981</v>
      </c>
      <c r="D1380">
        <v>31.797939</v>
      </c>
      <c r="K1380">
        <v>8.0273903999999998</v>
      </c>
      <c r="L1380" t="s">
        <v>199</v>
      </c>
      <c r="M1380">
        <v>24</v>
      </c>
    </row>
    <row r="1381" spans="1:13" x14ac:dyDescent="0.3">
      <c r="A1381" t="s">
        <v>85</v>
      </c>
      <c r="B1381">
        <v>1982</v>
      </c>
      <c r="D1381">
        <v>27.645638999999999</v>
      </c>
      <c r="K1381">
        <v>8.0625444000000002</v>
      </c>
      <c r="L1381" t="s">
        <v>199</v>
      </c>
      <c r="M1381">
        <v>24</v>
      </c>
    </row>
    <row r="1382" spans="1:13" x14ac:dyDescent="0.3">
      <c r="A1382" t="s">
        <v>85</v>
      </c>
      <c r="B1382">
        <v>1983</v>
      </c>
      <c r="D1382">
        <v>28.175659</v>
      </c>
      <c r="K1382">
        <v>7.8226909999999998</v>
      </c>
      <c r="L1382" t="s">
        <v>199</v>
      </c>
      <c r="M1382">
        <v>24</v>
      </c>
    </row>
    <row r="1383" spans="1:13" x14ac:dyDescent="0.3">
      <c r="A1383" t="s">
        <v>85</v>
      </c>
      <c r="B1383">
        <v>1984</v>
      </c>
      <c r="D1383">
        <v>33.752440999999997</v>
      </c>
      <c r="K1383">
        <v>8.0799766999999996</v>
      </c>
      <c r="L1383" t="s">
        <v>199</v>
      </c>
      <c r="M1383">
        <v>24</v>
      </c>
    </row>
    <row r="1384" spans="1:13" x14ac:dyDescent="0.3">
      <c r="A1384" t="s">
        <v>85</v>
      </c>
      <c r="B1384">
        <v>1985</v>
      </c>
      <c r="D1384">
        <v>57.252960000000002</v>
      </c>
      <c r="K1384">
        <v>8.0527709000000005</v>
      </c>
      <c r="L1384" t="s">
        <v>199</v>
      </c>
      <c r="M1384">
        <v>24</v>
      </c>
    </row>
    <row r="1385" spans="1:13" x14ac:dyDescent="0.3">
      <c r="A1385" t="s">
        <v>85</v>
      </c>
      <c r="B1385">
        <v>1986</v>
      </c>
      <c r="D1385">
        <v>24.244088999999999</v>
      </c>
      <c r="I1385">
        <v>6.9242793000000002</v>
      </c>
      <c r="J1385">
        <v>9.1889915999999996</v>
      </c>
      <c r="K1385">
        <v>8.2260066999999992</v>
      </c>
      <c r="L1385" t="s">
        <v>199</v>
      </c>
      <c r="M1385">
        <v>24</v>
      </c>
    </row>
    <row r="1386" spans="1:13" x14ac:dyDescent="0.3">
      <c r="A1386" t="s">
        <v>85</v>
      </c>
      <c r="B1386">
        <v>1987</v>
      </c>
      <c r="D1386">
        <v>26.166360999999998</v>
      </c>
      <c r="E1386">
        <v>27.259989999999998</v>
      </c>
      <c r="I1386">
        <v>7.1089031</v>
      </c>
      <c r="J1386">
        <v>9.2289975000000002</v>
      </c>
      <c r="K1386">
        <v>8.3440186999999995</v>
      </c>
      <c r="L1386" t="s">
        <v>199</v>
      </c>
      <c r="M1386">
        <v>24</v>
      </c>
    </row>
    <row r="1387" spans="1:13" x14ac:dyDescent="0.3">
      <c r="A1387" t="s">
        <v>85</v>
      </c>
      <c r="B1387">
        <v>1988</v>
      </c>
      <c r="D1387">
        <v>38.958351</v>
      </c>
      <c r="E1387">
        <v>21.653638999999998</v>
      </c>
      <c r="I1387">
        <v>7.1953461000000001</v>
      </c>
      <c r="J1387">
        <v>9.3021189</v>
      </c>
      <c r="K1387">
        <v>8.4064721000000002</v>
      </c>
      <c r="L1387" t="s">
        <v>199</v>
      </c>
      <c r="M1387">
        <v>24</v>
      </c>
    </row>
    <row r="1388" spans="1:13" x14ac:dyDescent="0.3">
      <c r="A1388" t="s">
        <v>85</v>
      </c>
      <c r="B1388">
        <v>1989</v>
      </c>
      <c r="D1388">
        <v>34.100140000000003</v>
      </c>
      <c r="E1388">
        <v>22.315573000000001</v>
      </c>
      <c r="I1388">
        <v>7.0909630999999997</v>
      </c>
      <c r="J1388">
        <v>9.3009381999999992</v>
      </c>
      <c r="K1388">
        <v>8.560098</v>
      </c>
      <c r="L1388" t="s">
        <v>199</v>
      </c>
      <c r="M1388">
        <v>24</v>
      </c>
    </row>
    <row r="1389" spans="1:13" x14ac:dyDescent="0.3">
      <c r="A1389" t="s">
        <v>85</v>
      </c>
      <c r="B1389">
        <v>1990</v>
      </c>
      <c r="D1389">
        <v>32.016379999999998</v>
      </c>
      <c r="E1389">
        <v>17.279181000000001</v>
      </c>
      <c r="I1389">
        <v>7.2518814999999996</v>
      </c>
      <c r="J1389">
        <v>9.3424613000000001</v>
      </c>
      <c r="K1389">
        <v>8.4647576999999998</v>
      </c>
      <c r="L1389" t="s">
        <v>199</v>
      </c>
      <c r="M1389">
        <v>24</v>
      </c>
    </row>
    <row r="1390" spans="1:13" x14ac:dyDescent="0.3">
      <c r="A1390" t="s">
        <v>85</v>
      </c>
      <c r="B1390">
        <v>1991</v>
      </c>
      <c r="C1390">
        <v>6.0116342999999999</v>
      </c>
      <c r="D1390">
        <v>40.324902000000002</v>
      </c>
      <c r="E1390">
        <v>25.818670999999998</v>
      </c>
      <c r="G1390">
        <v>61.9</v>
      </c>
      <c r="H1390">
        <v>91.6</v>
      </c>
      <c r="I1390">
        <v>7.5884957999999996</v>
      </c>
      <c r="J1390">
        <v>9.3990360000000006</v>
      </c>
      <c r="K1390">
        <v>8.5769400000000005</v>
      </c>
      <c r="L1390" t="s">
        <v>199</v>
      </c>
      <c r="M1390">
        <v>24</v>
      </c>
    </row>
    <row r="1391" spans="1:13" x14ac:dyDescent="0.3">
      <c r="A1391" t="s">
        <v>85</v>
      </c>
      <c r="B1391">
        <v>1992</v>
      </c>
      <c r="C1391">
        <v>5.7394999000000002</v>
      </c>
      <c r="D1391">
        <v>36.415351999999999</v>
      </c>
      <c r="E1391">
        <v>26.220213999999999</v>
      </c>
      <c r="I1391">
        <v>7.2942457000000003</v>
      </c>
      <c r="J1391">
        <v>9.4530493999999994</v>
      </c>
      <c r="K1391">
        <v>8.6505794999999992</v>
      </c>
      <c r="L1391" t="s">
        <v>199</v>
      </c>
      <c r="M1391">
        <v>24</v>
      </c>
    </row>
    <row r="1392" spans="1:13" x14ac:dyDescent="0.3">
      <c r="A1392" t="s">
        <v>85</v>
      </c>
      <c r="B1392">
        <v>1993</v>
      </c>
      <c r="C1392">
        <v>5.9085679000000004</v>
      </c>
      <c r="D1392">
        <v>49.135520999999997</v>
      </c>
      <c r="E1392">
        <v>0.67375728000000001</v>
      </c>
      <c r="I1392">
        <v>6.4345689000000004</v>
      </c>
      <c r="J1392">
        <v>9.4651604000000003</v>
      </c>
      <c r="K1392">
        <v>8.6130803</v>
      </c>
      <c r="L1392" t="s">
        <v>199</v>
      </c>
      <c r="M1392">
        <v>24</v>
      </c>
    </row>
    <row r="1393" spans="1:13" x14ac:dyDescent="0.3">
      <c r="A1393" t="s">
        <v>85</v>
      </c>
      <c r="B1393">
        <v>1994</v>
      </c>
      <c r="C1393">
        <v>6.6101571000000003</v>
      </c>
      <c r="D1393">
        <v>46.070179000000003</v>
      </c>
      <c r="E1393">
        <v>1.4280016</v>
      </c>
      <c r="G1393">
        <v>19.5</v>
      </c>
      <c r="H1393">
        <v>49.3</v>
      </c>
      <c r="I1393">
        <v>5.3222193000000004</v>
      </c>
      <c r="J1393">
        <v>9.4762977999999993</v>
      </c>
      <c r="K1393">
        <v>8.5541619999999998</v>
      </c>
      <c r="L1393" t="s">
        <v>199</v>
      </c>
      <c r="M1393">
        <v>24</v>
      </c>
    </row>
    <row r="1394" spans="1:13" x14ac:dyDescent="0.3">
      <c r="A1394" t="s">
        <v>85</v>
      </c>
      <c r="B1394">
        <v>1995</v>
      </c>
      <c r="C1394">
        <v>7.7107317000000002</v>
      </c>
      <c r="D1394">
        <v>49.805827999999998</v>
      </c>
      <c r="E1394">
        <v>5.9513382999999997</v>
      </c>
      <c r="I1394">
        <v>5.8859263000000004</v>
      </c>
      <c r="J1394">
        <v>9.4909347999999998</v>
      </c>
      <c r="K1394">
        <v>8.6190098000000006</v>
      </c>
      <c r="L1394" t="s">
        <v>199</v>
      </c>
      <c r="M1394">
        <v>24</v>
      </c>
    </row>
    <row r="1395" spans="1:13" x14ac:dyDescent="0.3">
      <c r="A1395" t="s">
        <v>85</v>
      </c>
      <c r="B1395">
        <v>1996</v>
      </c>
      <c r="C1395">
        <v>8.5133810000000008</v>
      </c>
      <c r="D1395">
        <v>48.866580999999996</v>
      </c>
      <c r="E1395">
        <v>1.5459681999999999</v>
      </c>
      <c r="I1395">
        <v>7.3761023000000003</v>
      </c>
      <c r="J1395">
        <v>9.5133430000000008</v>
      </c>
      <c r="K1395">
        <v>8.4743037000000001</v>
      </c>
      <c r="L1395" t="s">
        <v>199</v>
      </c>
      <c r="M1395">
        <v>24</v>
      </c>
    </row>
    <row r="1396" spans="1:13" x14ac:dyDescent="0.3">
      <c r="A1396" t="s">
        <v>85</v>
      </c>
      <c r="B1396">
        <v>1997</v>
      </c>
      <c r="C1396">
        <v>7.4260982999999996</v>
      </c>
      <c r="E1396">
        <v>1.4341267</v>
      </c>
      <c r="I1396">
        <v>7.2380712000000003</v>
      </c>
      <c r="J1396">
        <v>9.5150299999999994</v>
      </c>
      <c r="K1396">
        <v>8.5813693000000004</v>
      </c>
      <c r="L1396" t="s">
        <v>199</v>
      </c>
      <c r="M1396">
        <v>24</v>
      </c>
    </row>
    <row r="1397" spans="1:13" x14ac:dyDescent="0.3">
      <c r="A1397" t="s">
        <v>85</v>
      </c>
      <c r="B1397">
        <v>1998</v>
      </c>
      <c r="C1397">
        <v>6.4786000000000001</v>
      </c>
      <c r="D1397">
        <v>39.083801000000001</v>
      </c>
      <c r="E1397">
        <v>3.3246403999999998</v>
      </c>
      <c r="I1397">
        <v>7.2506639000000002</v>
      </c>
      <c r="J1397">
        <v>9.4875668999999991</v>
      </c>
      <c r="K1397">
        <v>8.5557835000000004</v>
      </c>
      <c r="L1397" t="s">
        <v>199</v>
      </c>
      <c r="M1397">
        <v>24</v>
      </c>
    </row>
    <row r="1398" spans="1:13" x14ac:dyDescent="0.3">
      <c r="A1398" t="s">
        <v>85</v>
      </c>
      <c r="B1398">
        <v>1999</v>
      </c>
      <c r="D1398">
        <v>49.503880000000002</v>
      </c>
      <c r="E1398">
        <v>4.2276752999999996</v>
      </c>
      <c r="I1398">
        <v>7.8024481999999997</v>
      </c>
      <c r="J1398">
        <v>9.4783144999999998</v>
      </c>
      <c r="K1398">
        <v>8.3762665999999992</v>
      </c>
      <c r="L1398" t="s">
        <v>199</v>
      </c>
      <c r="M1398">
        <v>24</v>
      </c>
    </row>
    <row r="1399" spans="1:13" x14ac:dyDescent="0.3">
      <c r="A1399" t="s">
        <v>85</v>
      </c>
      <c r="B1399">
        <v>2000</v>
      </c>
      <c r="C1399">
        <v>8.9129372999999994</v>
      </c>
      <c r="D1399">
        <v>58.521810000000002</v>
      </c>
      <c r="E1399">
        <v>6.3001240000000003</v>
      </c>
      <c r="I1399">
        <v>6.9974737999999999</v>
      </c>
      <c r="J1399">
        <v>9.4087513000000005</v>
      </c>
      <c r="K1399">
        <v>8.1858536999999991</v>
      </c>
      <c r="L1399" t="s">
        <v>199</v>
      </c>
      <c r="M1399">
        <v>24</v>
      </c>
    </row>
    <row r="1400" spans="1:13" x14ac:dyDescent="0.3">
      <c r="A1400" t="s">
        <v>85</v>
      </c>
      <c r="B1400">
        <v>2001</v>
      </c>
      <c r="C1400">
        <v>9.5433036999999992</v>
      </c>
      <c r="D1400">
        <v>61.99362</v>
      </c>
      <c r="E1400">
        <v>1.7524263</v>
      </c>
      <c r="I1400">
        <v>6.2245331000000004</v>
      </c>
      <c r="J1400">
        <v>9.3777772000000006</v>
      </c>
      <c r="K1400">
        <v>8.4612733999999996</v>
      </c>
      <c r="L1400" t="s">
        <v>199</v>
      </c>
      <c r="M1400">
        <v>24</v>
      </c>
    </row>
    <row r="1401" spans="1:13" x14ac:dyDescent="0.3">
      <c r="A1401" t="s">
        <v>85</v>
      </c>
      <c r="B1401">
        <v>2002</v>
      </c>
      <c r="C1401">
        <v>13.627879</v>
      </c>
      <c r="D1401">
        <v>65.457149999999999</v>
      </c>
      <c r="E1401">
        <v>0.43277238000000001</v>
      </c>
      <c r="G1401">
        <v>26.6</v>
      </c>
      <c r="H1401">
        <v>62.2</v>
      </c>
      <c r="J1401">
        <v>9.3956544999999991</v>
      </c>
      <c r="K1401">
        <v>8.4051585000000006</v>
      </c>
      <c r="L1401" t="s">
        <v>199</v>
      </c>
      <c r="M1401">
        <v>24</v>
      </c>
    </row>
    <row r="1402" spans="1:13" x14ac:dyDescent="0.3">
      <c r="A1402" t="s">
        <v>85</v>
      </c>
      <c r="B1402">
        <v>2003</v>
      </c>
      <c r="C1402">
        <v>16.059904</v>
      </c>
      <c r="D1402">
        <v>73.564869999999999</v>
      </c>
      <c r="E1402">
        <v>15.910697000000001</v>
      </c>
      <c r="I1402">
        <v>7.8974400999999999</v>
      </c>
      <c r="J1402">
        <v>9.4101604999999999</v>
      </c>
      <c r="K1402">
        <v>8.3990331000000005</v>
      </c>
      <c r="L1402" t="s">
        <v>199</v>
      </c>
      <c r="M1402">
        <v>24</v>
      </c>
    </row>
    <row r="1403" spans="1:13" x14ac:dyDescent="0.3">
      <c r="A1403" t="s">
        <v>85</v>
      </c>
      <c r="B1403">
        <v>2004</v>
      </c>
      <c r="C1403">
        <v>16.321414000000001</v>
      </c>
      <c r="D1403">
        <v>79.465410000000006</v>
      </c>
      <c r="E1403">
        <v>16.521583</v>
      </c>
      <c r="J1403">
        <v>9.4514236</v>
      </c>
      <c r="K1403">
        <v>8.4390324999999997</v>
      </c>
      <c r="L1403" t="s">
        <v>199</v>
      </c>
      <c r="M1403">
        <v>24</v>
      </c>
    </row>
    <row r="1404" spans="1:13" x14ac:dyDescent="0.3">
      <c r="A1404" t="s">
        <v>85</v>
      </c>
      <c r="B1404">
        <v>2005</v>
      </c>
      <c r="C1404">
        <v>17.744084999999998</v>
      </c>
      <c r="D1404">
        <v>80.243729999999999</v>
      </c>
      <c r="E1404">
        <v>27.390844999999999</v>
      </c>
      <c r="F1404">
        <v>2.7</v>
      </c>
      <c r="I1404">
        <v>8.0211892999999996</v>
      </c>
      <c r="J1404">
        <v>9.3341888999999991</v>
      </c>
      <c r="K1404">
        <v>8.2853546999999992</v>
      </c>
      <c r="L1404" t="s">
        <v>199</v>
      </c>
      <c r="M1404">
        <v>24</v>
      </c>
    </row>
    <row r="1405" spans="1:13" x14ac:dyDescent="0.3">
      <c r="A1405" t="s">
        <v>85</v>
      </c>
      <c r="B1405">
        <v>2006</v>
      </c>
      <c r="C1405">
        <v>15.33182</v>
      </c>
      <c r="D1405">
        <v>81.999039999999994</v>
      </c>
      <c r="E1405">
        <v>100.62651</v>
      </c>
      <c r="F1405">
        <v>2.6</v>
      </c>
      <c r="I1405">
        <v>8.0969099999999994</v>
      </c>
      <c r="J1405">
        <v>9.5234222000000006</v>
      </c>
      <c r="K1405">
        <v>8.2383471999999998</v>
      </c>
      <c r="L1405" t="s">
        <v>199</v>
      </c>
      <c r="M1405">
        <v>24</v>
      </c>
    </row>
    <row r="1406" spans="1:13" x14ac:dyDescent="0.3">
      <c r="A1406" t="s">
        <v>85</v>
      </c>
      <c r="B1406">
        <v>2007</v>
      </c>
      <c r="C1406">
        <v>11.78134</v>
      </c>
      <c r="D1406">
        <v>84.794629999999998</v>
      </c>
      <c r="E1406">
        <v>13.608237000000001</v>
      </c>
      <c r="F1406">
        <v>2.7</v>
      </c>
      <c r="G1406">
        <v>23.7</v>
      </c>
      <c r="H1406">
        <v>59.7</v>
      </c>
      <c r="I1406">
        <v>8.5864747999999995</v>
      </c>
      <c r="J1406">
        <v>9.7008797999999992</v>
      </c>
      <c r="K1406">
        <v>8.4109627000000007</v>
      </c>
      <c r="L1406" t="s">
        <v>199</v>
      </c>
      <c r="M1406">
        <v>24</v>
      </c>
    </row>
    <row r="1407" spans="1:13" x14ac:dyDescent="0.3">
      <c r="A1407" t="s">
        <v>85</v>
      </c>
      <c r="B1407">
        <v>2008</v>
      </c>
      <c r="C1407">
        <v>12.331534</v>
      </c>
      <c r="D1407">
        <v>84.656490000000005</v>
      </c>
      <c r="E1407">
        <v>16.705131999999999</v>
      </c>
      <c r="F1407">
        <v>2.6</v>
      </c>
      <c r="I1407">
        <v>8.5819268999999991</v>
      </c>
      <c r="J1407">
        <v>9.7158339999999992</v>
      </c>
      <c r="K1407">
        <v>8.5455792000000006</v>
      </c>
      <c r="L1407" t="s">
        <v>199</v>
      </c>
      <c r="M1407">
        <v>24</v>
      </c>
    </row>
    <row r="1408" spans="1:13" x14ac:dyDescent="0.3">
      <c r="A1408" t="s">
        <v>85</v>
      </c>
      <c r="B1408">
        <v>2009</v>
      </c>
      <c r="C1408">
        <v>14.519667999999999</v>
      </c>
      <c r="D1408">
        <v>92.657640000000001</v>
      </c>
      <c r="E1408">
        <v>1.771029</v>
      </c>
      <c r="F1408">
        <v>2.6</v>
      </c>
      <c r="I1408">
        <v>7.9591845000000001</v>
      </c>
      <c r="J1408">
        <v>9.6818539000000001</v>
      </c>
      <c r="K1408">
        <v>8.3377786</v>
      </c>
      <c r="L1408" t="s">
        <v>199</v>
      </c>
      <c r="M1408">
        <v>24</v>
      </c>
    </row>
    <row r="1409" spans="1:13" x14ac:dyDescent="0.3">
      <c r="A1409" t="s">
        <v>85</v>
      </c>
      <c r="B1409">
        <v>2010</v>
      </c>
      <c r="C1409">
        <v>25.778328999999999</v>
      </c>
      <c r="D1409">
        <v>93.747020000000006</v>
      </c>
      <c r="E1409">
        <v>16.102626000000001</v>
      </c>
      <c r="F1409">
        <v>2.6</v>
      </c>
      <c r="I1409">
        <v>8.0058237999999999</v>
      </c>
      <c r="J1409">
        <v>9.6921538999999992</v>
      </c>
      <c r="K1409">
        <v>8.3443333000000006</v>
      </c>
      <c r="L1409" t="s">
        <v>199</v>
      </c>
      <c r="M1409">
        <v>24</v>
      </c>
    </row>
    <row r="1410" spans="1:13" x14ac:dyDescent="0.3">
      <c r="A1410" t="s">
        <v>85</v>
      </c>
      <c r="B1410">
        <v>2011</v>
      </c>
      <c r="C1410">
        <v>24.059421</v>
      </c>
      <c r="D1410">
        <v>97.161709999999999</v>
      </c>
      <c r="E1410">
        <v>8.9992845999999993</v>
      </c>
      <c r="F1410">
        <v>2.6</v>
      </c>
      <c r="I1410">
        <v>8.9804850999999992</v>
      </c>
      <c r="J1410">
        <v>9.6748817999999996</v>
      </c>
      <c r="K1410">
        <v>8.3056093000000004</v>
      </c>
      <c r="L1410" t="s">
        <v>199</v>
      </c>
      <c r="M1410">
        <v>24</v>
      </c>
    </row>
    <row r="1411" spans="1:13" x14ac:dyDescent="0.3">
      <c r="A1411" t="s">
        <v>85</v>
      </c>
      <c r="B1411">
        <v>2012</v>
      </c>
      <c r="D1411">
        <v>98.879570000000001</v>
      </c>
      <c r="E1411">
        <v>11.515969</v>
      </c>
      <c r="F1411">
        <v>2.6</v>
      </c>
      <c r="G1411">
        <v>10.3</v>
      </c>
      <c r="H1411">
        <v>35.299999999999997</v>
      </c>
      <c r="I1411">
        <v>8.7821572000000003</v>
      </c>
      <c r="J1411">
        <v>9.7343068000000006</v>
      </c>
      <c r="K1411">
        <v>8.8016506000000003</v>
      </c>
      <c r="L1411" t="s">
        <v>199</v>
      </c>
      <c r="M1411">
        <v>24</v>
      </c>
    </row>
    <row r="1412" spans="1:13" x14ac:dyDescent="0.3">
      <c r="A1412" t="s">
        <v>85</v>
      </c>
      <c r="B1412">
        <v>2013</v>
      </c>
      <c r="C1412">
        <v>18.137758000000002</v>
      </c>
      <c r="D1412">
        <v>101.4478</v>
      </c>
      <c r="E1412">
        <v>4.3293531999999999</v>
      </c>
      <c r="F1412">
        <v>2.7</v>
      </c>
      <c r="I1412">
        <v>5.2787535999999999</v>
      </c>
      <c r="J1412">
        <v>9.7888511000000005</v>
      </c>
      <c r="K1412">
        <v>8.6698187999999998</v>
      </c>
      <c r="L1412" t="s">
        <v>199</v>
      </c>
      <c r="M1412">
        <v>24</v>
      </c>
    </row>
    <row r="1413" spans="1:13" x14ac:dyDescent="0.3">
      <c r="A1413" t="s">
        <v>85</v>
      </c>
      <c r="B1413">
        <v>2014</v>
      </c>
      <c r="C1413">
        <v>21.455451</v>
      </c>
      <c r="D1413">
        <v>104.7354</v>
      </c>
      <c r="E1413">
        <v>2.6159085000000002</v>
      </c>
      <c r="F1413">
        <v>2.7</v>
      </c>
      <c r="J1413">
        <v>9.8246775999999993</v>
      </c>
      <c r="K1413">
        <v>8.7506009999999996</v>
      </c>
      <c r="L1413" t="s">
        <v>199</v>
      </c>
      <c r="M1413">
        <v>24</v>
      </c>
    </row>
    <row r="1414" spans="1:13" x14ac:dyDescent="0.3">
      <c r="A1414" t="s">
        <v>85</v>
      </c>
      <c r="B1414">
        <v>2015</v>
      </c>
      <c r="C1414">
        <v>26.135673000000001</v>
      </c>
      <c r="E1414">
        <v>2.9722776</v>
      </c>
      <c r="F1414">
        <v>2.8</v>
      </c>
      <c r="I1414">
        <v>7.7265027000000002</v>
      </c>
      <c r="J1414">
        <v>9.8256478999999999</v>
      </c>
      <c r="K1414">
        <v>8.7308146000000004</v>
      </c>
      <c r="L1414" t="s">
        <v>199</v>
      </c>
      <c r="M1414">
        <v>24</v>
      </c>
    </row>
    <row r="1415" spans="1:13" x14ac:dyDescent="0.3">
      <c r="A1415" t="s">
        <v>85</v>
      </c>
      <c r="B1415">
        <v>2016</v>
      </c>
      <c r="C1415">
        <v>23.111471000000002</v>
      </c>
      <c r="D1415">
        <v>115.0017</v>
      </c>
      <c r="E1415">
        <v>5.6689540999999997</v>
      </c>
      <c r="F1415">
        <v>2.9</v>
      </c>
      <c r="I1415">
        <v>9.2090986000000008</v>
      </c>
      <c r="J1415">
        <v>9.8211817000000003</v>
      </c>
      <c r="K1415">
        <v>8.7446292999999997</v>
      </c>
      <c r="L1415" t="s">
        <v>199</v>
      </c>
      <c r="M1415">
        <v>24</v>
      </c>
    </row>
    <row r="1416" spans="1:13" x14ac:dyDescent="0.3">
      <c r="A1416" t="s">
        <v>85</v>
      </c>
      <c r="B1416">
        <v>2017</v>
      </c>
      <c r="C1416">
        <v>19.792345000000001</v>
      </c>
      <c r="E1416">
        <v>10.356507000000001</v>
      </c>
      <c r="F1416">
        <v>2.9</v>
      </c>
      <c r="I1416">
        <v>8.7616197000000007</v>
      </c>
      <c r="J1416">
        <v>9.9198172000000007</v>
      </c>
      <c r="K1416">
        <v>8.6602297000000004</v>
      </c>
      <c r="L1416" t="s">
        <v>199</v>
      </c>
      <c r="M1416">
        <v>24</v>
      </c>
    </row>
    <row r="1417" spans="1:13" x14ac:dyDescent="0.3">
      <c r="A1417" t="s">
        <v>85</v>
      </c>
      <c r="B1417">
        <v>2018</v>
      </c>
      <c r="C1417">
        <v>22.979906</v>
      </c>
      <c r="E1417">
        <v>-1.3363984</v>
      </c>
      <c r="F1417">
        <v>2.9</v>
      </c>
      <c r="I1417">
        <v>8.5474792999999991</v>
      </c>
      <c r="L1417" t="s">
        <v>199</v>
      </c>
      <c r="M1417">
        <v>24</v>
      </c>
    </row>
    <row r="1418" spans="1:13" x14ac:dyDescent="0.3">
      <c r="A1418" t="s">
        <v>40</v>
      </c>
      <c r="B1418">
        <v>1960</v>
      </c>
      <c r="L1418" t="s">
        <v>225</v>
      </c>
      <c r="M1418">
        <v>25</v>
      </c>
    </row>
    <row r="1419" spans="1:13" x14ac:dyDescent="0.3">
      <c r="A1419" t="s">
        <v>40</v>
      </c>
      <c r="B1419">
        <v>1961</v>
      </c>
      <c r="K1419">
        <v>5.9084849999999998</v>
      </c>
      <c r="L1419" t="s">
        <v>225</v>
      </c>
      <c r="M1419">
        <v>25</v>
      </c>
    </row>
    <row r="1420" spans="1:13" x14ac:dyDescent="0.3">
      <c r="A1420" t="s">
        <v>40</v>
      </c>
      <c r="B1420">
        <v>1962</v>
      </c>
      <c r="L1420" t="s">
        <v>225</v>
      </c>
      <c r="M1420">
        <v>25</v>
      </c>
    </row>
    <row r="1421" spans="1:13" x14ac:dyDescent="0.3">
      <c r="A1421" t="s">
        <v>40</v>
      </c>
      <c r="B1421">
        <v>1963</v>
      </c>
      <c r="L1421" t="s">
        <v>225</v>
      </c>
      <c r="M1421">
        <v>25</v>
      </c>
    </row>
    <row r="1422" spans="1:13" x14ac:dyDescent="0.3">
      <c r="A1422" t="s">
        <v>40</v>
      </c>
      <c r="B1422">
        <v>1964</v>
      </c>
      <c r="L1422" t="s">
        <v>225</v>
      </c>
      <c r="M1422">
        <v>25</v>
      </c>
    </row>
    <row r="1423" spans="1:13" x14ac:dyDescent="0.3">
      <c r="A1423" t="s">
        <v>40</v>
      </c>
      <c r="B1423">
        <v>1965</v>
      </c>
      <c r="L1423" t="s">
        <v>225</v>
      </c>
      <c r="M1423">
        <v>25</v>
      </c>
    </row>
    <row r="1424" spans="1:13" x14ac:dyDescent="0.3">
      <c r="A1424" t="s">
        <v>40</v>
      </c>
      <c r="B1424">
        <v>1966</v>
      </c>
      <c r="K1424">
        <v>6.4487062999999996</v>
      </c>
      <c r="L1424" t="s">
        <v>225</v>
      </c>
      <c r="M1424">
        <v>25</v>
      </c>
    </row>
    <row r="1425" spans="1:13" x14ac:dyDescent="0.3">
      <c r="A1425" t="s">
        <v>40</v>
      </c>
      <c r="B1425">
        <v>1967</v>
      </c>
      <c r="K1425">
        <v>5.7075702000000001</v>
      </c>
      <c r="L1425" t="s">
        <v>225</v>
      </c>
      <c r="M1425">
        <v>25</v>
      </c>
    </row>
    <row r="1426" spans="1:13" x14ac:dyDescent="0.3">
      <c r="A1426" t="s">
        <v>40</v>
      </c>
      <c r="B1426">
        <v>1968</v>
      </c>
      <c r="L1426" t="s">
        <v>225</v>
      </c>
      <c r="M1426">
        <v>25</v>
      </c>
    </row>
    <row r="1427" spans="1:13" x14ac:dyDescent="0.3">
      <c r="A1427" t="s">
        <v>40</v>
      </c>
      <c r="B1427">
        <v>1969</v>
      </c>
      <c r="K1427">
        <v>4.8450980000000001</v>
      </c>
      <c r="L1427" t="s">
        <v>225</v>
      </c>
      <c r="M1427">
        <v>25</v>
      </c>
    </row>
    <row r="1428" spans="1:13" x14ac:dyDescent="0.3">
      <c r="A1428" t="s">
        <v>40</v>
      </c>
      <c r="B1428">
        <v>1970</v>
      </c>
      <c r="L1428" t="s">
        <v>225</v>
      </c>
      <c r="M1428">
        <v>25</v>
      </c>
    </row>
    <row r="1429" spans="1:13" x14ac:dyDescent="0.3">
      <c r="A1429" t="s">
        <v>40</v>
      </c>
      <c r="B1429">
        <v>1971</v>
      </c>
      <c r="E1429">
        <v>1.8072737000000001</v>
      </c>
      <c r="K1429">
        <v>5.0413927000000003</v>
      </c>
      <c r="L1429" t="s">
        <v>225</v>
      </c>
      <c r="M1429">
        <v>25</v>
      </c>
    </row>
    <row r="1430" spans="1:13" x14ac:dyDescent="0.3">
      <c r="A1430" t="s">
        <v>40</v>
      </c>
      <c r="B1430">
        <v>1972</v>
      </c>
      <c r="E1430">
        <v>4.9743955</v>
      </c>
      <c r="L1430" t="s">
        <v>225</v>
      </c>
      <c r="M1430">
        <v>25</v>
      </c>
    </row>
    <row r="1431" spans="1:13" x14ac:dyDescent="0.3">
      <c r="A1431" t="s">
        <v>40</v>
      </c>
      <c r="B1431">
        <v>1973</v>
      </c>
      <c r="E1431">
        <v>10.433903000000001</v>
      </c>
      <c r="K1431">
        <v>4</v>
      </c>
      <c r="L1431" t="s">
        <v>225</v>
      </c>
      <c r="M1431">
        <v>25</v>
      </c>
    </row>
    <row r="1432" spans="1:13" x14ac:dyDescent="0.3">
      <c r="A1432" t="s">
        <v>40</v>
      </c>
      <c r="B1432">
        <v>1974</v>
      </c>
      <c r="E1432">
        <v>8.9244263999999998</v>
      </c>
      <c r="K1432">
        <v>7.0025979999999999</v>
      </c>
      <c r="L1432" t="s">
        <v>225</v>
      </c>
      <c r="M1432">
        <v>25</v>
      </c>
    </row>
    <row r="1433" spans="1:13" x14ac:dyDescent="0.3">
      <c r="A1433" t="s">
        <v>40</v>
      </c>
      <c r="B1433">
        <v>1975</v>
      </c>
      <c r="E1433">
        <v>7.2030447000000004</v>
      </c>
      <c r="K1433">
        <v>7.3172272999999999</v>
      </c>
      <c r="L1433" t="s">
        <v>225</v>
      </c>
      <c r="M1433">
        <v>25</v>
      </c>
    </row>
    <row r="1434" spans="1:13" x14ac:dyDescent="0.3">
      <c r="A1434" t="s">
        <v>40</v>
      </c>
      <c r="B1434">
        <v>1976</v>
      </c>
      <c r="E1434">
        <v>1.5136904</v>
      </c>
      <c r="K1434">
        <v>7.3953264000000001</v>
      </c>
      <c r="L1434" t="s">
        <v>225</v>
      </c>
      <c r="M1434">
        <v>25</v>
      </c>
    </row>
    <row r="1435" spans="1:13" x14ac:dyDescent="0.3">
      <c r="A1435" t="s">
        <v>40</v>
      </c>
      <c r="B1435">
        <v>1977</v>
      </c>
      <c r="E1435">
        <v>3.0658371999999998</v>
      </c>
      <c r="I1435">
        <v>4.6020599999999998</v>
      </c>
      <c r="K1435">
        <v>7.591621</v>
      </c>
      <c r="L1435" t="s">
        <v>225</v>
      </c>
      <c r="M1435">
        <v>25</v>
      </c>
    </row>
    <row r="1436" spans="1:13" x14ac:dyDescent="0.3">
      <c r="A1436" t="s">
        <v>40</v>
      </c>
      <c r="B1436">
        <v>1978</v>
      </c>
      <c r="E1436">
        <v>6.3358803000000004</v>
      </c>
      <c r="K1436">
        <v>7.6955692000000004</v>
      </c>
      <c r="L1436" t="s">
        <v>225</v>
      </c>
      <c r="M1436">
        <v>25</v>
      </c>
    </row>
    <row r="1437" spans="1:13" x14ac:dyDescent="0.3">
      <c r="A1437" t="s">
        <v>40</v>
      </c>
      <c r="B1437">
        <v>1979</v>
      </c>
      <c r="D1437">
        <v>98.067466999999994</v>
      </c>
      <c r="E1437">
        <v>4.2800139000000001</v>
      </c>
      <c r="I1437">
        <v>5.3617277999999997</v>
      </c>
      <c r="K1437">
        <v>7.7204074</v>
      </c>
      <c r="L1437" t="s">
        <v>225</v>
      </c>
      <c r="M1437">
        <v>25</v>
      </c>
    </row>
    <row r="1438" spans="1:13" x14ac:dyDescent="0.3">
      <c r="A1438" t="s">
        <v>40</v>
      </c>
      <c r="B1438">
        <v>1980</v>
      </c>
      <c r="D1438">
        <v>78.961769000000004</v>
      </c>
      <c r="E1438">
        <v>11.536835999999999</v>
      </c>
      <c r="J1438">
        <v>7.9894955000000003</v>
      </c>
      <c r="K1438">
        <v>7.7641761000000002</v>
      </c>
      <c r="L1438" t="s">
        <v>225</v>
      </c>
      <c r="M1438">
        <v>25</v>
      </c>
    </row>
    <row r="1439" spans="1:13" x14ac:dyDescent="0.3">
      <c r="A1439" t="s">
        <v>40</v>
      </c>
      <c r="B1439">
        <v>1981</v>
      </c>
      <c r="D1439">
        <v>76.320389000000006</v>
      </c>
      <c r="E1439">
        <v>1.8170401</v>
      </c>
      <c r="J1439">
        <v>8.1572955999999994</v>
      </c>
      <c r="K1439">
        <v>7.8069934999999999</v>
      </c>
      <c r="L1439" t="s">
        <v>225</v>
      </c>
      <c r="M1439">
        <v>25</v>
      </c>
    </row>
    <row r="1440" spans="1:13" x14ac:dyDescent="0.3">
      <c r="A1440" t="s">
        <v>40</v>
      </c>
      <c r="B1440">
        <v>1982</v>
      </c>
      <c r="D1440">
        <v>79.932288999999997</v>
      </c>
      <c r="E1440">
        <v>16.542294999999999</v>
      </c>
      <c r="J1440">
        <v>8.1849228000000007</v>
      </c>
      <c r="K1440">
        <v>7.8009231999999997</v>
      </c>
      <c r="L1440" t="s">
        <v>225</v>
      </c>
      <c r="M1440">
        <v>25</v>
      </c>
    </row>
    <row r="1441" spans="1:13" x14ac:dyDescent="0.3">
      <c r="A1441" t="s">
        <v>40</v>
      </c>
      <c r="B1441">
        <v>1983</v>
      </c>
      <c r="D1441">
        <v>74.191742000000005</v>
      </c>
      <c r="E1441">
        <v>23.307067</v>
      </c>
      <c r="J1441">
        <v>8.1846300999999997</v>
      </c>
      <c r="K1441">
        <v>7.7995473000000004</v>
      </c>
      <c r="L1441" t="s">
        <v>225</v>
      </c>
      <c r="M1441">
        <v>25</v>
      </c>
    </row>
    <row r="1442" spans="1:13" x14ac:dyDescent="0.3">
      <c r="A1442" t="s">
        <v>40</v>
      </c>
      <c r="B1442">
        <v>1984</v>
      </c>
      <c r="D1442">
        <v>72.936995999999994</v>
      </c>
      <c r="E1442">
        <v>59.401820999999998</v>
      </c>
      <c r="I1442">
        <v>6.3598355</v>
      </c>
      <c r="J1442">
        <v>8.1138241000000004</v>
      </c>
      <c r="K1442">
        <v>7.7355191000000003</v>
      </c>
      <c r="L1442" t="s">
        <v>225</v>
      </c>
      <c r="M1442">
        <v>25</v>
      </c>
    </row>
    <row r="1443" spans="1:13" x14ac:dyDescent="0.3">
      <c r="A1443" t="s">
        <v>40</v>
      </c>
      <c r="B1443">
        <v>1985</v>
      </c>
      <c r="E1443">
        <v>32.313504999999999</v>
      </c>
      <c r="I1443">
        <v>6.1583625</v>
      </c>
      <c r="J1443">
        <v>8.1729155000000002</v>
      </c>
      <c r="K1443">
        <v>7.7518178000000004</v>
      </c>
      <c r="L1443" t="s">
        <v>225</v>
      </c>
      <c r="M1443">
        <v>25</v>
      </c>
    </row>
    <row r="1444" spans="1:13" x14ac:dyDescent="0.3">
      <c r="A1444" t="s">
        <v>40</v>
      </c>
      <c r="B1444">
        <v>1986</v>
      </c>
      <c r="C1444">
        <v>41.408676999999997</v>
      </c>
      <c r="E1444">
        <v>112.89482</v>
      </c>
      <c r="I1444">
        <v>5.9138139000000001</v>
      </c>
      <c r="J1444">
        <v>8.0879528000000001</v>
      </c>
      <c r="K1444">
        <v>7.8404198000000003</v>
      </c>
      <c r="L1444" t="s">
        <v>225</v>
      </c>
      <c r="M1444">
        <v>25</v>
      </c>
    </row>
    <row r="1445" spans="1:13" x14ac:dyDescent="0.3">
      <c r="A1445" t="s">
        <v>40</v>
      </c>
      <c r="B1445">
        <v>1987</v>
      </c>
      <c r="C1445">
        <v>29.811895</v>
      </c>
      <c r="D1445">
        <v>60.673648999999997</v>
      </c>
      <c r="E1445">
        <v>94.263457000000002</v>
      </c>
      <c r="I1445">
        <v>5.0791811999999998</v>
      </c>
      <c r="J1445">
        <v>8.1940313000000007</v>
      </c>
      <c r="K1445">
        <v>8.0455968000000002</v>
      </c>
      <c r="L1445" t="s">
        <v>225</v>
      </c>
      <c r="M1445">
        <v>25</v>
      </c>
    </row>
    <row r="1446" spans="1:13" x14ac:dyDescent="0.3">
      <c r="A1446" t="s">
        <v>40</v>
      </c>
      <c r="B1446">
        <v>1988</v>
      </c>
      <c r="C1446">
        <v>24.646539000000001</v>
      </c>
      <c r="D1446">
        <v>53.095340999999998</v>
      </c>
      <c r="E1446">
        <v>79.544838999999996</v>
      </c>
      <c r="I1446">
        <v>5.8325088999999997</v>
      </c>
      <c r="J1446">
        <v>8.1663148999999997</v>
      </c>
      <c r="K1446">
        <v>8.0035466999999993</v>
      </c>
      <c r="L1446" t="s">
        <v>225</v>
      </c>
      <c r="M1446">
        <v>25</v>
      </c>
    </row>
    <row r="1447" spans="1:13" x14ac:dyDescent="0.3">
      <c r="A1447" t="s">
        <v>40</v>
      </c>
      <c r="B1447">
        <v>1989</v>
      </c>
      <c r="C1447">
        <v>29.303837999999999</v>
      </c>
      <c r="E1447">
        <v>99.253321999999997</v>
      </c>
      <c r="I1447">
        <v>5.6720978999999998</v>
      </c>
      <c r="J1447">
        <v>8.2799057000000005</v>
      </c>
      <c r="K1447">
        <v>8.0603200000000008</v>
      </c>
      <c r="L1447" t="s">
        <v>225</v>
      </c>
      <c r="M1447">
        <v>25</v>
      </c>
    </row>
    <row r="1448" spans="1:13" x14ac:dyDescent="0.3">
      <c r="A1448" t="s">
        <v>40</v>
      </c>
      <c r="B1448">
        <v>1990</v>
      </c>
      <c r="C1448">
        <v>77.475057000000007</v>
      </c>
      <c r="E1448">
        <v>30.246037999999999</v>
      </c>
      <c r="I1448">
        <v>6.3053514000000002</v>
      </c>
      <c r="J1448">
        <v>8.3458912999999999</v>
      </c>
      <c r="K1448">
        <v>8.1015751999999992</v>
      </c>
      <c r="L1448" t="s">
        <v>225</v>
      </c>
      <c r="M1448">
        <v>25</v>
      </c>
    </row>
    <row r="1449" spans="1:13" x14ac:dyDescent="0.3">
      <c r="A1449" t="s">
        <v>40</v>
      </c>
      <c r="B1449">
        <v>1991</v>
      </c>
      <c r="C1449">
        <v>13.372161</v>
      </c>
      <c r="E1449">
        <v>67.894367000000003</v>
      </c>
      <c r="G1449">
        <v>22.7</v>
      </c>
      <c r="H1449">
        <v>43</v>
      </c>
      <c r="I1449">
        <v>6.3201463000000002</v>
      </c>
      <c r="J1449">
        <v>8.3574591999999992</v>
      </c>
      <c r="K1449">
        <v>8.0523860999999997</v>
      </c>
      <c r="L1449" t="s">
        <v>225</v>
      </c>
      <c r="M1449">
        <v>25</v>
      </c>
    </row>
    <row r="1450" spans="1:13" x14ac:dyDescent="0.3">
      <c r="A1450" t="s">
        <v>40</v>
      </c>
      <c r="B1450">
        <v>1992</v>
      </c>
      <c r="C1450">
        <v>10.412570000000001</v>
      </c>
      <c r="E1450">
        <v>64.981189000000001</v>
      </c>
      <c r="I1450">
        <v>6.7656685999999997</v>
      </c>
      <c r="J1450">
        <v>8.2970387999999993</v>
      </c>
      <c r="K1450">
        <v>8.0305996999999998</v>
      </c>
      <c r="L1450" t="s">
        <v>225</v>
      </c>
      <c r="M1450">
        <v>25</v>
      </c>
    </row>
    <row r="1451" spans="1:13" x14ac:dyDescent="0.3">
      <c r="A1451" t="s">
        <v>40</v>
      </c>
      <c r="B1451">
        <v>1993</v>
      </c>
      <c r="C1451">
        <v>10.411042</v>
      </c>
      <c r="E1451">
        <v>49.058884999999997</v>
      </c>
      <c r="G1451">
        <v>28.4</v>
      </c>
      <c r="H1451">
        <v>64</v>
      </c>
      <c r="I1451">
        <v>6.5185139000000003</v>
      </c>
      <c r="J1451">
        <v>8.3181124999999998</v>
      </c>
      <c r="K1451">
        <v>7.9755697000000003</v>
      </c>
      <c r="L1451" t="s">
        <v>225</v>
      </c>
      <c r="M1451">
        <v>25</v>
      </c>
    </row>
    <row r="1452" spans="1:13" x14ac:dyDescent="0.3">
      <c r="A1452" t="s">
        <v>40</v>
      </c>
      <c r="B1452">
        <v>1994</v>
      </c>
      <c r="C1452">
        <v>9.3600592999999996</v>
      </c>
      <c r="E1452">
        <v>23.249480999999999</v>
      </c>
      <c r="I1452">
        <v>5.6334685000000002</v>
      </c>
      <c r="J1452">
        <v>8.3168453000000007</v>
      </c>
      <c r="K1452">
        <v>8.2414468999999997</v>
      </c>
      <c r="L1452" t="s">
        <v>225</v>
      </c>
      <c r="M1452">
        <v>25</v>
      </c>
    </row>
    <row r="1453" spans="1:13" x14ac:dyDescent="0.3">
      <c r="A1453" t="s">
        <v>40</v>
      </c>
      <c r="B1453">
        <v>1995</v>
      </c>
      <c r="C1453">
        <v>3.0738843999999999</v>
      </c>
      <c r="E1453">
        <v>44.730038</v>
      </c>
      <c r="I1453">
        <v>4.6020599999999998</v>
      </c>
      <c r="J1453">
        <v>8.3356694999999998</v>
      </c>
      <c r="K1453">
        <v>8.0704072999999994</v>
      </c>
      <c r="L1453" t="s">
        <v>225</v>
      </c>
      <c r="M1453">
        <v>25</v>
      </c>
    </row>
    <row r="1454" spans="1:13" x14ac:dyDescent="0.3">
      <c r="A1454" t="s">
        <v>40</v>
      </c>
      <c r="B1454">
        <v>1996</v>
      </c>
      <c r="C1454">
        <v>3.1171726</v>
      </c>
      <c r="E1454">
        <v>39.233713000000002</v>
      </c>
      <c r="I1454">
        <v>6.0128371999999999</v>
      </c>
      <c r="J1454">
        <v>8.3609568000000003</v>
      </c>
      <c r="K1454">
        <v>8.2571264000000006</v>
      </c>
      <c r="L1454" t="s">
        <v>225</v>
      </c>
      <c r="M1454">
        <v>25</v>
      </c>
    </row>
    <row r="1455" spans="1:13" x14ac:dyDescent="0.3">
      <c r="A1455" t="s">
        <v>40</v>
      </c>
      <c r="B1455">
        <v>1997</v>
      </c>
      <c r="C1455">
        <v>7.2936297999999997</v>
      </c>
      <c r="E1455">
        <v>34.138195000000003</v>
      </c>
      <c r="I1455">
        <v>7.0599081999999997</v>
      </c>
      <c r="J1455">
        <v>8.3642096000000006</v>
      </c>
      <c r="K1455">
        <v>8.0952739999999999</v>
      </c>
      <c r="L1455" t="s">
        <v>225</v>
      </c>
      <c r="M1455">
        <v>25</v>
      </c>
    </row>
    <row r="1456" spans="1:13" x14ac:dyDescent="0.3">
      <c r="A1456" t="s">
        <v>40</v>
      </c>
      <c r="B1456">
        <v>1998</v>
      </c>
      <c r="C1456">
        <v>10.814778</v>
      </c>
      <c r="E1456">
        <v>8.0748344999999997</v>
      </c>
      <c r="I1456">
        <v>6.6441566999999999</v>
      </c>
      <c r="J1456">
        <v>8.2215948000000001</v>
      </c>
      <c r="K1456">
        <v>7.9823164999999996</v>
      </c>
      <c r="L1456" t="s">
        <v>225</v>
      </c>
      <c r="M1456">
        <v>25</v>
      </c>
    </row>
    <row r="1457" spans="1:13" x14ac:dyDescent="0.3">
      <c r="A1457" t="s">
        <v>40</v>
      </c>
      <c r="B1457">
        <v>1999</v>
      </c>
      <c r="C1457">
        <v>13.715738999999999</v>
      </c>
      <c r="E1457">
        <v>12.306066</v>
      </c>
      <c r="I1457">
        <v>5.8638440999999997</v>
      </c>
      <c r="J1457">
        <v>8.2737174000000007</v>
      </c>
      <c r="K1457">
        <v>7.7209857</v>
      </c>
      <c r="L1457" t="s">
        <v>225</v>
      </c>
      <c r="M1457">
        <v>25</v>
      </c>
    </row>
    <row r="1458" spans="1:13" x14ac:dyDescent="0.3">
      <c r="A1458" t="s">
        <v>40</v>
      </c>
      <c r="B1458">
        <v>2000</v>
      </c>
      <c r="C1458">
        <v>10.551156000000001</v>
      </c>
      <c r="D1458">
        <v>103.50838</v>
      </c>
      <c r="E1458">
        <v>80.899675999999999</v>
      </c>
      <c r="I1458">
        <v>5.8465046999999997</v>
      </c>
      <c r="J1458">
        <v>8.5132498000000005</v>
      </c>
      <c r="K1458">
        <v>7.9088602000000003</v>
      </c>
      <c r="L1458" t="s">
        <v>225</v>
      </c>
      <c r="M1458">
        <v>25</v>
      </c>
    </row>
    <row r="1459" spans="1:13" x14ac:dyDescent="0.3">
      <c r="A1459" t="s">
        <v>40</v>
      </c>
      <c r="B1459">
        <v>2001</v>
      </c>
      <c r="C1459">
        <v>6.1687165000000004</v>
      </c>
      <c r="E1459">
        <v>6.7691808</v>
      </c>
      <c r="I1459">
        <v>5.5972711999999998</v>
      </c>
      <c r="J1459">
        <v>8.5343564999999995</v>
      </c>
      <c r="K1459">
        <v>7.7831171000000001</v>
      </c>
      <c r="L1459" t="s">
        <v>225</v>
      </c>
      <c r="M1459">
        <v>25</v>
      </c>
    </row>
    <row r="1460" spans="1:13" x14ac:dyDescent="0.3">
      <c r="A1460" t="s">
        <v>40</v>
      </c>
      <c r="B1460">
        <v>2002</v>
      </c>
      <c r="C1460">
        <v>6.8043873000000001</v>
      </c>
      <c r="E1460">
        <v>1.7968143999999999</v>
      </c>
      <c r="G1460">
        <v>18.600000000000001</v>
      </c>
      <c r="H1460">
        <v>53.9</v>
      </c>
      <c r="I1460">
        <v>6.5515762999999998</v>
      </c>
      <c r="J1460">
        <v>8.5632646000000001</v>
      </c>
      <c r="K1460">
        <v>7.7772817999999999</v>
      </c>
      <c r="L1460" t="s">
        <v>225</v>
      </c>
      <c r="M1460">
        <v>25</v>
      </c>
    </row>
    <row r="1461" spans="1:13" x14ac:dyDescent="0.3">
      <c r="A1461" t="s">
        <v>40</v>
      </c>
      <c r="B1461">
        <v>2003</v>
      </c>
      <c r="C1461">
        <v>6.7508686999999998</v>
      </c>
      <c r="E1461">
        <v>-5.0118258000000004</v>
      </c>
      <c r="I1461">
        <v>6.6026571000000001</v>
      </c>
      <c r="J1461">
        <v>8.6070531999999993</v>
      </c>
      <c r="K1461">
        <v>8.1624748</v>
      </c>
      <c r="L1461" t="s">
        <v>225</v>
      </c>
      <c r="M1461">
        <v>25</v>
      </c>
    </row>
    <row r="1462" spans="1:13" x14ac:dyDescent="0.3">
      <c r="A1462" t="s">
        <v>40</v>
      </c>
      <c r="B1462">
        <v>2004</v>
      </c>
      <c r="C1462">
        <v>5.6349454999999997</v>
      </c>
      <c r="E1462">
        <v>-1.3867741</v>
      </c>
      <c r="I1462">
        <v>6.2823124000000004</v>
      </c>
      <c r="J1462">
        <v>8.6621109999999994</v>
      </c>
      <c r="K1462">
        <v>7.8912585999999996</v>
      </c>
      <c r="L1462" t="s">
        <v>225</v>
      </c>
      <c r="M1462">
        <v>25</v>
      </c>
    </row>
    <row r="1463" spans="1:13" x14ac:dyDescent="0.3">
      <c r="A1463" t="s">
        <v>40</v>
      </c>
      <c r="B1463">
        <v>2005</v>
      </c>
      <c r="C1463">
        <v>7.1647660000000002</v>
      </c>
      <c r="E1463">
        <v>5.8005466999999999</v>
      </c>
      <c r="F1463">
        <v>2.6</v>
      </c>
      <c r="I1463">
        <v>6.9391430999999999</v>
      </c>
      <c r="J1463">
        <v>8.7040761</v>
      </c>
      <c r="K1463">
        <v>7.8245163</v>
      </c>
      <c r="L1463" t="s">
        <v>225</v>
      </c>
      <c r="M1463">
        <v>25</v>
      </c>
    </row>
    <row r="1464" spans="1:13" x14ac:dyDescent="0.3">
      <c r="A1464" t="s">
        <v>40</v>
      </c>
      <c r="B1464">
        <v>2006</v>
      </c>
      <c r="C1464">
        <v>6.4197911999999997</v>
      </c>
      <c r="E1464">
        <v>-2.2727043</v>
      </c>
      <c r="F1464">
        <v>2.6</v>
      </c>
      <c r="I1464">
        <v>7.2525405000000003</v>
      </c>
      <c r="J1464">
        <v>8.7084775000000008</v>
      </c>
      <c r="K1464">
        <v>7.9454685999999999</v>
      </c>
      <c r="L1464" t="s">
        <v>225</v>
      </c>
      <c r="M1464">
        <v>25</v>
      </c>
    </row>
    <row r="1465" spans="1:13" x14ac:dyDescent="0.3">
      <c r="A1465" t="s">
        <v>40</v>
      </c>
      <c r="B1465">
        <v>2007</v>
      </c>
      <c r="C1465">
        <v>6.2295351999999999</v>
      </c>
      <c r="E1465">
        <v>4.3810304000000002</v>
      </c>
      <c r="F1465">
        <v>2.6</v>
      </c>
      <c r="I1465">
        <v>7.2734670000000001</v>
      </c>
      <c r="J1465">
        <v>8.7672095999999993</v>
      </c>
      <c r="K1465">
        <v>8.0988859000000009</v>
      </c>
      <c r="L1465" t="s">
        <v>225</v>
      </c>
      <c r="M1465">
        <v>25</v>
      </c>
    </row>
    <row r="1466" spans="1:13" x14ac:dyDescent="0.3">
      <c r="A1466" t="s">
        <v>40</v>
      </c>
      <c r="B1466">
        <v>2008</v>
      </c>
      <c r="C1466">
        <v>7.7592018999999999</v>
      </c>
      <c r="E1466">
        <v>12.475206999999999</v>
      </c>
      <c r="F1466">
        <v>2.6</v>
      </c>
      <c r="I1466">
        <v>6.8215184000000004</v>
      </c>
      <c r="J1466">
        <v>8.8550141999999994</v>
      </c>
      <c r="K1466">
        <v>8.1325477999999993</v>
      </c>
      <c r="L1466" t="s">
        <v>225</v>
      </c>
      <c r="M1466">
        <v>25</v>
      </c>
    </row>
    <row r="1467" spans="1:13" x14ac:dyDescent="0.3">
      <c r="A1467" t="s">
        <v>40</v>
      </c>
      <c r="B1467">
        <v>2009</v>
      </c>
      <c r="C1467">
        <v>6.3473129999999998</v>
      </c>
      <c r="E1467">
        <v>-2.4581578999999998</v>
      </c>
      <c r="F1467">
        <v>2.6</v>
      </c>
      <c r="I1467">
        <v>7.2762365999999998</v>
      </c>
      <c r="J1467">
        <v>8.8301718000000005</v>
      </c>
      <c r="K1467">
        <v>8.1743506000000004</v>
      </c>
      <c r="L1467" t="s">
        <v>225</v>
      </c>
      <c r="M1467">
        <v>25</v>
      </c>
    </row>
    <row r="1468" spans="1:13" x14ac:dyDescent="0.3">
      <c r="A1468" t="s">
        <v>40</v>
      </c>
      <c r="B1468">
        <v>2010</v>
      </c>
      <c r="C1468">
        <v>10.175013</v>
      </c>
      <c r="D1468">
        <v>160.40880000000001</v>
      </c>
      <c r="E1468">
        <v>2.9653529999999999</v>
      </c>
      <c r="F1468">
        <v>2.6</v>
      </c>
      <c r="G1468">
        <v>30.5</v>
      </c>
      <c r="H1468">
        <v>67.099999999999994</v>
      </c>
      <c r="I1468">
        <v>7.4189670999999997</v>
      </c>
      <c r="J1468">
        <v>8.8533541000000007</v>
      </c>
      <c r="K1468">
        <v>8.1105897000000002</v>
      </c>
      <c r="L1468" t="s">
        <v>225</v>
      </c>
      <c r="M1468">
        <v>25</v>
      </c>
    </row>
    <row r="1469" spans="1:13" x14ac:dyDescent="0.3">
      <c r="A1469" t="s">
        <v>40</v>
      </c>
      <c r="B1469">
        <v>2011</v>
      </c>
      <c r="C1469">
        <v>12.048714</v>
      </c>
      <c r="E1469">
        <v>14.031574000000001</v>
      </c>
      <c r="F1469">
        <v>2.6</v>
      </c>
      <c r="I1469">
        <v>7.3983575999999998</v>
      </c>
      <c r="J1469">
        <v>8.9783138999999998</v>
      </c>
      <c r="K1469">
        <v>8.0814912999999997</v>
      </c>
      <c r="L1469" t="s">
        <v>225</v>
      </c>
      <c r="M1469">
        <v>25</v>
      </c>
    </row>
    <row r="1470" spans="1:13" x14ac:dyDescent="0.3">
      <c r="A1470" t="s">
        <v>40</v>
      </c>
      <c r="B1470">
        <v>2012</v>
      </c>
      <c r="C1470">
        <v>21.190688000000002</v>
      </c>
      <c r="E1470">
        <v>-0.85053279999999998</v>
      </c>
      <c r="F1470">
        <v>2.2999999999999998</v>
      </c>
      <c r="I1470">
        <v>6.8211804999999996</v>
      </c>
      <c r="J1470">
        <v>8.9163604000000003</v>
      </c>
      <c r="K1470">
        <v>7.9048236999999997</v>
      </c>
      <c r="L1470" t="s">
        <v>225</v>
      </c>
      <c r="M1470">
        <v>25</v>
      </c>
    </row>
    <row r="1471" spans="1:13" x14ac:dyDescent="0.3">
      <c r="A1471" t="s">
        <v>40</v>
      </c>
      <c r="B1471">
        <v>2013</v>
      </c>
      <c r="C1471">
        <v>18.256364000000001</v>
      </c>
      <c r="E1471">
        <v>-0.93214949000000002</v>
      </c>
      <c r="F1471">
        <v>2.2000000000000002</v>
      </c>
      <c r="I1471">
        <v>7.2931349000000001</v>
      </c>
      <c r="J1471">
        <v>8.9281582000000004</v>
      </c>
      <c r="K1471">
        <v>8.0237873000000004</v>
      </c>
      <c r="L1471" t="s">
        <v>225</v>
      </c>
      <c r="M1471">
        <v>25</v>
      </c>
    </row>
    <row r="1472" spans="1:13" x14ac:dyDescent="0.3">
      <c r="A1472" t="s">
        <v>40</v>
      </c>
      <c r="B1472">
        <v>2014</v>
      </c>
      <c r="C1472">
        <v>22.701087000000001</v>
      </c>
      <c r="E1472">
        <v>-0.14825714000000001</v>
      </c>
      <c r="F1472">
        <v>2.2000000000000002</v>
      </c>
      <c r="I1472">
        <v>7.4601869000000001</v>
      </c>
      <c r="J1472">
        <v>8.9562342000000008</v>
      </c>
      <c r="K1472">
        <v>8.0423785999999993</v>
      </c>
      <c r="L1472" t="s">
        <v>225</v>
      </c>
      <c r="M1472">
        <v>25</v>
      </c>
    </row>
    <row r="1473" spans="1:13" x14ac:dyDescent="0.3">
      <c r="A1473" t="s">
        <v>40</v>
      </c>
      <c r="B1473">
        <v>2015</v>
      </c>
      <c r="C1473">
        <v>24.356992999999999</v>
      </c>
      <c r="E1473">
        <v>12.101989</v>
      </c>
      <c r="F1473">
        <v>2.2000000000000002</v>
      </c>
      <c r="I1473">
        <v>7.2689405000000002</v>
      </c>
      <c r="J1473">
        <v>8.9416767999999998</v>
      </c>
      <c r="K1473">
        <v>7.9779064000000002</v>
      </c>
      <c r="L1473" t="s">
        <v>225</v>
      </c>
      <c r="M1473">
        <v>25</v>
      </c>
    </row>
    <row r="1474" spans="1:13" x14ac:dyDescent="0.3">
      <c r="A1474" t="s">
        <v>40</v>
      </c>
      <c r="B1474">
        <v>2016</v>
      </c>
      <c r="C1474">
        <v>23.983332999999998</v>
      </c>
      <c r="E1474">
        <v>6.0963997000000001</v>
      </c>
      <c r="F1474">
        <v>2.2000000000000002</v>
      </c>
      <c r="I1474">
        <v>7.1529515000000004</v>
      </c>
      <c r="J1474">
        <v>8.9965226999999999</v>
      </c>
      <c r="K1474">
        <v>8.2940691999999991</v>
      </c>
      <c r="L1474" t="s">
        <v>225</v>
      </c>
      <c r="M1474">
        <v>25</v>
      </c>
    </row>
    <row r="1475" spans="1:13" x14ac:dyDescent="0.3">
      <c r="A1475" t="s">
        <v>40</v>
      </c>
      <c r="B1475">
        <v>2017</v>
      </c>
      <c r="C1475">
        <v>20.917646000000001</v>
      </c>
      <c r="E1475">
        <v>5.9385966999999997</v>
      </c>
      <c r="F1475">
        <v>2</v>
      </c>
      <c r="I1475">
        <v>7.1945819999999996</v>
      </c>
      <c r="J1475">
        <v>9.0488014999999997</v>
      </c>
      <c r="K1475">
        <v>8.0546895999999997</v>
      </c>
      <c r="L1475" t="s">
        <v>225</v>
      </c>
      <c r="M1475">
        <v>25</v>
      </c>
    </row>
    <row r="1476" spans="1:13" x14ac:dyDescent="0.3">
      <c r="A1476" t="s">
        <v>40</v>
      </c>
      <c r="B1476">
        <v>2018</v>
      </c>
      <c r="C1476">
        <v>23.699981000000001</v>
      </c>
      <c r="E1476">
        <v>-0.42489728999999998</v>
      </c>
      <c r="F1476">
        <v>2</v>
      </c>
      <c r="I1476">
        <v>7.2390397999999996</v>
      </c>
      <c r="L1476" t="s">
        <v>225</v>
      </c>
      <c r="M1476">
        <v>25</v>
      </c>
    </row>
    <row r="1477" spans="1:13" x14ac:dyDescent="0.3">
      <c r="A1477" t="s">
        <v>178</v>
      </c>
      <c r="B1477">
        <v>1960</v>
      </c>
      <c r="K1477">
        <v>7.3244882000000002</v>
      </c>
      <c r="L1477" t="s">
        <v>257</v>
      </c>
      <c r="M1477">
        <v>26</v>
      </c>
    </row>
    <row r="1478" spans="1:13" x14ac:dyDescent="0.3">
      <c r="A1478" t="s">
        <v>178</v>
      </c>
      <c r="B1478">
        <v>1961</v>
      </c>
      <c r="E1478">
        <v>8.6621766000000004</v>
      </c>
      <c r="K1478">
        <v>7.8009231999999997</v>
      </c>
      <c r="L1478" t="s">
        <v>257</v>
      </c>
      <c r="M1478">
        <v>26</v>
      </c>
    </row>
    <row r="1479" spans="1:13" x14ac:dyDescent="0.3">
      <c r="A1479" t="s">
        <v>178</v>
      </c>
      <c r="B1479">
        <v>1962</v>
      </c>
      <c r="E1479">
        <v>1.8308140000000001E-2</v>
      </c>
      <c r="K1479">
        <v>7.6912583999999997</v>
      </c>
      <c r="L1479" t="s">
        <v>257</v>
      </c>
      <c r="M1479">
        <v>26</v>
      </c>
    </row>
    <row r="1480" spans="1:13" x14ac:dyDescent="0.3">
      <c r="A1480" t="s">
        <v>178</v>
      </c>
      <c r="B1480">
        <v>1963</v>
      </c>
      <c r="E1480">
        <v>-1.8773166999999999</v>
      </c>
      <c r="K1480">
        <v>7.7449966999999997</v>
      </c>
      <c r="L1480" t="s">
        <v>257</v>
      </c>
      <c r="M1480">
        <v>26</v>
      </c>
    </row>
    <row r="1481" spans="1:13" x14ac:dyDescent="0.3">
      <c r="A1481" t="s">
        <v>178</v>
      </c>
      <c r="B1481">
        <v>1964</v>
      </c>
      <c r="E1481">
        <v>2.6907301000000001</v>
      </c>
      <c r="K1481">
        <v>7.7536595999999998</v>
      </c>
      <c r="L1481" t="s">
        <v>257</v>
      </c>
      <c r="M1481">
        <v>26</v>
      </c>
    </row>
    <row r="1482" spans="1:13" x14ac:dyDescent="0.3">
      <c r="A1482" t="s">
        <v>178</v>
      </c>
      <c r="B1482">
        <v>1965</v>
      </c>
      <c r="E1482">
        <v>-2.0519737999999998</v>
      </c>
      <c r="K1482">
        <v>7.8581158999999996</v>
      </c>
      <c r="L1482" t="s">
        <v>257</v>
      </c>
      <c r="M1482">
        <v>26</v>
      </c>
    </row>
    <row r="1483" spans="1:13" x14ac:dyDescent="0.3">
      <c r="A1483" t="s">
        <v>178</v>
      </c>
      <c r="B1483">
        <v>1966</v>
      </c>
      <c r="C1483">
        <v>12.022119</v>
      </c>
      <c r="E1483">
        <v>1.7137888999999999</v>
      </c>
      <c r="K1483">
        <v>7.7435881999999996</v>
      </c>
      <c r="L1483" t="s">
        <v>257</v>
      </c>
      <c r="M1483">
        <v>26</v>
      </c>
    </row>
    <row r="1484" spans="1:13" x14ac:dyDescent="0.3">
      <c r="A1484" t="s">
        <v>178</v>
      </c>
      <c r="B1484">
        <v>1967</v>
      </c>
      <c r="C1484">
        <v>14.686506</v>
      </c>
      <c r="E1484">
        <v>2.4008091</v>
      </c>
      <c r="K1484">
        <v>7.5647843999999997</v>
      </c>
      <c r="L1484" t="s">
        <v>257</v>
      </c>
      <c r="M1484">
        <v>26</v>
      </c>
    </row>
    <row r="1485" spans="1:13" x14ac:dyDescent="0.3">
      <c r="A1485" t="s">
        <v>178</v>
      </c>
      <c r="B1485">
        <v>1968</v>
      </c>
      <c r="C1485">
        <v>13.872795999999999</v>
      </c>
      <c r="E1485">
        <v>1.6788407999999999</v>
      </c>
      <c r="K1485">
        <v>7.7832602</v>
      </c>
      <c r="L1485" t="s">
        <v>257</v>
      </c>
      <c r="M1485">
        <v>26</v>
      </c>
    </row>
    <row r="1486" spans="1:13" x14ac:dyDescent="0.3">
      <c r="A1486" t="s">
        <v>178</v>
      </c>
      <c r="B1486">
        <v>1969</v>
      </c>
      <c r="C1486">
        <v>13.825996</v>
      </c>
      <c r="E1486">
        <v>-0.17986667000000001</v>
      </c>
      <c r="K1486">
        <v>7.7467119999999996</v>
      </c>
      <c r="L1486" t="s">
        <v>257</v>
      </c>
      <c r="M1486">
        <v>26</v>
      </c>
    </row>
    <row r="1487" spans="1:13" x14ac:dyDescent="0.3">
      <c r="A1487" t="s">
        <v>178</v>
      </c>
      <c r="B1487">
        <v>1970</v>
      </c>
      <c r="C1487">
        <v>16.402577000000001</v>
      </c>
      <c r="D1487">
        <v>76.665870999999996</v>
      </c>
      <c r="E1487">
        <v>15.315661</v>
      </c>
      <c r="I1487">
        <v>7.1398790999999999</v>
      </c>
      <c r="K1487">
        <v>7.7585334000000001</v>
      </c>
      <c r="L1487" t="s">
        <v>257</v>
      </c>
      <c r="M1487">
        <v>26</v>
      </c>
    </row>
    <row r="1488" spans="1:13" x14ac:dyDescent="0.3">
      <c r="A1488" t="s">
        <v>178</v>
      </c>
      <c r="B1488">
        <v>1971</v>
      </c>
      <c r="C1488">
        <v>19.896283</v>
      </c>
      <c r="D1488">
        <v>76.020202999999995</v>
      </c>
      <c r="E1488">
        <v>-9.2191579000000008</v>
      </c>
      <c r="I1488">
        <v>6.8692317000000003</v>
      </c>
      <c r="J1488">
        <v>9.1634147000000006</v>
      </c>
      <c r="K1488">
        <v>7.8251014000000003</v>
      </c>
      <c r="L1488" t="s">
        <v>257</v>
      </c>
      <c r="M1488">
        <v>26</v>
      </c>
    </row>
    <row r="1489" spans="1:13" x14ac:dyDescent="0.3">
      <c r="A1489" t="s">
        <v>178</v>
      </c>
      <c r="B1489">
        <v>1972</v>
      </c>
      <c r="C1489">
        <v>20.055872999999998</v>
      </c>
      <c r="D1489">
        <v>85.359322000000006</v>
      </c>
      <c r="E1489">
        <v>1.2052459</v>
      </c>
      <c r="I1489">
        <v>6.7993404999999996</v>
      </c>
      <c r="J1489">
        <v>9.2376641999999993</v>
      </c>
      <c r="K1489">
        <v>7.8564872000000001</v>
      </c>
      <c r="L1489" t="s">
        <v>257</v>
      </c>
      <c r="M1489">
        <v>26</v>
      </c>
    </row>
    <row r="1490" spans="1:13" x14ac:dyDescent="0.3">
      <c r="A1490" t="s">
        <v>178</v>
      </c>
      <c r="B1490">
        <v>1973</v>
      </c>
      <c r="C1490">
        <v>21.977508</v>
      </c>
      <c r="D1490">
        <v>86.981232000000006</v>
      </c>
      <c r="E1490">
        <v>10.203841000000001</v>
      </c>
      <c r="I1490">
        <v>7.2370407999999999</v>
      </c>
      <c r="J1490">
        <v>9.2938291999999993</v>
      </c>
      <c r="K1490">
        <v>7.9775863999999999</v>
      </c>
      <c r="L1490" t="s">
        <v>257</v>
      </c>
      <c r="M1490">
        <v>26</v>
      </c>
    </row>
    <row r="1491" spans="1:13" x14ac:dyDescent="0.3">
      <c r="A1491" t="s">
        <v>178</v>
      </c>
      <c r="B1491">
        <v>1974</v>
      </c>
      <c r="C1491">
        <v>23.409130999999999</v>
      </c>
      <c r="E1491">
        <v>16.049271999999998</v>
      </c>
      <c r="I1491">
        <v>7.3695868999999998</v>
      </c>
      <c r="J1491">
        <v>9.3743812000000002</v>
      </c>
      <c r="K1491">
        <v>8.0666241000000003</v>
      </c>
      <c r="L1491" t="s">
        <v>257</v>
      </c>
      <c r="M1491">
        <v>26</v>
      </c>
    </row>
    <row r="1492" spans="1:13" x14ac:dyDescent="0.3">
      <c r="A1492" t="s">
        <v>178</v>
      </c>
      <c r="B1492">
        <v>1975</v>
      </c>
      <c r="C1492">
        <v>26.793113999999999</v>
      </c>
      <c r="D1492">
        <v>140.03197</v>
      </c>
      <c r="E1492">
        <v>11.835108999999999</v>
      </c>
      <c r="I1492">
        <v>7.2344856000000002</v>
      </c>
      <c r="J1492">
        <v>9.4098105000000007</v>
      </c>
      <c r="K1492">
        <v>8.0962841999999995</v>
      </c>
      <c r="L1492" t="s">
        <v>257</v>
      </c>
      <c r="M1492">
        <v>26</v>
      </c>
    </row>
    <row r="1493" spans="1:13" x14ac:dyDescent="0.3">
      <c r="A1493" t="s">
        <v>178</v>
      </c>
      <c r="B1493">
        <v>1976</v>
      </c>
      <c r="C1493">
        <v>25.715161999999999</v>
      </c>
      <c r="D1493">
        <v>113.18921</v>
      </c>
      <c r="E1493">
        <v>18.906172000000002</v>
      </c>
      <c r="I1493">
        <v>7.6662543999999997</v>
      </c>
      <c r="J1493">
        <v>9.4319661999999997</v>
      </c>
      <c r="K1493">
        <v>8.1892095000000005</v>
      </c>
      <c r="L1493" t="s">
        <v>257</v>
      </c>
      <c r="M1493">
        <v>26</v>
      </c>
    </row>
    <row r="1494" spans="1:13" x14ac:dyDescent="0.3">
      <c r="A1494" t="s">
        <v>178</v>
      </c>
      <c r="B1494">
        <v>1977</v>
      </c>
      <c r="C1494">
        <v>24.87781</v>
      </c>
      <c r="D1494">
        <v>114.42346999999999</v>
      </c>
      <c r="E1494">
        <v>16.899820999999999</v>
      </c>
      <c r="I1494">
        <v>7.7523958999999998</v>
      </c>
      <c r="J1494">
        <v>9.5436487000000003</v>
      </c>
      <c r="K1494">
        <v>8.2061779999999995</v>
      </c>
      <c r="L1494" t="s">
        <v>257</v>
      </c>
      <c r="M1494">
        <v>26</v>
      </c>
    </row>
    <row r="1495" spans="1:13" x14ac:dyDescent="0.3">
      <c r="A1495" t="s">
        <v>178</v>
      </c>
      <c r="B1495">
        <v>1978</v>
      </c>
      <c r="C1495">
        <v>30.666225000000001</v>
      </c>
      <c r="D1495">
        <v>108.20126999999999</v>
      </c>
      <c r="E1495">
        <v>3.0809955000000002</v>
      </c>
      <c r="I1495">
        <v>7.5367367999999999</v>
      </c>
      <c r="J1495">
        <v>9.6178819000000004</v>
      </c>
      <c r="K1495">
        <v>8.3902459999999994</v>
      </c>
      <c r="L1495" t="s">
        <v>257</v>
      </c>
      <c r="M1495">
        <v>26</v>
      </c>
    </row>
    <row r="1496" spans="1:13" x14ac:dyDescent="0.3">
      <c r="A1496" t="s">
        <v>178</v>
      </c>
      <c r="B1496">
        <v>1979</v>
      </c>
      <c r="C1496">
        <v>30.794499999999999</v>
      </c>
      <c r="D1496">
        <v>168.11542</v>
      </c>
      <c r="E1496">
        <v>5.6386440999999996</v>
      </c>
      <c r="I1496">
        <v>7.9243304999999999</v>
      </c>
      <c r="J1496">
        <v>9.6882462999999994</v>
      </c>
      <c r="K1496">
        <v>8.5420032999999993</v>
      </c>
      <c r="L1496" t="s">
        <v>257</v>
      </c>
      <c r="M1496">
        <v>26</v>
      </c>
    </row>
    <row r="1497" spans="1:13" x14ac:dyDescent="0.3">
      <c r="A1497" t="s">
        <v>178</v>
      </c>
      <c r="B1497">
        <v>1980</v>
      </c>
      <c r="C1497">
        <v>30.105903999999999</v>
      </c>
      <c r="D1497">
        <v>137.98926</v>
      </c>
      <c r="E1497">
        <v>9.5507200000000001</v>
      </c>
      <c r="I1497">
        <v>7.8974827000000003</v>
      </c>
      <c r="J1497">
        <v>9.7585107999999998</v>
      </c>
      <c r="K1497">
        <v>8.5963660999999991</v>
      </c>
      <c r="L1497" t="s">
        <v>257</v>
      </c>
      <c r="M1497">
        <v>26</v>
      </c>
    </row>
    <row r="1498" spans="1:13" x14ac:dyDescent="0.3">
      <c r="A1498" t="s">
        <v>178</v>
      </c>
      <c r="B1498">
        <v>1981</v>
      </c>
      <c r="C1498">
        <v>32.675103999999997</v>
      </c>
      <c r="D1498">
        <v>122.81075</v>
      </c>
      <c r="E1498">
        <v>10.853077000000001</v>
      </c>
      <c r="I1498">
        <v>7.1506815000000001</v>
      </c>
      <c r="J1498">
        <v>9.7311656000000006</v>
      </c>
      <c r="K1498">
        <v>8.6514234000000005</v>
      </c>
      <c r="L1498" t="s">
        <v>257</v>
      </c>
      <c r="M1498">
        <v>26</v>
      </c>
    </row>
    <row r="1499" spans="1:13" x14ac:dyDescent="0.3">
      <c r="A1499" t="s">
        <v>178</v>
      </c>
      <c r="B1499">
        <v>1982</v>
      </c>
      <c r="C1499">
        <v>37.095305000000003</v>
      </c>
      <c r="E1499">
        <v>11.592554</v>
      </c>
      <c r="I1499">
        <v>7.1139732000000002</v>
      </c>
      <c r="J1499">
        <v>9.6928774000000004</v>
      </c>
      <c r="K1499">
        <v>8.6853833999999992</v>
      </c>
      <c r="L1499" t="s">
        <v>257</v>
      </c>
      <c r="M1499">
        <v>26</v>
      </c>
    </row>
    <row r="1500" spans="1:13" x14ac:dyDescent="0.3">
      <c r="A1500" t="s">
        <v>178</v>
      </c>
      <c r="B1500">
        <v>1983</v>
      </c>
      <c r="C1500">
        <v>32.595762000000001</v>
      </c>
      <c r="E1500">
        <v>11.838037</v>
      </c>
      <c r="I1500">
        <v>7.3754594999999998</v>
      </c>
      <c r="J1500">
        <v>9.6751214000000001</v>
      </c>
      <c r="K1500">
        <v>8.5978048000000005</v>
      </c>
      <c r="L1500" t="s">
        <v>257</v>
      </c>
      <c r="M1500">
        <v>26</v>
      </c>
    </row>
    <row r="1501" spans="1:13" x14ac:dyDescent="0.3">
      <c r="A1501" t="s">
        <v>178</v>
      </c>
      <c r="B1501">
        <v>1984</v>
      </c>
      <c r="C1501">
        <v>32.076821000000002</v>
      </c>
      <c r="E1501">
        <v>10.190720000000001</v>
      </c>
      <c r="I1501">
        <v>7.0315509</v>
      </c>
      <c r="J1501">
        <v>9.6975935999999994</v>
      </c>
      <c r="K1501">
        <v>8.6111176</v>
      </c>
      <c r="L1501" t="s">
        <v>257</v>
      </c>
      <c r="M1501">
        <v>26</v>
      </c>
    </row>
    <row r="1502" spans="1:13" x14ac:dyDescent="0.3">
      <c r="A1502" t="s">
        <v>178</v>
      </c>
      <c r="B1502">
        <v>1985</v>
      </c>
      <c r="C1502">
        <v>31.913774</v>
      </c>
      <c r="E1502">
        <v>8.3057827</v>
      </c>
      <c r="I1502">
        <v>7.4600847999999997</v>
      </c>
      <c r="J1502">
        <v>9.6984916000000005</v>
      </c>
      <c r="K1502">
        <v>8.6300819000000004</v>
      </c>
      <c r="L1502" t="s">
        <v>257</v>
      </c>
      <c r="M1502">
        <v>26</v>
      </c>
    </row>
    <row r="1503" spans="1:13" x14ac:dyDescent="0.3">
      <c r="A1503" t="s">
        <v>178</v>
      </c>
      <c r="B1503">
        <v>1986</v>
      </c>
      <c r="C1503">
        <v>34.926867999999999</v>
      </c>
      <c r="E1503">
        <v>8.7117235999999991</v>
      </c>
      <c r="I1503">
        <v>7.5148900000000003</v>
      </c>
      <c r="J1503">
        <v>9.7674701000000006</v>
      </c>
      <c r="K1503">
        <v>8.6463645000000007</v>
      </c>
      <c r="L1503" t="s">
        <v>257</v>
      </c>
      <c r="M1503">
        <v>26</v>
      </c>
    </row>
    <row r="1504" spans="1:13" x14ac:dyDescent="0.3">
      <c r="A1504" t="s">
        <v>178</v>
      </c>
      <c r="B1504">
        <v>1987</v>
      </c>
      <c r="C1504">
        <v>37.466239000000002</v>
      </c>
      <c r="E1504">
        <v>5.4019520999999999</v>
      </c>
      <c r="I1504">
        <v>7.5952904999999999</v>
      </c>
      <c r="J1504">
        <v>9.8093152000000003</v>
      </c>
      <c r="K1504">
        <v>8.7460266999999998</v>
      </c>
      <c r="L1504" t="s">
        <v>257</v>
      </c>
      <c r="M1504">
        <v>26</v>
      </c>
    </row>
    <row r="1505" spans="1:13" x14ac:dyDescent="0.3">
      <c r="A1505" t="s">
        <v>178</v>
      </c>
      <c r="B1505">
        <v>1988</v>
      </c>
      <c r="C1505">
        <v>35.424582000000001</v>
      </c>
      <c r="E1505">
        <v>6.4556243000000002</v>
      </c>
      <c r="I1505">
        <v>5.5959706000000002</v>
      </c>
      <c r="J1505">
        <v>9.8288212000000001</v>
      </c>
      <c r="K1505">
        <v>8.9201390000000007</v>
      </c>
      <c r="L1505" t="s">
        <v>257</v>
      </c>
      <c r="M1505">
        <v>26</v>
      </c>
    </row>
    <row r="1506" spans="1:13" x14ac:dyDescent="0.3">
      <c r="A1506" t="s">
        <v>178</v>
      </c>
      <c r="B1506">
        <v>1989</v>
      </c>
      <c r="C1506">
        <v>32.722659999999998</v>
      </c>
      <c r="E1506">
        <v>9.7690093999999998</v>
      </c>
      <c r="I1506">
        <v>7.7937200000000004</v>
      </c>
      <c r="J1506">
        <v>9.8257896000000002</v>
      </c>
      <c r="K1506">
        <v>9.0251829000000008</v>
      </c>
      <c r="L1506" t="s">
        <v>257</v>
      </c>
      <c r="M1506">
        <v>26</v>
      </c>
    </row>
    <row r="1507" spans="1:13" x14ac:dyDescent="0.3">
      <c r="A1507" t="s">
        <v>178</v>
      </c>
      <c r="B1507">
        <v>1990</v>
      </c>
      <c r="C1507">
        <v>35.816617000000001</v>
      </c>
      <c r="E1507">
        <v>10.637199000000001</v>
      </c>
      <c r="I1507">
        <v>7.7564922999999997</v>
      </c>
      <c r="J1507">
        <v>9.8296413999999999</v>
      </c>
      <c r="K1507">
        <v>9.0723564999999997</v>
      </c>
      <c r="L1507" t="s">
        <v>257</v>
      </c>
      <c r="M1507">
        <v>26</v>
      </c>
    </row>
    <row r="1508" spans="1:13" x14ac:dyDescent="0.3">
      <c r="A1508" t="s">
        <v>178</v>
      </c>
      <c r="B1508">
        <v>1991</v>
      </c>
      <c r="C1508">
        <v>37.381785000000001</v>
      </c>
      <c r="E1508">
        <v>12.531962</v>
      </c>
      <c r="I1508">
        <v>7.2748727999999998</v>
      </c>
      <c r="J1508">
        <v>9.8016035000000006</v>
      </c>
      <c r="K1508">
        <v>8.9621134999999992</v>
      </c>
      <c r="L1508" t="s">
        <v>257</v>
      </c>
      <c r="M1508">
        <v>26</v>
      </c>
    </row>
    <row r="1509" spans="1:13" x14ac:dyDescent="0.3">
      <c r="A1509" t="s">
        <v>178</v>
      </c>
      <c r="B1509">
        <v>1992</v>
      </c>
      <c r="C1509">
        <v>37.264394000000003</v>
      </c>
      <c r="E1509">
        <v>18.897234000000001</v>
      </c>
      <c r="G1509">
        <v>11.8</v>
      </c>
      <c r="H1509">
        <v>31.4</v>
      </c>
      <c r="I1509">
        <v>6.8036709999999996</v>
      </c>
      <c r="J1509">
        <v>9.8038150999999996</v>
      </c>
      <c r="K1509">
        <v>8.946904</v>
      </c>
      <c r="L1509" t="s">
        <v>257</v>
      </c>
      <c r="M1509">
        <v>26</v>
      </c>
    </row>
    <row r="1510" spans="1:13" x14ac:dyDescent="0.3">
      <c r="A1510" t="s">
        <v>178</v>
      </c>
      <c r="B1510">
        <v>1993</v>
      </c>
      <c r="C1510">
        <v>29.056127</v>
      </c>
      <c r="E1510">
        <v>25.698484000000001</v>
      </c>
      <c r="I1510">
        <v>8.1633268999999995</v>
      </c>
      <c r="J1510">
        <v>9.6325196999999996</v>
      </c>
      <c r="K1510">
        <v>8.9617199999999997</v>
      </c>
      <c r="L1510" t="s">
        <v>257</v>
      </c>
      <c r="M1510">
        <v>26</v>
      </c>
    </row>
    <row r="1511" spans="1:13" x14ac:dyDescent="0.3">
      <c r="A1511" t="s">
        <v>178</v>
      </c>
      <c r="B1511">
        <v>1994</v>
      </c>
      <c r="C1511">
        <v>36.225943999999998</v>
      </c>
      <c r="E1511">
        <v>17.016414999999999</v>
      </c>
      <c r="G1511">
        <v>11.3</v>
      </c>
      <c r="H1511">
        <v>31.5</v>
      </c>
      <c r="I1511">
        <v>6.8711298000000003</v>
      </c>
      <c r="J1511">
        <v>9.7358759999999993</v>
      </c>
      <c r="K1511">
        <v>8.8311463999999997</v>
      </c>
      <c r="L1511" t="s">
        <v>257</v>
      </c>
      <c r="M1511">
        <v>26</v>
      </c>
    </row>
    <row r="1512" spans="1:13" x14ac:dyDescent="0.3">
      <c r="A1512" t="s">
        <v>178</v>
      </c>
      <c r="B1512">
        <v>1995</v>
      </c>
      <c r="C1512">
        <v>42.746080999999997</v>
      </c>
      <c r="E1512">
        <v>11.221071</v>
      </c>
      <c r="I1512">
        <v>7.6262299999999996</v>
      </c>
      <c r="J1512">
        <v>9.8363446000000003</v>
      </c>
      <c r="K1512">
        <v>8.8651572999999999</v>
      </c>
      <c r="L1512" t="s">
        <v>257</v>
      </c>
      <c r="M1512">
        <v>26</v>
      </c>
    </row>
    <row r="1513" spans="1:13" x14ac:dyDescent="0.3">
      <c r="A1513" t="s">
        <v>178</v>
      </c>
      <c r="B1513">
        <v>1996</v>
      </c>
      <c r="C1513">
        <v>34.307855000000004</v>
      </c>
      <c r="E1513">
        <v>41.988773999999999</v>
      </c>
      <c r="I1513">
        <v>8.0361214000000007</v>
      </c>
      <c r="J1513">
        <v>9.9729106000000005</v>
      </c>
      <c r="K1513">
        <v>8.7754356999999992</v>
      </c>
      <c r="L1513" t="s">
        <v>257</v>
      </c>
      <c r="M1513">
        <v>26</v>
      </c>
    </row>
    <row r="1514" spans="1:13" x14ac:dyDescent="0.3">
      <c r="A1514" t="s">
        <v>178</v>
      </c>
      <c r="B1514">
        <v>1997</v>
      </c>
      <c r="C1514">
        <v>37.103996000000002</v>
      </c>
      <c r="E1514">
        <v>11.435216</v>
      </c>
      <c r="G1514">
        <v>9.8000000000000007</v>
      </c>
      <c r="H1514">
        <v>31.9</v>
      </c>
      <c r="I1514">
        <v>7.7930693</v>
      </c>
      <c r="J1514">
        <v>10.017340000000001</v>
      </c>
      <c r="K1514">
        <v>8.6519077000000006</v>
      </c>
      <c r="L1514" t="s">
        <v>257</v>
      </c>
      <c r="M1514">
        <v>26</v>
      </c>
    </row>
    <row r="1515" spans="1:13" x14ac:dyDescent="0.3">
      <c r="A1515" t="s">
        <v>178</v>
      </c>
      <c r="B1515">
        <v>1998</v>
      </c>
      <c r="C1515">
        <v>36.631186</v>
      </c>
      <c r="D1515">
        <v>99.885941000000003</v>
      </c>
      <c r="E1515">
        <v>6.9314026999999996</v>
      </c>
      <c r="I1515">
        <v>7.4240358000000004</v>
      </c>
      <c r="J1515">
        <v>10.051636</v>
      </c>
      <c r="K1515">
        <v>8.6183201</v>
      </c>
      <c r="L1515" t="s">
        <v>257</v>
      </c>
      <c r="M1515">
        <v>26</v>
      </c>
    </row>
    <row r="1516" spans="1:13" x14ac:dyDescent="0.3">
      <c r="A1516" t="s">
        <v>178</v>
      </c>
      <c r="B1516">
        <v>1999</v>
      </c>
      <c r="C1516">
        <v>37.654091999999999</v>
      </c>
      <c r="D1516">
        <v>96.749153000000007</v>
      </c>
      <c r="E1516">
        <v>4.1939390000000003</v>
      </c>
      <c r="I1516">
        <v>7.7156143999999998</v>
      </c>
      <c r="J1516">
        <v>10.014635999999999</v>
      </c>
      <c r="K1516">
        <v>8.4931093999999998</v>
      </c>
      <c r="L1516" t="s">
        <v>257</v>
      </c>
      <c r="M1516">
        <v>26</v>
      </c>
    </row>
    <row r="1517" spans="1:13" x14ac:dyDescent="0.3">
      <c r="A1517" t="s">
        <v>178</v>
      </c>
      <c r="B1517">
        <v>2000</v>
      </c>
      <c r="C1517">
        <v>35.746068999999999</v>
      </c>
      <c r="E1517">
        <v>6.0798484999999998</v>
      </c>
      <c r="I1517">
        <v>8.0449494000000001</v>
      </c>
      <c r="J1517">
        <v>10.009808</v>
      </c>
      <c r="K1517">
        <v>8.7108954999999995</v>
      </c>
      <c r="L1517" t="s">
        <v>257</v>
      </c>
      <c r="M1517">
        <v>26</v>
      </c>
    </row>
    <row r="1518" spans="1:13" x14ac:dyDescent="0.3">
      <c r="A1518" t="s">
        <v>178</v>
      </c>
      <c r="B1518">
        <v>2001</v>
      </c>
      <c r="C1518">
        <v>36.413561000000001</v>
      </c>
      <c r="E1518">
        <v>1.5731203</v>
      </c>
      <c r="I1518">
        <v>6.7244906999999996</v>
      </c>
      <c r="J1518">
        <v>10.020986000000001</v>
      </c>
      <c r="K1518">
        <v>8.6743190999999999</v>
      </c>
      <c r="L1518" t="s">
        <v>257</v>
      </c>
      <c r="M1518">
        <v>26</v>
      </c>
    </row>
    <row r="1519" spans="1:13" x14ac:dyDescent="0.3">
      <c r="A1519" t="s">
        <v>178</v>
      </c>
      <c r="B1519">
        <v>2002</v>
      </c>
      <c r="C1519">
        <v>38.978653000000001</v>
      </c>
      <c r="E1519">
        <v>0.93320555999999999</v>
      </c>
      <c r="I1519">
        <v>7.4411993000000001</v>
      </c>
      <c r="J1519">
        <v>10.022987000000001</v>
      </c>
      <c r="K1519">
        <v>8.5890778999999995</v>
      </c>
      <c r="L1519" t="s">
        <v>257</v>
      </c>
      <c r="M1519">
        <v>26</v>
      </c>
    </row>
    <row r="1520" spans="1:13" x14ac:dyDescent="0.3">
      <c r="A1520" t="s">
        <v>178</v>
      </c>
      <c r="B1520">
        <v>2003</v>
      </c>
      <c r="C1520">
        <v>38.973941000000003</v>
      </c>
      <c r="E1520">
        <v>6.1973132</v>
      </c>
      <c r="I1520">
        <v>7.9124252999999998</v>
      </c>
      <c r="J1520">
        <v>10.067958000000001</v>
      </c>
      <c r="K1520">
        <v>8.7184185999999997</v>
      </c>
      <c r="L1520" t="s">
        <v>257</v>
      </c>
      <c r="M1520">
        <v>26</v>
      </c>
    </row>
    <row r="1521" spans="1:13" x14ac:dyDescent="0.3">
      <c r="A1521" t="s">
        <v>178</v>
      </c>
      <c r="B1521">
        <v>2004</v>
      </c>
      <c r="C1521">
        <v>39.37959</v>
      </c>
      <c r="D1521">
        <v>108.26582999999999</v>
      </c>
      <c r="E1521">
        <v>7.1268415999999997</v>
      </c>
      <c r="I1521">
        <v>7.6633610000000001</v>
      </c>
      <c r="J1521">
        <v>10.108902</v>
      </c>
      <c r="K1521">
        <v>8.8168574999999993</v>
      </c>
      <c r="L1521" t="s">
        <v>257</v>
      </c>
      <c r="M1521">
        <v>26</v>
      </c>
    </row>
    <row r="1522" spans="1:13" x14ac:dyDescent="0.3">
      <c r="A1522" t="s">
        <v>178</v>
      </c>
      <c r="B1522">
        <v>2005</v>
      </c>
      <c r="C1522">
        <v>37.360841000000001</v>
      </c>
      <c r="D1522">
        <v>99.783259999999999</v>
      </c>
      <c r="E1522">
        <v>4.8996497000000003</v>
      </c>
      <c r="F1522">
        <v>3.3</v>
      </c>
      <c r="G1522">
        <v>16.2</v>
      </c>
      <c r="H1522">
        <v>43.7</v>
      </c>
      <c r="I1522">
        <v>7.3265751999999997</v>
      </c>
      <c r="J1522">
        <v>10.184112000000001</v>
      </c>
      <c r="K1522">
        <v>8.8788491</v>
      </c>
      <c r="L1522" t="s">
        <v>257</v>
      </c>
      <c r="M1522">
        <v>26</v>
      </c>
    </row>
    <row r="1523" spans="1:13" x14ac:dyDescent="0.3">
      <c r="A1523" t="s">
        <v>178</v>
      </c>
      <c r="B1523">
        <v>2006</v>
      </c>
      <c r="C1523">
        <v>32.002763000000002</v>
      </c>
      <c r="E1523">
        <v>23.530132999999999</v>
      </c>
      <c r="F1523">
        <v>3.4</v>
      </c>
      <c r="I1523">
        <v>7.7047914000000004</v>
      </c>
      <c r="J1523">
        <v>10.332128000000001</v>
      </c>
      <c r="K1523">
        <v>8.9738895000000003</v>
      </c>
      <c r="L1523" t="s">
        <v>257</v>
      </c>
      <c r="M1523">
        <v>26</v>
      </c>
    </row>
    <row r="1524" spans="1:13" x14ac:dyDescent="0.3">
      <c r="A1524" t="s">
        <v>178</v>
      </c>
      <c r="B1524">
        <v>2007</v>
      </c>
      <c r="C1524">
        <v>31.093045</v>
      </c>
      <c r="E1524">
        <v>8.1294856000000006</v>
      </c>
      <c r="F1524">
        <v>3.3</v>
      </c>
      <c r="I1524">
        <v>8.8627538000000001</v>
      </c>
      <c r="J1524">
        <v>10.422860999999999</v>
      </c>
      <c r="K1524">
        <v>9.1236426000000002</v>
      </c>
      <c r="L1524" t="s">
        <v>257</v>
      </c>
      <c r="M1524">
        <v>26</v>
      </c>
    </row>
    <row r="1525" spans="1:13" x14ac:dyDescent="0.3">
      <c r="A1525" t="s">
        <v>178</v>
      </c>
      <c r="B1525">
        <v>2008</v>
      </c>
      <c r="C1525">
        <v>33.902523000000002</v>
      </c>
      <c r="E1525">
        <v>15.151175</v>
      </c>
      <c r="F1525">
        <v>3.3</v>
      </c>
      <c r="I1525">
        <v>7.9803927999999997</v>
      </c>
      <c r="J1525">
        <v>10.476564</v>
      </c>
      <c r="K1525">
        <v>9.1346232999999994</v>
      </c>
      <c r="L1525" t="s">
        <v>257</v>
      </c>
      <c r="M1525">
        <v>26</v>
      </c>
    </row>
    <row r="1526" spans="1:13" x14ac:dyDescent="0.3">
      <c r="A1526" t="s">
        <v>178</v>
      </c>
      <c r="B1526">
        <v>2009</v>
      </c>
      <c r="C1526">
        <v>35.576962999999999</v>
      </c>
      <c r="E1526">
        <v>11.637304</v>
      </c>
      <c r="F1526">
        <v>3.3</v>
      </c>
      <c r="I1526">
        <v>8.0654214</v>
      </c>
      <c r="J1526">
        <v>10.489765999999999</v>
      </c>
      <c r="K1526">
        <v>9.2510247000000003</v>
      </c>
      <c r="L1526" t="s">
        <v>257</v>
      </c>
      <c r="M1526">
        <v>26</v>
      </c>
    </row>
    <row r="1527" spans="1:13" x14ac:dyDescent="0.3">
      <c r="A1527" t="s">
        <v>178</v>
      </c>
      <c r="B1527">
        <v>2010</v>
      </c>
      <c r="C1527">
        <v>41.080468000000003</v>
      </c>
      <c r="E1527">
        <v>2.0916757000000001</v>
      </c>
      <c r="F1527">
        <v>3.3</v>
      </c>
      <c r="I1527">
        <v>8.2505775999999997</v>
      </c>
      <c r="J1527">
        <v>10.525599</v>
      </c>
      <c r="K1527">
        <v>9.2125231999999997</v>
      </c>
      <c r="L1527" t="s">
        <v>257</v>
      </c>
      <c r="M1527">
        <v>26</v>
      </c>
    </row>
    <row r="1528" spans="1:13" x14ac:dyDescent="0.3">
      <c r="A1528" t="s">
        <v>178</v>
      </c>
      <c r="B1528">
        <v>2011</v>
      </c>
      <c r="C1528">
        <v>41.678216999999997</v>
      </c>
      <c r="E1528">
        <v>10.793922</v>
      </c>
      <c r="F1528">
        <v>3.3</v>
      </c>
      <c r="I1528">
        <v>9.1615102000000004</v>
      </c>
      <c r="J1528">
        <v>10.549728999999999</v>
      </c>
      <c r="K1528">
        <v>9.3942449999999997</v>
      </c>
      <c r="L1528" t="s">
        <v>257</v>
      </c>
      <c r="M1528">
        <v>26</v>
      </c>
    </row>
    <row r="1529" spans="1:13" x14ac:dyDescent="0.3">
      <c r="A1529" t="s">
        <v>178</v>
      </c>
      <c r="B1529">
        <v>2012</v>
      </c>
      <c r="C1529">
        <v>42.237003000000001</v>
      </c>
      <c r="E1529">
        <v>9.3797806999999995</v>
      </c>
      <c r="F1529">
        <v>3.4</v>
      </c>
      <c r="I1529">
        <v>9.1399337000000003</v>
      </c>
      <c r="J1529">
        <v>10.628005</v>
      </c>
      <c r="K1529">
        <v>9.4238453</v>
      </c>
      <c r="L1529" t="s">
        <v>257</v>
      </c>
      <c r="M1529">
        <v>26</v>
      </c>
    </row>
    <row r="1530" spans="1:13" x14ac:dyDescent="0.3">
      <c r="A1530" t="s">
        <v>178</v>
      </c>
      <c r="B1530">
        <v>2013</v>
      </c>
      <c r="C1530">
        <v>43.755051999999999</v>
      </c>
      <c r="E1530">
        <v>5.1687443999999996</v>
      </c>
      <c r="F1530">
        <v>3.4</v>
      </c>
      <c r="I1530">
        <v>9.0487622000000005</v>
      </c>
      <c r="J1530">
        <v>10.666115</v>
      </c>
      <c r="K1530">
        <v>9.5194132000000007</v>
      </c>
      <c r="L1530" t="s">
        <v>257</v>
      </c>
      <c r="M1530">
        <v>26</v>
      </c>
    </row>
    <row r="1531" spans="1:13" x14ac:dyDescent="0.3">
      <c r="A1531" t="s">
        <v>178</v>
      </c>
      <c r="B1531">
        <v>2014</v>
      </c>
      <c r="C1531">
        <v>44.744338999999997</v>
      </c>
      <c r="D1531">
        <v>96.259069999999994</v>
      </c>
      <c r="E1531">
        <v>8.0682855</v>
      </c>
      <c r="F1531">
        <v>3.4</v>
      </c>
      <c r="I1531">
        <v>8.9143100999999998</v>
      </c>
      <c r="J1531">
        <v>10.704178000000001</v>
      </c>
      <c r="K1531">
        <v>9.4250498</v>
      </c>
      <c r="L1531" t="s">
        <v>257</v>
      </c>
      <c r="M1531">
        <v>26</v>
      </c>
    </row>
    <row r="1532" spans="1:13" x14ac:dyDescent="0.3">
      <c r="A1532" t="s">
        <v>178</v>
      </c>
      <c r="B1532">
        <v>2015</v>
      </c>
      <c r="C1532">
        <v>45.212361999999999</v>
      </c>
      <c r="D1532">
        <v>95.088170000000005</v>
      </c>
      <c r="E1532">
        <v>10.024981</v>
      </c>
      <c r="F1532">
        <v>3.4</v>
      </c>
      <c r="G1532">
        <v>11.6</v>
      </c>
      <c r="H1532">
        <v>36.799999999999997</v>
      </c>
      <c r="I1532">
        <v>8.7921986000000008</v>
      </c>
      <c r="J1532">
        <v>10.726186999999999</v>
      </c>
      <c r="K1532">
        <v>9.3916723999999991</v>
      </c>
      <c r="L1532" t="s">
        <v>257</v>
      </c>
      <c r="M1532">
        <v>26</v>
      </c>
    </row>
    <row r="1533" spans="1:13" x14ac:dyDescent="0.3">
      <c r="A1533" t="s">
        <v>178</v>
      </c>
      <c r="B1533">
        <v>2016</v>
      </c>
      <c r="C1533">
        <v>43.606144999999998</v>
      </c>
      <c r="D1533">
        <v>94.061400000000006</v>
      </c>
      <c r="E1533">
        <v>5.5508680999999997</v>
      </c>
      <c r="F1533">
        <v>3.4</v>
      </c>
      <c r="I1533">
        <v>8.5947896000000004</v>
      </c>
      <c r="J1533">
        <v>10.77694</v>
      </c>
      <c r="K1533">
        <v>9.3399956999999993</v>
      </c>
      <c r="L1533" t="s">
        <v>257</v>
      </c>
      <c r="M1533">
        <v>26</v>
      </c>
    </row>
    <row r="1534" spans="1:13" x14ac:dyDescent="0.3">
      <c r="A1534" t="s">
        <v>178</v>
      </c>
      <c r="B1534">
        <v>2017</v>
      </c>
      <c r="C1534">
        <v>40.558517999999999</v>
      </c>
      <c r="E1534">
        <v>10.590261999999999</v>
      </c>
      <c r="F1534">
        <v>3.4</v>
      </c>
      <c r="I1534">
        <v>8.8270385000000005</v>
      </c>
      <c r="J1534">
        <v>10.821724</v>
      </c>
      <c r="K1534">
        <v>9.3935331000000009</v>
      </c>
      <c r="L1534" t="s">
        <v>257</v>
      </c>
      <c r="M1534">
        <v>26</v>
      </c>
    </row>
    <row r="1535" spans="1:13" x14ac:dyDescent="0.3">
      <c r="A1535" t="s">
        <v>178</v>
      </c>
      <c r="B1535">
        <v>2018</v>
      </c>
      <c r="C1535">
        <v>39.054797999999998</v>
      </c>
      <c r="E1535">
        <v>2.8398476000000001</v>
      </c>
      <c r="F1535">
        <v>3.4</v>
      </c>
      <c r="I1535">
        <v>9.2110996000000007</v>
      </c>
      <c r="L1535" t="s">
        <v>257</v>
      </c>
      <c r="M1535">
        <v>26</v>
      </c>
    </row>
    <row r="1536" spans="1:13" x14ac:dyDescent="0.3">
      <c r="A1536" t="s">
        <v>185</v>
      </c>
      <c r="B1536">
        <v>1960</v>
      </c>
      <c r="K1536">
        <v>6.1931246</v>
      </c>
      <c r="L1536" t="s">
        <v>157</v>
      </c>
      <c r="M1536">
        <v>27</v>
      </c>
    </row>
    <row r="1537" spans="1:13" x14ac:dyDescent="0.3">
      <c r="A1537" t="s">
        <v>185</v>
      </c>
      <c r="B1537">
        <v>1961</v>
      </c>
      <c r="E1537">
        <v>1.3489167</v>
      </c>
      <c r="K1537">
        <v>6.6170002999999999</v>
      </c>
      <c r="L1537" t="s">
        <v>157</v>
      </c>
      <c r="M1537">
        <v>27</v>
      </c>
    </row>
    <row r="1538" spans="1:13" x14ac:dyDescent="0.3">
      <c r="A1538" t="s">
        <v>185</v>
      </c>
      <c r="B1538">
        <v>1962</v>
      </c>
      <c r="E1538">
        <v>1.6674389999999999</v>
      </c>
      <c r="K1538">
        <v>6.7730547000000003</v>
      </c>
      <c r="L1538" t="s">
        <v>157</v>
      </c>
      <c r="M1538">
        <v>27</v>
      </c>
    </row>
    <row r="1539" spans="1:13" x14ac:dyDescent="0.3">
      <c r="A1539" t="s">
        <v>185</v>
      </c>
      <c r="B1539">
        <v>1963</v>
      </c>
      <c r="E1539">
        <v>1.5906621000000001</v>
      </c>
      <c r="K1539">
        <v>6.7512790999999996</v>
      </c>
      <c r="L1539" t="s">
        <v>157</v>
      </c>
      <c r="M1539">
        <v>27</v>
      </c>
    </row>
    <row r="1540" spans="1:13" x14ac:dyDescent="0.3">
      <c r="A1540" t="s">
        <v>185</v>
      </c>
      <c r="B1540">
        <v>1964</v>
      </c>
      <c r="E1540">
        <v>2.0004860999999998</v>
      </c>
      <c r="K1540">
        <v>6.7528164000000004</v>
      </c>
      <c r="L1540" t="s">
        <v>157</v>
      </c>
      <c r="M1540">
        <v>27</v>
      </c>
    </row>
    <row r="1541" spans="1:13" x14ac:dyDescent="0.3">
      <c r="A1541" t="s">
        <v>185</v>
      </c>
      <c r="B1541">
        <v>1965</v>
      </c>
      <c r="E1541">
        <v>3.4323356999999999</v>
      </c>
      <c r="K1541">
        <v>6.9772661999999999</v>
      </c>
      <c r="L1541" t="s">
        <v>157</v>
      </c>
      <c r="M1541">
        <v>27</v>
      </c>
    </row>
    <row r="1542" spans="1:13" x14ac:dyDescent="0.3">
      <c r="A1542" t="s">
        <v>185</v>
      </c>
      <c r="B1542">
        <v>1966</v>
      </c>
      <c r="E1542">
        <v>3.7370022999999999</v>
      </c>
      <c r="K1542">
        <v>7.0982975000000001</v>
      </c>
      <c r="L1542" t="s">
        <v>157</v>
      </c>
      <c r="M1542">
        <v>27</v>
      </c>
    </row>
    <row r="1543" spans="1:13" x14ac:dyDescent="0.3">
      <c r="A1543" t="s">
        <v>185</v>
      </c>
      <c r="B1543">
        <v>1967</v>
      </c>
      <c r="E1543">
        <v>-5.7645154999999999</v>
      </c>
      <c r="K1543">
        <v>7.1392492000000001</v>
      </c>
      <c r="L1543" t="s">
        <v>157</v>
      </c>
      <c r="M1543">
        <v>27</v>
      </c>
    </row>
    <row r="1544" spans="1:13" x14ac:dyDescent="0.3">
      <c r="A1544" t="s">
        <v>185</v>
      </c>
      <c r="B1544">
        <v>1968</v>
      </c>
      <c r="E1544">
        <v>4.0673817999999997</v>
      </c>
      <c r="K1544">
        <v>7.1199154</v>
      </c>
      <c r="L1544" t="s">
        <v>157</v>
      </c>
      <c r="M1544">
        <v>27</v>
      </c>
    </row>
    <row r="1545" spans="1:13" x14ac:dyDescent="0.3">
      <c r="A1545" t="s">
        <v>185</v>
      </c>
      <c r="B1545">
        <v>1969</v>
      </c>
      <c r="E1545">
        <v>5.7232019999999997</v>
      </c>
      <c r="K1545">
        <v>7.1162755999999998</v>
      </c>
      <c r="L1545" t="s">
        <v>157</v>
      </c>
      <c r="M1545">
        <v>27</v>
      </c>
    </row>
    <row r="1546" spans="1:13" x14ac:dyDescent="0.3">
      <c r="A1546" t="s">
        <v>185</v>
      </c>
      <c r="B1546">
        <v>1970</v>
      </c>
      <c r="E1546">
        <v>1.9818205</v>
      </c>
      <c r="K1546">
        <v>6.9881127999999997</v>
      </c>
      <c r="L1546" t="s">
        <v>157</v>
      </c>
      <c r="M1546">
        <v>27</v>
      </c>
    </row>
    <row r="1547" spans="1:13" x14ac:dyDescent="0.3">
      <c r="A1547" t="s">
        <v>185</v>
      </c>
      <c r="B1547">
        <v>1971</v>
      </c>
      <c r="D1547">
        <v>98.322411000000002</v>
      </c>
      <c r="E1547">
        <v>5.9854962</v>
      </c>
      <c r="K1547">
        <v>7.2193224999999996</v>
      </c>
      <c r="L1547" t="s">
        <v>157</v>
      </c>
      <c r="M1547">
        <v>27</v>
      </c>
    </row>
    <row r="1548" spans="1:13" x14ac:dyDescent="0.3">
      <c r="A1548" t="s">
        <v>185</v>
      </c>
      <c r="B1548">
        <v>1972</v>
      </c>
      <c r="D1548">
        <v>101.97512999999999</v>
      </c>
      <c r="E1548">
        <v>13.942121999999999</v>
      </c>
      <c r="K1548">
        <v>7.1411360999999998</v>
      </c>
      <c r="L1548" t="s">
        <v>157</v>
      </c>
      <c r="M1548">
        <v>27</v>
      </c>
    </row>
    <row r="1549" spans="1:13" x14ac:dyDescent="0.3">
      <c r="A1549" t="s">
        <v>185</v>
      </c>
      <c r="B1549">
        <v>1973</v>
      </c>
      <c r="D1549">
        <v>110.70381999999999</v>
      </c>
      <c r="E1549">
        <v>6.9650176000000004</v>
      </c>
      <c r="K1549">
        <v>7.1439510999999998</v>
      </c>
      <c r="L1549" t="s">
        <v>157</v>
      </c>
      <c r="M1549">
        <v>27</v>
      </c>
    </row>
    <row r="1550" spans="1:13" x14ac:dyDescent="0.3">
      <c r="A1550" t="s">
        <v>185</v>
      </c>
      <c r="B1550">
        <v>1974</v>
      </c>
      <c r="D1550">
        <v>159.67719</v>
      </c>
      <c r="E1550">
        <v>9.8203443000000004</v>
      </c>
      <c r="K1550">
        <v>7.3142886999999996</v>
      </c>
      <c r="L1550" t="s">
        <v>157</v>
      </c>
      <c r="M1550">
        <v>27</v>
      </c>
    </row>
    <row r="1551" spans="1:13" x14ac:dyDescent="0.3">
      <c r="A1551" t="s">
        <v>185</v>
      </c>
      <c r="B1551">
        <v>1975</v>
      </c>
      <c r="D1551">
        <v>128.42783</v>
      </c>
      <c r="E1551">
        <v>24.762172</v>
      </c>
      <c r="K1551">
        <v>7.4545399999999997</v>
      </c>
      <c r="L1551" t="s">
        <v>157</v>
      </c>
      <c r="M1551">
        <v>27</v>
      </c>
    </row>
    <row r="1552" spans="1:13" x14ac:dyDescent="0.3">
      <c r="A1552" t="s">
        <v>185</v>
      </c>
      <c r="B1552">
        <v>1976</v>
      </c>
      <c r="D1552">
        <v>122.65312</v>
      </c>
      <c r="E1552">
        <v>4.5429472999999998</v>
      </c>
      <c r="K1552">
        <v>7.4551495000000001</v>
      </c>
      <c r="L1552" t="s">
        <v>157</v>
      </c>
      <c r="M1552">
        <v>27</v>
      </c>
    </row>
    <row r="1553" spans="1:13" x14ac:dyDescent="0.3">
      <c r="A1553" t="s">
        <v>185</v>
      </c>
      <c r="B1553">
        <v>1977</v>
      </c>
      <c r="D1553">
        <v>122.73084</v>
      </c>
      <c r="E1553">
        <v>7.4788936000000001</v>
      </c>
      <c r="I1553">
        <v>5.6434527000000001</v>
      </c>
      <c r="K1553">
        <v>7.5643108999999997</v>
      </c>
      <c r="L1553" t="s">
        <v>157</v>
      </c>
      <c r="M1553">
        <v>27</v>
      </c>
    </row>
    <row r="1554" spans="1:13" x14ac:dyDescent="0.3">
      <c r="A1554" t="s">
        <v>185</v>
      </c>
      <c r="B1554">
        <v>1978</v>
      </c>
      <c r="D1554">
        <v>114.09478</v>
      </c>
      <c r="E1554">
        <v>16.546444000000001</v>
      </c>
      <c r="I1554">
        <v>4.3010299999999999</v>
      </c>
      <c r="K1554">
        <v>7.6938148999999996</v>
      </c>
      <c r="L1554" t="s">
        <v>157</v>
      </c>
      <c r="M1554">
        <v>27</v>
      </c>
    </row>
    <row r="1555" spans="1:13" x14ac:dyDescent="0.3">
      <c r="A1555" t="s">
        <v>185</v>
      </c>
      <c r="B1555">
        <v>1979</v>
      </c>
      <c r="D1555">
        <v>117.81255</v>
      </c>
      <c r="E1555">
        <v>2.4283855000000001</v>
      </c>
      <c r="I1555">
        <v>5.3010299999999999</v>
      </c>
      <c r="K1555">
        <v>7.8109713999999997</v>
      </c>
      <c r="L1555" t="s">
        <v>157</v>
      </c>
      <c r="M1555">
        <v>27</v>
      </c>
    </row>
    <row r="1556" spans="1:13" x14ac:dyDescent="0.3">
      <c r="A1556" t="s">
        <v>185</v>
      </c>
      <c r="B1556">
        <v>1980</v>
      </c>
      <c r="C1556">
        <v>16.432312</v>
      </c>
      <c r="D1556">
        <v>115.60254999999999</v>
      </c>
      <c r="E1556">
        <v>41.459501000000003</v>
      </c>
      <c r="I1556">
        <v>6.6526233000000001</v>
      </c>
      <c r="J1556">
        <v>8.7979850000000006</v>
      </c>
      <c r="K1556">
        <v>7.9692295</v>
      </c>
      <c r="L1556" t="s">
        <v>157</v>
      </c>
      <c r="M1556">
        <v>27</v>
      </c>
    </row>
    <row r="1557" spans="1:13" x14ac:dyDescent="0.3">
      <c r="A1557" t="s">
        <v>185</v>
      </c>
      <c r="B1557">
        <v>1981</v>
      </c>
      <c r="C1557">
        <v>26.752493000000001</v>
      </c>
      <c r="D1557">
        <v>116.08768000000001</v>
      </c>
      <c r="E1557">
        <v>12.577116</v>
      </c>
      <c r="I1557">
        <v>6.6799881000000001</v>
      </c>
      <c r="J1557">
        <v>8.8168498</v>
      </c>
      <c r="K1557">
        <v>8.0138900999999994</v>
      </c>
      <c r="L1557" t="s">
        <v>157</v>
      </c>
      <c r="M1557">
        <v>27</v>
      </c>
    </row>
    <row r="1558" spans="1:13" x14ac:dyDescent="0.3">
      <c r="A1558" t="s">
        <v>185</v>
      </c>
      <c r="B1558">
        <v>1982</v>
      </c>
      <c r="C1558">
        <v>33.608744999999999</v>
      </c>
      <c r="D1558">
        <v>122.72136999999999</v>
      </c>
      <c r="E1558">
        <v>-4.8526439000000003</v>
      </c>
      <c r="I1558">
        <v>6.4827577999999999</v>
      </c>
      <c r="J1558">
        <v>8.7932959000000004</v>
      </c>
      <c r="K1558">
        <v>7.9654369000000003</v>
      </c>
      <c r="L1558" t="s">
        <v>157</v>
      </c>
      <c r="M1558">
        <v>27</v>
      </c>
    </row>
    <row r="1559" spans="1:13" x14ac:dyDescent="0.3">
      <c r="A1559" t="s">
        <v>185</v>
      </c>
      <c r="B1559">
        <v>1983</v>
      </c>
      <c r="C1559">
        <v>29.973188</v>
      </c>
      <c r="D1559">
        <v>116.59338</v>
      </c>
      <c r="E1559">
        <v>11.556842</v>
      </c>
      <c r="I1559">
        <v>6.6814296000000004</v>
      </c>
      <c r="J1559">
        <v>8.8470043</v>
      </c>
      <c r="K1559">
        <v>8.0260426999999996</v>
      </c>
      <c r="L1559" t="s">
        <v>157</v>
      </c>
      <c r="M1559">
        <v>27</v>
      </c>
    </row>
    <row r="1560" spans="1:13" x14ac:dyDescent="0.3">
      <c r="A1560" t="s">
        <v>185</v>
      </c>
      <c r="B1560">
        <v>1984</v>
      </c>
      <c r="C1560">
        <v>27.756171999999999</v>
      </c>
      <c r="D1560">
        <v>111.00121</v>
      </c>
      <c r="E1560">
        <v>8.1029499999999999</v>
      </c>
      <c r="I1560">
        <v>6.3638807000000002</v>
      </c>
      <c r="J1560">
        <v>8.7844721999999997</v>
      </c>
      <c r="K1560">
        <v>7.9932597999999997</v>
      </c>
      <c r="L1560" t="s">
        <v>157</v>
      </c>
      <c r="M1560">
        <v>27</v>
      </c>
    </row>
    <row r="1561" spans="1:13" x14ac:dyDescent="0.3">
      <c r="A1561" t="s">
        <v>185</v>
      </c>
      <c r="B1561">
        <v>1985</v>
      </c>
      <c r="C1561">
        <v>29.784589</v>
      </c>
      <c r="D1561">
        <v>118.57653000000001</v>
      </c>
      <c r="E1561">
        <v>18.707778999999999</v>
      </c>
      <c r="J1561">
        <v>8.6624938</v>
      </c>
      <c r="K1561">
        <v>7.9646366999999998</v>
      </c>
      <c r="L1561" t="s">
        <v>157</v>
      </c>
      <c r="M1561">
        <v>27</v>
      </c>
    </row>
    <row r="1562" spans="1:13" x14ac:dyDescent="0.3">
      <c r="A1562" t="s">
        <v>185</v>
      </c>
      <c r="B1562">
        <v>1986</v>
      </c>
      <c r="C1562">
        <v>32.378732999999997</v>
      </c>
      <c r="D1562">
        <v>104.77934999999999</v>
      </c>
      <c r="E1562">
        <v>16.253271999999999</v>
      </c>
      <c r="G1562">
        <v>24.2</v>
      </c>
      <c r="H1562">
        <v>49.4</v>
      </c>
      <c r="I1562">
        <v>6.3141062000000003</v>
      </c>
      <c r="J1562">
        <v>8.7258911000000001</v>
      </c>
      <c r="K1562">
        <v>7.9313561999999997</v>
      </c>
      <c r="L1562" t="s">
        <v>157</v>
      </c>
      <c r="M1562">
        <v>27</v>
      </c>
    </row>
    <row r="1563" spans="1:13" x14ac:dyDescent="0.3">
      <c r="A1563" t="s">
        <v>185</v>
      </c>
      <c r="B1563">
        <v>1987</v>
      </c>
      <c r="C1563">
        <v>36.633150000000001</v>
      </c>
      <c r="D1563">
        <v>110.85066</v>
      </c>
      <c r="E1563">
        <v>11.735784000000001</v>
      </c>
      <c r="I1563">
        <v>6.7538150999999997</v>
      </c>
      <c r="J1563">
        <v>8.8306336000000005</v>
      </c>
      <c r="K1563">
        <v>8.0205684000000002</v>
      </c>
      <c r="L1563" t="s">
        <v>157</v>
      </c>
      <c r="M1563">
        <v>27</v>
      </c>
    </row>
    <row r="1564" spans="1:13" x14ac:dyDescent="0.3">
      <c r="A1564" t="s">
        <v>185</v>
      </c>
      <c r="B1564">
        <v>1988</v>
      </c>
      <c r="C1564">
        <v>39.882001000000002</v>
      </c>
      <c r="D1564">
        <v>114.22351999999999</v>
      </c>
      <c r="E1564">
        <v>20.081101</v>
      </c>
      <c r="I1564">
        <v>7.3228033999999997</v>
      </c>
      <c r="J1564">
        <v>8.8726958000000007</v>
      </c>
      <c r="K1564">
        <v>8.0370279</v>
      </c>
      <c r="L1564" t="s">
        <v>157</v>
      </c>
      <c r="M1564">
        <v>27</v>
      </c>
    </row>
    <row r="1565" spans="1:13" x14ac:dyDescent="0.3">
      <c r="A1565" t="s">
        <v>185</v>
      </c>
      <c r="B1565">
        <v>1989</v>
      </c>
      <c r="C1565">
        <v>39.844118999999999</v>
      </c>
      <c r="D1565">
        <v>105.11432000000001</v>
      </c>
      <c r="E1565">
        <v>14.839283999999999</v>
      </c>
      <c r="I1565">
        <v>7.1261406000000003</v>
      </c>
      <c r="J1565">
        <v>8.8749275999999995</v>
      </c>
      <c r="K1565">
        <v>8.1287546000000006</v>
      </c>
      <c r="L1565" t="s">
        <v>157</v>
      </c>
      <c r="M1565">
        <v>27</v>
      </c>
    </row>
    <row r="1566" spans="1:13" x14ac:dyDescent="0.3">
      <c r="A1566" t="s">
        <v>185</v>
      </c>
      <c r="B1566">
        <v>1990</v>
      </c>
      <c r="C1566">
        <v>30.571999999999999</v>
      </c>
      <c r="D1566">
        <v>99.178993000000006</v>
      </c>
      <c r="E1566">
        <v>11.993904000000001</v>
      </c>
      <c r="I1566">
        <v>7.2324986999999998</v>
      </c>
      <c r="J1566">
        <v>8.9504459000000001</v>
      </c>
      <c r="K1566">
        <v>8.1434207999999995</v>
      </c>
      <c r="L1566" t="s">
        <v>157</v>
      </c>
      <c r="M1566">
        <v>27</v>
      </c>
    </row>
    <row r="1567" spans="1:13" x14ac:dyDescent="0.3">
      <c r="A1567" t="s">
        <v>185</v>
      </c>
      <c r="B1567">
        <v>1991</v>
      </c>
      <c r="C1567">
        <v>23.258127999999999</v>
      </c>
      <c r="D1567">
        <v>102.89304</v>
      </c>
      <c r="E1567">
        <v>17.827221999999999</v>
      </c>
      <c r="I1567">
        <v>6.8731857999999999</v>
      </c>
      <c r="J1567">
        <v>9.0028489</v>
      </c>
      <c r="K1567">
        <v>8.0909983000000008</v>
      </c>
      <c r="L1567" t="s">
        <v>157</v>
      </c>
      <c r="M1567">
        <v>27</v>
      </c>
    </row>
    <row r="1568" spans="1:13" x14ac:dyDescent="0.3">
      <c r="A1568" t="s">
        <v>185</v>
      </c>
      <c r="B1568">
        <v>1992</v>
      </c>
      <c r="C1568">
        <v>10.711871</v>
      </c>
      <c r="D1568">
        <v>101.84095000000001</v>
      </c>
      <c r="E1568">
        <v>13.93899</v>
      </c>
      <c r="I1568">
        <v>6.4260722000000001</v>
      </c>
      <c r="J1568">
        <v>9.0483004000000005</v>
      </c>
      <c r="K1568">
        <v>8.1558217000000006</v>
      </c>
      <c r="L1568" t="s">
        <v>157</v>
      </c>
      <c r="M1568">
        <v>27</v>
      </c>
    </row>
    <row r="1569" spans="1:13" x14ac:dyDescent="0.3">
      <c r="A1569" t="s">
        <v>185</v>
      </c>
      <c r="B1569">
        <v>1993</v>
      </c>
      <c r="C1569">
        <v>1.4781356000000001</v>
      </c>
      <c r="D1569">
        <v>94.526336999999998</v>
      </c>
      <c r="E1569">
        <v>11.297974</v>
      </c>
      <c r="I1569">
        <v>7.1754511000000001</v>
      </c>
      <c r="J1569">
        <v>9.0351192999999999</v>
      </c>
      <c r="K1569">
        <v>8.1555181999999995</v>
      </c>
      <c r="L1569" t="s">
        <v>157</v>
      </c>
      <c r="M1569">
        <v>27</v>
      </c>
    </row>
    <row r="1570" spans="1:13" x14ac:dyDescent="0.3">
      <c r="A1570" t="s">
        <v>185</v>
      </c>
      <c r="B1570">
        <v>1994</v>
      </c>
      <c r="C1570">
        <v>-3.6416322999999999</v>
      </c>
      <c r="D1570">
        <v>106.02134</v>
      </c>
      <c r="E1570">
        <v>7.7666366</v>
      </c>
      <c r="G1570">
        <v>28.4</v>
      </c>
      <c r="H1570">
        <v>50.2</v>
      </c>
      <c r="I1570">
        <v>7.2726585999999998</v>
      </c>
      <c r="J1570">
        <v>9.0490309999999994</v>
      </c>
      <c r="K1570">
        <v>8.0630330000000008</v>
      </c>
      <c r="L1570" t="s">
        <v>157</v>
      </c>
      <c r="M1570">
        <v>27</v>
      </c>
    </row>
    <row r="1571" spans="1:13" x14ac:dyDescent="0.3">
      <c r="A1571" t="s">
        <v>185</v>
      </c>
      <c r="B1571">
        <v>1995</v>
      </c>
      <c r="C1571">
        <v>-7.7309470999999998</v>
      </c>
      <c r="D1571">
        <v>107.94486999999999</v>
      </c>
      <c r="E1571">
        <v>12.816518</v>
      </c>
      <c r="I1571">
        <v>8.4398738000000009</v>
      </c>
      <c r="J1571">
        <v>9.0904088000000005</v>
      </c>
      <c r="K1571">
        <v>8.0517312000000008</v>
      </c>
      <c r="L1571" t="s">
        <v>157</v>
      </c>
      <c r="M1571">
        <v>27</v>
      </c>
    </row>
    <row r="1572" spans="1:13" x14ac:dyDescent="0.3">
      <c r="A1572" t="s">
        <v>185</v>
      </c>
      <c r="B1572">
        <v>1996</v>
      </c>
      <c r="C1572">
        <v>-12.360189</v>
      </c>
      <c r="D1572">
        <v>101.17443</v>
      </c>
      <c r="E1572">
        <v>6.0020443999999999</v>
      </c>
      <c r="I1572">
        <v>8.4586304999999999</v>
      </c>
      <c r="J1572">
        <v>9.0648011999999998</v>
      </c>
      <c r="K1572">
        <v>8.0137218000000008</v>
      </c>
      <c r="L1572" t="s">
        <v>157</v>
      </c>
      <c r="M1572">
        <v>27</v>
      </c>
    </row>
    <row r="1573" spans="1:13" x14ac:dyDescent="0.3">
      <c r="A1573" t="s">
        <v>185</v>
      </c>
      <c r="B1573">
        <v>1997</v>
      </c>
      <c r="C1573">
        <v>-16.426552999999998</v>
      </c>
      <c r="D1573">
        <v>96.109031999999999</v>
      </c>
      <c r="E1573">
        <v>9.0189406999999999</v>
      </c>
      <c r="I1573">
        <v>8.4283639000000008</v>
      </c>
      <c r="J1573">
        <v>9.0826148</v>
      </c>
      <c r="K1573">
        <v>7.9613735999999999</v>
      </c>
      <c r="L1573" t="s">
        <v>157</v>
      </c>
      <c r="M1573">
        <v>27</v>
      </c>
    </row>
    <row r="1574" spans="1:13" x14ac:dyDescent="0.3">
      <c r="A1574" t="s">
        <v>185</v>
      </c>
      <c r="B1574">
        <v>1998</v>
      </c>
      <c r="C1574">
        <v>-18.422294000000001</v>
      </c>
      <c r="D1574">
        <v>96.313025999999994</v>
      </c>
      <c r="E1574">
        <v>9.9222339999999996</v>
      </c>
      <c r="I1574">
        <v>8.4229114999999997</v>
      </c>
      <c r="J1574">
        <v>9.0340235999999994</v>
      </c>
      <c r="K1574">
        <v>7.7913397</v>
      </c>
      <c r="L1574" t="s">
        <v>157</v>
      </c>
      <c r="M1574">
        <v>27</v>
      </c>
    </row>
    <row r="1575" spans="1:13" x14ac:dyDescent="0.3">
      <c r="A1575" t="s">
        <v>185</v>
      </c>
      <c r="B1575">
        <v>1999</v>
      </c>
      <c r="C1575">
        <v>-0.99118024000000005</v>
      </c>
      <c r="D1575">
        <v>95.065062999999995</v>
      </c>
      <c r="E1575">
        <v>8.1312525000000004</v>
      </c>
      <c r="I1575">
        <v>8.2130942999999998</v>
      </c>
      <c r="J1575">
        <v>9.0397289999999995</v>
      </c>
      <c r="K1575">
        <v>7.5006481000000003</v>
      </c>
      <c r="L1575" t="s">
        <v>157</v>
      </c>
      <c r="M1575">
        <v>27</v>
      </c>
    </row>
    <row r="1576" spans="1:13" x14ac:dyDescent="0.3">
      <c r="A1576" t="s">
        <v>185</v>
      </c>
      <c r="B1576">
        <v>2000</v>
      </c>
      <c r="C1576">
        <v>3.1442304000000001</v>
      </c>
      <c r="D1576">
        <v>184.56351000000001</v>
      </c>
      <c r="E1576">
        <v>6.3002181999999998</v>
      </c>
      <c r="I1576">
        <v>7.5105976999999999</v>
      </c>
      <c r="J1576">
        <v>9.0138052999999996</v>
      </c>
      <c r="K1576">
        <v>7.5701926000000004</v>
      </c>
      <c r="L1576" t="s">
        <v>157</v>
      </c>
      <c r="M1576">
        <v>27</v>
      </c>
    </row>
    <row r="1577" spans="1:13" x14ac:dyDescent="0.3">
      <c r="A1577" t="s">
        <v>185</v>
      </c>
      <c r="B1577">
        <v>2001</v>
      </c>
      <c r="C1577">
        <v>4.2935644000000002</v>
      </c>
      <c r="D1577">
        <v>133.47515000000001</v>
      </c>
      <c r="E1577">
        <v>11.473055</v>
      </c>
      <c r="I1577">
        <v>7.4726869000000002</v>
      </c>
      <c r="J1577">
        <v>9.0448842999999997</v>
      </c>
      <c r="K1577">
        <v>7.7446840999999997</v>
      </c>
      <c r="L1577" t="s">
        <v>157</v>
      </c>
      <c r="M1577">
        <v>27</v>
      </c>
    </row>
    <row r="1578" spans="1:13" x14ac:dyDescent="0.3">
      <c r="A1578" t="s">
        <v>185</v>
      </c>
      <c r="B1578">
        <v>2002</v>
      </c>
      <c r="C1578">
        <v>9.1369313999999999</v>
      </c>
      <c r="D1578">
        <v>117.66659</v>
      </c>
      <c r="E1578">
        <v>14.206932999999999</v>
      </c>
      <c r="G1578">
        <v>32</v>
      </c>
      <c r="H1578">
        <v>61.3</v>
      </c>
      <c r="I1578">
        <v>7.4531846000000002</v>
      </c>
      <c r="J1578">
        <v>9.0161443999999999</v>
      </c>
      <c r="K1578">
        <v>7.8864907000000004</v>
      </c>
      <c r="L1578" t="s">
        <v>157</v>
      </c>
      <c r="M1578">
        <v>27</v>
      </c>
    </row>
    <row r="1579" spans="1:13" x14ac:dyDescent="0.3">
      <c r="A1579" t="s">
        <v>185</v>
      </c>
      <c r="B1579">
        <v>2003</v>
      </c>
      <c r="C1579">
        <v>3.8872089999999999</v>
      </c>
      <c r="D1579">
        <v>119.07053000000001</v>
      </c>
      <c r="E1579">
        <v>2.4388131999999998</v>
      </c>
      <c r="I1579">
        <v>7.6429404999999999</v>
      </c>
      <c r="J1579">
        <v>9.1825083000000003</v>
      </c>
      <c r="K1579">
        <v>7.8983412</v>
      </c>
      <c r="L1579" t="s">
        <v>157</v>
      </c>
      <c r="M1579">
        <v>27</v>
      </c>
    </row>
    <row r="1580" spans="1:13" x14ac:dyDescent="0.3">
      <c r="A1580" t="s">
        <v>185</v>
      </c>
      <c r="B1580">
        <v>2004</v>
      </c>
      <c r="C1580">
        <v>-1.5040948000000001</v>
      </c>
      <c r="D1580">
        <v>127.06815</v>
      </c>
      <c r="E1580">
        <v>9.6003924999999999</v>
      </c>
      <c r="I1580">
        <v>7.7456323999999999</v>
      </c>
      <c r="J1580">
        <v>9.2859814000000007</v>
      </c>
      <c r="K1580">
        <v>7.9791385000000004</v>
      </c>
      <c r="L1580" t="s">
        <v>157</v>
      </c>
      <c r="M1580">
        <v>27</v>
      </c>
    </row>
    <row r="1581" spans="1:13" x14ac:dyDescent="0.3">
      <c r="A1581" t="s">
        <v>185</v>
      </c>
      <c r="B1581">
        <v>2005</v>
      </c>
      <c r="C1581">
        <v>-0.93932141999999996</v>
      </c>
      <c r="D1581">
        <v>116.57799</v>
      </c>
      <c r="E1581">
        <v>5.9228429</v>
      </c>
      <c r="F1581">
        <v>3.4</v>
      </c>
      <c r="I1581">
        <v>7.4384069999999998</v>
      </c>
      <c r="J1581">
        <v>9.3103040000000004</v>
      </c>
      <c r="K1581">
        <v>7.8353099999999998</v>
      </c>
      <c r="L1581" t="s">
        <v>157</v>
      </c>
      <c r="M1581">
        <v>27</v>
      </c>
    </row>
    <row r="1582" spans="1:13" x14ac:dyDescent="0.3">
      <c r="A1582" t="s">
        <v>185</v>
      </c>
      <c r="B1582">
        <v>2006</v>
      </c>
      <c r="C1582">
        <v>-4.7321261999999997</v>
      </c>
      <c r="D1582">
        <v>118.56023999999999</v>
      </c>
      <c r="E1582">
        <v>9.3109888999999999</v>
      </c>
      <c r="F1582">
        <v>3.4</v>
      </c>
      <c r="I1582">
        <v>7.3860044</v>
      </c>
      <c r="J1582">
        <v>9.3245678999999999</v>
      </c>
      <c r="K1582">
        <v>7.8524190000000003</v>
      </c>
      <c r="L1582" t="s">
        <v>157</v>
      </c>
      <c r="M1582">
        <v>27</v>
      </c>
    </row>
    <row r="1583" spans="1:13" x14ac:dyDescent="0.3">
      <c r="A1583" t="s">
        <v>185</v>
      </c>
      <c r="B1583">
        <v>2007</v>
      </c>
      <c r="C1583">
        <v>-17.127882</v>
      </c>
      <c r="D1583">
        <v>112.7337</v>
      </c>
      <c r="E1583">
        <v>-5.3743872000000001</v>
      </c>
      <c r="F1583">
        <v>3.4</v>
      </c>
      <c r="I1583">
        <v>7.8786136999999998</v>
      </c>
      <c r="J1583">
        <v>9.3412524999999995</v>
      </c>
      <c r="K1583">
        <v>8.1169396000000003</v>
      </c>
      <c r="L1583" t="s">
        <v>157</v>
      </c>
      <c r="M1583">
        <v>27</v>
      </c>
    </row>
    <row r="1584" spans="1:13" x14ac:dyDescent="0.3">
      <c r="A1584" t="s">
        <v>185</v>
      </c>
      <c r="B1584">
        <v>2008</v>
      </c>
      <c r="C1584">
        <v>-16.972695999999999</v>
      </c>
      <c r="D1584">
        <v>110.13867999999999</v>
      </c>
      <c r="E1584">
        <v>12.558790999999999</v>
      </c>
      <c r="F1584">
        <v>3.4</v>
      </c>
      <c r="I1584">
        <v>7.0417863000000001</v>
      </c>
      <c r="J1584">
        <v>9.3340641000000009</v>
      </c>
      <c r="K1584">
        <v>8.1604984999999992</v>
      </c>
      <c r="L1584" t="s">
        <v>157</v>
      </c>
      <c r="M1584">
        <v>27</v>
      </c>
    </row>
    <row r="1585" spans="1:13" x14ac:dyDescent="0.3">
      <c r="A1585" t="s">
        <v>185</v>
      </c>
      <c r="B1585">
        <v>2009</v>
      </c>
      <c r="C1585">
        <v>-14.217183</v>
      </c>
      <c r="D1585">
        <v>116.36008</v>
      </c>
      <c r="E1585">
        <v>1.2464607999999999</v>
      </c>
      <c r="F1585">
        <v>3.4</v>
      </c>
      <c r="I1585">
        <v>7.9607064000000003</v>
      </c>
      <c r="J1585">
        <v>9.3126257999999993</v>
      </c>
      <c r="K1585">
        <v>8.0873199000000007</v>
      </c>
      <c r="L1585" t="s">
        <v>157</v>
      </c>
      <c r="M1585">
        <v>27</v>
      </c>
    </row>
    <row r="1586" spans="1:13" x14ac:dyDescent="0.3">
      <c r="A1586" t="s">
        <v>185</v>
      </c>
      <c r="B1586">
        <v>2010</v>
      </c>
      <c r="C1586">
        <v>-5.7098487999999996</v>
      </c>
      <c r="D1586">
        <v>114.017</v>
      </c>
      <c r="E1586">
        <v>9.6071998000000001</v>
      </c>
      <c r="F1586">
        <v>3.5</v>
      </c>
      <c r="G1586">
        <v>31.8</v>
      </c>
      <c r="H1586">
        <v>59.7</v>
      </c>
      <c r="I1586">
        <v>6.9780572999999997</v>
      </c>
      <c r="J1586">
        <v>9.4184274000000006</v>
      </c>
      <c r="K1586">
        <v>8.4083248000000008</v>
      </c>
      <c r="L1586" t="s">
        <v>157</v>
      </c>
      <c r="M1586">
        <v>27</v>
      </c>
    </row>
    <row r="1587" spans="1:13" x14ac:dyDescent="0.3">
      <c r="A1587" t="s">
        <v>185</v>
      </c>
      <c r="B1587">
        <v>2011</v>
      </c>
      <c r="C1587">
        <v>0.62873816999999999</v>
      </c>
      <c r="D1587">
        <v>114.21210000000001</v>
      </c>
      <c r="E1587">
        <v>8.4530677000000001</v>
      </c>
      <c r="F1587">
        <v>3.5</v>
      </c>
      <c r="I1587">
        <v>7.786562</v>
      </c>
      <c r="J1587">
        <v>9.4516165000000001</v>
      </c>
      <c r="K1587">
        <v>8.4095443000000003</v>
      </c>
      <c r="L1587" t="s">
        <v>157</v>
      </c>
      <c r="M1587">
        <v>27</v>
      </c>
    </row>
    <row r="1588" spans="1:13" x14ac:dyDescent="0.3">
      <c r="A1588" t="s">
        <v>185</v>
      </c>
      <c r="B1588">
        <v>2012</v>
      </c>
      <c r="C1588">
        <v>2.9098345999999999</v>
      </c>
      <c r="D1588">
        <v>117.6416</v>
      </c>
      <c r="E1588">
        <v>2.4321657999999999</v>
      </c>
      <c r="F1588">
        <v>3.5</v>
      </c>
      <c r="I1588">
        <v>7.7532262000000003</v>
      </c>
      <c r="J1588">
        <v>9.4162546000000003</v>
      </c>
      <c r="K1588">
        <v>8.4413180000000008</v>
      </c>
      <c r="L1588" t="s">
        <v>157</v>
      </c>
      <c r="M1588">
        <v>27</v>
      </c>
    </row>
    <row r="1589" spans="1:13" x14ac:dyDescent="0.3">
      <c r="A1589" t="s">
        <v>185</v>
      </c>
      <c r="B1589">
        <v>2013</v>
      </c>
      <c r="C1589">
        <v>1.5949389</v>
      </c>
      <c r="D1589">
        <v>112.607</v>
      </c>
      <c r="E1589">
        <v>8.8549550000000004</v>
      </c>
      <c r="F1589">
        <v>3.3</v>
      </c>
      <c r="I1589">
        <v>7.7026805999999999</v>
      </c>
      <c r="J1589">
        <v>9.3832611999999997</v>
      </c>
      <c r="K1589">
        <v>8.5060582999999994</v>
      </c>
      <c r="L1589" t="s">
        <v>157</v>
      </c>
      <c r="M1589">
        <v>27</v>
      </c>
    </row>
    <row r="1590" spans="1:13" x14ac:dyDescent="0.3">
      <c r="A1590" t="s">
        <v>185</v>
      </c>
      <c r="B1590">
        <v>2014</v>
      </c>
      <c r="C1590">
        <v>0.60361438999999995</v>
      </c>
      <c r="D1590">
        <v>116.0669</v>
      </c>
      <c r="E1590">
        <v>12.869001000000001</v>
      </c>
      <c r="F1590">
        <v>3.3</v>
      </c>
      <c r="I1590">
        <v>7.9752435999999998</v>
      </c>
      <c r="J1590">
        <v>9.3829919999999998</v>
      </c>
      <c r="K1590">
        <v>8.0300732000000004</v>
      </c>
      <c r="L1590" t="s">
        <v>157</v>
      </c>
      <c r="M1590">
        <v>27</v>
      </c>
    </row>
    <row r="1591" spans="1:13" x14ac:dyDescent="0.3">
      <c r="A1591" t="s">
        <v>185</v>
      </c>
      <c r="B1591">
        <v>2015</v>
      </c>
      <c r="C1591">
        <v>2.3197502000000001</v>
      </c>
      <c r="D1591">
        <v>120.18129999999999</v>
      </c>
      <c r="E1591">
        <v>9.8815111000000009</v>
      </c>
      <c r="F1591">
        <v>3.3</v>
      </c>
      <c r="I1591">
        <v>8.0539231999999998</v>
      </c>
      <c r="J1591">
        <v>9.3645498000000007</v>
      </c>
      <c r="K1591">
        <v>7.91981</v>
      </c>
      <c r="L1591" t="s">
        <v>157</v>
      </c>
      <c r="M1591">
        <v>27</v>
      </c>
    </row>
    <row r="1592" spans="1:13" x14ac:dyDescent="0.3">
      <c r="A1592" t="s">
        <v>185</v>
      </c>
      <c r="B1592">
        <v>2016</v>
      </c>
      <c r="C1592">
        <v>9.2830358999999998</v>
      </c>
      <c r="D1592">
        <v>118.6739</v>
      </c>
      <c r="E1592">
        <v>2.9853616000000001</v>
      </c>
      <c r="F1592">
        <v>3.3</v>
      </c>
      <c r="I1592">
        <v>7.8947472999999997</v>
      </c>
      <c r="J1592">
        <v>9.3353503999999994</v>
      </c>
      <c r="K1592">
        <v>8.0504570999999991</v>
      </c>
      <c r="L1592" t="s">
        <v>157</v>
      </c>
      <c r="M1592">
        <v>27</v>
      </c>
    </row>
    <row r="1593" spans="1:13" x14ac:dyDescent="0.3">
      <c r="A1593" t="s">
        <v>185</v>
      </c>
      <c r="B1593">
        <v>2017</v>
      </c>
      <c r="C1593">
        <v>15.870464999999999</v>
      </c>
      <c r="D1593">
        <v>119.7045</v>
      </c>
      <c r="E1593">
        <v>3.3276181</v>
      </c>
      <c r="F1593">
        <v>3.3</v>
      </c>
      <c r="I1593">
        <v>7.6351000000000004</v>
      </c>
      <c r="J1593">
        <v>9.3797194000000008</v>
      </c>
      <c r="K1593">
        <v>8.1666965000000005</v>
      </c>
      <c r="L1593" t="s">
        <v>157</v>
      </c>
      <c r="M1593">
        <v>27</v>
      </c>
    </row>
    <row r="1594" spans="1:13" x14ac:dyDescent="0.3">
      <c r="A1594" t="s">
        <v>185</v>
      </c>
      <c r="B1594">
        <v>2018</v>
      </c>
      <c r="C1594">
        <v>17.638324999999998</v>
      </c>
      <c r="E1594">
        <v>4.3931908999999996</v>
      </c>
      <c r="F1594">
        <v>3.2</v>
      </c>
      <c r="I1594">
        <v>7.5975336000000002</v>
      </c>
      <c r="L1594" t="s">
        <v>157</v>
      </c>
      <c r="M1594">
        <v>27</v>
      </c>
    </row>
    <row r="1595" spans="1:13" x14ac:dyDescent="0.3">
      <c r="A1595" t="s">
        <v>127</v>
      </c>
      <c r="B1595">
        <v>1960</v>
      </c>
      <c r="K1595">
        <v>6.9965117000000001</v>
      </c>
      <c r="L1595" t="s">
        <v>197</v>
      </c>
      <c r="M1595">
        <v>28</v>
      </c>
    </row>
    <row r="1596" spans="1:13" x14ac:dyDescent="0.3">
      <c r="A1596" t="s">
        <v>127</v>
      </c>
      <c r="B1596">
        <v>1961</v>
      </c>
      <c r="K1596">
        <v>7.4292676999999996</v>
      </c>
      <c r="L1596" t="s">
        <v>197</v>
      </c>
      <c r="M1596">
        <v>28</v>
      </c>
    </row>
    <row r="1597" spans="1:13" x14ac:dyDescent="0.3">
      <c r="A1597" t="s">
        <v>127</v>
      </c>
      <c r="B1597">
        <v>1962</v>
      </c>
      <c r="K1597">
        <v>7.8980667000000002</v>
      </c>
      <c r="L1597" t="s">
        <v>197</v>
      </c>
      <c r="M1597">
        <v>28</v>
      </c>
    </row>
    <row r="1598" spans="1:13" x14ac:dyDescent="0.3">
      <c r="A1598" t="s">
        <v>127</v>
      </c>
      <c r="B1598">
        <v>1963</v>
      </c>
      <c r="K1598">
        <v>7.5326269999999997</v>
      </c>
      <c r="L1598" t="s">
        <v>197</v>
      </c>
      <c r="M1598">
        <v>28</v>
      </c>
    </row>
    <row r="1599" spans="1:13" x14ac:dyDescent="0.3">
      <c r="A1599" t="s">
        <v>127</v>
      </c>
      <c r="B1599">
        <v>1964</v>
      </c>
      <c r="K1599">
        <v>7.1970046999999999</v>
      </c>
      <c r="L1599" t="s">
        <v>197</v>
      </c>
      <c r="M1599">
        <v>28</v>
      </c>
    </row>
    <row r="1600" spans="1:13" x14ac:dyDescent="0.3">
      <c r="A1600" t="s">
        <v>127</v>
      </c>
      <c r="B1600">
        <v>1965</v>
      </c>
      <c r="K1600">
        <v>7.5478977</v>
      </c>
      <c r="L1600" t="s">
        <v>197</v>
      </c>
      <c r="M1600">
        <v>28</v>
      </c>
    </row>
    <row r="1601" spans="1:13" x14ac:dyDescent="0.3">
      <c r="A1601" t="s">
        <v>127</v>
      </c>
      <c r="B1601">
        <v>1966</v>
      </c>
      <c r="K1601">
        <v>7.5793261999999997</v>
      </c>
      <c r="L1601" t="s">
        <v>197</v>
      </c>
      <c r="M1601">
        <v>28</v>
      </c>
    </row>
    <row r="1602" spans="1:13" x14ac:dyDescent="0.3">
      <c r="A1602" t="s">
        <v>127</v>
      </c>
      <c r="B1602">
        <v>1967</v>
      </c>
      <c r="K1602">
        <v>7.4092567000000003</v>
      </c>
      <c r="L1602" t="s">
        <v>197</v>
      </c>
      <c r="M1602">
        <v>28</v>
      </c>
    </row>
    <row r="1603" spans="1:13" x14ac:dyDescent="0.3">
      <c r="A1603" t="s">
        <v>127</v>
      </c>
      <c r="B1603">
        <v>1968</v>
      </c>
      <c r="K1603">
        <v>7.2129861999999996</v>
      </c>
      <c r="L1603" t="s">
        <v>197</v>
      </c>
      <c r="M1603">
        <v>28</v>
      </c>
    </row>
    <row r="1604" spans="1:13" x14ac:dyDescent="0.3">
      <c r="A1604" t="s">
        <v>127</v>
      </c>
      <c r="B1604">
        <v>1969</v>
      </c>
      <c r="K1604">
        <v>7.2140487000000002</v>
      </c>
      <c r="L1604" t="s">
        <v>197</v>
      </c>
      <c r="M1604">
        <v>28</v>
      </c>
    </row>
    <row r="1605" spans="1:13" x14ac:dyDescent="0.3">
      <c r="A1605" t="s">
        <v>127</v>
      </c>
      <c r="B1605">
        <v>1970</v>
      </c>
      <c r="I1605">
        <v>7.7569401999999998</v>
      </c>
      <c r="K1605">
        <v>7.1102528999999999</v>
      </c>
      <c r="L1605" t="s">
        <v>197</v>
      </c>
      <c r="M1605">
        <v>28</v>
      </c>
    </row>
    <row r="1606" spans="1:13" x14ac:dyDescent="0.3">
      <c r="A1606" t="s">
        <v>127</v>
      </c>
      <c r="B1606">
        <v>1971</v>
      </c>
      <c r="K1606">
        <v>7.1055102000000003</v>
      </c>
      <c r="L1606" t="s">
        <v>197</v>
      </c>
      <c r="M1606">
        <v>28</v>
      </c>
    </row>
    <row r="1607" spans="1:13" x14ac:dyDescent="0.3">
      <c r="A1607" t="s">
        <v>127</v>
      </c>
      <c r="B1607">
        <v>1972</v>
      </c>
      <c r="I1607">
        <v>7.3149201000000001</v>
      </c>
      <c r="K1607">
        <v>7.1109261999999998</v>
      </c>
      <c r="L1607" t="s">
        <v>197</v>
      </c>
      <c r="M1607">
        <v>28</v>
      </c>
    </row>
    <row r="1608" spans="1:13" x14ac:dyDescent="0.3">
      <c r="A1608" t="s">
        <v>127</v>
      </c>
      <c r="B1608">
        <v>1973</v>
      </c>
      <c r="I1608">
        <v>7.8741338000000001</v>
      </c>
      <c r="K1608">
        <v>7.0124154000000001</v>
      </c>
      <c r="L1608" t="s">
        <v>197</v>
      </c>
      <c r="M1608">
        <v>28</v>
      </c>
    </row>
    <row r="1609" spans="1:13" x14ac:dyDescent="0.3">
      <c r="A1609" t="s">
        <v>127</v>
      </c>
      <c r="B1609">
        <v>1974</v>
      </c>
      <c r="I1609">
        <v>7.7612511</v>
      </c>
      <c r="K1609">
        <v>7.1625643999999999</v>
      </c>
      <c r="L1609" t="s">
        <v>197</v>
      </c>
      <c r="M1609">
        <v>28</v>
      </c>
    </row>
    <row r="1610" spans="1:13" x14ac:dyDescent="0.3">
      <c r="A1610" t="s">
        <v>127</v>
      </c>
      <c r="B1610">
        <v>1975</v>
      </c>
      <c r="I1610">
        <v>8.2562605999999992</v>
      </c>
      <c r="K1610">
        <v>7.3012471000000003</v>
      </c>
      <c r="L1610" t="s">
        <v>197</v>
      </c>
      <c r="M1610">
        <v>28</v>
      </c>
    </row>
    <row r="1611" spans="1:13" x14ac:dyDescent="0.3">
      <c r="A1611" t="s">
        <v>127</v>
      </c>
      <c r="B1611">
        <v>1976</v>
      </c>
      <c r="I1611">
        <v>7.9199666999999998</v>
      </c>
      <c r="K1611">
        <v>7.4225897999999999</v>
      </c>
      <c r="L1611" t="s">
        <v>197</v>
      </c>
      <c r="M1611">
        <v>28</v>
      </c>
    </row>
    <row r="1612" spans="1:13" x14ac:dyDescent="0.3">
      <c r="A1612" t="s">
        <v>127</v>
      </c>
      <c r="B1612">
        <v>1977</v>
      </c>
      <c r="I1612">
        <v>8.2315970000000007</v>
      </c>
      <c r="K1612">
        <v>7.5134840000000001</v>
      </c>
      <c r="L1612" t="s">
        <v>197</v>
      </c>
      <c r="M1612">
        <v>28</v>
      </c>
    </row>
    <row r="1613" spans="1:13" x14ac:dyDescent="0.3">
      <c r="A1613" t="s">
        <v>127</v>
      </c>
      <c r="B1613">
        <v>1978</v>
      </c>
      <c r="D1613">
        <v>59.773521000000002</v>
      </c>
      <c r="I1613">
        <v>8.1604384999999997</v>
      </c>
      <c r="K1613">
        <v>7.6681062000000004</v>
      </c>
      <c r="L1613" t="s">
        <v>197</v>
      </c>
      <c r="M1613">
        <v>28</v>
      </c>
    </row>
    <row r="1614" spans="1:13" x14ac:dyDescent="0.3">
      <c r="A1614" t="s">
        <v>127</v>
      </c>
      <c r="B1614">
        <v>1979</v>
      </c>
      <c r="I1614">
        <v>7.6150026000000004</v>
      </c>
      <c r="K1614">
        <v>7.9051479999999996</v>
      </c>
      <c r="L1614" t="s">
        <v>197</v>
      </c>
      <c r="M1614">
        <v>28</v>
      </c>
    </row>
    <row r="1615" spans="1:13" x14ac:dyDescent="0.3">
      <c r="A1615" t="s">
        <v>127</v>
      </c>
      <c r="B1615">
        <v>1980</v>
      </c>
      <c r="I1615">
        <v>7.8568496999999997</v>
      </c>
      <c r="K1615">
        <v>7.9869954999999999</v>
      </c>
      <c r="L1615" t="s">
        <v>197</v>
      </c>
      <c r="M1615">
        <v>28</v>
      </c>
    </row>
    <row r="1616" spans="1:13" x14ac:dyDescent="0.3">
      <c r="A1616" t="s">
        <v>127</v>
      </c>
      <c r="B1616">
        <v>1981</v>
      </c>
      <c r="I1616">
        <v>8.4593170999999998</v>
      </c>
      <c r="K1616">
        <v>8.0341871000000005</v>
      </c>
      <c r="L1616" t="s">
        <v>197</v>
      </c>
      <c r="M1616">
        <v>28</v>
      </c>
    </row>
    <row r="1617" spans="1:13" x14ac:dyDescent="0.3">
      <c r="A1617" t="s">
        <v>127</v>
      </c>
      <c r="B1617">
        <v>1982</v>
      </c>
      <c r="I1617">
        <v>7.5415790999999999</v>
      </c>
      <c r="K1617">
        <v>8.0346685999999998</v>
      </c>
      <c r="L1617" t="s">
        <v>197</v>
      </c>
      <c r="M1617">
        <v>28</v>
      </c>
    </row>
    <row r="1618" spans="1:13" x14ac:dyDescent="0.3">
      <c r="A1618" t="s">
        <v>127</v>
      </c>
      <c r="B1618">
        <v>1983</v>
      </c>
      <c r="I1618">
        <v>7.6910813999999998</v>
      </c>
      <c r="K1618">
        <v>8.0691129000000004</v>
      </c>
      <c r="L1618" t="s">
        <v>197</v>
      </c>
      <c r="M1618">
        <v>28</v>
      </c>
    </row>
    <row r="1619" spans="1:13" x14ac:dyDescent="0.3">
      <c r="A1619" t="s">
        <v>127</v>
      </c>
      <c r="B1619">
        <v>1984</v>
      </c>
      <c r="I1619">
        <v>7.5587084999999998</v>
      </c>
      <c r="K1619">
        <v>8.1156438000000009</v>
      </c>
      <c r="L1619" t="s">
        <v>197</v>
      </c>
      <c r="M1619">
        <v>28</v>
      </c>
    </row>
    <row r="1620" spans="1:13" x14ac:dyDescent="0.3">
      <c r="A1620" t="s">
        <v>127</v>
      </c>
      <c r="B1620">
        <v>1985</v>
      </c>
      <c r="K1620">
        <v>7.9566005999999998</v>
      </c>
      <c r="L1620" t="s">
        <v>197</v>
      </c>
      <c r="M1620">
        <v>28</v>
      </c>
    </row>
    <row r="1621" spans="1:13" x14ac:dyDescent="0.3">
      <c r="A1621" t="s">
        <v>127</v>
      </c>
      <c r="B1621">
        <v>1986</v>
      </c>
      <c r="K1621">
        <v>7.9860547999999998</v>
      </c>
      <c r="L1621" t="s">
        <v>197</v>
      </c>
      <c r="M1621">
        <v>28</v>
      </c>
    </row>
    <row r="1622" spans="1:13" x14ac:dyDescent="0.3">
      <c r="A1622" t="s">
        <v>127</v>
      </c>
      <c r="B1622">
        <v>1987</v>
      </c>
      <c r="I1622">
        <v>7.5854606000000002</v>
      </c>
      <c r="K1622">
        <v>7.8926509999999999</v>
      </c>
      <c r="L1622" t="s">
        <v>197</v>
      </c>
      <c r="M1622">
        <v>28</v>
      </c>
    </row>
    <row r="1623" spans="1:13" x14ac:dyDescent="0.3">
      <c r="A1623" t="s">
        <v>127</v>
      </c>
      <c r="B1623">
        <v>1988</v>
      </c>
      <c r="I1623">
        <v>8.4626225999999996</v>
      </c>
      <c r="K1623">
        <v>7.8076702999999998</v>
      </c>
      <c r="L1623" t="s">
        <v>197</v>
      </c>
      <c r="M1623">
        <v>28</v>
      </c>
    </row>
    <row r="1624" spans="1:13" x14ac:dyDescent="0.3">
      <c r="A1624" t="s">
        <v>127</v>
      </c>
      <c r="B1624">
        <v>1989</v>
      </c>
      <c r="I1624">
        <v>8.8169302999999992</v>
      </c>
      <c r="K1624">
        <v>7.7790911999999999</v>
      </c>
      <c r="L1624" t="s">
        <v>197</v>
      </c>
      <c r="M1624">
        <v>28</v>
      </c>
    </row>
    <row r="1625" spans="1:13" x14ac:dyDescent="0.3">
      <c r="A1625" t="s">
        <v>127</v>
      </c>
      <c r="B1625">
        <v>1990</v>
      </c>
      <c r="I1625">
        <v>8.3526454999999995</v>
      </c>
      <c r="K1625">
        <v>8.0559132000000009</v>
      </c>
      <c r="L1625" t="s">
        <v>197</v>
      </c>
      <c r="M1625">
        <v>28</v>
      </c>
    </row>
    <row r="1626" spans="1:13" x14ac:dyDescent="0.3">
      <c r="A1626" t="s">
        <v>127</v>
      </c>
      <c r="B1626">
        <v>1991</v>
      </c>
      <c r="I1626">
        <v>6.9247959999999997</v>
      </c>
      <c r="K1626">
        <v>8.1976388999999994</v>
      </c>
      <c r="L1626" t="s">
        <v>197</v>
      </c>
      <c r="M1626">
        <v>28</v>
      </c>
    </row>
    <row r="1627" spans="1:13" x14ac:dyDescent="0.3">
      <c r="A1627" t="s">
        <v>127</v>
      </c>
      <c r="B1627">
        <v>1992</v>
      </c>
      <c r="K1627">
        <v>8.0777312000000006</v>
      </c>
      <c r="L1627" t="s">
        <v>197</v>
      </c>
      <c r="M1627">
        <v>28</v>
      </c>
    </row>
    <row r="1628" spans="1:13" x14ac:dyDescent="0.3">
      <c r="A1628" t="s">
        <v>127</v>
      </c>
      <c r="B1628">
        <v>1993</v>
      </c>
      <c r="K1628">
        <v>8.0875330000000005</v>
      </c>
      <c r="L1628" t="s">
        <v>197</v>
      </c>
      <c r="M1628">
        <v>28</v>
      </c>
    </row>
    <row r="1629" spans="1:13" x14ac:dyDescent="0.3">
      <c r="A1629" t="s">
        <v>127</v>
      </c>
      <c r="B1629">
        <v>1994</v>
      </c>
      <c r="I1629">
        <v>7.2400498000000004</v>
      </c>
      <c r="K1629">
        <v>7.8020892999999996</v>
      </c>
      <c r="L1629" t="s">
        <v>197</v>
      </c>
      <c r="M1629">
        <v>28</v>
      </c>
    </row>
    <row r="1630" spans="1:13" x14ac:dyDescent="0.3">
      <c r="A1630" t="s">
        <v>127</v>
      </c>
      <c r="B1630">
        <v>1995</v>
      </c>
      <c r="I1630">
        <v>6.6627577999999996</v>
      </c>
      <c r="K1630">
        <v>8.0902580999999998</v>
      </c>
      <c r="L1630" t="s">
        <v>197</v>
      </c>
      <c r="M1630">
        <v>28</v>
      </c>
    </row>
    <row r="1631" spans="1:13" x14ac:dyDescent="0.3">
      <c r="A1631" t="s">
        <v>127</v>
      </c>
      <c r="B1631">
        <v>1996</v>
      </c>
      <c r="K1631">
        <v>8.2372169</v>
      </c>
      <c r="L1631" t="s">
        <v>197</v>
      </c>
      <c r="M1631">
        <v>28</v>
      </c>
    </row>
    <row r="1632" spans="1:13" x14ac:dyDescent="0.3">
      <c r="A1632" t="s">
        <v>127</v>
      </c>
      <c r="B1632">
        <v>1997</v>
      </c>
      <c r="I1632">
        <v>8.3300482999999996</v>
      </c>
      <c r="K1632">
        <v>7.8790385000000001</v>
      </c>
      <c r="L1632" t="s">
        <v>197</v>
      </c>
      <c r="M1632">
        <v>28</v>
      </c>
    </row>
    <row r="1633" spans="1:13" x14ac:dyDescent="0.3">
      <c r="A1633" t="s">
        <v>127</v>
      </c>
      <c r="B1633">
        <v>1998</v>
      </c>
      <c r="I1633">
        <v>8.2794615999999994</v>
      </c>
      <c r="K1633">
        <v>7.8572721999999997</v>
      </c>
      <c r="L1633" t="s">
        <v>197</v>
      </c>
      <c r="M1633">
        <v>28</v>
      </c>
    </row>
    <row r="1634" spans="1:13" x14ac:dyDescent="0.3">
      <c r="A1634" t="s">
        <v>127</v>
      </c>
      <c r="B1634">
        <v>1999</v>
      </c>
      <c r="I1634">
        <v>8.4086808000000008</v>
      </c>
      <c r="K1634">
        <v>7.9728968</v>
      </c>
      <c r="L1634" t="s">
        <v>197</v>
      </c>
      <c r="M1634">
        <v>28</v>
      </c>
    </row>
    <row r="1635" spans="1:13" x14ac:dyDescent="0.3">
      <c r="A1635" t="s">
        <v>127</v>
      </c>
      <c r="B1635">
        <v>2000</v>
      </c>
      <c r="C1635">
        <v>105.61006</v>
      </c>
      <c r="I1635">
        <v>7.3180633000000004</v>
      </c>
      <c r="J1635">
        <v>8.8289066999999992</v>
      </c>
      <c r="K1635">
        <v>7.8287886999999996</v>
      </c>
      <c r="L1635" t="s">
        <v>197</v>
      </c>
      <c r="M1635">
        <v>28</v>
      </c>
    </row>
    <row r="1636" spans="1:13" x14ac:dyDescent="0.3">
      <c r="A1636" t="s">
        <v>127</v>
      </c>
      <c r="B1636">
        <v>2001</v>
      </c>
      <c r="C1636">
        <v>98.248813999999996</v>
      </c>
      <c r="E1636">
        <v>0.72002748999999999</v>
      </c>
      <c r="I1636">
        <v>6.9190781000000001</v>
      </c>
      <c r="J1636">
        <v>8.8220015000000007</v>
      </c>
      <c r="K1636">
        <v>7.5852351000000002</v>
      </c>
      <c r="L1636" t="s">
        <v>197</v>
      </c>
      <c r="M1636">
        <v>28</v>
      </c>
    </row>
    <row r="1637" spans="1:13" x14ac:dyDescent="0.3">
      <c r="A1637" t="s">
        <v>127</v>
      </c>
      <c r="B1637">
        <v>2002</v>
      </c>
      <c r="C1637">
        <v>107.70298</v>
      </c>
      <c r="E1637">
        <v>-1.3927288</v>
      </c>
      <c r="I1637">
        <v>6.4471579999999999</v>
      </c>
      <c r="J1637">
        <v>8.8269190000000002</v>
      </c>
      <c r="K1637">
        <v>7.7402837</v>
      </c>
      <c r="L1637" t="s">
        <v>197</v>
      </c>
      <c r="M1637">
        <v>28</v>
      </c>
    </row>
    <row r="1638" spans="1:13" x14ac:dyDescent="0.3">
      <c r="A1638" t="s">
        <v>127</v>
      </c>
      <c r="B1638">
        <v>2003</v>
      </c>
      <c r="C1638">
        <v>117.23678</v>
      </c>
      <c r="E1638">
        <v>15.511490999999999</v>
      </c>
      <c r="I1638">
        <v>8.5707997000000002</v>
      </c>
      <c r="J1638">
        <v>8.6673662</v>
      </c>
      <c r="K1638">
        <v>8.0284899000000003</v>
      </c>
      <c r="L1638" t="s">
        <v>197</v>
      </c>
      <c r="M1638">
        <v>28</v>
      </c>
    </row>
    <row r="1639" spans="1:13" x14ac:dyDescent="0.3">
      <c r="A1639" t="s">
        <v>127</v>
      </c>
      <c r="B1639">
        <v>2004</v>
      </c>
      <c r="C1639">
        <v>120.54513</v>
      </c>
      <c r="E1639">
        <v>16.858277000000001</v>
      </c>
      <c r="I1639">
        <v>7.8770932</v>
      </c>
      <c r="J1639">
        <v>8.8154661000000001</v>
      </c>
      <c r="K1639">
        <v>8.3291740999999995</v>
      </c>
      <c r="L1639" t="s">
        <v>197</v>
      </c>
      <c r="M1639">
        <v>28</v>
      </c>
    </row>
    <row r="1640" spans="1:13" x14ac:dyDescent="0.3">
      <c r="A1640" t="s">
        <v>127</v>
      </c>
      <c r="B1640">
        <v>2005</v>
      </c>
      <c r="C1640">
        <v>109.17097</v>
      </c>
      <c r="E1640">
        <v>0.49001085999999999</v>
      </c>
      <c r="I1640">
        <v>7.9180413999999999</v>
      </c>
      <c r="J1640">
        <v>8.8499998000000009</v>
      </c>
      <c r="K1640">
        <v>8.3465290000000003</v>
      </c>
      <c r="L1640" t="s">
        <v>197</v>
      </c>
      <c r="M1640">
        <v>28</v>
      </c>
    </row>
    <row r="1641" spans="1:13" x14ac:dyDescent="0.3">
      <c r="A1641" t="s">
        <v>127</v>
      </c>
      <c r="B1641">
        <v>2006</v>
      </c>
      <c r="C1641">
        <v>100.28185999999999</v>
      </c>
      <c r="E1641">
        <v>9.1348853999999999</v>
      </c>
      <c r="I1641">
        <v>8.0328470000000003</v>
      </c>
      <c r="J1641">
        <v>8.9280150000000003</v>
      </c>
      <c r="K1641">
        <v>8.4164907000000007</v>
      </c>
      <c r="L1641" t="s">
        <v>197</v>
      </c>
      <c r="M1641">
        <v>28</v>
      </c>
    </row>
    <row r="1642" spans="1:13" x14ac:dyDescent="0.3">
      <c r="A1642" t="s">
        <v>127</v>
      </c>
      <c r="B1642">
        <v>2007</v>
      </c>
      <c r="C1642">
        <v>21.304058000000001</v>
      </c>
      <c r="E1642">
        <v>12.017643</v>
      </c>
      <c r="G1642">
        <v>28.1</v>
      </c>
      <c r="H1642">
        <v>68.599999999999994</v>
      </c>
      <c r="I1642">
        <v>8.1193802000000002</v>
      </c>
      <c r="J1642">
        <v>8.9904156999999998</v>
      </c>
      <c r="K1642">
        <v>9.0503874999999994</v>
      </c>
      <c r="L1642" t="s">
        <v>197</v>
      </c>
      <c r="M1642">
        <v>28</v>
      </c>
    </row>
    <row r="1643" spans="1:13" x14ac:dyDescent="0.3">
      <c r="A1643" t="s">
        <v>127</v>
      </c>
      <c r="B1643">
        <v>2008</v>
      </c>
      <c r="C1643">
        <v>19.173860999999999</v>
      </c>
      <c r="D1643">
        <v>115.68236</v>
      </c>
      <c r="E1643">
        <v>17.326347999999999</v>
      </c>
      <c r="I1643">
        <v>8.4526082999999996</v>
      </c>
      <c r="J1643">
        <v>9.0774030999999997</v>
      </c>
      <c r="K1643">
        <v>9.0970524000000008</v>
      </c>
      <c r="L1643" t="s">
        <v>197</v>
      </c>
      <c r="M1643">
        <v>28</v>
      </c>
    </row>
    <row r="1644" spans="1:13" x14ac:dyDescent="0.3">
      <c r="A1644" t="s">
        <v>127</v>
      </c>
      <c r="B1644">
        <v>2009</v>
      </c>
      <c r="C1644">
        <v>19.307863999999999</v>
      </c>
      <c r="D1644">
        <v>137.38365999999999</v>
      </c>
      <c r="E1644">
        <v>-2.7228420999999998</v>
      </c>
      <c r="F1644">
        <v>2.8</v>
      </c>
      <c r="I1644">
        <v>8.1065424999999998</v>
      </c>
      <c r="J1644">
        <v>9.0583235999999996</v>
      </c>
      <c r="K1644">
        <v>8.7082084000000002</v>
      </c>
      <c r="L1644" t="s">
        <v>197</v>
      </c>
      <c r="M1644">
        <v>28</v>
      </c>
    </row>
    <row r="1645" spans="1:13" x14ac:dyDescent="0.3">
      <c r="A1645" t="s">
        <v>127</v>
      </c>
      <c r="B1645">
        <v>2010</v>
      </c>
      <c r="C1645">
        <v>18.472981000000001</v>
      </c>
      <c r="E1645">
        <v>6.5120012999999997</v>
      </c>
      <c r="F1645">
        <v>2.8</v>
      </c>
      <c r="I1645">
        <v>9.3148529999999994</v>
      </c>
      <c r="J1645">
        <v>9.1032460000000004</v>
      </c>
      <c r="K1645">
        <v>9.151097</v>
      </c>
      <c r="L1645" t="s">
        <v>197</v>
      </c>
      <c r="M1645">
        <v>28</v>
      </c>
    </row>
    <row r="1646" spans="1:13" x14ac:dyDescent="0.3">
      <c r="A1646" t="s">
        <v>127</v>
      </c>
      <c r="B1646">
        <v>2011</v>
      </c>
      <c r="C1646">
        <v>17.358108999999999</v>
      </c>
      <c r="D1646">
        <v>131.20439999999999</v>
      </c>
      <c r="E1646">
        <v>10.923448</v>
      </c>
      <c r="F1646">
        <v>2.8</v>
      </c>
      <c r="I1646">
        <v>9.3193157000000006</v>
      </c>
      <c r="J1646">
        <v>9.1850869999999993</v>
      </c>
      <c r="K1646">
        <v>8.8820973999999993</v>
      </c>
      <c r="L1646" t="s">
        <v>197</v>
      </c>
      <c r="M1646">
        <v>28</v>
      </c>
    </row>
    <row r="1647" spans="1:13" x14ac:dyDescent="0.3">
      <c r="A1647" t="s">
        <v>127</v>
      </c>
      <c r="B1647">
        <v>2012</v>
      </c>
      <c r="C1647">
        <v>16.149315999999999</v>
      </c>
      <c r="E1647">
        <v>5.0704221</v>
      </c>
      <c r="F1647">
        <v>2.8</v>
      </c>
      <c r="I1647">
        <v>9.3636084999999998</v>
      </c>
      <c r="J1647">
        <v>9.1712822999999997</v>
      </c>
      <c r="K1647">
        <v>8.7533609000000006</v>
      </c>
      <c r="L1647" t="s">
        <v>197</v>
      </c>
      <c r="M1647">
        <v>28</v>
      </c>
    </row>
    <row r="1648" spans="1:13" x14ac:dyDescent="0.3">
      <c r="A1648" t="s">
        <v>127</v>
      </c>
      <c r="B1648">
        <v>2013</v>
      </c>
      <c r="C1648">
        <v>20.029043000000001</v>
      </c>
      <c r="E1648">
        <v>3.6906500000000002</v>
      </c>
      <c r="F1648">
        <v>2.9</v>
      </c>
      <c r="I1648">
        <v>9.3007422999999996</v>
      </c>
      <c r="J1648">
        <v>9.2265674000000004</v>
      </c>
      <c r="K1648">
        <v>8.7291080999999995</v>
      </c>
      <c r="L1648" t="s">
        <v>197</v>
      </c>
      <c r="M1648">
        <v>28</v>
      </c>
    </row>
    <row r="1649" spans="1:13" x14ac:dyDescent="0.3">
      <c r="A1649" t="s">
        <v>127</v>
      </c>
      <c r="B1649">
        <v>2014</v>
      </c>
      <c r="C1649">
        <v>18.780985000000001</v>
      </c>
      <c r="D1649">
        <v>127.6057</v>
      </c>
      <c r="E1649">
        <v>1.7968542000000001</v>
      </c>
      <c r="F1649">
        <v>2.9</v>
      </c>
      <c r="G1649">
        <v>11.7</v>
      </c>
      <c r="H1649">
        <v>38.6</v>
      </c>
      <c r="I1649">
        <v>8.7005920000000003</v>
      </c>
      <c r="J1649">
        <v>9.2225446000000009</v>
      </c>
      <c r="K1649">
        <v>8.8748237999999997</v>
      </c>
      <c r="L1649" t="s">
        <v>197</v>
      </c>
      <c r="M1649">
        <v>28</v>
      </c>
    </row>
    <row r="1650" spans="1:13" x14ac:dyDescent="0.3">
      <c r="A1650" t="s">
        <v>127</v>
      </c>
      <c r="B1650">
        <v>2015</v>
      </c>
      <c r="C1650">
        <v>18.575699</v>
      </c>
      <c r="E1650">
        <v>1.0496182999999999</v>
      </c>
      <c r="F1650">
        <v>2.9</v>
      </c>
      <c r="I1650">
        <v>8.3667587000000001</v>
      </c>
      <c r="J1650">
        <v>9.2249798999999992</v>
      </c>
      <c r="K1650">
        <v>9.0391879999999993</v>
      </c>
      <c r="L1650" t="s">
        <v>197</v>
      </c>
      <c r="M1650">
        <v>28</v>
      </c>
    </row>
    <row r="1651" spans="1:13" x14ac:dyDescent="0.3">
      <c r="A1651" t="s">
        <v>127</v>
      </c>
      <c r="B1651">
        <v>2016</v>
      </c>
      <c r="C1651">
        <v>18.603363000000002</v>
      </c>
      <c r="D1651">
        <v>93.441490000000002</v>
      </c>
      <c r="E1651">
        <v>4.8507996000000002</v>
      </c>
      <c r="F1651">
        <v>2.9</v>
      </c>
      <c r="G1651">
        <v>13</v>
      </c>
      <c r="H1651">
        <v>40.9</v>
      </c>
      <c r="I1651">
        <v>8.4937365000000007</v>
      </c>
      <c r="J1651">
        <v>9.2225251999999998</v>
      </c>
      <c r="K1651">
        <v>8.9112214999999999</v>
      </c>
      <c r="L1651" t="s">
        <v>197</v>
      </c>
      <c r="M1651">
        <v>28</v>
      </c>
    </row>
    <row r="1652" spans="1:13" x14ac:dyDescent="0.3">
      <c r="A1652" t="s">
        <v>127</v>
      </c>
      <c r="B1652">
        <v>2017</v>
      </c>
      <c r="C1652">
        <v>3212.1505999999999</v>
      </c>
      <c r="D1652">
        <v>99.496560000000002</v>
      </c>
      <c r="E1652">
        <v>-2.1820146</v>
      </c>
      <c r="F1652">
        <v>2.9</v>
      </c>
      <c r="I1652">
        <v>8.3941765999999998</v>
      </c>
      <c r="J1652">
        <v>9.2011099000000005</v>
      </c>
      <c r="K1652">
        <v>8.7935458999999998</v>
      </c>
      <c r="L1652" t="s">
        <v>197</v>
      </c>
      <c r="M1652">
        <v>28</v>
      </c>
    </row>
    <row r="1653" spans="1:13" x14ac:dyDescent="0.3">
      <c r="A1653" t="s">
        <v>127</v>
      </c>
      <c r="B1653">
        <v>2018</v>
      </c>
      <c r="C1653">
        <v>4310.7161999999998</v>
      </c>
      <c r="E1653">
        <v>-1.8529281</v>
      </c>
      <c r="F1653">
        <v>2.5</v>
      </c>
      <c r="I1653">
        <v>8.0870712000000005</v>
      </c>
      <c r="L1653" t="s">
        <v>197</v>
      </c>
      <c r="M1653">
        <v>28</v>
      </c>
    </row>
    <row r="1654" spans="1:13" x14ac:dyDescent="0.3">
      <c r="A1654" t="s">
        <v>232</v>
      </c>
      <c r="B1654">
        <v>1960</v>
      </c>
      <c r="K1654">
        <v>7.6320522000000004</v>
      </c>
      <c r="L1654" t="s">
        <v>87</v>
      </c>
      <c r="M1654">
        <v>29</v>
      </c>
    </row>
    <row r="1655" spans="1:13" x14ac:dyDescent="0.3">
      <c r="A1655" t="s">
        <v>232</v>
      </c>
      <c r="B1655">
        <v>1961</v>
      </c>
      <c r="K1655">
        <v>7.5644292999999996</v>
      </c>
      <c r="L1655" t="s">
        <v>87</v>
      </c>
      <c r="M1655">
        <v>29</v>
      </c>
    </row>
    <row r="1656" spans="1:13" x14ac:dyDescent="0.3">
      <c r="A1656" t="s">
        <v>232</v>
      </c>
      <c r="B1656">
        <v>1962</v>
      </c>
      <c r="K1656">
        <v>7.5059635</v>
      </c>
      <c r="L1656" t="s">
        <v>87</v>
      </c>
      <c r="M1656">
        <v>29</v>
      </c>
    </row>
    <row r="1657" spans="1:13" x14ac:dyDescent="0.3">
      <c r="A1657" t="s">
        <v>232</v>
      </c>
      <c r="B1657">
        <v>1963</v>
      </c>
      <c r="K1657">
        <v>7.4173055999999997</v>
      </c>
      <c r="L1657" t="s">
        <v>87</v>
      </c>
      <c r="M1657">
        <v>29</v>
      </c>
    </row>
    <row r="1658" spans="1:13" x14ac:dyDescent="0.3">
      <c r="A1658" t="s">
        <v>232</v>
      </c>
      <c r="B1658">
        <v>1964</v>
      </c>
      <c r="K1658">
        <v>7.2695128999999996</v>
      </c>
      <c r="L1658" t="s">
        <v>87</v>
      </c>
      <c r="M1658">
        <v>29</v>
      </c>
    </row>
    <row r="1659" spans="1:13" x14ac:dyDescent="0.3">
      <c r="A1659" t="s">
        <v>232</v>
      </c>
      <c r="B1659">
        <v>1965</v>
      </c>
      <c r="K1659">
        <v>6.8970770000000003</v>
      </c>
      <c r="L1659" t="s">
        <v>87</v>
      </c>
      <c r="M1659">
        <v>29</v>
      </c>
    </row>
    <row r="1660" spans="1:13" x14ac:dyDescent="0.3">
      <c r="A1660" t="s">
        <v>232</v>
      </c>
      <c r="B1660">
        <v>1966</v>
      </c>
      <c r="K1660">
        <v>6.3010299999999999</v>
      </c>
      <c r="L1660" t="s">
        <v>87</v>
      </c>
      <c r="M1660">
        <v>29</v>
      </c>
    </row>
    <row r="1661" spans="1:13" x14ac:dyDescent="0.3">
      <c r="A1661" t="s">
        <v>232</v>
      </c>
      <c r="B1661">
        <v>1967</v>
      </c>
      <c r="K1661">
        <v>6.3031961000000001</v>
      </c>
      <c r="L1661" t="s">
        <v>87</v>
      </c>
      <c r="M1661">
        <v>29</v>
      </c>
    </row>
    <row r="1662" spans="1:13" x14ac:dyDescent="0.3">
      <c r="A1662" t="s">
        <v>232</v>
      </c>
      <c r="B1662">
        <v>1968</v>
      </c>
      <c r="K1662">
        <v>6.8375883999999996</v>
      </c>
      <c r="L1662" t="s">
        <v>87</v>
      </c>
      <c r="M1662">
        <v>29</v>
      </c>
    </row>
    <row r="1663" spans="1:13" x14ac:dyDescent="0.3">
      <c r="A1663" t="s">
        <v>232</v>
      </c>
      <c r="B1663">
        <v>1969</v>
      </c>
      <c r="K1663">
        <v>6.8621314</v>
      </c>
      <c r="L1663" t="s">
        <v>87</v>
      </c>
      <c r="M1663">
        <v>29</v>
      </c>
    </row>
    <row r="1664" spans="1:13" x14ac:dyDescent="0.3">
      <c r="A1664" t="s">
        <v>232</v>
      </c>
      <c r="B1664">
        <v>1970</v>
      </c>
      <c r="K1664">
        <v>6.6334685000000002</v>
      </c>
      <c r="L1664" t="s">
        <v>87</v>
      </c>
      <c r="M1664">
        <v>29</v>
      </c>
    </row>
    <row r="1665" spans="1:13" x14ac:dyDescent="0.3">
      <c r="A1665" t="s">
        <v>232</v>
      </c>
      <c r="B1665">
        <v>1971</v>
      </c>
      <c r="D1665">
        <v>106.05732</v>
      </c>
      <c r="K1665">
        <v>6.5276299</v>
      </c>
      <c r="L1665" t="s">
        <v>87</v>
      </c>
      <c r="M1665">
        <v>29</v>
      </c>
    </row>
    <row r="1666" spans="1:13" x14ac:dyDescent="0.3">
      <c r="A1666" t="s">
        <v>232</v>
      </c>
      <c r="B1666">
        <v>1972</v>
      </c>
      <c r="D1666">
        <v>118.85957000000001</v>
      </c>
      <c r="K1666">
        <v>6.8506461999999999</v>
      </c>
      <c r="L1666" t="s">
        <v>87</v>
      </c>
      <c r="M1666">
        <v>29</v>
      </c>
    </row>
    <row r="1667" spans="1:13" x14ac:dyDescent="0.3">
      <c r="A1667" t="s">
        <v>232</v>
      </c>
      <c r="B1667">
        <v>1973</v>
      </c>
      <c r="D1667">
        <v>115.81092</v>
      </c>
      <c r="K1667">
        <v>7.0902580999999998</v>
      </c>
      <c r="L1667" t="s">
        <v>87</v>
      </c>
      <c r="M1667">
        <v>29</v>
      </c>
    </row>
    <row r="1668" spans="1:13" x14ac:dyDescent="0.3">
      <c r="A1668" t="s">
        <v>232</v>
      </c>
      <c r="B1668">
        <v>1974</v>
      </c>
      <c r="D1668">
        <v>109.83774</v>
      </c>
      <c r="K1668">
        <v>7.0542299000000002</v>
      </c>
      <c r="L1668" t="s">
        <v>87</v>
      </c>
      <c r="M1668">
        <v>29</v>
      </c>
    </row>
    <row r="1669" spans="1:13" x14ac:dyDescent="0.3">
      <c r="A1669" t="s">
        <v>232</v>
      </c>
      <c r="B1669">
        <v>1975</v>
      </c>
      <c r="D1669">
        <v>102.3758</v>
      </c>
      <c r="K1669">
        <v>6.1903316999999998</v>
      </c>
      <c r="L1669" t="s">
        <v>87</v>
      </c>
      <c r="M1669">
        <v>29</v>
      </c>
    </row>
    <row r="1670" spans="1:13" x14ac:dyDescent="0.3">
      <c r="A1670" t="s">
        <v>232</v>
      </c>
      <c r="B1670">
        <v>1976</v>
      </c>
      <c r="D1670">
        <v>107.31318</v>
      </c>
      <c r="K1670">
        <v>6.8432328</v>
      </c>
      <c r="L1670" t="s">
        <v>87</v>
      </c>
      <c r="M1670">
        <v>29</v>
      </c>
    </row>
    <row r="1671" spans="1:13" x14ac:dyDescent="0.3">
      <c r="A1671" t="s">
        <v>232</v>
      </c>
      <c r="B1671">
        <v>1977</v>
      </c>
      <c r="D1671">
        <v>104.33698</v>
      </c>
      <c r="K1671">
        <v>6.8007171</v>
      </c>
      <c r="L1671" t="s">
        <v>87</v>
      </c>
      <c r="M1671">
        <v>29</v>
      </c>
    </row>
    <row r="1672" spans="1:13" x14ac:dyDescent="0.3">
      <c r="A1672" t="s">
        <v>232</v>
      </c>
      <c r="B1672">
        <v>1978</v>
      </c>
      <c r="D1672">
        <v>101.1259</v>
      </c>
      <c r="K1672">
        <v>6.7134904999999998</v>
      </c>
      <c r="L1672" t="s">
        <v>87</v>
      </c>
      <c r="M1672">
        <v>29</v>
      </c>
    </row>
    <row r="1673" spans="1:13" x14ac:dyDescent="0.3">
      <c r="A1673" t="s">
        <v>232</v>
      </c>
      <c r="B1673">
        <v>1979</v>
      </c>
      <c r="D1673">
        <v>106.17319000000001</v>
      </c>
      <c r="K1673">
        <v>6.5352940999999998</v>
      </c>
      <c r="L1673" t="s">
        <v>87</v>
      </c>
      <c r="M1673">
        <v>29</v>
      </c>
    </row>
    <row r="1674" spans="1:13" x14ac:dyDescent="0.3">
      <c r="A1674" t="s">
        <v>232</v>
      </c>
      <c r="B1674">
        <v>1980</v>
      </c>
      <c r="D1674">
        <v>106.43738</v>
      </c>
      <c r="K1674">
        <v>7.0838608000000001</v>
      </c>
      <c r="L1674" t="s">
        <v>87</v>
      </c>
      <c r="M1674">
        <v>29</v>
      </c>
    </row>
    <row r="1675" spans="1:13" x14ac:dyDescent="0.3">
      <c r="A1675" t="s">
        <v>232</v>
      </c>
      <c r="B1675">
        <v>1981</v>
      </c>
      <c r="D1675">
        <v>105.44361000000001</v>
      </c>
      <c r="K1675">
        <v>6.6711727999999999</v>
      </c>
      <c r="L1675" t="s">
        <v>87</v>
      </c>
      <c r="M1675">
        <v>29</v>
      </c>
    </row>
    <row r="1676" spans="1:13" x14ac:dyDescent="0.3">
      <c r="A1676" t="s">
        <v>232</v>
      </c>
      <c r="B1676">
        <v>1982</v>
      </c>
      <c r="K1676">
        <v>8.0318930000000002</v>
      </c>
      <c r="L1676" t="s">
        <v>87</v>
      </c>
      <c r="M1676">
        <v>29</v>
      </c>
    </row>
    <row r="1677" spans="1:13" x14ac:dyDescent="0.3">
      <c r="A1677" t="s">
        <v>232</v>
      </c>
      <c r="B1677">
        <v>1983</v>
      </c>
      <c r="D1677">
        <v>108.45298</v>
      </c>
      <c r="K1677">
        <v>6.7201592999999997</v>
      </c>
      <c r="L1677" t="s">
        <v>87</v>
      </c>
      <c r="M1677">
        <v>29</v>
      </c>
    </row>
    <row r="1678" spans="1:13" x14ac:dyDescent="0.3">
      <c r="A1678" t="s">
        <v>232</v>
      </c>
      <c r="B1678">
        <v>1984</v>
      </c>
      <c r="K1678">
        <v>6.6665179999999999</v>
      </c>
      <c r="L1678" t="s">
        <v>87</v>
      </c>
      <c r="M1678">
        <v>29</v>
      </c>
    </row>
    <row r="1679" spans="1:13" x14ac:dyDescent="0.3">
      <c r="A1679" t="s">
        <v>232</v>
      </c>
      <c r="B1679">
        <v>1985</v>
      </c>
      <c r="I1679">
        <v>8.0764052</v>
      </c>
      <c r="K1679">
        <v>6.7185017</v>
      </c>
      <c r="L1679" t="s">
        <v>87</v>
      </c>
      <c r="M1679">
        <v>29</v>
      </c>
    </row>
    <row r="1680" spans="1:13" x14ac:dyDescent="0.3">
      <c r="A1680" t="s">
        <v>232</v>
      </c>
      <c r="B1680">
        <v>1986</v>
      </c>
      <c r="K1680">
        <v>7.0310043000000002</v>
      </c>
      <c r="L1680" t="s">
        <v>87</v>
      </c>
      <c r="M1680">
        <v>29</v>
      </c>
    </row>
    <row r="1681" spans="1:13" x14ac:dyDescent="0.3">
      <c r="A1681" t="s">
        <v>232</v>
      </c>
      <c r="B1681">
        <v>1987</v>
      </c>
      <c r="K1681">
        <v>6.7874604999999999</v>
      </c>
      <c r="L1681" t="s">
        <v>87</v>
      </c>
      <c r="M1681">
        <v>29</v>
      </c>
    </row>
    <row r="1682" spans="1:13" x14ac:dyDescent="0.3">
      <c r="A1682" t="s">
        <v>232</v>
      </c>
      <c r="B1682">
        <v>1988</v>
      </c>
      <c r="I1682">
        <v>7.9911472000000003</v>
      </c>
      <c r="K1682">
        <v>6.7403627000000004</v>
      </c>
      <c r="L1682" t="s">
        <v>87</v>
      </c>
      <c r="M1682">
        <v>29</v>
      </c>
    </row>
    <row r="1683" spans="1:13" x14ac:dyDescent="0.3">
      <c r="A1683" t="s">
        <v>232</v>
      </c>
      <c r="B1683">
        <v>1989</v>
      </c>
      <c r="I1683">
        <v>8.0974871000000004</v>
      </c>
      <c r="K1683">
        <v>6.9903389000000002</v>
      </c>
      <c r="L1683" t="s">
        <v>87</v>
      </c>
      <c r="M1683">
        <v>29</v>
      </c>
    </row>
    <row r="1684" spans="1:13" x14ac:dyDescent="0.3">
      <c r="A1684" t="s">
        <v>232</v>
      </c>
      <c r="B1684">
        <v>1990</v>
      </c>
      <c r="C1684">
        <v>103.53724</v>
      </c>
      <c r="I1684">
        <v>8.2011541999999995</v>
      </c>
      <c r="K1684">
        <v>6.9211660999999998</v>
      </c>
      <c r="L1684" t="s">
        <v>87</v>
      </c>
      <c r="M1684">
        <v>29</v>
      </c>
    </row>
    <row r="1685" spans="1:13" x14ac:dyDescent="0.3">
      <c r="A1685" t="s">
        <v>232</v>
      </c>
      <c r="B1685">
        <v>1991</v>
      </c>
      <c r="C1685">
        <v>102.8094</v>
      </c>
      <c r="I1685">
        <v>7.9633335000000001</v>
      </c>
      <c r="K1685">
        <v>6.8744817999999999</v>
      </c>
      <c r="L1685" t="s">
        <v>87</v>
      </c>
      <c r="M1685">
        <v>29</v>
      </c>
    </row>
    <row r="1686" spans="1:13" x14ac:dyDescent="0.3">
      <c r="A1686" t="s">
        <v>232</v>
      </c>
      <c r="B1686">
        <v>1992</v>
      </c>
      <c r="C1686">
        <v>97.643852999999993</v>
      </c>
      <c r="I1686">
        <v>7.9960434999999999</v>
      </c>
      <c r="K1686">
        <v>6.5158737999999996</v>
      </c>
      <c r="L1686" t="s">
        <v>87</v>
      </c>
      <c r="M1686">
        <v>29</v>
      </c>
    </row>
    <row r="1687" spans="1:13" x14ac:dyDescent="0.3">
      <c r="A1687" t="s">
        <v>232</v>
      </c>
      <c r="B1687">
        <v>1993</v>
      </c>
      <c r="C1687">
        <v>103.90752000000001</v>
      </c>
      <c r="I1687">
        <v>7.7645711000000004</v>
      </c>
      <c r="K1687">
        <v>6.4578819000000003</v>
      </c>
      <c r="L1687" t="s">
        <v>87</v>
      </c>
      <c r="M1687">
        <v>29</v>
      </c>
    </row>
    <row r="1688" spans="1:13" x14ac:dyDescent="0.3">
      <c r="A1688" t="s">
        <v>232</v>
      </c>
      <c r="B1688">
        <v>1994</v>
      </c>
      <c r="C1688">
        <v>107.18401</v>
      </c>
      <c r="K1688">
        <v>6.5965971000000003</v>
      </c>
      <c r="L1688" t="s">
        <v>87</v>
      </c>
      <c r="M1688">
        <v>29</v>
      </c>
    </row>
    <row r="1689" spans="1:13" x14ac:dyDescent="0.3">
      <c r="A1689" t="s">
        <v>232</v>
      </c>
      <c r="B1689">
        <v>1995</v>
      </c>
      <c r="C1689">
        <v>107.95225000000001</v>
      </c>
      <c r="K1689">
        <v>6.7664128000000003</v>
      </c>
      <c r="L1689" t="s">
        <v>87</v>
      </c>
      <c r="M1689">
        <v>29</v>
      </c>
    </row>
    <row r="1690" spans="1:13" x14ac:dyDescent="0.3">
      <c r="A1690" t="s">
        <v>232</v>
      </c>
      <c r="B1690">
        <v>1996</v>
      </c>
      <c r="C1690">
        <v>90.415435000000002</v>
      </c>
      <c r="K1690">
        <v>6.5763413999999996</v>
      </c>
      <c r="L1690" t="s">
        <v>87</v>
      </c>
      <c r="M1690">
        <v>29</v>
      </c>
    </row>
    <row r="1691" spans="1:13" x14ac:dyDescent="0.3">
      <c r="A1691" t="s">
        <v>232</v>
      </c>
      <c r="B1691">
        <v>1997</v>
      </c>
      <c r="C1691">
        <v>65.504276000000004</v>
      </c>
      <c r="K1691">
        <v>6.5998830999999996</v>
      </c>
      <c r="L1691" t="s">
        <v>87</v>
      </c>
      <c r="M1691">
        <v>29</v>
      </c>
    </row>
    <row r="1692" spans="1:13" x14ac:dyDescent="0.3">
      <c r="A1692" t="s">
        <v>232</v>
      </c>
      <c r="B1692">
        <v>1998</v>
      </c>
      <c r="C1692">
        <v>74.119446999999994</v>
      </c>
      <c r="K1692">
        <v>6.7442929999999999</v>
      </c>
      <c r="L1692" t="s">
        <v>87</v>
      </c>
      <c r="M1692">
        <v>29</v>
      </c>
    </row>
    <row r="1693" spans="1:13" x14ac:dyDescent="0.3">
      <c r="A1693" t="s">
        <v>232</v>
      </c>
      <c r="B1693">
        <v>1999</v>
      </c>
      <c r="C1693">
        <v>58.153542000000002</v>
      </c>
      <c r="K1693">
        <v>6.6720978999999998</v>
      </c>
      <c r="L1693" t="s">
        <v>87</v>
      </c>
      <c r="M1693">
        <v>29</v>
      </c>
    </row>
    <row r="1694" spans="1:13" x14ac:dyDescent="0.3">
      <c r="A1694" t="s">
        <v>232</v>
      </c>
      <c r="B1694">
        <v>2000</v>
      </c>
      <c r="C1694">
        <v>50.652994999999997</v>
      </c>
      <c r="E1694">
        <v>13.306925</v>
      </c>
      <c r="I1694">
        <v>8.1492190999999998</v>
      </c>
      <c r="K1694">
        <v>7.1383026999999997</v>
      </c>
      <c r="L1694" t="s">
        <v>87</v>
      </c>
      <c r="M1694">
        <v>29</v>
      </c>
    </row>
    <row r="1695" spans="1:13" x14ac:dyDescent="0.3">
      <c r="A1695" t="s">
        <v>232</v>
      </c>
      <c r="B1695">
        <v>2001</v>
      </c>
      <c r="C1695">
        <v>52.861919</v>
      </c>
      <c r="E1695">
        <v>7.1849175000000001</v>
      </c>
      <c r="K1695">
        <v>6.8419847999999996</v>
      </c>
      <c r="L1695" t="s">
        <v>87</v>
      </c>
      <c r="M1695">
        <v>29</v>
      </c>
    </row>
    <row r="1696" spans="1:13" x14ac:dyDescent="0.3">
      <c r="A1696" t="s">
        <v>232</v>
      </c>
      <c r="B1696">
        <v>2002</v>
      </c>
      <c r="C1696">
        <v>30.712748000000001</v>
      </c>
      <c r="E1696">
        <v>27.247240999999999</v>
      </c>
      <c r="I1696">
        <v>8.1613679999999995</v>
      </c>
      <c r="J1696">
        <v>10.184111</v>
      </c>
      <c r="K1696">
        <v>6.8432328</v>
      </c>
      <c r="L1696" t="s">
        <v>87</v>
      </c>
      <c r="M1696">
        <v>29</v>
      </c>
    </row>
    <row r="1697" spans="1:13" x14ac:dyDescent="0.3">
      <c r="A1697" t="s">
        <v>232</v>
      </c>
      <c r="B1697">
        <v>2003</v>
      </c>
      <c r="C1697">
        <v>13.56395</v>
      </c>
      <c r="E1697">
        <v>14.362602000000001</v>
      </c>
      <c r="I1697">
        <v>8.1553360000000001</v>
      </c>
      <c r="J1697">
        <v>10.29914</v>
      </c>
      <c r="K1697">
        <v>6.8981764999999999</v>
      </c>
      <c r="L1697" t="s">
        <v>87</v>
      </c>
      <c r="M1697">
        <v>29</v>
      </c>
    </row>
    <row r="1698" spans="1:13" x14ac:dyDescent="0.3">
      <c r="A1698" t="s">
        <v>232</v>
      </c>
      <c r="B1698">
        <v>2004</v>
      </c>
      <c r="C1698">
        <v>-23.61504</v>
      </c>
      <c r="E1698">
        <v>22.605353000000001</v>
      </c>
      <c r="I1698">
        <v>8.5526681999999994</v>
      </c>
      <c r="J1698">
        <v>10.363794</v>
      </c>
      <c r="K1698">
        <v>7.0969100000000003</v>
      </c>
      <c r="L1698" t="s">
        <v>87</v>
      </c>
      <c r="M1698">
        <v>29</v>
      </c>
    </row>
    <row r="1699" spans="1:13" x14ac:dyDescent="0.3">
      <c r="A1699" t="s">
        <v>232</v>
      </c>
      <c r="B1699">
        <v>2005</v>
      </c>
      <c r="C1699">
        <v>-41.507460000000002</v>
      </c>
      <c r="E1699">
        <v>28.568536000000002</v>
      </c>
      <c r="I1699">
        <v>9.0161973999999994</v>
      </c>
      <c r="J1699">
        <v>10.505770999999999</v>
      </c>
      <c r="K1699">
        <v>7.3773062999999999</v>
      </c>
      <c r="L1699" t="s">
        <v>87</v>
      </c>
      <c r="M1699">
        <v>29</v>
      </c>
    </row>
    <row r="1700" spans="1:13" x14ac:dyDescent="0.3">
      <c r="A1700" t="s">
        <v>232</v>
      </c>
      <c r="B1700">
        <v>2006</v>
      </c>
      <c r="C1700">
        <v>-59.407046999999999</v>
      </c>
      <c r="E1700">
        <v>9.4607004000000003</v>
      </c>
      <c r="I1700">
        <v>9.3147096999999999</v>
      </c>
      <c r="J1700">
        <v>10.565727000000001</v>
      </c>
      <c r="K1700">
        <v>7.5741471000000002</v>
      </c>
      <c r="L1700" t="s">
        <v>87</v>
      </c>
      <c r="M1700">
        <v>29</v>
      </c>
    </row>
    <row r="1701" spans="1:13" x14ac:dyDescent="0.3">
      <c r="A1701" t="s">
        <v>232</v>
      </c>
      <c r="B1701">
        <v>2007</v>
      </c>
      <c r="C1701">
        <v>-57.161509000000002</v>
      </c>
      <c r="E1701">
        <v>11.02017</v>
      </c>
      <c r="I1701">
        <v>9.6710802000000005</v>
      </c>
      <c r="J1701">
        <v>10.671154</v>
      </c>
      <c r="K1701">
        <v>7.2880254999999998</v>
      </c>
      <c r="L1701" t="s">
        <v>87</v>
      </c>
      <c r="M1701">
        <v>29</v>
      </c>
    </row>
    <row r="1702" spans="1:13" x14ac:dyDescent="0.3">
      <c r="A1702" t="s">
        <v>232</v>
      </c>
      <c r="B1702">
        <v>2008</v>
      </c>
      <c r="C1702">
        <v>-53.448441000000003</v>
      </c>
      <c r="E1702">
        <v>21.829554999999999</v>
      </c>
      <c r="I1702">
        <v>9.6139791999999993</v>
      </c>
      <c r="J1702">
        <v>10.775452</v>
      </c>
      <c r="K1702">
        <v>7.8704039000000003</v>
      </c>
      <c r="L1702" t="s">
        <v>87</v>
      </c>
      <c r="M1702">
        <v>29</v>
      </c>
    </row>
    <row r="1703" spans="1:13" x14ac:dyDescent="0.3">
      <c r="A1703" t="s">
        <v>232</v>
      </c>
      <c r="B1703">
        <v>2009</v>
      </c>
      <c r="C1703">
        <v>-65.261246</v>
      </c>
      <c r="E1703">
        <v>-25.312795999999999</v>
      </c>
      <c r="I1703">
        <v>9.1370374999999999</v>
      </c>
      <c r="J1703">
        <v>10.676252</v>
      </c>
      <c r="K1703">
        <v>7.6024941000000004</v>
      </c>
      <c r="L1703" t="s">
        <v>87</v>
      </c>
      <c r="M1703">
        <v>29</v>
      </c>
    </row>
    <row r="1704" spans="1:13" x14ac:dyDescent="0.3">
      <c r="A1704" t="s">
        <v>232</v>
      </c>
      <c r="B1704">
        <v>2010</v>
      </c>
      <c r="C1704">
        <v>-60.407187</v>
      </c>
      <c r="E1704">
        <v>14.161068</v>
      </c>
      <c r="I1704">
        <v>9.2513948999999993</v>
      </c>
      <c r="J1704">
        <v>10.732552999999999</v>
      </c>
      <c r="K1704">
        <v>6.8813846999999999</v>
      </c>
      <c r="L1704" t="s">
        <v>87</v>
      </c>
      <c r="M1704">
        <v>29</v>
      </c>
    </row>
    <row r="1705" spans="1:13" x14ac:dyDescent="0.3">
      <c r="A1705" t="s">
        <v>232</v>
      </c>
      <c r="B1705">
        <v>2011</v>
      </c>
      <c r="C1705">
        <v>-114.69367</v>
      </c>
      <c r="E1705">
        <v>18.250717000000002</v>
      </c>
      <c r="J1705">
        <v>10.47954</v>
      </c>
      <c r="K1705">
        <v>8.8069258000000001</v>
      </c>
      <c r="L1705" t="s">
        <v>87</v>
      </c>
      <c r="M1705">
        <v>29</v>
      </c>
    </row>
    <row r="1706" spans="1:13" x14ac:dyDescent="0.3">
      <c r="A1706" t="s">
        <v>232</v>
      </c>
      <c r="B1706">
        <v>2012</v>
      </c>
      <c r="C1706">
        <v>-57.450532000000003</v>
      </c>
      <c r="E1706">
        <v>8.9806700999999993</v>
      </c>
      <c r="I1706">
        <v>9.1538149000000004</v>
      </c>
      <c r="J1706">
        <v>10.769724</v>
      </c>
      <c r="K1706">
        <v>7.9401178999999997</v>
      </c>
      <c r="L1706" t="s">
        <v>87</v>
      </c>
      <c r="M1706">
        <v>29</v>
      </c>
    </row>
    <row r="1707" spans="1:13" x14ac:dyDescent="0.3">
      <c r="A1707" t="s">
        <v>232</v>
      </c>
      <c r="B1707">
        <v>2013</v>
      </c>
      <c r="C1707">
        <v>-57.937094999999999</v>
      </c>
      <c r="E1707">
        <v>-6.6679215999999997</v>
      </c>
      <c r="I1707">
        <v>8.8463370999999995</v>
      </c>
      <c r="J1707">
        <v>10.720700000000001</v>
      </c>
      <c r="K1707">
        <v>8.1100169999999991</v>
      </c>
      <c r="L1707" t="s">
        <v>87</v>
      </c>
      <c r="M1707">
        <v>29</v>
      </c>
    </row>
    <row r="1708" spans="1:13" x14ac:dyDescent="0.3">
      <c r="A1708" t="s">
        <v>232</v>
      </c>
      <c r="B1708">
        <v>2014</v>
      </c>
      <c r="C1708">
        <v>-41.997318</v>
      </c>
      <c r="E1708">
        <v>-17.309028999999999</v>
      </c>
      <c r="J1708">
        <v>10.559106999999999</v>
      </c>
      <c r="K1708">
        <v>8.3227980000000006</v>
      </c>
      <c r="L1708" t="s">
        <v>87</v>
      </c>
      <c r="M1708">
        <v>29</v>
      </c>
    </row>
    <row r="1709" spans="1:13" x14ac:dyDescent="0.3">
      <c r="A1709" t="s">
        <v>232</v>
      </c>
      <c r="B1709">
        <v>2015</v>
      </c>
      <c r="C1709">
        <v>2.8534240999999998</v>
      </c>
      <c r="E1709">
        <v>-19.398512</v>
      </c>
      <c r="J1709">
        <v>10.41173</v>
      </c>
      <c r="K1709">
        <v>8.1969218999999995</v>
      </c>
      <c r="L1709" t="s">
        <v>87</v>
      </c>
      <c r="M1709">
        <v>29</v>
      </c>
    </row>
    <row r="1710" spans="1:13" x14ac:dyDescent="0.3">
      <c r="A1710" t="s">
        <v>232</v>
      </c>
      <c r="B1710">
        <v>2016</v>
      </c>
      <c r="C1710">
        <v>55.807865</v>
      </c>
      <c r="E1710">
        <v>-2.5575635000000001</v>
      </c>
      <c r="J1710">
        <v>10.383393999999999</v>
      </c>
      <c r="K1710">
        <v>8.2540402999999998</v>
      </c>
      <c r="L1710" t="s">
        <v>87</v>
      </c>
      <c r="M1710">
        <v>29</v>
      </c>
    </row>
    <row r="1711" spans="1:13" x14ac:dyDescent="0.3">
      <c r="A1711" t="s">
        <v>232</v>
      </c>
      <c r="B1711">
        <v>2017</v>
      </c>
      <c r="C1711">
        <v>53.936546</v>
      </c>
      <c r="E1711">
        <v>14.429831</v>
      </c>
      <c r="J1711">
        <v>10.516278</v>
      </c>
      <c r="K1711">
        <v>8.6353530000000003</v>
      </c>
      <c r="L1711" t="s">
        <v>87</v>
      </c>
      <c r="M1711">
        <v>29</v>
      </c>
    </row>
    <row r="1712" spans="1:13" x14ac:dyDescent="0.3">
      <c r="A1712" t="s">
        <v>232</v>
      </c>
      <c r="B1712">
        <v>2018</v>
      </c>
      <c r="C1712">
        <v>23.289566000000001</v>
      </c>
      <c r="E1712">
        <v>15.826598000000001</v>
      </c>
      <c r="L1712" t="s">
        <v>87</v>
      </c>
      <c r="M1712">
        <v>29</v>
      </c>
    </row>
    <row r="1713" spans="1:13" x14ac:dyDescent="0.3">
      <c r="A1713" t="s">
        <v>92</v>
      </c>
      <c r="B1713">
        <v>1960</v>
      </c>
      <c r="K1713">
        <v>6.4232459000000004</v>
      </c>
      <c r="L1713" t="s">
        <v>202</v>
      </c>
      <c r="M1713">
        <v>30</v>
      </c>
    </row>
    <row r="1714" spans="1:13" x14ac:dyDescent="0.3">
      <c r="A1714" t="s">
        <v>92</v>
      </c>
      <c r="B1714">
        <v>1961</v>
      </c>
      <c r="E1714">
        <v>1.7894557</v>
      </c>
      <c r="K1714">
        <v>6.1731863000000002</v>
      </c>
      <c r="L1714" t="s">
        <v>202</v>
      </c>
      <c r="M1714">
        <v>30</v>
      </c>
    </row>
    <row r="1715" spans="1:13" x14ac:dyDescent="0.3">
      <c r="A1715" t="s">
        <v>92</v>
      </c>
      <c r="B1715">
        <v>1962</v>
      </c>
      <c r="C1715">
        <v>6.6193524999999998</v>
      </c>
      <c r="E1715">
        <v>3.3909284</v>
      </c>
      <c r="K1715">
        <v>6.6981004999999998</v>
      </c>
      <c r="L1715" t="s">
        <v>202</v>
      </c>
      <c r="M1715">
        <v>30</v>
      </c>
    </row>
    <row r="1716" spans="1:13" x14ac:dyDescent="0.3">
      <c r="A1716" t="s">
        <v>92</v>
      </c>
      <c r="B1716">
        <v>1963</v>
      </c>
      <c r="C1716">
        <v>8.6584564999999998</v>
      </c>
      <c r="E1716">
        <v>3.6768588000000002</v>
      </c>
      <c r="K1716">
        <v>6.9185544999999999</v>
      </c>
      <c r="L1716" t="s">
        <v>202</v>
      </c>
      <c r="M1716">
        <v>30</v>
      </c>
    </row>
    <row r="1717" spans="1:13" x14ac:dyDescent="0.3">
      <c r="A1717" t="s">
        <v>92</v>
      </c>
      <c r="B1717">
        <v>1964</v>
      </c>
      <c r="C1717">
        <v>9.2733222000000008</v>
      </c>
      <c r="E1717">
        <v>1.6527130999999999</v>
      </c>
      <c r="K1717">
        <v>7.6775156999999998</v>
      </c>
      <c r="L1717" t="s">
        <v>202</v>
      </c>
      <c r="M1717">
        <v>30</v>
      </c>
    </row>
    <row r="1718" spans="1:13" x14ac:dyDescent="0.3">
      <c r="A1718" t="s">
        <v>92</v>
      </c>
      <c r="B1718">
        <v>1965</v>
      </c>
      <c r="C1718">
        <v>8.7331515</v>
      </c>
      <c r="E1718">
        <v>4.3450483999999996</v>
      </c>
      <c r="K1718">
        <v>7.7060347</v>
      </c>
      <c r="L1718" t="s">
        <v>202</v>
      </c>
      <c r="M1718">
        <v>30</v>
      </c>
    </row>
    <row r="1719" spans="1:13" x14ac:dyDescent="0.3">
      <c r="A1719" t="s">
        <v>92</v>
      </c>
      <c r="B1719">
        <v>1966</v>
      </c>
      <c r="C1719">
        <v>9.4675402000000002</v>
      </c>
      <c r="E1719">
        <v>5.8172705000000002</v>
      </c>
      <c r="K1719">
        <v>7.6785183999999997</v>
      </c>
      <c r="L1719" t="s">
        <v>202</v>
      </c>
      <c r="M1719">
        <v>30</v>
      </c>
    </row>
    <row r="1720" spans="1:13" x14ac:dyDescent="0.3">
      <c r="A1720" t="s">
        <v>92</v>
      </c>
      <c r="B1720">
        <v>1967</v>
      </c>
      <c r="C1720">
        <v>10.954288</v>
      </c>
      <c r="E1720">
        <v>0.67372471</v>
      </c>
      <c r="K1720">
        <v>7.6398846999999996</v>
      </c>
      <c r="L1720" t="s">
        <v>202</v>
      </c>
      <c r="M1720">
        <v>30</v>
      </c>
    </row>
    <row r="1721" spans="1:13" x14ac:dyDescent="0.3">
      <c r="A1721" t="s">
        <v>92</v>
      </c>
      <c r="B1721">
        <v>1968</v>
      </c>
      <c r="C1721">
        <v>12.037110999999999</v>
      </c>
      <c r="E1721">
        <v>0.97085131999999996</v>
      </c>
      <c r="K1721">
        <v>7.6868150000000002</v>
      </c>
      <c r="L1721" t="s">
        <v>202</v>
      </c>
      <c r="M1721">
        <v>30</v>
      </c>
    </row>
    <row r="1722" spans="1:13" x14ac:dyDescent="0.3">
      <c r="A1722" t="s">
        <v>92</v>
      </c>
      <c r="B1722">
        <v>1969</v>
      </c>
      <c r="C1722">
        <v>13.54485</v>
      </c>
      <c r="E1722">
        <v>3.8643467999999999</v>
      </c>
      <c r="K1722">
        <v>7.6586790000000002</v>
      </c>
      <c r="L1722" t="s">
        <v>202</v>
      </c>
      <c r="M1722">
        <v>30</v>
      </c>
    </row>
    <row r="1723" spans="1:13" x14ac:dyDescent="0.3">
      <c r="A1723" t="s">
        <v>92</v>
      </c>
      <c r="B1723">
        <v>1970</v>
      </c>
      <c r="C1723">
        <v>13.199299</v>
      </c>
      <c r="E1723">
        <v>6.9045629000000002</v>
      </c>
      <c r="I1723">
        <v>7</v>
      </c>
      <c r="K1723">
        <v>7.6807885999999996</v>
      </c>
      <c r="L1723" t="s">
        <v>202</v>
      </c>
      <c r="M1723">
        <v>30</v>
      </c>
    </row>
    <row r="1724" spans="1:13" x14ac:dyDescent="0.3">
      <c r="A1724" t="s">
        <v>92</v>
      </c>
      <c r="B1724">
        <v>1971</v>
      </c>
      <c r="C1724">
        <v>13.901929000000001</v>
      </c>
      <c r="D1724">
        <v>105.74633</v>
      </c>
      <c r="E1724">
        <v>3.5881683999999998</v>
      </c>
      <c r="I1724">
        <v>6.0334237999999996</v>
      </c>
      <c r="K1724">
        <v>7.6709876000000001</v>
      </c>
      <c r="L1724" t="s">
        <v>202</v>
      </c>
      <c r="M1724">
        <v>30</v>
      </c>
    </row>
    <row r="1725" spans="1:13" x14ac:dyDescent="0.3">
      <c r="A1725" t="s">
        <v>92</v>
      </c>
      <c r="B1725">
        <v>1972</v>
      </c>
      <c r="C1725">
        <v>15.464782</v>
      </c>
      <c r="D1725">
        <v>104.79185</v>
      </c>
      <c r="E1725">
        <v>3.0243350000000002</v>
      </c>
      <c r="I1725">
        <v>7.0791811999999998</v>
      </c>
      <c r="K1725">
        <v>7.7379873000000003</v>
      </c>
      <c r="L1725" t="s">
        <v>202</v>
      </c>
      <c r="M1725">
        <v>30</v>
      </c>
    </row>
    <row r="1726" spans="1:13" x14ac:dyDescent="0.3">
      <c r="A1726" t="s">
        <v>92</v>
      </c>
      <c r="B1726">
        <v>1973</v>
      </c>
      <c r="C1726">
        <v>14.186249999999999</v>
      </c>
      <c r="D1726">
        <v>106.08808000000001</v>
      </c>
      <c r="E1726">
        <v>11.900876</v>
      </c>
      <c r="I1726">
        <v>7.0413927000000003</v>
      </c>
      <c r="K1726">
        <v>7.7201592999999997</v>
      </c>
      <c r="L1726" t="s">
        <v>202</v>
      </c>
      <c r="M1726">
        <v>30</v>
      </c>
    </row>
    <row r="1727" spans="1:13" x14ac:dyDescent="0.3">
      <c r="A1727" t="s">
        <v>92</v>
      </c>
      <c r="B1727">
        <v>1974</v>
      </c>
      <c r="C1727">
        <v>15.507915000000001</v>
      </c>
      <c r="E1727">
        <v>22.804435000000002</v>
      </c>
      <c r="I1727">
        <v>7.1370310999999997</v>
      </c>
      <c r="K1727">
        <v>7.7976137000000003</v>
      </c>
      <c r="L1727" t="s">
        <v>202</v>
      </c>
      <c r="M1727">
        <v>30</v>
      </c>
    </row>
    <row r="1728" spans="1:13" x14ac:dyDescent="0.3">
      <c r="A1728" t="s">
        <v>92</v>
      </c>
      <c r="B1728">
        <v>1975</v>
      </c>
      <c r="C1728">
        <v>16.395147000000001</v>
      </c>
      <c r="D1728">
        <v>128.89973000000001</v>
      </c>
      <c r="E1728">
        <v>4.6910461000000003</v>
      </c>
      <c r="I1728">
        <v>6.6601793999999996</v>
      </c>
      <c r="K1728">
        <v>7.9149246</v>
      </c>
      <c r="L1728" t="s">
        <v>202</v>
      </c>
      <c r="M1728">
        <v>30</v>
      </c>
    </row>
    <row r="1729" spans="1:13" x14ac:dyDescent="0.3">
      <c r="A1729" t="s">
        <v>92</v>
      </c>
      <c r="B1729">
        <v>1976</v>
      </c>
      <c r="C1729">
        <v>17.608107</v>
      </c>
      <c r="E1729">
        <v>9.9270945000000008</v>
      </c>
      <c r="I1729">
        <v>6.1402077000000004</v>
      </c>
      <c r="K1729">
        <v>7.7878145999999999</v>
      </c>
      <c r="L1729" t="s">
        <v>202</v>
      </c>
      <c r="M1729">
        <v>30</v>
      </c>
    </row>
    <row r="1730" spans="1:13" x14ac:dyDescent="0.3">
      <c r="A1730" t="s">
        <v>92</v>
      </c>
      <c r="B1730">
        <v>1977</v>
      </c>
      <c r="C1730">
        <v>19.199741</v>
      </c>
      <c r="E1730">
        <v>8.5939075000000003</v>
      </c>
      <c r="K1730">
        <v>7.7823292999999998</v>
      </c>
      <c r="L1730" t="s">
        <v>202</v>
      </c>
      <c r="M1730">
        <v>30</v>
      </c>
    </row>
    <row r="1731" spans="1:13" x14ac:dyDescent="0.3">
      <c r="A1731" t="s">
        <v>92</v>
      </c>
      <c r="B1731">
        <v>1978</v>
      </c>
      <c r="C1731">
        <v>22.664363000000002</v>
      </c>
      <c r="E1731">
        <v>6.7948675999999999</v>
      </c>
      <c r="K1731">
        <v>7.9565045999999997</v>
      </c>
      <c r="L1731" t="s">
        <v>202</v>
      </c>
      <c r="M1731">
        <v>30</v>
      </c>
    </row>
    <row r="1732" spans="1:13" x14ac:dyDescent="0.3">
      <c r="A1732" t="s">
        <v>92</v>
      </c>
      <c r="B1732">
        <v>1979</v>
      </c>
      <c r="C1732">
        <v>29.661933000000001</v>
      </c>
      <c r="E1732">
        <v>11.326523</v>
      </c>
      <c r="K1732">
        <v>8.1370058000000007</v>
      </c>
      <c r="L1732" t="s">
        <v>202</v>
      </c>
      <c r="M1732">
        <v>30</v>
      </c>
    </row>
    <row r="1733" spans="1:13" x14ac:dyDescent="0.3">
      <c r="A1733" t="s">
        <v>92</v>
      </c>
      <c r="B1733">
        <v>1980</v>
      </c>
      <c r="C1733">
        <v>38.492384999999999</v>
      </c>
      <c r="E1733">
        <v>14.986879</v>
      </c>
      <c r="G1733">
        <v>18</v>
      </c>
      <c r="H1733">
        <v>46.1</v>
      </c>
      <c r="J1733">
        <v>9.5813314999999992</v>
      </c>
      <c r="K1733">
        <v>8.3608773000000003</v>
      </c>
      <c r="L1733" t="s">
        <v>202</v>
      </c>
      <c r="M1733">
        <v>30</v>
      </c>
    </row>
    <row r="1734" spans="1:13" x14ac:dyDescent="0.3">
      <c r="A1734" t="s">
        <v>92</v>
      </c>
      <c r="B1734">
        <v>1981</v>
      </c>
      <c r="C1734">
        <v>41.314959999999999</v>
      </c>
      <c r="E1734">
        <v>26.666126999999999</v>
      </c>
      <c r="J1734">
        <v>9.5265847000000008</v>
      </c>
      <c r="K1734">
        <v>8.3673186000000008</v>
      </c>
      <c r="L1734" t="s">
        <v>202</v>
      </c>
      <c r="M1734">
        <v>30</v>
      </c>
    </row>
    <row r="1735" spans="1:13" x14ac:dyDescent="0.3">
      <c r="A1735" t="s">
        <v>92</v>
      </c>
      <c r="B1735">
        <v>1982</v>
      </c>
      <c r="C1735">
        <v>38.047649</v>
      </c>
      <c r="E1735">
        <v>28.575790999999999</v>
      </c>
      <c r="J1735">
        <v>9.5167587999999999</v>
      </c>
      <c r="K1735">
        <v>8.3804283000000002</v>
      </c>
      <c r="L1735" t="s">
        <v>202</v>
      </c>
      <c r="M1735">
        <v>30</v>
      </c>
    </row>
    <row r="1736" spans="1:13" x14ac:dyDescent="0.3">
      <c r="A1736" t="s">
        <v>92</v>
      </c>
      <c r="B1736">
        <v>1983</v>
      </c>
      <c r="C1736">
        <v>37.119081999999999</v>
      </c>
      <c r="E1736">
        <v>21.472124999999998</v>
      </c>
      <c r="I1736">
        <v>6.5693739000000004</v>
      </c>
      <c r="J1736">
        <v>9.5122917000000005</v>
      </c>
      <c r="K1736">
        <v>8.2581103000000002</v>
      </c>
      <c r="L1736" t="s">
        <v>202</v>
      </c>
      <c r="M1736">
        <v>30</v>
      </c>
    </row>
    <row r="1737" spans="1:13" x14ac:dyDescent="0.3">
      <c r="A1737" t="s">
        <v>92</v>
      </c>
      <c r="B1737">
        <v>1984</v>
      </c>
      <c r="C1737">
        <v>38.974952000000002</v>
      </c>
      <c r="E1737">
        <v>10.258819000000001</v>
      </c>
      <c r="I1737">
        <v>6.9329808000000002</v>
      </c>
      <c r="J1737">
        <v>9.4257074000000003</v>
      </c>
      <c r="K1737">
        <v>8.1766988000000005</v>
      </c>
      <c r="L1737" t="s">
        <v>202</v>
      </c>
      <c r="M1737">
        <v>30</v>
      </c>
    </row>
    <row r="1738" spans="1:13" x14ac:dyDescent="0.3">
      <c r="A1738" t="s">
        <v>92</v>
      </c>
      <c r="B1738">
        <v>1985</v>
      </c>
      <c r="C1738">
        <v>38.948335</v>
      </c>
      <c r="E1738">
        <v>10.419941</v>
      </c>
      <c r="J1738">
        <v>9.4141271</v>
      </c>
      <c r="K1738">
        <v>8.2663258000000006</v>
      </c>
      <c r="L1738" t="s">
        <v>202</v>
      </c>
      <c r="M1738">
        <v>30</v>
      </c>
    </row>
    <row r="1739" spans="1:13" x14ac:dyDescent="0.3">
      <c r="A1739" t="s">
        <v>92</v>
      </c>
      <c r="B1739">
        <v>1986</v>
      </c>
      <c r="C1739">
        <v>36.971679000000002</v>
      </c>
      <c r="E1739">
        <v>14.159637</v>
      </c>
      <c r="I1739">
        <v>7.1473671000000003</v>
      </c>
      <c r="J1739">
        <v>9.4698235999999998</v>
      </c>
      <c r="K1739">
        <v>8.4911093999999991</v>
      </c>
      <c r="L1739" t="s">
        <v>202</v>
      </c>
      <c r="M1739">
        <v>30</v>
      </c>
    </row>
    <row r="1740" spans="1:13" x14ac:dyDescent="0.3">
      <c r="A1740" t="s">
        <v>92</v>
      </c>
      <c r="B1740">
        <v>1987</v>
      </c>
      <c r="C1740">
        <v>32.14376</v>
      </c>
      <c r="E1740">
        <v>23.031828999999998</v>
      </c>
      <c r="I1740">
        <v>6.5403295000000004</v>
      </c>
      <c r="J1740">
        <v>9.3583236999999997</v>
      </c>
      <c r="K1740">
        <v>8.5192896999999999</v>
      </c>
      <c r="L1740" t="s">
        <v>202</v>
      </c>
      <c r="M1740">
        <v>30</v>
      </c>
    </row>
    <row r="1741" spans="1:13" x14ac:dyDescent="0.3">
      <c r="A1741" t="s">
        <v>92</v>
      </c>
      <c r="B1741">
        <v>1988</v>
      </c>
      <c r="C1741">
        <v>25.583083999999999</v>
      </c>
      <c r="D1741">
        <v>100.7591</v>
      </c>
      <c r="E1741">
        <v>21.162693000000001</v>
      </c>
      <c r="I1741">
        <v>6.4638929999999997</v>
      </c>
      <c r="J1741">
        <v>9.3307687000000001</v>
      </c>
      <c r="K1741">
        <v>8.4712624000000005</v>
      </c>
      <c r="L1741" t="s">
        <v>202</v>
      </c>
      <c r="M1741">
        <v>30</v>
      </c>
    </row>
    <row r="1742" spans="1:13" x14ac:dyDescent="0.3">
      <c r="A1742" t="s">
        <v>92</v>
      </c>
      <c r="B1742">
        <v>1989</v>
      </c>
      <c r="C1742">
        <v>22.667113000000001</v>
      </c>
      <c r="D1742">
        <v>103.25774</v>
      </c>
      <c r="E1742">
        <v>11.977076</v>
      </c>
      <c r="I1742">
        <v>7.1077598000000002</v>
      </c>
      <c r="J1742">
        <v>9.3372312999999991</v>
      </c>
      <c r="K1742">
        <v>8.5406171999999998</v>
      </c>
      <c r="L1742" t="s">
        <v>202</v>
      </c>
      <c r="M1742">
        <v>30</v>
      </c>
    </row>
    <row r="1743" spans="1:13" x14ac:dyDescent="0.3">
      <c r="A1743" t="s">
        <v>92</v>
      </c>
      <c r="B1743">
        <v>1990</v>
      </c>
      <c r="C1743">
        <v>22.150663000000002</v>
      </c>
      <c r="D1743">
        <v>91.173812999999996</v>
      </c>
      <c r="E1743">
        <v>11.458368999999999</v>
      </c>
      <c r="I1743">
        <v>7.3500028999999998</v>
      </c>
      <c r="J1743">
        <v>9.4440120000000007</v>
      </c>
      <c r="K1743">
        <v>8.5987466999999995</v>
      </c>
      <c r="L1743" t="s">
        <v>202</v>
      </c>
      <c r="M1743">
        <v>30</v>
      </c>
    </row>
    <row r="1744" spans="1:13" x14ac:dyDescent="0.3">
      <c r="A1744" t="s">
        <v>92</v>
      </c>
      <c r="B1744">
        <v>1991</v>
      </c>
      <c r="C1744">
        <v>23.948353000000001</v>
      </c>
      <c r="D1744">
        <v>95.310447999999994</v>
      </c>
      <c r="E1744">
        <v>12.884366</v>
      </c>
      <c r="I1744">
        <v>7.1361255000000003</v>
      </c>
      <c r="J1744">
        <v>9.3690888000000001</v>
      </c>
      <c r="K1744">
        <v>8.6581164000000008</v>
      </c>
      <c r="L1744" t="s">
        <v>202</v>
      </c>
      <c r="M1744">
        <v>30</v>
      </c>
    </row>
    <row r="1745" spans="1:13" x14ac:dyDescent="0.3">
      <c r="A1745" t="s">
        <v>92</v>
      </c>
      <c r="B1745">
        <v>1992</v>
      </c>
      <c r="C1745">
        <v>28.299112000000001</v>
      </c>
      <c r="D1745">
        <v>94.773651000000001</v>
      </c>
      <c r="E1745">
        <v>14.415023</v>
      </c>
      <c r="I1745">
        <v>7.3249478000000003</v>
      </c>
      <c r="J1745">
        <v>9.4348597000000005</v>
      </c>
      <c r="K1745">
        <v>8.5581683999999996</v>
      </c>
      <c r="L1745" t="s">
        <v>202</v>
      </c>
      <c r="M1745">
        <v>30</v>
      </c>
    </row>
    <row r="1746" spans="1:13" x14ac:dyDescent="0.3">
      <c r="A1746" t="s">
        <v>92</v>
      </c>
      <c r="B1746">
        <v>1993</v>
      </c>
      <c r="C1746">
        <v>29.074483000000001</v>
      </c>
      <c r="D1746">
        <v>92.876244</v>
      </c>
      <c r="E1746">
        <v>12.081519</v>
      </c>
      <c r="G1746">
        <v>31</v>
      </c>
      <c r="H1746">
        <v>70.3</v>
      </c>
      <c r="I1746">
        <v>7.1863070000000002</v>
      </c>
      <c r="J1746">
        <v>9.4847344000000007</v>
      </c>
      <c r="K1746">
        <v>8.5577717999999994</v>
      </c>
      <c r="L1746" t="s">
        <v>202</v>
      </c>
      <c r="M1746">
        <v>30</v>
      </c>
    </row>
    <row r="1747" spans="1:13" x14ac:dyDescent="0.3">
      <c r="A1747" t="s">
        <v>92</v>
      </c>
      <c r="B1747">
        <v>1994</v>
      </c>
      <c r="C1747">
        <v>25.760677999999999</v>
      </c>
      <c r="D1747">
        <v>94.261070000000004</v>
      </c>
      <c r="E1747">
        <v>41.653146999999997</v>
      </c>
      <c r="I1747">
        <v>6.7580103999999999</v>
      </c>
      <c r="J1747">
        <v>9.4279162000000003</v>
      </c>
      <c r="K1747">
        <v>8.4596035999999994</v>
      </c>
      <c r="L1747" t="s">
        <v>202</v>
      </c>
      <c r="M1747">
        <v>30</v>
      </c>
    </row>
    <row r="1748" spans="1:13" x14ac:dyDescent="0.3">
      <c r="A1748" t="s">
        <v>92</v>
      </c>
      <c r="B1748">
        <v>1995</v>
      </c>
      <c r="C1748">
        <v>17.346772999999999</v>
      </c>
      <c r="D1748">
        <v>91.378676999999996</v>
      </c>
      <c r="E1748">
        <v>45.123455999999997</v>
      </c>
      <c r="I1748">
        <v>6.9872266999999999</v>
      </c>
      <c r="J1748">
        <v>9.4475175999999994</v>
      </c>
      <c r="K1748">
        <v>8.4762663000000007</v>
      </c>
      <c r="L1748" t="s">
        <v>202</v>
      </c>
      <c r="M1748">
        <v>30</v>
      </c>
    </row>
    <row r="1749" spans="1:13" x14ac:dyDescent="0.3">
      <c r="A1749" t="s">
        <v>92</v>
      </c>
      <c r="B1749">
        <v>1996</v>
      </c>
      <c r="C1749">
        <v>14.222972</v>
      </c>
      <c r="D1749">
        <v>97.730339000000001</v>
      </c>
      <c r="E1749">
        <v>17.839034000000002</v>
      </c>
      <c r="I1749">
        <v>7.0069746000000004</v>
      </c>
      <c r="J1749">
        <v>9.5558004000000007</v>
      </c>
      <c r="K1749">
        <v>8.5498489000000006</v>
      </c>
      <c r="L1749" t="s">
        <v>202</v>
      </c>
      <c r="M1749">
        <v>30</v>
      </c>
    </row>
    <row r="1750" spans="1:13" x14ac:dyDescent="0.3">
      <c r="A1750" t="s">
        <v>92</v>
      </c>
      <c r="B1750">
        <v>1997</v>
      </c>
      <c r="C1750">
        <v>13.249547</v>
      </c>
      <c r="E1750">
        <v>7.2935151999999999</v>
      </c>
      <c r="G1750">
        <v>28.8</v>
      </c>
      <c r="H1750">
        <v>66.8</v>
      </c>
      <c r="I1750">
        <v>7.1462962000000001</v>
      </c>
      <c r="J1750">
        <v>9.5097726999999992</v>
      </c>
      <c r="K1750">
        <v>8.9230730000000005</v>
      </c>
      <c r="L1750" t="s">
        <v>202</v>
      </c>
      <c r="M1750">
        <v>30</v>
      </c>
    </row>
    <row r="1751" spans="1:13" x14ac:dyDescent="0.3">
      <c r="A1751" t="s">
        <v>92</v>
      </c>
      <c r="B1751">
        <v>1998</v>
      </c>
      <c r="C1751">
        <v>15.499212999999999</v>
      </c>
      <c r="D1751">
        <v>106.90739000000001</v>
      </c>
      <c r="E1751">
        <v>8.4366833000000003</v>
      </c>
      <c r="I1751">
        <v>7.2210340000000004</v>
      </c>
      <c r="J1751">
        <v>9.5351198000000004</v>
      </c>
      <c r="K1751">
        <v>8.6854461000000001</v>
      </c>
      <c r="L1751" t="s">
        <v>202</v>
      </c>
      <c r="M1751">
        <v>30</v>
      </c>
    </row>
    <row r="1752" spans="1:13" x14ac:dyDescent="0.3">
      <c r="A1752" t="s">
        <v>92</v>
      </c>
      <c r="B1752">
        <v>1999</v>
      </c>
      <c r="C1752">
        <v>15.042729</v>
      </c>
      <c r="D1752">
        <v>108.86536</v>
      </c>
      <c r="E1752">
        <v>9.7146591000000004</v>
      </c>
      <c r="G1752">
        <v>27.8</v>
      </c>
      <c r="H1752">
        <v>64.2</v>
      </c>
      <c r="I1752">
        <v>7.7663034</v>
      </c>
      <c r="J1752">
        <v>9.5370117000000008</v>
      </c>
      <c r="K1752">
        <v>8.5591761999999996</v>
      </c>
      <c r="L1752" t="s">
        <v>202</v>
      </c>
      <c r="M1752">
        <v>30</v>
      </c>
    </row>
    <row r="1753" spans="1:13" x14ac:dyDescent="0.3">
      <c r="A1753" t="s">
        <v>92</v>
      </c>
      <c r="B1753">
        <v>2000</v>
      </c>
      <c r="C1753">
        <v>15.157486</v>
      </c>
      <c r="D1753">
        <v>111.36776</v>
      </c>
      <c r="E1753">
        <v>7.2331687999999996</v>
      </c>
      <c r="I1753">
        <v>7.9188299000000004</v>
      </c>
      <c r="J1753">
        <v>9.5524114999999998</v>
      </c>
      <c r="K1753">
        <v>8.5111878999999995</v>
      </c>
      <c r="L1753" t="s">
        <v>202</v>
      </c>
      <c r="M1753">
        <v>30</v>
      </c>
    </row>
    <row r="1754" spans="1:13" x14ac:dyDescent="0.3">
      <c r="A1754" t="s">
        <v>92</v>
      </c>
      <c r="B1754">
        <v>2001</v>
      </c>
      <c r="C1754">
        <v>16.168023000000002</v>
      </c>
      <c r="D1754">
        <v>110.9623</v>
      </c>
      <c r="E1754">
        <v>7.2670820999999997</v>
      </c>
      <c r="G1754">
        <v>34.299999999999997</v>
      </c>
      <c r="H1754">
        <v>68.7</v>
      </c>
      <c r="I1754">
        <v>7.9687593999999997</v>
      </c>
      <c r="J1754">
        <v>9.6220163999999997</v>
      </c>
      <c r="K1754">
        <v>8.5734866000000007</v>
      </c>
      <c r="L1754" t="s">
        <v>202</v>
      </c>
      <c r="M1754">
        <v>30</v>
      </c>
    </row>
    <row r="1755" spans="1:13" x14ac:dyDescent="0.3">
      <c r="A1755" t="s">
        <v>92</v>
      </c>
      <c r="B1755">
        <v>2002</v>
      </c>
      <c r="C1755">
        <v>18.325887000000002</v>
      </c>
      <c r="D1755">
        <v>116.42774</v>
      </c>
      <c r="E1755">
        <v>15.275869999999999</v>
      </c>
      <c r="I1755">
        <v>7.1661872000000004</v>
      </c>
      <c r="J1755">
        <v>9.6108583999999997</v>
      </c>
      <c r="K1755">
        <v>8.5728019</v>
      </c>
      <c r="L1755" t="s">
        <v>202</v>
      </c>
      <c r="M1755">
        <v>30</v>
      </c>
    </row>
    <row r="1756" spans="1:13" x14ac:dyDescent="0.3">
      <c r="A1756" t="s">
        <v>92</v>
      </c>
      <c r="B1756">
        <v>2003</v>
      </c>
      <c r="C1756">
        <v>17.910931000000001</v>
      </c>
      <c r="D1756">
        <v>149.26389</v>
      </c>
      <c r="E1756">
        <v>2.7645959000000002</v>
      </c>
      <c r="I1756">
        <v>7.1097163999999999</v>
      </c>
      <c r="J1756">
        <v>9.7066272999999992</v>
      </c>
      <c r="K1756">
        <v>8.7366832999999993</v>
      </c>
      <c r="L1756" t="s">
        <v>202</v>
      </c>
      <c r="M1756">
        <v>30</v>
      </c>
    </row>
    <row r="1757" spans="1:13" x14ac:dyDescent="0.3">
      <c r="A1757" t="s">
        <v>92</v>
      </c>
      <c r="B1757">
        <v>2004</v>
      </c>
      <c r="C1757">
        <v>15.012206000000001</v>
      </c>
      <c r="D1757">
        <v>166.29601</v>
      </c>
      <c r="E1757">
        <v>14.303811</v>
      </c>
      <c r="I1757">
        <v>7.7235439000000001</v>
      </c>
      <c r="J1757">
        <v>9.6044999999999998</v>
      </c>
      <c r="K1757">
        <v>9.0977847000000001</v>
      </c>
      <c r="L1757" t="s">
        <v>202</v>
      </c>
      <c r="M1757">
        <v>30</v>
      </c>
    </row>
    <row r="1758" spans="1:13" x14ac:dyDescent="0.3">
      <c r="A1758" t="s">
        <v>92</v>
      </c>
      <c r="B1758">
        <v>2005</v>
      </c>
      <c r="C1758">
        <v>12.836104000000001</v>
      </c>
      <c r="D1758">
        <v>178.78513000000001</v>
      </c>
      <c r="E1758">
        <v>18.319942999999999</v>
      </c>
      <c r="F1758">
        <v>3.4</v>
      </c>
      <c r="G1758">
        <v>30.7</v>
      </c>
      <c r="H1758">
        <v>72</v>
      </c>
      <c r="I1758">
        <v>7.7032151999999998</v>
      </c>
      <c r="J1758">
        <v>9.6669751999999995</v>
      </c>
      <c r="K1758">
        <v>8.9619666000000002</v>
      </c>
      <c r="L1758" t="s">
        <v>202</v>
      </c>
      <c r="M1758">
        <v>30</v>
      </c>
    </row>
    <row r="1759" spans="1:13" x14ac:dyDescent="0.3">
      <c r="A1759" t="s">
        <v>92</v>
      </c>
      <c r="B1759">
        <v>2006</v>
      </c>
      <c r="C1759">
        <v>11.050338999999999</v>
      </c>
      <c r="D1759">
        <v>175.28613000000001</v>
      </c>
      <c r="E1759">
        <v>11.4697</v>
      </c>
      <c r="F1759">
        <v>3.4</v>
      </c>
      <c r="I1759">
        <v>8.4693535000000004</v>
      </c>
      <c r="J1759">
        <v>9.7058040000000005</v>
      </c>
      <c r="K1759">
        <v>8.8945430999999999</v>
      </c>
      <c r="L1759" t="s">
        <v>202</v>
      </c>
      <c r="M1759">
        <v>30</v>
      </c>
    </row>
    <row r="1760" spans="1:13" x14ac:dyDescent="0.3">
      <c r="A1760" t="s">
        <v>92</v>
      </c>
      <c r="B1760">
        <v>2007</v>
      </c>
      <c r="C1760">
        <v>10.008724000000001</v>
      </c>
      <c r="D1760">
        <v>165.89950999999999</v>
      </c>
      <c r="E1760">
        <v>27.241817999999999</v>
      </c>
      <c r="F1760">
        <v>3.5</v>
      </c>
      <c r="I1760">
        <v>8.8972914999999997</v>
      </c>
      <c r="J1760">
        <v>9.8331242000000003</v>
      </c>
      <c r="K1760">
        <v>8.9527100999999991</v>
      </c>
      <c r="L1760" t="s">
        <v>202</v>
      </c>
      <c r="M1760">
        <v>30</v>
      </c>
    </row>
    <row r="1761" spans="1:13" x14ac:dyDescent="0.3">
      <c r="A1761" t="s">
        <v>92</v>
      </c>
      <c r="B1761">
        <v>2008</v>
      </c>
      <c r="C1761">
        <v>9.5413264000000009</v>
      </c>
      <c r="D1761">
        <v>173.16988000000001</v>
      </c>
      <c r="E1761">
        <v>7.4863002999999999</v>
      </c>
      <c r="F1761">
        <v>3.6</v>
      </c>
      <c r="I1761">
        <v>9.0548035999999996</v>
      </c>
      <c r="J1761">
        <v>9.9401845000000009</v>
      </c>
      <c r="K1761">
        <v>8.9279858999999995</v>
      </c>
      <c r="L1761" t="s">
        <v>202</v>
      </c>
      <c r="M1761">
        <v>30</v>
      </c>
    </row>
    <row r="1762" spans="1:13" x14ac:dyDescent="0.3">
      <c r="A1762" t="s">
        <v>92</v>
      </c>
      <c r="B1762">
        <v>2009</v>
      </c>
      <c r="C1762">
        <v>11.465118</v>
      </c>
      <c r="D1762">
        <v>182.80456000000001</v>
      </c>
      <c r="E1762">
        <v>6.9291590999999997</v>
      </c>
      <c r="F1762">
        <v>3.3</v>
      </c>
      <c r="I1762">
        <v>9.1117094000000005</v>
      </c>
      <c r="J1762">
        <v>9.9000505000000008</v>
      </c>
      <c r="K1762">
        <v>8.6379997999999993</v>
      </c>
      <c r="L1762" t="s">
        <v>202</v>
      </c>
      <c r="M1762">
        <v>30</v>
      </c>
    </row>
    <row r="1763" spans="1:13" x14ac:dyDescent="0.3">
      <c r="A1763" t="s">
        <v>92</v>
      </c>
      <c r="B1763">
        <v>2010</v>
      </c>
      <c r="C1763">
        <v>10.993425</v>
      </c>
      <c r="D1763">
        <v>177.7954</v>
      </c>
      <c r="E1763">
        <v>10.218541</v>
      </c>
      <c r="F1763">
        <v>3</v>
      </c>
      <c r="G1763">
        <v>38.200000000000003</v>
      </c>
      <c r="H1763">
        <v>78.5</v>
      </c>
      <c r="I1763">
        <v>8.9601316000000004</v>
      </c>
      <c r="J1763">
        <v>9.9071788000000005</v>
      </c>
      <c r="K1763">
        <v>8.6788004999999995</v>
      </c>
      <c r="L1763" t="s">
        <v>202</v>
      </c>
      <c r="M1763">
        <v>30</v>
      </c>
    </row>
    <row r="1764" spans="1:13" x14ac:dyDescent="0.3">
      <c r="A1764" t="s">
        <v>92</v>
      </c>
      <c r="B1764">
        <v>2011</v>
      </c>
      <c r="C1764">
        <v>12.310833000000001</v>
      </c>
      <c r="D1764">
        <v>177.56030000000001</v>
      </c>
      <c r="E1764">
        <v>10.386187</v>
      </c>
      <c r="F1764">
        <v>2.8</v>
      </c>
      <c r="I1764">
        <v>8.9114422999999992</v>
      </c>
      <c r="J1764">
        <v>9.9602617999999996</v>
      </c>
      <c r="K1764">
        <v>8.6505794999999992</v>
      </c>
      <c r="L1764" t="s">
        <v>202</v>
      </c>
      <c r="M1764">
        <v>30</v>
      </c>
    </row>
    <row r="1765" spans="1:13" x14ac:dyDescent="0.3">
      <c r="A1765" t="s">
        <v>92</v>
      </c>
      <c r="B1765">
        <v>2012</v>
      </c>
      <c r="C1765">
        <v>13.312745</v>
      </c>
      <c r="D1765">
        <v>175.5446</v>
      </c>
      <c r="E1765">
        <v>5.4661749000000004</v>
      </c>
      <c r="F1765">
        <v>2.6</v>
      </c>
      <c r="G1765">
        <v>39</v>
      </c>
      <c r="H1765">
        <v>77.599999999999994</v>
      </c>
      <c r="I1765">
        <v>8.9110457000000007</v>
      </c>
      <c r="J1765">
        <v>9.9535409999999995</v>
      </c>
      <c r="K1765">
        <v>8.5664256999999999</v>
      </c>
      <c r="L1765" t="s">
        <v>202</v>
      </c>
      <c r="M1765">
        <v>30</v>
      </c>
    </row>
    <row r="1766" spans="1:13" x14ac:dyDescent="0.3">
      <c r="A1766" t="s">
        <v>92</v>
      </c>
      <c r="B1766">
        <v>2013</v>
      </c>
      <c r="C1766">
        <v>15.624121000000001</v>
      </c>
      <c r="D1766">
        <v>175.32400000000001</v>
      </c>
      <c r="E1766">
        <v>5.4523023999999998</v>
      </c>
      <c r="F1766">
        <v>2.5</v>
      </c>
      <c r="I1766">
        <v>8.7527004999999996</v>
      </c>
      <c r="J1766">
        <v>9.9789027000000008</v>
      </c>
      <c r="K1766">
        <v>8.6983441999999993</v>
      </c>
      <c r="L1766" t="s">
        <v>202</v>
      </c>
      <c r="M1766">
        <v>30</v>
      </c>
    </row>
    <row r="1767" spans="1:13" x14ac:dyDescent="0.3">
      <c r="A1767" t="s">
        <v>92</v>
      </c>
      <c r="B1767">
        <v>2014</v>
      </c>
      <c r="C1767">
        <v>16.363899</v>
      </c>
      <c r="D1767">
        <v>182.03479999999999</v>
      </c>
      <c r="E1767">
        <v>6.7317707999999996</v>
      </c>
      <c r="F1767">
        <v>2.6</v>
      </c>
      <c r="I1767">
        <v>8.7444901999999995</v>
      </c>
      <c r="J1767">
        <v>9.9794516000000009</v>
      </c>
      <c r="K1767">
        <v>8.7694659000000001</v>
      </c>
      <c r="L1767" t="s">
        <v>202</v>
      </c>
      <c r="M1767">
        <v>30</v>
      </c>
    </row>
    <row r="1768" spans="1:13" x14ac:dyDescent="0.3">
      <c r="A1768" t="s">
        <v>92</v>
      </c>
      <c r="B1768">
        <v>2015</v>
      </c>
      <c r="C1768">
        <v>17.625958000000001</v>
      </c>
      <c r="D1768">
        <v>177.58330000000001</v>
      </c>
      <c r="E1768">
        <v>6.5037167</v>
      </c>
      <c r="F1768">
        <v>2.7</v>
      </c>
      <c r="I1768">
        <v>8.5159523999999998</v>
      </c>
      <c r="J1768">
        <v>9.9379294999999992</v>
      </c>
      <c r="K1768">
        <v>8.8305693999999999</v>
      </c>
      <c r="L1768" t="s">
        <v>202</v>
      </c>
      <c r="M1768">
        <v>30</v>
      </c>
    </row>
    <row r="1769" spans="1:13" x14ac:dyDescent="0.3">
      <c r="A1769" t="s">
        <v>92</v>
      </c>
      <c r="B1769">
        <v>2016</v>
      </c>
      <c r="C1769">
        <v>17.338708</v>
      </c>
      <c r="D1769">
        <v>172.7295</v>
      </c>
      <c r="E1769">
        <v>8.9600807000000007</v>
      </c>
      <c r="F1769">
        <v>2.8</v>
      </c>
      <c r="I1769">
        <v>8.7330710000000007</v>
      </c>
      <c r="J1769">
        <v>9.9501545</v>
      </c>
      <c r="K1769">
        <v>8.7936507000000006</v>
      </c>
      <c r="L1769" t="s">
        <v>202</v>
      </c>
      <c r="M1769">
        <v>30</v>
      </c>
    </row>
    <row r="1770" spans="1:13" x14ac:dyDescent="0.3">
      <c r="A1770" t="s">
        <v>92</v>
      </c>
      <c r="B1770">
        <v>2017</v>
      </c>
      <c r="C1770">
        <v>18.202138999999999</v>
      </c>
      <c r="E1770">
        <v>4.9615397999999997</v>
      </c>
      <c r="F1770">
        <v>2.8</v>
      </c>
      <c r="I1770">
        <v>8.6673190000000009</v>
      </c>
      <c r="J1770">
        <v>10.015281</v>
      </c>
      <c r="K1770">
        <v>8.8918663000000002</v>
      </c>
      <c r="L1770" t="s">
        <v>202</v>
      </c>
      <c r="M1770">
        <v>30</v>
      </c>
    </row>
    <row r="1771" spans="1:13" x14ac:dyDescent="0.3">
      <c r="A1771" t="s">
        <v>92</v>
      </c>
      <c r="B1771">
        <v>2018</v>
      </c>
      <c r="C1771">
        <v>18.370984</v>
      </c>
      <c r="D1771">
        <v>155.52510000000001</v>
      </c>
      <c r="E1771">
        <v>7.582522</v>
      </c>
      <c r="F1771">
        <v>2.8</v>
      </c>
      <c r="I1771">
        <v>8.7867771999999995</v>
      </c>
      <c r="L1771" t="s">
        <v>202</v>
      </c>
      <c r="M1771">
        <v>30</v>
      </c>
    </row>
    <row r="1772" spans="1:13" x14ac:dyDescent="0.3">
      <c r="A1772" t="s">
        <v>215</v>
      </c>
      <c r="B1772">
        <v>1960</v>
      </c>
      <c r="K1772">
        <v>6.6190933000000003</v>
      </c>
      <c r="L1772" t="s">
        <v>98</v>
      </c>
      <c r="M1772">
        <v>31</v>
      </c>
    </row>
    <row r="1773" spans="1:13" x14ac:dyDescent="0.3">
      <c r="A1773" t="s">
        <v>215</v>
      </c>
      <c r="B1773">
        <v>1961</v>
      </c>
      <c r="E1773">
        <v>-0.472887</v>
      </c>
      <c r="K1773">
        <v>6.9153998000000003</v>
      </c>
      <c r="L1773" t="s">
        <v>98</v>
      </c>
      <c r="M1773">
        <v>31</v>
      </c>
    </row>
    <row r="1774" spans="1:13" x14ac:dyDescent="0.3">
      <c r="A1774" t="s">
        <v>215</v>
      </c>
      <c r="B1774">
        <v>1962</v>
      </c>
      <c r="E1774">
        <v>4.1953353</v>
      </c>
      <c r="K1774">
        <v>7.0648321999999997</v>
      </c>
      <c r="L1774" t="s">
        <v>98</v>
      </c>
      <c r="M1774">
        <v>31</v>
      </c>
    </row>
    <row r="1775" spans="1:13" x14ac:dyDescent="0.3">
      <c r="A1775" t="s">
        <v>215</v>
      </c>
      <c r="B1775">
        <v>1963</v>
      </c>
      <c r="E1775">
        <v>5.6749140000000002</v>
      </c>
      <c r="K1775">
        <v>7.2164298000000002</v>
      </c>
      <c r="L1775" t="s">
        <v>98</v>
      </c>
      <c r="M1775">
        <v>31</v>
      </c>
    </row>
    <row r="1776" spans="1:13" x14ac:dyDescent="0.3">
      <c r="A1776" t="s">
        <v>215</v>
      </c>
      <c r="B1776">
        <v>1964</v>
      </c>
      <c r="E1776">
        <v>-0.59108196000000002</v>
      </c>
      <c r="K1776">
        <v>7.5126844000000004</v>
      </c>
      <c r="L1776" t="s">
        <v>98</v>
      </c>
      <c r="M1776">
        <v>31</v>
      </c>
    </row>
    <row r="1777" spans="1:13" x14ac:dyDescent="0.3">
      <c r="A1777" t="s">
        <v>215</v>
      </c>
      <c r="B1777">
        <v>1965</v>
      </c>
      <c r="C1777">
        <v>6.876144</v>
      </c>
      <c r="E1777">
        <v>3.7075662</v>
      </c>
      <c r="K1777">
        <v>7.5303278000000002</v>
      </c>
      <c r="L1777" t="s">
        <v>98</v>
      </c>
      <c r="M1777">
        <v>31</v>
      </c>
    </row>
    <row r="1778" spans="1:13" x14ac:dyDescent="0.3">
      <c r="A1778" t="s">
        <v>215</v>
      </c>
      <c r="B1778">
        <v>1966</v>
      </c>
      <c r="C1778">
        <v>10.001075</v>
      </c>
      <c r="E1778">
        <v>0.20732651999999999</v>
      </c>
      <c r="K1778">
        <v>7.5011961999999999</v>
      </c>
      <c r="L1778" t="s">
        <v>98</v>
      </c>
      <c r="M1778">
        <v>31</v>
      </c>
    </row>
    <row r="1779" spans="1:13" x14ac:dyDescent="0.3">
      <c r="A1779" t="s">
        <v>215</v>
      </c>
      <c r="B1779">
        <v>1967</v>
      </c>
      <c r="C1779">
        <v>12.227738</v>
      </c>
      <c r="E1779">
        <v>-2.0765793000000001</v>
      </c>
      <c r="K1779">
        <v>7.4776999000000002</v>
      </c>
      <c r="L1779" t="s">
        <v>98</v>
      </c>
      <c r="M1779">
        <v>31</v>
      </c>
    </row>
    <row r="1780" spans="1:13" x14ac:dyDescent="0.3">
      <c r="A1780" t="s">
        <v>215</v>
      </c>
      <c r="B1780">
        <v>1968</v>
      </c>
      <c r="C1780">
        <v>11.667156</v>
      </c>
      <c r="E1780">
        <v>6.6048552000000003</v>
      </c>
      <c r="K1780">
        <v>7.6714506</v>
      </c>
      <c r="L1780" t="s">
        <v>98</v>
      </c>
      <c r="M1780">
        <v>31</v>
      </c>
    </row>
    <row r="1781" spans="1:13" x14ac:dyDescent="0.3">
      <c r="A1781" t="s">
        <v>215</v>
      </c>
      <c r="B1781">
        <v>1969</v>
      </c>
      <c r="C1781">
        <v>12.953499000000001</v>
      </c>
      <c r="E1781">
        <v>2.3957076000000002</v>
      </c>
      <c r="K1781">
        <v>7.4393326999999996</v>
      </c>
      <c r="L1781" t="s">
        <v>98</v>
      </c>
      <c r="M1781">
        <v>31</v>
      </c>
    </row>
    <row r="1782" spans="1:13" x14ac:dyDescent="0.3">
      <c r="A1782" t="s">
        <v>215</v>
      </c>
      <c r="B1782">
        <v>1970</v>
      </c>
      <c r="C1782">
        <v>13.065675000000001</v>
      </c>
      <c r="E1782">
        <v>8.7788509000000001</v>
      </c>
      <c r="I1782">
        <v>6.9344985000000001</v>
      </c>
      <c r="K1782">
        <v>7.5654935999999999</v>
      </c>
      <c r="L1782" t="s">
        <v>98</v>
      </c>
      <c r="M1782">
        <v>31</v>
      </c>
    </row>
    <row r="1783" spans="1:13" x14ac:dyDescent="0.3">
      <c r="A1783" t="s">
        <v>215</v>
      </c>
      <c r="B1783">
        <v>1971</v>
      </c>
      <c r="C1783">
        <v>13.895586</v>
      </c>
      <c r="E1783">
        <v>7.9024918</v>
      </c>
      <c r="I1783">
        <v>6.9822711999999996</v>
      </c>
      <c r="K1783">
        <v>7.4985862000000001</v>
      </c>
      <c r="L1783" t="s">
        <v>98</v>
      </c>
      <c r="M1783">
        <v>31</v>
      </c>
    </row>
    <row r="1784" spans="1:13" x14ac:dyDescent="0.3">
      <c r="A1784" t="s">
        <v>215</v>
      </c>
      <c r="B1784">
        <v>1972</v>
      </c>
      <c r="C1784">
        <v>14.970507</v>
      </c>
      <c r="E1784">
        <v>0.92448202999999995</v>
      </c>
      <c r="I1784">
        <v>7.0043214000000003</v>
      </c>
      <c r="K1784">
        <v>7.5583485000000001</v>
      </c>
      <c r="L1784" t="s">
        <v>98</v>
      </c>
      <c r="M1784">
        <v>31</v>
      </c>
    </row>
    <row r="1785" spans="1:13" x14ac:dyDescent="0.3">
      <c r="A1785" t="s">
        <v>215</v>
      </c>
      <c r="B1785">
        <v>1973</v>
      </c>
      <c r="C1785">
        <v>14.129670000000001</v>
      </c>
      <c r="E1785">
        <v>9.313034</v>
      </c>
      <c r="I1785">
        <v>6.8864907000000004</v>
      </c>
      <c r="K1785">
        <v>7.4714384000000003</v>
      </c>
      <c r="L1785" t="s">
        <v>98</v>
      </c>
      <c r="M1785">
        <v>31</v>
      </c>
    </row>
    <row r="1786" spans="1:13" x14ac:dyDescent="0.3">
      <c r="A1786" t="s">
        <v>215</v>
      </c>
      <c r="B1786">
        <v>1974</v>
      </c>
      <c r="C1786">
        <v>14.99935</v>
      </c>
      <c r="D1786">
        <v>87.147041000000002</v>
      </c>
      <c r="E1786">
        <v>18.296779999999998</v>
      </c>
      <c r="I1786">
        <v>7.3560258999999997</v>
      </c>
      <c r="K1786">
        <v>7.6168953999999998</v>
      </c>
      <c r="L1786" t="s">
        <v>98</v>
      </c>
      <c r="M1786">
        <v>31</v>
      </c>
    </row>
    <row r="1787" spans="1:13" x14ac:dyDescent="0.3">
      <c r="A1787" t="s">
        <v>215</v>
      </c>
      <c r="B1787">
        <v>1975</v>
      </c>
      <c r="C1787">
        <v>24.275061000000001</v>
      </c>
      <c r="D1787">
        <v>94.062552999999994</v>
      </c>
      <c r="E1787">
        <v>8.1924164000000008</v>
      </c>
      <c r="I1787">
        <v>7.3445887000000001</v>
      </c>
      <c r="K1787">
        <v>7.7985125000000002</v>
      </c>
      <c r="L1787" t="s">
        <v>98</v>
      </c>
      <c r="M1787">
        <v>31</v>
      </c>
    </row>
    <row r="1788" spans="1:13" x14ac:dyDescent="0.3">
      <c r="A1788" t="s">
        <v>215</v>
      </c>
      <c r="B1788">
        <v>1976</v>
      </c>
      <c r="C1788">
        <v>27.15915</v>
      </c>
      <c r="D1788">
        <v>89.545012999999997</v>
      </c>
      <c r="E1788">
        <v>10.037708</v>
      </c>
      <c r="I1788">
        <v>6.9867717000000003</v>
      </c>
      <c r="K1788">
        <v>7.7900035000000001</v>
      </c>
      <c r="L1788" t="s">
        <v>98</v>
      </c>
      <c r="M1788">
        <v>31</v>
      </c>
    </row>
    <row r="1789" spans="1:13" x14ac:dyDescent="0.3">
      <c r="A1789" t="s">
        <v>215</v>
      </c>
      <c r="B1789">
        <v>1977</v>
      </c>
      <c r="C1789">
        <v>23.962637000000001</v>
      </c>
      <c r="D1789">
        <v>82.287002999999999</v>
      </c>
      <c r="E1789">
        <v>13.378270000000001</v>
      </c>
      <c r="I1789">
        <v>6.7433167999999997</v>
      </c>
      <c r="K1789">
        <v>7.897132</v>
      </c>
      <c r="L1789" t="s">
        <v>98</v>
      </c>
      <c r="M1789">
        <v>31</v>
      </c>
    </row>
    <row r="1790" spans="1:13" x14ac:dyDescent="0.3">
      <c r="A1790" t="s">
        <v>215</v>
      </c>
      <c r="B1790">
        <v>1978</v>
      </c>
      <c r="C1790">
        <v>28.921569000000002</v>
      </c>
      <c r="D1790">
        <v>82.479286000000002</v>
      </c>
      <c r="E1790">
        <v>0.21977817999999999</v>
      </c>
      <c r="I1790">
        <v>6.9602795000000004</v>
      </c>
      <c r="K1790">
        <v>7.9921556999999996</v>
      </c>
      <c r="L1790" t="s">
        <v>98</v>
      </c>
      <c r="M1790">
        <v>31</v>
      </c>
    </row>
    <row r="1791" spans="1:13" x14ac:dyDescent="0.3">
      <c r="A1791" t="s">
        <v>215</v>
      </c>
      <c r="B1791">
        <v>1979</v>
      </c>
      <c r="C1791">
        <v>36.397455000000001</v>
      </c>
      <c r="D1791">
        <v>89.585701</v>
      </c>
      <c r="E1791">
        <v>3.4214614999999999</v>
      </c>
      <c r="K1791">
        <v>8.1505107999999993</v>
      </c>
      <c r="L1791" t="s">
        <v>98</v>
      </c>
      <c r="M1791">
        <v>31</v>
      </c>
    </row>
    <row r="1792" spans="1:13" x14ac:dyDescent="0.3">
      <c r="A1792" t="s">
        <v>215</v>
      </c>
      <c r="B1792">
        <v>1980</v>
      </c>
      <c r="C1792">
        <v>33.149138999999998</v>
      </c>
      <c r="D1792">
        <v>99.382973000000007</v>
      </c>
      <c r="E1792">
        <v>15.792752999999999</v>
      </c>
      <c r="I1792">
        <v>6.9768834999999996</v>
      </c>
      <c r="J1792">
        <v>8.9967015000000004</v>
      </c>
      <c r="K1792">
        <v>8.1497732000000003</v>
      </c>
      <c r="L1792" t="s">
        <v>98</v>
      </c>
      <c r="M1792">
        <v>31</v>
      </c>
    </row>
    <row r="1793" spans="1:13" x14ac:dyDescent="0.3">
      <c r="A1793" t="s">
        <v>215</v>
      </c>
      <c r="B1793">
        <v>1981</v>
      </c>
      <c r="C1793">
        <v>37.996479999999998</v>
      </c>
      <c r="D1793">
        <v>96.134665999999996</v>
      </c>
      <c r="E1793">
        <v>16.405739000000001</v>
      </c>
      <c r="I1793">
        <v>6.0480318999999998</v>
      </c>
      <c r="J1793">
        <v>9.0036631000000007</v>
      </c>
      <c r="K1793">
        <v>8.1355778999999995</v>
      </c>
      <c r="L1793" t="s">
        <v>98</v>
      </c>
      <c r="M1793">
        <v>31</v>
      </c>
    </row>
    <row r="1794" spans="1:13" x14ac:dyDescent="0.3">
      <c r="A1794" t="s">
        <v>215</v>
      </c>
      <c r="B1794">
        <v>1982</v>
      </c>
      <c r="C1794">
        <v>39.806759999999997</v>
      </c>
      <c r="D1794">
        <v>109.26220000000001</v>
      </c>
      <c r="E1794">
        <v>9.6632584000000001</v>
      </c>
      <c r="I1794">
        <v>6.7781513000000002</v>
      </c>
      <c r="J1794">
        <v>8.9767185000000005</v>
      </c>
      <c r="K1794">
        <v>8.0800128000000004</v>
      </c>
      <c r="L1794" t="s">
        <v>98</v>
      </c>
      <c r="M1794">
        <v>31</v>
      </c>
    </row>
    <row r="1795" spans="1:13" x14ac:dyDescent="0.3">
      <c r="A1795" t="s">
        <v>215</v>
      </c>
      <c r="B1795">
        <v>1983</v>
      </c>
      <c r="C1795">
        <v>40.388869</v>
      </c>
      <c r="D1795">
        <v>95.916038999999998</v>
      </c>
      <c r="E1795">
        <v>11.229768999999999</v>
      </c>
      <c r="I1795">
        <v>6.4071708999999997</v>
      </c>
      <c r="J1795">
        <v>9.0090938000000005</v>
      </c>
      <c r="K1795">
        <v>8.0625444000000002</v>
      </c>
      <c r="L1795" t="s">
        <v>98</v>
      </c>
      <c r="M1795">
        <v>31</v>
      </c>
    </row>
    <row r="1796" spans="1:13" x14ac:dyDescent="0.3">
      <c r="A1796" t="s">
        <v>215</v>
      </c>
      <c r="B1796">
        <v>1984</v>
      </c>
      <c r="C1796">
        <v>34.674067999999998</v>
      </c>
      <c r="D1796">
        <v>77.011870999999999</v>
      </c>
      <c r="E1796">
        <v>12.772055999999999</v>
      </c>
      <c r="I1796">
        <v>7.4360035</v>
      </c>
      <c r="J1796">
        <v>9.0153116000000004</v>
      </c>
      <c r="K1796">
        <v>8.2584456999999993</v>
      </c>
      <c r="L1796" t="s">
        <v>98</v>
      </c>
      <c r="M1796">
        <v>31</v>
      </c>
    </row>
    <row r="1797" spans="1:13" x14ac:dyDescent="0.3">
      <c r="A1797" t="s">
        <v>215</v>
      </c>
      <c r="B1797">
        <v>1985</v>
      </c>
      <c r="C1797">
        <v>34.503214</v>
      </c>
      <c r="D1797">
        <v>87.822601000000006</v>
      </c>
      <c r="E1797">
        <v>8.9308361000000005</v>
      </c>
      <c r="I1797">
        <v>5.7189421999999999</v>
      </c>
      <c r="J1797">
        <v>8.9886131000000002</v>
      </c>
      <c r="K1797">
        <v>8.0509980999999993</v>
      </c>
      <c r="L1797" t="s">
        <v>98</v>
      </c>
      <c r="M1797">
        <v>31</v>
      </c>
    </row>
    <row r="1798" spans="1:13" x14ac:dyDescent="0.3">
      <c r="A1798" t="s">
        <v>215</v>
      </c>
      <c r="B1798">
        <v>1986</v>
      </c>
      <c r="C1798">
        <v>36.268009999999997</v>
      </c>
      <c r="D1798">
        <v>84.812408000000005</v>
      </c>
      <c r="E1798">
        <v>13.509283999999999</v>
      </c>
      <c r="J1798">
        <v>8.9919192999999993</v>
      </c>
      <c r="K1798">
        <v>8.2888973000000004</v>
      </c>
      <c r="L1798" t="s">
        <v>98</v>
      </c>
      <c r="M1798">
        <v>31</v>
      </c>
    </row>
    <row r="1799" spans="1:13" x14ac:dyDescent="0.3">
      <c r="A1799" t="s">
        <v>215</v>
      </c>
      <c r="B1799">
        <v>1987</v>
      </c>
      <c r="C1799">
        <v>32.059814000000003</v>
      </c>
      <c r="D1799">
        <v>81.141616999999997</v>
      </c>
      <c r="E1799">
        <v>16.723866999999998</v>
      </c>
      <c r="I1799">
        <v>4.9568849000000004</v>
      </c>
      <c r="J1799">
        <v>8.9716061000000007</v>
      </c>
      <c r="K1799">
        <v>8.4406572000000004</v>
      </c>
      <c r="L1799" t="s">
        <v>98</v>
      </c>
      <c r="M1799">
        <v>31</v>
      </c>
    </row>
    <row r="1800" spans="1:13" x14ac:dyDescent="0.3">
      <c r="A1800" t="s">
        <v>215</v>
      </c>
      <c r="B1800">
        <v>1988</v>
      </c>
      <c r="C1800">
        <v>19.905076000000001</v>
      </c>
      <c r="D1800">
        <v>85.164597000000001</v>
      </c>
      <c r="E1800">
        <v>31.091805999999998</v>
      </c>
      <c r="I1800">
        <v>7.2415465000000001</v>
      </c>
      <c r="J1800">
        <v>9.0505882</v>
      </c>
      <c r="K1800">
        <v>8.5747256000000007</v>
      </c>
      <c r="L1800" t="s">
        <v>98</v>
      </c>
      <c r="M1800">
        <v>31</v>
      </c>
    </row>
    <row r="1801" spans="1:13" x14ac:dyDescent="0.3">
      <c r="A1801" t="s">
        <v>215</v>
      </c>
      <c r="B1801">
        <v>1989</v>
      </c>
      <c r="C1801">
        <v>19.405246000000002</v>
      </c>
      <c r="D1801">
        <v>101.47122</v>
      </c>
      <c r="E1801">
        <v>22.509482999999999</v>
      </c>
      <c r="I1801">
        <v>6.9680156999999996</v>
      </c>
      <c r="J1801">
        <v>9.1104053999999994</v>
      </c>
      <c r="K1801">
        <v>8.6204484000000008</v>
      </c>
      <c r="L1801" t="s">
        <v>98</v>
      </c>
      <c r="M1801">
        <v>31</v>
      </c>
    </row>
    <row r="1802" spans="1:13" x14ac:dyDescent="0.3">
      <c r="A1802" t="s">
        <v>215</v>
      </c>
      <c r="B1802">
        <v>1990</v>
      </c>
      <c r="C1802">
        <v>17.039408999999999</v>
      </c>
      <c r="D1802">
        <v>106.77081</v>
      </c>
      <c r="E1802">
        <v>10.660833999999999</v>
      </c>
      <c r="I1802">
        <v>7.3673558999999997</v>
      </c>
      <c r="J1802">
        <v>9.1899236999999996</v>
      </c>
      <c r="K1802">
        <v>8.6992826000000001</v>
      </c>
      <c r="L1802" t="s">
        <v>98</v>
      </c>
      <c r="M1802">
        <v>31</v>
      </c>
    </row>
    <row r="1803" spans="1:13" x14ac:dyDescent="0.3">
      <c r="A1803" t="s">
        <v>215</v>
      </c>
      <c r="B1803">
        <v>1991</v>
      </c>
      <c r="C1803">
        <v>17.051382</v>
      </c>
      <c r="D1803">
        <v>105.80688000000001</v>
      </c>
      <c r="E1803">
        <v>10.69237</v>
      </c>
      <c r="J1803">
        <v>9.2688001</v>
      </c>
      <c r="K1803">
        <v>8.7400230000000008</v>
      </c>
      <c r="L1803" t="s">
        <v>98</v>
      </c>
      <c r="M1803">
        <v>31</v>
      </c>
    </row>
    <row r="1804" spans="1:13" x14ac:dyDescent="0.3">
      <c r="A1804" t="s">
        <v>215</v>
      </c>
      <c r="B1804">
        <v>1992</v>
      </c>
      <c r="C1804">
        <v>26.889887000000002</v>
      </c>
      <c r="D1804">
        <v>152.61780999999999</v>
      </c>
      <c r="E1804">
        <v>13.276420999999999</v>
      </c>
      <c r="J1804">
        <v>9.1724841999999995</v>
      </c>
      <c r="K1804">
        <v>8.7619579000000005</v>
      </c>
      <c r="L1804" t="s">
        <v>98</v>
      </c>
      <c r="M1804">
        <v>31</v>
      </c>
    </row>
    <row r="1805" spans="1:13" x14ac:dyDescent="0.3">
      <c r="A1805" t="s">
        <v>215</v>
      </c>
      <c r="B1805">
        <v>1993</v>
      </c>
      <c r="C1805">
        <v>22.095867999999999</v>
      </c>
      <c r="D1805">
        <v>149.85532000000001</v>
      </c>
      <c r="E1805">
        <v>28.174666999999999</v>
      </c>
      <c r="I1805">
        <v>6.9030899999999997</v>
      </c>
      <c r="J1805">
        <v>9.2431710000000002</v>
      </c>
      <c r="K1805">
        <v>8.6966534000000006</v>
      </c>
      <c r="L1805" t="s">
        <v>98</v>
      </c>
      <c r="M1805">
        <v>31</v>
      </c>
    </row>
    <row r="1806" spans="1:13" x14ac:dyDescent="0.3">
      <c r="A1806" t="s">
        <v>215</v>
      </c>
      <c r="B1806">
        <v>1994</v>
      </c>
      <c r="C1806">
        <v>26.290914000000001</v>
      </c>
      <c r="D1806">
        <v>168.54865000000001</v>
      </c>
      <c r="E1806">
        <v>26.171879000000001</v>
      </c>
      <c r="I1806">
        <v>7.3978117000000001</v>
      </c>
      <c r="J1806">
        <v>8.9421564999999994</v>
      </c>
      <c r="K1806">
        <v>8.6731499999999997</v>
      </c>
      <c r="L1806" t="s">
        <v>98</v>
      </c>
      <c r="M1806">
        <v>31</v>
      </c>
    </row>
    <row r="1807" spans="1:13" x14ac:dyDescent="0.3">
      <c r="A1807" t="s">
        <v>215</v>
      </c>
      <c r="B1807">
        <v>1995</v>
      </c>
      <c r="C1807">
        <v>12.38824</v>
      </c>
      <c r="D1807">
        <v>267.67761000000002</v>
      </c>
      <c r="E1807">
        <v>77.219583</v>
      </c>
      <c r="I1807">
        <v>6.7515136</v>
      </c>
      <c r="J1807">
        <v>9.0105506999999996</v>
      </c>
      <c r="K1807">
        <v>8.6386289999999999</v>
      </c>
      <c r="L1807" t="s">
        <v>98</v>
      </c>
      <c r="M1807">
        <v>31</v>
      </c>
    </row>
    <row r="1808" spans="1:13" x14ac:dyDescent="0.3">
      <c r="A1808" t="s">
        <v>215</v>
      </c>
      <c r="B1808">
        <v>1996</v>
      </c>
      <c r="C1808">
        <v>8.8167627999999993</v>
      </c>
      <c r="D1808">
        <v>218.78134</v>
      </c>
      <c r="E1808">
        <v>52.345609000000003</v>
      </c>
      <c r="I1808">
        <v>7.1985928000000001</v>
      </c>
      <c r="J1808">
        <v>9.2705725999999995</v>
      </c>
      <c r="K1808">
        <v>8.6924414999999993</v>
      </c>
      <c r="L1808" t="s">
        <v>98</v>
      </c>
      <c r="M1808">
        <v>31</v>
      </c>
    </row>
    <row r="1809" spans="1:13" x14ac:dyDescent="0.3">
      <c r="A1809" t="s">
        <v>215</v>
      </c>
      <c r="B1809">
        <v>1997</v>
      </c>
      <c r="C1809">
        <v>7.8762398999999998</v>
      </c>
      <c r="E1809">
        <v>20.83484</v>
      </c>
      <c r="G1809">
        <v>24.7</v>
      </c>
      <c r="H1809">
        <v>63.3</v>
      </c>
      <c r="I1809">
        <v>7.1722733999999999</v>
      </c>
      <c r="J1809">
        <v>9.3509005999999992</v>
      </c>
      <c r="K1809">
        <v>8.5366847000000003</v>
      </c>
      <c r="L1809" t="s">
        <v>98</v>
      </c>
      <c r="M1809">
        <v>31</v>
      </c>
    </row>
    <row r="1810" spans="1:13" x14ac:dyDescent="0.3">
      <c r="A1810" t="s">
        <v>215</v>
      </c>
      <c r="B1810">
        <v>1998</v>
      </c>
      <c r="C1810">
        <v>6.2517902000000003</v>
      </c>
      <c r="E1810">
        <v>19.548484999999999</v>
      </c>
      <c r="I1810">
        <v>7.0829371999999999</v>
      </c>
      <c r="J1810">
        <v>9.1330316000000007</v>
      </c>
      <c r="K1810">
        <v>8.6381697000000006</v>
      </c>
      <c r="L1810" t="s">
        <v>98</v>
      </c>
      <c r="M1810">
        <v>31</v>
      </c>
    </row>
    <row r="1811" spans="1:13" x14ac:dyDescent="0.3">
      <c r="A1811" t="s">
        <v>215</v>
      </c>
      <c r="B1811">
        <v>1999</v>
      </c>
      <c r="C1811">
        <v>6.4236766000000003</v>
      </c>
      <c r="D1811">
        <v>182.06804</v>
      </c>
      <c r="E1811">
        <v>39.690778000000002</v>
      </c>
      <c r="I1811">
        <v>7.7673652000000004</v>
      </c>
      <c r="J1811">
        <v>9.1516791000000008</v>
      </c>
      <c r="K1811">
        <v>8.6500936999999993</v>
      </c>
      <c r="L1811" t="s">
        <v>98</v>
      </c>
      <c r="M1811">
        <v>31</v>
      </c>
    </row>
    <row r="1812" spans="1:13" x14ac:dyDescent="0.3">
      <c r="A1812" t="s">
        <v>215</v>
      </c>
      <c r="B1812">
        <v>2000</v>
      </c>
      <c r="C1812">
        <v>7.7339485000000003</v>
      </c>
      <c r="D1812">
        <v>191.26668000000001</v>
      </c>
      <c r="E1812">
        <v>30.533950999999998</v>
      </c>
      <c r="I1812">
        <v>7.4149732999999998</v>
      </c>
      <c r="J1812">
        <v>9.1394029999999997</v>
      </c>
      <c r="K1812">
        <v>8.6514234000000005</v>
      </c>
      <c r="L1812" t="s">
        <v>98</v>
      </c>
      <c r="M1812">
        <v>31</v>
      </c>
    </row>
    <row r="1813" spans="1:13" x14ac:dyDescent="0.3">
      <c r="A1813" t="s">
        <v>215</v>
      </c>
      <c r="B1813">
        <v>2001</v>
      </c>
      <c r="C1813">
        <v>10.631664000000001</v>
      </c>
      <c r="D1813">
        <v>195.70139</v>
      </c>
      <c r="E1813">
        <v>25.622467</v>
      </c>
      <c r="I1813">
        <v>7.2855571000000001</v>
      </c>
      <c r="J1813">
        <v>9.1239869000000002</v>
      </c>
      <c r="K1813">
        <v>8.6139475000000001</v>
      </c>
      <c r="L1813" t="s">
        <v>98</v>
      </c>
      <c r="M1813">
        <v>31</v>
      </c>
    </row>
    <row r="1814" spans="1:13" x14ac:dyDescent="0.3">
      <c r="A1814" t="s">
        <v>215</v>
      </c>
      <c r="B1814">
        <v>2002</v>
      </c>
      <c r="C1814">
        <v>8.8614405999999999</v>
      </c>
      <c r="D1814">
        <v>179.9734</v>
      </c>
      <c r="E1814">
        <v>112.69365000000001</v>
      </c>
      <c r="I1814">
        <v>6.7708519999999996</v>
      </c>
      <c r="J1814">
        <v>9.4637008999999992</v>
      </c>
      <c r="K1814">
        <v>8.5794862999999992</v>
      </c>
      <c r="L1814" t="s">
        <v>98</v>
      </c>
      <c r="M1814">
        <v>31</v>
      </c>
    </row>
    <row r="1815" spans="1:13" x14ac:dyDescent="0.3">
      <c r="A1815" t="s">
        <v>215</v>
      </c>
      <c r="B1815">
        <v>2003</v>
      </c>
      <c r="C1815">
        <v>9.2059347999999996</v>
      </c>
      <c r="E1815">
        <v>10.346094000000001</v>
      </c>
      <c r="I1815">
        <v>7.8187907000000001</v>
      </c>
      <c r="J1815">
        <v>9.4157925000000002</v>
      </c>
      <c r="K1815">
        <v>8.7156441000000004</v>
      </c>
      <c r="L1815" t="s">
        <v>98</v>
      </c>
      <c r="M1815">
        <v>31</v>
      </c>
    </row>
    <row r="1816" spans="1:13" x14ac:dyDescent="0.3">
      <c r="A1816" t="s">
        <v>215</v>
      </c>
      <c r="B1816">
        <v>2004</v>
      </c>
      <c r="C1816">
        <v>9.6547896000000009</v>
      </c>
      <c r="D1816">
        <v>184.12119999999999</v>
      </c>
      <c r="E1816">
        <v>14.846628000000001</v>
      </c>
      <c r="G1816">
        <v>31.5</v>
      </c>
      <c r="H1816">
        <v>73.400000000000006</v>
      </c>
      <c r="I1816">
        <v>8.0326646000000004</v>
      </c>
      <c r="J1816">
        <v>9.4617240000000002</v>
      </c>
      <c r="K1816">
        <v>8.7053676000000006</v>
      </c>
      <c r="L1816" t="s">
        <v>98</v>
      </c>
      <c r="M1816">
        <v>31</v>
      </c>
    </row>
    <row r="1817" spans="1:13" x14ac:dyDescent="0.3">
      <c r="A1817" t="s">
        <v>215</v>
      </c>
      <c r="B1817">
        <v>2005</v>
      </c>
      <c r="C1817">
        <v>9.5187735</v>
      </c>
      <c r="D1817">
        <v>163.37386000000001</v>
      </c>
      <c r="E1817">
        <v>10.741236000000001</v>
      </c>
      <c r="F1817">
        <v>3.4</v>
      </c>
      <c r="I1817">
        <v>8.1451861999999995</v>
      </c>
      <c r="J1817">
        <v>9.4805585000000008</v>
      </c>
      <c r="K1817">
        <v>8.7586469999999998</v>
      </c>
      <c r="L1817" t="s">
        <v>98</v>
      </c>
      <c r="M1817">
        <v>31</v>
      </c>
    </row>
    <row r="1818" spans="1:13" x14ac:dyDescent="0.3">
      <c r="A1818" t="s">
        <v>215</v>
      </c>
      <c r="B1818">
        <v>2006</v>
      </c>
      <c r="C1818">
        <v>8.6578222</v>
      </c>
      <c r="D1818">
        <v>162.72968</v>
      </c>
      <c r="E1818">
        <v>19.967258999999999</v>
      </c>
      <c r="F1818">
        <v>3.4</v>
      </c>
      <c r="I1818">
        <v>7.5509804999999997</v>
      </c>
      <c r="J1818">
        <v>9.5053865000000002</v>
      </c>
      <c r="K1818">
        <v>8.8590602000000001</v>
      </c>
      <c r="L1818" t="s">
        <v>98</v>
      </c>
      <c r="M1818">
        <v>31</v>
      </c>
    </row>
    <row r="1819" spans="1:13" x14ac:dyDescent="0.3">
      <c r="A1819" t="s">
        <v>215</v>
      </c>
      <c r="B1819">
        <v>2007</v>
      </c>
      <c r="C1819">
        <v>9.1695150000000005</v>
      </c>
      <c r="D1819">
        <v>152.15841</v>
      </c>
      <c r="E1819">
        <v>4.0997214</v>
      </c>
      <c r="F1819">
        <v>3.4</v>
      </c>
      <c r="I1819">
        <v>8.0947814000000005</v>
      </c>
      <c r="J1819">
        <v>9.5380240000000001</v>
      </c>
      <c r="K1819">
        <v>8.8846085000000006</v>
      </c>
      <c r="L1819" t="s">
        <v>98</v>
      </c>
      <c r="M1819">
        <v>31</v>
      </c>
    </row>
    <row r="1820" spans="1:13" x14ac:dyDescent="0.3">
      <c r="A1820" t="s">
        <v>215</v>
      </c>
      <c r="B1820">
        <v>2008</v>
      </c>
      <c r="C1820">
        <v>21.011365999999999</v>
      </c>
      <c r="D1820">
        <v>154.00136000000001</v>
      </c>
      <c r="E1820">
        <v>11.964667</v>
      </c>
      <c r="F1820">
        <v>3.4</v>
      </c>
      <c r="I1820">
        <v>8.2909789000000007</v>
      </c>
      <c r="J1820">
        <v>9.6255576999999999</v>
      </c>
      <c r="K1820">
        <v>8.9660195999999992</v>
      </c>
      <c r="L1820" t="s">
        <v>98</v>
      </c>
      <c r="M1820">
        <v>31</v>
      </c>
    </row>
    <row r="1821" spans="1:13" x14ac:dyDescent="0.3">
      <c r="A1821" t="s">
        <v>215</v>
      </c>
      <c r="B1821">
        <v>2009</v>
      </c>
      <c r="C1821">
        <v>24.462872000000001</v>
      </c>
      <c r="D1821">
        <v>151.29572999999999</v>
      </c>
      <c r="E1821">
        <v>7.8998225</v>
      </c>
      <c r="F1821">
        <v>3.4</v>
      </c>
      <c r="I1821">
        <v>7.6913543000000004</v>
      </c>
      <c r="J1821">
        <v>9.6476814999999991</v>
      </c>
      <c r="K1821">
        <v>8.8885781999999995</v>
      </c>
      <c r="L1821" t="s">
        <v>98</v>
      </c>
      <c r="M1821">
        <v>31</v>
      </c>
    </row>
    <row r="1822" spans="1:13" x14ac:dyDescent="0.3">
      <c r="A1822" t="s">
        <v>215</v>
      </c>
      <c r="B1822">
        <v>2010</v>
      </c>
      <c r="C1822">
        <v>23.259205000000001</v>
      </c>
      <c r="D1822">
        <v>157.2072</v>
      </c>
      <c r="E1822">
        <v>12.127179</v>
      </c>
      <c r="F1822">
        <v>3.4</v>
      </c>
      <c r="G1822">
        <v>34</v>
      </c>
      <c r="H1822">
        <v>71.7</v>
      </c>
      <c r="I1822">
        <v>7.9868166</v>
      </c>
      <c r="J1822">
        <v>9.7164065999999991</v>
      </c>
      <c r="K1822">
        <v>9.0072568999999998</v>
      </c>
      <c r="L1822" t="s">
        <v>98</v>
      </c>
      <c r="M1822">
        <v>31</v>
      </c>
    </row>
    <row r="1823" spans="1:13" x14ac:dyDescent="0.3">
      <c r="A1823" t="s">
        <v>215</v>
      </c>
      <c r="B1823">
        <v>2011</v>
      </c>
      <c r="C1823">
        <v>26.686862000000001</v>
      </c>
      <c r="D1823">
        <v>156.48230000000001</v>
      </c>
      <c r="E1823">
        <v>14.075761</v>
      </c>
      <c r="F1823">
        <v>3.3</v>
      </c>
      <c r="I1823">
        <v>8.9099590000000006</v>
      </c>
      <c r="J1823">
        <v>9.7840839000000006</v>
      </c>
      <c r="K1823">
        <v>8.9021551999999993</v>
      </c>
      <c r="L1823" t="s">
        <v>98</v>
      </c>
      <c r="M1823">
        <v>31</v>
      </c>
    </row>
    <row r="1824" spans="1:13" x14ac:dyDescent="0.3">
      <c r="A1824" t="s">
        <v>215</v>
      </c>
      <c r="B1824">
        <v>2012</v>
      </c>
      <c r="C1824">
        <v>25.164705999999999</v>
      </c>
      <c r="D1824">
        <v>158.02529999999999</v>
      </c>
      <c r="E1824">
        <v>17.656101</v>
      </c>
      <c r="F1824">
        <v>3.3</v>
      </c>
      <c r="J1824">
        <v>9.6355383999999997</v>
      </c>
      <c r="K1824">
        <v>9.0685234999999995</v>
      </c>
      <c r="L1824" t="s">
        <v>98</v>
      </c>
      <c r="M1824">
        <v>31</v>
      </c>
    </row>
    <row r="1825" spans="1:13" x14ac:dyDescent="0.3">
      <c r="A1825" t="s">
        <v>215</v>
      </c>
      <c r="B1825">
        <v>2013</v>
      </c>
      <c r="C1825">
        <v>20.960643000000001</v>
      </c>
      <c r="D1825">
        <v>163.82259999999999</v>
      </c>
      <c r="E1825">
        <v>27.300397</v>
      </c>
      <c r="F1825">
        <v>3.1</v>
      </c>
      <c r="I1825">
        <v>8.6545237000000004</v>
      </c>
      <c r="J1825">
        <v>9.5893733999999995</v>
      </c>
      <c r="K1825">
        <v>9.0540573999999996</v>
      </c>
      <c r="L1825" t="s">
        <v>98</v>
      </c>
      <c r="M1825">
        <v>31</v>
      </c>
    </row>
    <row r="1826" spans="1:13" x14ac:dyDescent="0.3">
      <c r="A1826" t="s">
        <v>215</v>
      </c>
      <c r="B1826">
        <v>2014</v>
      </c>
      <c r="C1826">
        <v>15.144215000000001</v>
      </c>
      <c r="D1826">
        <v>157.20590000000001</v>
      </c>
      <c r="E1826">
        <v>20.883703000000001</v>
      </c>
      <c r="F1826">
        <v>3.1</v>
      </c>
      <c r="I1826">
        <v>8.7767648999999999</v>
      </c>
      <c r="J1826">
        <v>9.6253822000000007</v>
      </c>
      <c r="K1826">
        <v>8.9690242999999992</v>
      </c>
      <c r="L1826" t="s">
        <v>98</v>
      </c>
      <c r="M1826">
        <v>31</v>
      </c>
    </row>
    <row r="1827" spans="1:13" x14ac:dyDescent="0.3">
      <c r="A1827" t="s">
        <v>215</v>
      </c>
      <c r="B1827">
        <v>2015</v>
      </c>
      <c r="C1827">
        <v>16.951533999999999</v>
      </c>
      <c r="E1827">
        <v>20.534659000000001</v>
      </c>
      <c r="F1827">
        <v>3.1</v>
      </c>
      <c r="I1827">
        <v>8.7127277999999997</v>
      </c>
      <c r="J1827">
        <v>9.6413952999999992</v>
      </c>
      <c r="K1827">
        <v>9.0209328000000006</v>
      </c>
      <c r="L1827" t="s">
        <v>98</v>
      </c>
      <c r="M1827">
        <v>31</v>
      </c>
    </row>
    <row r="1828" spans="1:13" x14ac:dyDescent="0.3">
      <c r="A1828" t="s">
        <v>215</v>
      </c>
      <c r="B1828">
        <v>2016</v>
      </c>
      <c r="C1828">
        <v>19.593751999999999</v>
      </c>
      <c r="E1828">
        <v>19.544132000000001</v>
      </c>
      <c r="F1828">
        <v>3.2</v>
      </c>
      <c r="G1828">
        <v>29.4</v>
      </c>
      <c r="H1828">
        <v>70.3</v>
      </c>
      <c r="I1828">
        <v>8.5127275000000004</v>
      </c>
      <c r="J1828">
        <v>9.5626639000000004</v>
      </c>
      <c r="K1828">
        <v>9.0938663000000002</v>
      </c>
      <c r="L1828" t="s">
        <v>98</v>
      </c>
      <c r="M1828">
        <v>31</v>
      </c>
    </row>
    <row r="1829" spans="1:13" x14ac:dyDescent="0.3">
      <c r="A1829" t="s">
        <v>215</v>
      </c>
      <c r="B1829">
        <v>2017</v>
      </c>
      <c r="D1829">
        <v>146.9111</v>
      </c>
      <c r="E1829">
        <v>13.461505000000001</v>
      </c>
      <c r="F1829">
        <v>3.2</v>
      </c>
      <c r="I1829">
        <v>8.4426556000000001</v>
      </c>
      <c r="J1829">
        <v>9.6327374999999993</v>
      </c>
      <c r="K1829">
        <v>9.1805473000000006</v>
      </c>
      <c r="L1829" t="s">
        <v>98</v>
      </c>
      <c r="M1829">
        <v>31</v>
      </c>
    </row>
    <row r="1830" spans="1:13" x14ac:dyDescent="0.3">
      <c r="A1830" t="s">
        <v>215</v>
      </c>
      <c r="B1830">
        <v>2018</v>
      </c>
      <c r="D1830">
        <v>130.57040000000001</v>
      </c>
      <c r="E1830">
        <v>8.5990338000000008</v>
      </c>
      <c r="F1830">
        <v>3.2</v>
      </c>
      <c r="I1830">
        <v>8.0069575000000004</v>
      </c>
      <c r="L1830" t="s">
        <v>98</v>
      </c>
      <c r="M1830">
        <v>31</v>
      </c>
    </row>
    <row r="1831" spans="1:13" x14ac:dyDescent="0.3">
      <c r="A1831" t="s">
        <v>263</v>
      </c>
      <c r="B1831">
        <v>1960</v>
      </c>
      <c r="K1831">
        <v>4.9030899999999997</v>
      </c>
      <c r="L1831" t="s">
        <v>210</v>
      </c>
      <c r="M1831">
        <v>32</v>
      </c>
    </row>
    <row r="1832" spans="1:13" x14ac:dyDescent="0.3">
      <c r="A1832" t="s">
        <v>263</v>
      </c>
      <c r="B1832">
        <v>1961</v>
      </c>
      <c r="K1832">
        <v>6.3873898000000002</v>
      </c>
      <c r="L1832" t="s">
        <v>210</v>
      </c>
      <c r="M1832">
        <v>32</v>
      </c>
    </row>
    <row r="1833" spans="1:13" x14ac:dyDescent="0.3">
      <c r="A1833" t="s">
        <v>263</v>
      </c>
      <c r="B1833">
        <v>1962</v>
      </c>
      <c r="K1833">
        <v>6.9804579000000002</v>
      </c>
      <c r="L1833" t="s">
        <v>210</v>
      </c>
      <c r="M1833">
        <v>32</v>
      </c>
    </row>
    <row r="1834" spans="1:13" x14ac:dyDescent="0.3">
      <c r="A1834" t="s">
        <v>263</v>
      </c>
      <c r="B1834">
        <v>1963</v>
      </c>
      <c r="K1834">
        <v>6.8518695999999997</v>
      </c>
      <c r="L1834" t="s">
        <v>210</v>
      </c>
      <c r="M1834">
        <v>32</v>
      </c>
    </row>
    <row r="1835" spans="1:13" x14ac:dyDescent="0.3">
      <c r="A1835" t="s">
        <v>263</v>
      </c>
      <c r="B1835">
        <v>1964</v>
      </c>
      <c r="K1835">
        <v>7.2365373000000002</v>
      </c>
      <c r="L1835" t="s">
        <v>210</v>
      </c>
      <c r="M1835">
        <v>32</v>
      </c>
    </row>
    <row r="1836" spans="1:13" x14ac:dyDescent="0.3">
      <c r="A1836" t="s">
        <v>263</v>
      </c>
      <c r="B1836">
        <v>1965</v>
      </c>
      <c r="K1836">
        <v>7.3346548</v>
      </c>
      <c r="L1836" t="s">
        <v>210</v>
      </c>
      <c r="M1836">
        <v>32</v>
      </c>
    </row>
    <row r="1837" spans="1:13" x14ac:dyDescent="0.3">
      <c r="A1837" t="s">
        <v>263</v>
      </c>
      <c r="B1837">
        <v>1966</v>
      </c>
      <c r="K1837">
        <v>7.3970704999999999</v>
      </c>
      <c r="L1837" t="s">
        <v>210</v>
      </c>
      <c r="M1837">
        <v>32</v>
      </c>
    </row>
    <row r="1838" spans="1:13" x14ac:dyDescent="0.3">
      <c r="A1838" t="s">
        <v>263</v>
      </c>
      <c r="B1838">
        <v>1967</v>
      </c>
      <c r="C1838">
        <v>39.964941000000003</v>
      </c>
      <c r="K1838">
        <v>7.2355283999999997</v>
      </c>
      <c r="L1838" t="s">
        <v>210</v>
      </c>
      <c r="M1838">
        <v>32</v>
      </c>
    </row>
    <row r="1839" spans="1:13" x14ac:dyDescent="0.3">
      <c r="A1839" t="s">
        <v>263</v>
      </c>
      <c r="B1839">
        <v>1968</v>
      </c>
      <c r="C1839">
        <v>29.181324</v>
      </c>
      <c r="E1839">
        <v>21.086448000000001</v>
      </c>
      <c r="K1839">
        <v>7.4454485000000004</v>
      </c>
      <c r="L1839" t="s">
        <v>210</v>
      </c>
      <c r="M1839">
        <v>32</v>
      </c>
    </row>
    <row r="1840" spans="1:13" x14ac:dyDescent="0.3">
      <c r="A1840" t="s">
        <v>263</v>
      </c>
      <c r="B1840">
        <v>1969</v>
      </c>
      <c r="C1840">
        <v>35.014178000000001</v>
      </c>
      <c r="E1840">
        <v>3.5893560999999998</v>
      </c>
      <c r="K1840">
        <v>7.3658621999999996</v>
      </c>
      <c r="L1840" t="s">
        <v>210</v>
      </c>
      <c r="M1840">
        <v>32</v>
      </c>
    </row>
    <row r="1841" spans="1:13" x14ac:dyDescent="0.3">
      <c r="A1841" t="s">
        <v>263</v>
      </c>
      <c r="B1841">
        <v>1970</v>
      </c>
      <c r="C1841">
        <v>33.358072</v>
      </c>
      <c r="E1841">
        <v>6.0297447000000002</v>
      </c>
      <c r="K1841">
        <v>7.3441957000000002</v>
      </c>
      <c r="L1841" t="s">
        <v>210</v>
      </c>
      <c r="M1841">
        <v>32</v>
      </c>
    </row>
    <row r="1842" spans="1:13" x14ac:dyDescent="0.3">
      <c r="A1842" t="s">
        <v>263</v>
      </c>
      <c r="B1842">
        <v>1971</v>
      </c>
      <c r="C1842">
        <v>33.679451</v>
      </c>
      <c r="D1842">
        <v>27.945720999999999</v>
      </c>
      <c r="E1842">
        <v>6.6954400999999999</v>
      </c>
      <c r="K1842">
        <v>7.4747988000000003</v>
      </c>
      <c r="L1842" t="s">
        <v>210</v>
      </c>
      <c r="M1842">
        <v>32</v>
      </c>
    </row>
    <row r="1843" spans="1:13" x14ac:dyDescent="0.3">
      <c r="A1843" t="s">
        <v>263</v>
      </c>
      <c r="B1843">
        <v>1972</v>
      </c>
      <c r="C1843">
        <v>33.256822999999997</v>
      </c>
      <c r="D1843">
        <v>27.671499000000001</v>
      </c>
      <c r="E1843">
        <v>6.4723141999999996</v>
      </c>
      <c r="I1843">
        <v>6.5314788999999998</v>
      </c>
      <c r="K1843">
        <v>7.5776066999999996</v>
      </c>
      <c r="L1843" t="s">
        <v>210</v>
      </c>
      <c r="M1843">
        <v>32</v>
      </c>
    </row>
    <row r="1844" spans="1:13" x14ac:dyDescent="0.3">
      <c r="A1844" t="s">
        <v>263</v>
      </c>
      <c r="B1844">
        <v>1973</v>
      </c>
      <c r="C1844">
        <v>38.042726000000002</v>
      </c>
      <c r="D1844">
        <v>25.71698</v>
      </c>
      <c r="E1844">
        <v>3.9572327999999999</v>
      </c>
      <c r="I1844">
        <v>5.7781513000000002</v>
      </c>
      <c r="K1844">
        <v>7.8488661999999998</v>
      </c>
      <c r="L1844" t="s">
        <v>210</v>
      </c>
      <c r="M1844">
        <v>32</v>
      </c>
    </row>
    <row r="1845" spans="1:13" x14ac:dyDescent="0.3">
      <c r="A1845" t="s">
        <v>263</v>
      </c>
      <c r="B1845">
        <v>1974</v>
      </c>
      <c r="C1845">
        <v>49.174500000000002</v>
      </c>
      <c r="D1845">
        <v>27.562149000000002</v>
      </c>
      <c r="E1845">
        <v>4.8180472999999999</v>
      </c>
      <c r="K1845">
        <v>8.0640459999999994</v>
      </c>
      <c r="L1845" t="s">
        <v>210</v>
      </c>
      <c r="M1845">
        <v>32</v>
      </c>
    </row>
    <row r="1846" spans="1:13" x14ac:dyDescent="0.3">
      <c r="A1846" t="s">
        <v>263</v>
      </c>
      <c r="B1846">
        <v>1975</v>
      </c>
      <c r="C1846">
        <v>47.175787999999997</v>
      </c>
      <c r="E1846">
        <v>22.989138000000001</v>
      </c>
      <c r="I1846">
        <v>6.4171396999999999</v>
      </c>
      <c r="K1846">
        <v>8.1582720000000002</v>
      </c>
      <c r="L1846" t="s">
        <v>210</v>
      </c>
      <c r="M1846">
        <v>32</v>
      </c>
    </row>
    <row r="1847" spans="1:13" x14ac:dyDescent="0.3">
      <c r="A1847" t="s">
        <v>263</v>
      </c>
      <c r="B1847">
        <v>1976</v>
      </c>
      <c r="C1847">
        <v>43.358479000000003</v>
      </c>
      <c r="D1847">
        <v>29.505600000000001</v>
      </c>
      <c r="E1847">
        <v>10.946338000000001</v>
      </c>
      <c r="I1847">
        <v>6.4105672</v>
      </c>
      <c r="K1847">
        <v>7.9397188999999999</v>
      </c>
      <c r="L1847" t="s">
        <v>210</v>
      </c>
      <c r="M1847">
        <v>32</v>
      </c>
    </row>
    <row r="1848" spans="1:13" x14ac:dyDescent="0.3">
      <c r="A1848" t="s">
        <v>263</v>
      </c>
      <c r="B1848">
        <v>1977</v>
      </c>
      <c r="C1848">
        <v>38.982413000000001</v>
      </c>
      <c r="D1848">
        <v>27.162459999999999</v>
      </c>
      <c r="E1848">
        <v>8.0639464000000007</v>
      </c>
      <c r="I1848">
        <v>6.4846919999999999</v>
      </c>
      <c r="K1848">
        <v>8.0421815999999993</v>
      </c>
      <c r="L1848" t="s">
        <v>210</v>
      </c>
      <c r="M1848">
        <v>32</v>
      </c>
    </row>
    <row r="1849" spans="1:13" x14ac:dyDescent="0.3">
      <c r="A1849" t="s">
        <v>263</v>
      </c>
      <c r="B1849">
        <v>1978</v>
      </c>
      <c r="C1849">
        <v>42.287782999999997</v>
      </c>
      <c r="D1849">
        <v>28.776309999999999</v>
      </c>
      <c r="E1849">
        <v>8.5621512000000006</v>
      </c>
      <c r="K1849">
        <v>8.1961209000000004</v>
      </c>
      <c r="L1849" t="s">
        <v>210</v>
      </c>
      <c r="M1849">
        <v>32</v>
      </c>
    </row>
    <row r="1850" spans="1:13" x14ac:dyDescent="0.3">
      <c r="A1850" t="s">
        <v>263</v>
      </c>
      <c r="B1850">
        <v>1979</v>
      </c>
      <c r="C1850">
        <v>38.639755999999998</v>
      </c>
      <c r="D1850">
        <v>25.280519000000002</v>
      </c>
      <c r="E1850">
        <v>11.421245000000001</v>
      </c>
      <c r="I1850">
        <v>6.4857214000000001</v>
      </c>
      <c r="K1850">
        <v>8.2730707999999993</v>
      </c>
      <c r="L1850" t="s">
        <v>210</v>
      </c>
      <c r="M1850">
        <v>32</v>
      </c>
    </row>
    <row r="1851" spans="1:13" x14ac:dyDescent="0.3">
      <c r="A1851" t="s">
        <v>263</v>
      </c>
      <c r="B1851">
        <v>1980</v>
      </c>
      <c r="C1851">
        <v>37.100828</v>
      </c>
      <c r="D1851">
        <v>27.679978999999999</v>
      </c>
      <c r="E1851">
        <v>14.501652999999999</v>
      </c>
      <c r="I1851">
        <v>6.3741124999999998</v>
      </c>
      <c r="J1851">
        <v>9.2191158000000009</v>
      </c>
      <c r="K1851">
        <v>8.4255668000000004</v>
      </c>
      <c r="L1851" t="s">
        <v>210</v>
      </c>
      <c r="M1851">
        <v>32</v>
      </c>
    </row>
    <row r="1852" spans="1:13" x14ac:dyDescent="0.3">
      <c r="A1852" t="s">
        <v>263</v>
      </c>
      <c r="B1852">
        <v>1981</v>
      </c>
      <c r="C1852">
        <v>35.385925999999998</v>
      </c>
      <c r="D1852">
        <v>23.417470999999999</v>
      </c>
      <c r="E1852">
        <v>10.808507000000001</v>
      </c>
      <c r="I1852">
        <v>6.5658601000000001</v>
      </c>
      <c r="J1852">
        <v>9.1548846000000008</v>
      </c>
      <c r="K1852">
        <v>8.3579539</v>
      </c>
      <c r="L1852" t="s">
        <v>210</v>
      </c>
      <c r="M1852">
        <v>32</v>
      </c>
    </row>
    <row r="1853" spans="1:13" x14ac:dyDescent="0.3">
      <c r="A1853" t="s">
        <v>263</v>
      </c>
      <c r="B1853">
        <v>1982</v>
      </c>
      <c r="C1853">
        <v>38.999937000000003</v>
      </c>
      <c r="E1853">
        <v>13.153700000000001</v>
      </c>
      <c r="I1853">
        <v>6.1822942000000003</v>
      </c>
      <c r="J1853">
        <v>9.0929596000000004</v>
      </c>
      <c r="K1853">
        <v>8.3198136999999992</v>
      </c>
      <c r="L1853" t="s">
        <v>210</v>
      </c>
      <c r="M1853">
        <v>32</v>
      </c>
    </row>
    <row r="1854" spans="1:13" x14ac:dyDescent="0.3">
      <c r="A1854" t="s">
        <v>263</v>
      </c>
      <c r="B1854">
        <v>1983</v>
      </c>
      <c r="C1854">
        <v>39.027548000000003</v>
      </c>
      <c r="D1854">
        <v>24.78623</v>
      </c>
      <c r="E1854">
        <v>10.817399999999999</v>
      </c>
      <c r="I1854">
        <v>6.4981809999999998</v>
      </c>
      <c r="J1854">
        <v>9.0796382999999992</v>
      </c>
      <c r="K1854">
        <v>8.3391929999999999</v>
      </c>
      <c r="L1854" t="s">
        <v>210</v>
      </c>
      <c r="M1854">
        <v>32</v>
      </c>
    </row>
    <row r="1855" spans="1:13" x14ac:dyDescent="0.3">
      <c r="A1855" t="s">
        <v>263</v>
      </c>
      <c r="B1855">
        <v>1984</v>
      </c>
      <c r="C1855">
        <v>20.678144</v>
      </c>
      <c r="D1855">
        <v>24.704059999999998</v>
      </c>
      <c r="E1855">
        <v>9.2519977999999998</v>
      </c>
      <c r="I1855">
        <v>7.0030143000000002</v>
      </c>
      <c r="J1855">
        <v>9.0583100999999999</v>
      </c>
      <c r="K1855">
        <v>8.5045660000000005</v>
      </c>
      <c r="L1855" t="s">
        <v>210</v>
      </c>
      <c r="M1855">
        <v>32</v>
      </c>
    </row>
    <row r="1856" spans="1:13" x14ac:dyDescent="0.3">
      <c r="A1856" t="s">
        <v>263</v>
      </c>
      <c r="B1856">
        <v>1985</v>
      </c>
      <c r="C1856">
        <v>20.331254999999999</v>
      </c>
      <c r="D1856">
        <v>22.683900999999999</v>
      </c>
      <c r="E1856">
        <v>-3.4824902999999998</v>
      </c>
      <c r="I1856">
        <v>6.4614427000000001</v>
      </c>
      <c r="J1856">
        <v>9.1159946000000005</v>
      </c>
      <c r="K1856">
        <v>8.5782380000000007</v>
      </c>
      <c r="L1856" t="s">
        <v>210</v>
      </c>
      <c r="M1856">
        <v>32</v>
      </c>
    </row>
    <row r="1857" spans="1:13" x14ac:dyDescent="0.3">
      <c r="A1857" t="s">
        <v>263</v>
      </c>
      <c r="B1857">
        <v>1986</v>
      </c>
      <c r="C1857">
        <v>22.517787999999999</v>
      </c>
      <c r="D1857">
        <v>23.170389</v>
      </c>
      <c r="E1857">
        <v>-0.13830010000000001</v>
      </c>
      <c r="J1857">
        <v>9.2423424999999995</v>
      </c>
      <c r="K1857">
        <v>8.5782837999999995</v>
      </c>
      <c r="L1857" t="s">
        <v>210</v>
      </c>
      <c r="M1857">
        <v>32</v>
      </c>
    </row>
    <row r="1858" spans="1:13" x14ac:dyDescent="0.3">
      <c r="A1858" t="s">
        <v>263</v>
      </c>
      <c r="B1858">
        <v>1987</v>
      </c>
      <c r="C1858">
        <v>21.706122000000001</v>
      </c>
      <c r="D1858">
        <v>23.496079999999999</v>
      </c>
      <c r="E1858">
        <v>-1.9065323999999999</v>
      </c>
      <c r="J1858">
        <v>9.2951560999999998</v>
      </c>
      <c r="K1858">
        <v>8.5564833999999994</v>
      </c>
      <c r="L1858" t="s">
        <v>210</v>
      </c>
      <c r="M1858">
        <v>32</v>
      </c>
    </row>
    <row r="1859" spans="1:13" x14ac:dyDescent="0.3">
      <c r="A1859" t="s">
        <v>263</v>
      </c>
      <c r="B1859">
        <v>1988</v>
      </c>
      <c r="C1859">
        <v>15.606284</v>
      </c>
      <c r="D1859">
        <v>24.054569000000001</v>
      </c>
      <c r="E1859">
        <v>-4.2529316000000001</v>
      </c>
      <c r="I1859">
        <v>6.8482243</v>
      </c>
      <c r="J1859">
        <v>9.3063338000000009</v>
      </c>
      <c r="K1859">
        <v>8.6388684999999992</v>
      </c>
      <c r="L1859" t="s">
        <v>210</v>
      </c>
      <c r="M1859">
        <v>32</v>
      </c>
    </row>
    <row r="1860" spans="1:13" x14ac:dyDescent="0.3">
      <c r="A1860" t="s">
        <v>263</v>
      </c>
      <c r="B1860">
        <v>1989</v>
      </c>
      <c r="C1860">
        <v>15.666491000000001</v>
      </c>
      <c r="E1860">
        <v>3.4153785000000001</v>
      </c>
      <c r="I1860">
        <v>6.8036941000000004</v>
      </c>
      <c r="J1860">
        <v>9.3142259000000003</v>
      </c>
      <c r="K1860">
        <v>8.6504823999999996</v>
      </c>
      <c r="L1860" t="s">
        <v>210</v>
      </c>
      <c r="M1860">
        <v>32</v>
      </c>
    </row>
    <row r="1861" spans="1:13" x14ac:dyDescent="0.3">
      <c r="A1861" t="s">
        <v>263</v>
      </c>
      <c r="B1861">
        <v>1990</v>
      </c>
      <c r="C1861">
        <v>12.346467000000001</v>
      </c>
      <c r="E1861">
        <v>7.6021127000000002</v>
      </c>
      <c r="I1861">
        <v>6.7581331000000002</v>
      </c>
      <c r="J1861">
        <v>9.4001278999999993</v>
      </c>
      <c r="K1861">
        <v>8.6804895999999996</v>
      </c>
      <c r="L1861" t="s">
        <v>210</v>
      </c>
      <c r="M1861">
        <v>32</v>
      </c>
    </row>
    <row r="1862" spans="1:13" x14ac:dyDescent="0.3">
      <c r="A1862" t="s">
        <v>263</v>
      </c>
      <c r="B1862">
        <v>1991</v>
      </c>
      <c r="C1862">
        <v>11.389905000000001</v>
      </c>
      <c r="E1862">
        <v>-5.8160572999999998</v>
      </c>
      <c r="I1862">
        <v>6.0810652000000003</v>
      </c>
      <c r="J1862">
        <v>9.4085094999999992</v>
      </c>
      <c r="K1862">
        <v>8.6529036000000001</v>
      </c>
      <c r="L1862" t="s">
        <v>210</v>
      </c>
      <c r="M1862">
        <v>32</v>
      </c>
    </row>
    <row r="1863" spans="1:13" x14ac:dyDescent="0.3">
      <c r="A1863" t="s">
        <v>263</v>
      </c>
      <c r="B1863">
        <v>1992</v>
      </c>
      <c r="C1863">
        <v>11.932236</v>
      </c>
      <c r="E1863">
        <v>0.73881682000000004</v>
      </c>
      <c r="J1863">
        <v>9.4261570999999993</v>
      </c>
      <c r="K1863">
        <v>8.6331551999999991</v>
      </c>
      <c r="L1863" t="s">
        <v>210</v>
      </c>
      <c r="M1863">
        <v>32</v>
      </c>
    </row>
    <row r="1864" spans="1:13" x14ac:dyDescent="0.3">
      <c r="A1864" t="s">
        <v>263</v>
      </c>
      <c r="B1864">
        <v>1993</v>
      </c>
      <c r="C1864">
        <v>12.494491</v>
      </c>
      <c r="E1864">
        <v>3.2350941999999998</v>
      </c>
      <c r="I1864">
        <v>6.6086619999999998</v>
      </c>
      <c r="J1864">
        <v>9.4284427999999991</v>
      </c>
      <c r="K1864">
        <v>8.5681548000000003</v>
      </c>
      <c r="L1864" t="s">
        <v>210</v>
      </c>
      <c r="M1864">
        <v>32</v>
      </c>
    </row>
    <row r="1865" spans="1:13" x14ac:dyDescent="0.3">
      <c r="A1865" t="s">
        <v>263</v>
      </c>
      <c r="B1865">
        <v>1994</v>
      </c>
      <c r="C1865">
        <v>10.338495999999999</v>
      </c>
      <c r="E1865">
        <v>39.562351999999997</v>
      </c>
      <c r="G1865">
        <v>52.1</v>
      </c>
      <c r="H1865">
        <v>85.1</v>
      </c>
      <c r="I1865">
        <v>7.2409733000000003</v>
      </c>
      <c r="J1865">
        <v>9.2803464000000009</v>
      </c>
      <c r="K1865">
        <v>8.6436007000000004</v>
      </c>
      <c r="L1865" t="s">
        <v>210</v>
      </c>
      <c r="M1865">
        <v>32</v>
      </c>
    </row>
    <row r="1866" spans="1:13" x14ac:dyDescent="0.3">
      <c r="A1866" t="s">
        <v>263</v>
      </c>
      <c r="B1866">
        <v>1995</v>
      </c>
      <c r="C1866">
        <v>10.132682000000001</v>
      </c>
      <c r="E1866">
        <v>15.808984000000001</v>
      </c>
      <c r="I1866">
        <v>8.0470012999999998</v>
      </c>
      <c r="J1866">
        <v>9.3899232999999995</v>
      </c>
      <c r="K1866">
        <v>8.7327233999999994</v>
      </c>
      <c r="L1866" t="s">
        <v>210</v>
      </c>
      <c r="M1866">
        <v>32</v>
      </c>
    </row>
    <row r="1867" spans="1:13" x14ac:dyDescent="0.3">
      <c r="A1867" t="s">
        <v>263</v>
      </c>
      <c r="B1867">
        <v>1996</v>
      </c>
      <c r="C1867">
        <v>9.6719705999999999</v>
      </c>
      <c r="E1867">
        <v>-1.6521192</v>
      </c>
      <c r="I1867">
        <v>7.6512108000000003</v>
      </c>
      <c r="J1867">
        <v>9.3991357000000004</v>
      </c>
      <c r="K1867">
        <v>8.6903466999999992</v>
      </c>
      <c r="L1867" t="s">
        <v>210</v>
      </c>
      <c r="M1867">
        <v>32</v>
      </c>
    </row>
    <row r="1868" spans="1:13" x14ac:dyDescent="0.3">
      <c r="A1868" t="s">
        <v>263</v>
      </c>
      <c r="B1868">
        <v>1997</v>
      </c>
      <c r="C1868">
        <v>11.308299999999999</v>
      </c>
      <c r="E1868">
        <v>5.5801977999999997</v>
      </c>
      <c r="I1868">
        <v>7.7992439999999998</v>
      </c>
      <c r="J1868">
        <v>9.3808264000000001</v>
      </c>
      <c r="K1868">
        <v>8.6327911999999998</v>
      </c>
      <c r="L1868" t="s">
        <v>210</v>
      </c>
      <c r="M1868">
        <v>32</v>
      </c>
    </row>
    <row r="1869" spans="1:13" x14ac:dyDescent="0.3">
      <c r="A1869" t="s">
        <v>263</v>
      </c>
      <c r="B1869">
        <v>1998</v>
      </c>
      <c r="C1869">
        <v>13.280758000000001</v>
      </c>
      <c r="E1869">
        <v>1.7395750000000001</v>
      </c>
      <c r="I1869">
        <v>6.9478511999999997</v>
      </c>
      <c r="J1869">
        <v>9.4178400999999994</v>
      </c>
      <c r="K1869">
        <v>8.5401041000000006</v>
      </c>
      <c r="L1869" t="s">
        <v>210</v>
      </c>
      <c r="M1869">
        <v>32</v>
      </c>
    </row>
    <row r="1870" spans="1:13" x14ac:dyDescent="0.3">
      <c r="A1870" t="s">
        <v>263</v>
      </c>
      <c r="B1870">
        <v>1999</v>
      </c>
      <c r="C1870">
        <v>12.726324</v>
      </c>
      <c r="D1870">
        <v>55.313189999999999</v>
      </c>
      <c r="E1870">
        <v>16.286045999999999</v>
      </c>
      <c r="I1870">
        <v>6.3380602000000001</v>
      </c>
      <c r="J1870">
        <v>9.4968283000000007</v>
      </c>
      <c r="K1870">
        <v>8.5494815000000006</v>
      </c>
      <c r="L1870" t="s">
        <v>210</v>
      </c>
      <c r="M1870">
        <v>32</v>
      </c>
    </row>
    <row r="1871" spans="1:13" x14ac:dyDescent="0.3">
      <c r="A1871" t="s">
        <v>263</v>
      </c>
      <c r="B1871">
        <v>2000</v>
      </c>
      <c r="C1871">
        <v>11.74607</v>
      </c>
      <c r="D1871">
        <v>57.004550000000002</v>
      </c>
      <c r="E1871">
        <v>-0.61972791999999999</v>
      </c>
      <c r="I1871">
        <v>7.7794650000000001</v>
      </c>
      <c r="J1871">
        <v>9.4268447000000002</v>
      </c>
      <c r="K1871">
        <v>8.4594527999999993</v>
      </c>
      <c r="L1871" t="s">
        <v>210</v>
      </c>
      <c r="M1871">
        <v>32</v>
      </c>
    </row>
    <row r="1872" spans="1:13" x14ac:dyDescent="0.3">
      <c r="A1872" t="s">
        <v>263</v>
      </c>
      <c r="B1872">
        <v>2001</v>
      </c>
      <c r="C1872">
        <v>16.253423000000002</v>
      </c>
      <c r="D1872">
        <v>63.12068</v>
      </c>
      <c r="E1872">
        <v>4.6783621000000002</v>
      </c>
      <c r="G1872">
        <v>23.1</v>
      </c>
      <c r="H1872">
        <v>58.5</v>
      </c>
      <c r="I1872">
        <v>8.3197633</v>
      </c>
      <c r="J1872">
        <v>9.4812002999999994</v>
      </c>
      <c r="K1872">
        <v>8.5462217999999996</v>
      </c>
      <c r="L1872" t="s">
        <v>210</v>
      </c>
      <c r="M1872">
        <v>32</v>
      </c>
    </row>
    <row r="1873" spans="1:13" x14ac:dyDescent="0.3">
      <c r="A1873" t="s">
        <v>263</v>
      </c>
      <c r="B1873">
        <v>2002</v>
      </c>
      <c r="C1873">
        <v>17.14931</v>
      </c>
      <c r="D1873">
        <v>69.066270000000003</v>
      </c>
      <c r="E1873">
        <v>3.5128816999999999</v>
      </c>
      <c r="J1873">
        <v>9.5111430000000006</v>
      </c>
      <c r="K1873">
        <v>8.6237452999999995</v>
      </c>
      <c r="L1873" t="s">
        <v>210</v>
      </c>
      <c r="M1873">
        <v>32</v>
      </c>
    </row>
    <row r="1874" spans="1:13" x14ac:dyDescent="0.3">
      <c r="A1874" t="s">
        <v>263</v>
      </c>
      <c r="B1874">
        <v>2003</v>
      </c>
      <c r="C1874">
        <v>16.258571</v>
      </c>
      <c r="D1874">
        <v>67.526920000000004</v>
      </c>
      <c r="E1874">
        <v>-7.5942843</v>
      </c>
      <c r="I1874">
        <v>7.8594711000000004</v>
      </c>
      <c r="J1874">
        <v>9.6037511000000002</v>
      </c>
      <c r="K1874">
        <v>8.7452544000000003</v>
      </c>
      <c r="L1874" t="s">
        <v>210</v>
      </c>
      <c r="M1874">
        <v>32</v>
      </c>
    </row>
    <row r="1875" spans="1:13" x14ac:dyDescent="0.3">
      <c r="A1875" t="s">
        <v>263</v>
      </c>
      <c r="B1875">
        <v>2004</v>
      </c>
      <c r="C1875">
        <v>18.738499000000001</v>
      </c>
      <c r="D1875">
        <v>70.655259999999998</v>
      </c>
      <c r="E1875">
        <v>3.5986240999999999</v>
      </c>
      <c r="I1875">
        <v>7.9286037</v>
      </c>
      <c r="J1875">
        <v>9.6708400000000001</v>
      </c>
      <c r="K1875">
        <v>8.7673784999999995</v>
      </c>
      <c r="L1875" t="s">
        <v>210</v>
      </c>
      <c r="M1875">
        <v>32</v>
      </c>
    </row>
    <row r="1876" spans="1:13" x14ac:dyDescent="0.3">
      <c r="A1876" t="s">
        <v>263</v>
      </c>
      <c r="B1876">
        <v>2005</v>
      </c>
      <c r="C1876">
        <v>17.914671999999999</v>
      </c>
      <c r="D1876">
        <v>71.670929999999998</v>
      </c>
      <c r="E1876">
        <v>7.5017263999999999</v>
      </c>
      <c r="F1876">
        <v>3.6</v>
      </c>
      <c r="I1876">
        <v>8.2047118999999995</v>
      </c>
      <c r="J1876">
        <v>9.7385795999999996</v>
      </c>
      <c r="K1876">
        <v>8.8600922999999998</v>
      </c>
      <c r="L1876" t="s">
        <v>210</v>
      </c>
      <c r="M1876">
        <v>32</v>
      </c>
    </row>
    <row r="1877" spans="1:13" x14ac:dyDescent="0.3">
      <c r="A1877" t="s">
        <v>263</v>
      </c>
      <c r="B1877">
        <v>2006</v>
      </c>
      <c r="C1877">
        <v>15.660228</v>
      </c>
      <c r="D1877">
        <v>78.687389999999994</v>
      </c>
      <c r="E1877">
        <v>4.6468733999999996</v>
      </c>
      <c r="F1877">
        <v>3.5</v>
      </c>
      <c r="G1877">
        <v>17.7</v>
      </c>
      <c r="H1877">
        <v>51.2</v>
      </c>
      <c r="I1877">
        <v>8.1708352000000009</v>
      </c>
      <c r="J1877">
        <v>9.7796635999999992</v>
      </c>
      <c r="K1877">
        <v>8.9391196999999991</v>
      </c>
      <c r="L1877" t="s">
        <v>210</v>
      </c>
      <c r="M1877">
        <v>32</v>
      </c>
    </row>
    <row r="1878" spans="1:13" x14ac:dyDescent="0.3">
      <c r="A1878" t="s">
        <v>263</v>
      </c>
      <c r="B1878">
        <v>2007</v>
      </c>
      <c r="C1878">
        <v>16.223496000000001</v>
      </c>
      <c r="D1878">
        <v>79.763080000000002</v>
      </c>
      <c r="E1878">
        <v>4.5550461000000002</v>
      </c>
      <c r="F1878">
        <v>3.5</v>
      </c>
      <c r="I1878">
        <v>8.3140038000000001</v>
      </c>
      <c r="J1878">
        <v>9.8519985999999999</v>
      </c>
      <c r="K1878">
        <v>9.0090299999999992</v>
      </c>
      <c r="L1878" t="s">
        <v>210</v>
      </c>
      <c r="M1878">
        <v>32</v>
      </c>
    </row>
    <row r="1879" spans="1:13" x14ac:dyDescent="0.3">
      <c r="A1879" t="s">
        <v>263</v>
      </c>
      <c r="B1879">
        <v>2008</v>
      </c>
      <c r="C1879">
        <v>11.253174</v>
      </c>
      <c r="D1879">
        <v>82.65343</v>
      </c>
      <c r="E1879">
        <v>6.7515143000000002</v>
      </c>
      <c r="F1879">
        <v>3.4</v>
      </c>
      <c r="I1879">
        <v>8.4255876999999995</v>
      </c>
      <c r="J1879">
        <v>9.9071607999999998</v>
      </c>
      <c r="K1879">
        <v>8.9857631999999992</v>
      </c>
      <c r="L1879" t="s">
        <v>210</v>
      </c>
      <c r="M1879">
        <v>32</v>
      </c>
    </row>
    <row r="1880" spans="1:13" x14ac:dyDescent="0.3">
      <c r="A1880" t="s">
        <v>263</v>
      </c>
      <c r="B1880">
        <v>2009</v>
      </c>
      <c r="C1880">
        <v>12.788938</v>
      </c>
      <c r="D1880">
        <v>79.868620000000007</v>
      </c>
      <c r="E1880">
        <v>5.1754623999999998</v>
      </c>
      <c r="F1880">
        <v>3.4</v>
      </c>
      <c r="G1880">
        <v>15.4</v>
      </c>
      <c r="H1880">
        <v>49.7</v>
      </c>
      <c r="I1880">
        <v>8.8106419000000002</v>
      </c>
      <c r="J1880">
        <v>9.9176862000000003</v>
      </c>
      <c r="K1880">
        <v>8.9932862999999994</v>
      </c>
      <c r="L1880" t="s">
        <v>210</v>
      </c>
      <c r="M1880">
        <v>32</v>
      </c>
    </row>
    <row r="1881" spans="1:13" x14ac:dyDescent="0.3">
      <c r="A1881" t="s">
        <v>263</v>
      </c>
      <c r="B1881">
        <v>2010</v>
      </c>
      <c r="C1881">
        <v>15.481413</v>
      </c>
      <c r="D1881">
        <v>79.675020000000004</v>
      </c>
      <c r="E1881">
        <v>4.368099</v>
      </c>
      <c r="F1881">
        <v>3.4</v>
      </c>
      <c r="I1881">
        <v>8.5700403999999999</v>
      </c>
      <c r="J1881">
        <v>9.9235012000000005</v>
      </c>
      <c r="K1881">
        <v>9.0380078000000008</v>
      </c>
      <c r="L1881" t="s">
        <v>210</v>
      </c>
      <c r="M1881">
        <v>32</v>
      </c>
    </row>
    <row r="1882" spans="1:13" x14ac:dyDescent="0.3">
      <c r="A1882" t="s">
        <v>263</v>
      </c>
      <c r="B1882">
        <v>2011</v>
      </c>
      <c r="C1882">
        <v>18.038342</v>
      </c>
      <c r="D1882">
        <v>80.370810000000006</v>
      </c>
      <c r="E1882">
        <v>12.153422000000001</v>
      </c>
      <c r="F1882">
        <v>3.3</v>
      </c>
      <c r="I1882">
        <v>8.7451896999999992</v>
      </c>
      <c r="J1882">
        <v>9.9954114000000001</v>
      </c>
      <c r="K1882">
        <v>9.1029891000000003</v>
      </c>
      <c r="L1882" t="s">
        <v>210</v>
      </c>
      <c r="M1882">
        <v>32</v>
      </c>
    </row>
    <row r="1883" spans="1:13" x14ac:dyDescent="0.3">
      <c r="A1883" t="s">
        <v>263</v>
      </c>
      <c r="B1883">
        <v>2012</v>
      </c>
      <c r="C1883">
        <v>21.113985</v>
      </c>
      <c r="D1883">
        <v>67.909959999999998</v>
      </c>
      <c r="E1883">
        <v>4.6048213999999996</v>
      </c>
      <c r="F1883">
        <v>3</v>
      </c>
      <c r="I1883">
        <v>8.599736</v>
      </c>
      <c r="J1883">
        <v>9.9421250000000008</v>
      </c>
      <c r="K1883">
        <v>8.9980761999999999</v>
      </c>
      <c r="L1883" t="s">
        <v>210</v>
      </c>
      <c r="M1883">
        <v>32</v>
      </c>
    </row>
    <row r="1884" spans="1:13" x14ac:dyDescent="0.3">
      <c r="A1884" t="s">
        <v>263</v>
      </c>
      <c r="B1884">
        <v>2013</v>
      </c>
      <c r="C1884">
        <v>21.677596999999999</v>
      </c>
      <c r="D1884">
        <v>62.123019999999997</v>
      </c>
      <c r="E1884">
        <v>0.70114725</v>
      </c>
      <c r="F1884">
        <v>3</v>
      </c>
      <c r="I1884">
        <v>8.4883439000000003</v>
      </c>
      <c r="J1884">
        <v>9.9938912000000002</v>
      </c>
      <c r="K1884">
        <v>9.1453705000000003</v>
      </c>
      <c r="L1884" t="s">
        <v>210</v>
      </c>
      <c r="M1884">
        <v>32</v>
      </c>
    </row>
    <row r="1885" spans="1:13" x14ac:dyDescent="0.3">
      <c r="A1885" t="s">
        <v>263</v>
      </c>
      <c r="B1885">
        <v>2014</v>
      </c>
      <c r="C1885">
        <v>23.985409000000001</v>
      </c>
      <c r="D1885">
        <v>63.612549999999999</v>
      </c>
      <c r="E1885">
        <v>1.2505192000000001</v>
      </c>
      <c r="F1885">
        <v>3</v>
      </c>
      <c r="I1885">
        <v>8.1584319000000001</v>
      </c>
      <c r="J1885">
        <v>10.044247</v>
      </c>
      <c r="K1885">
        <v>9.0919621999999993</v>
      </c>
      <c r="L1885" t="s">
        <v>210</v>
      </c>
      <c r="M1885">
        <v>32</v>
      </c>
    </row>
    <row r="1886" spans="1:13" x14ac:dyDescent="0.3">
      <c r="A1886" t="s">
        <v>263</v>
      </c>
      <c r="B1886">
        <v>2015</v>
      </c>
      <c r="C1886">
        <v>27.028008</v>
      </c>
      <c r="D1886">
        <v>65.3733</v>
      </c>
      <c r="E1886">
        <v>3.0866476</v>
      </c>
      <c r="F1886">
        <v>3</v>
      </c>
      <c r="I1886">
        <v>8.4399871999999991</v>
      </c>
      <c r="J1886">
        <v>10.001728</v>
      </c>
      <c r="K1886">
        <v>9.0806734000000002</v>
      </c>
      <c r="L1886" t="s">
        <v>210</v>
      </c>
      <c r="M1886">
        <v>32</v>
      </c>
    </row>
    <row r="1887" spans="1:13" x14ac:dyDescent="0.3">
      <c r="A1887" t="s">
        <v>263</v>
      </c>
      <c r="B1887">
        <v>2016</v>
      </c>
      <c r="C1887">
        <v>31.336632000000002</v>
      </c>
      <c r="D1887">
        <v>67.328760000000003</v>
      </c>
      <c r="E1887">
        <v>1.3596935000000001</v>
      </c>
      <c r="F1887">
        <v>3</v>
      </c>
      <c r="I1887">
        <v>8.5517360999999994</v>
      </c>
      <c r="J1887">
        <v>10.025446000000001</v>
      </c>
      <c r="K1887">
        <v>9.0820165999999993</v>
      </c>
      <c r="L1887" t="s">
        <v>210</v>
      </c>
      <c r="M1887">
        <v>32</v>
      </c>
    </row>
    <row r="1888" spans="1:13" x14ac:dyDescent="0.3">
      <c r="A1888" t="s">
        <v>263</v>
      </c>
      <c r="B1888">
        <v>2017</v>
      </c>
      <c r="C1888">
        <v>31.422758999999999</v>
      </c>
      <c r="D1888">
        <v>80.112899999999996</v>
      </c>
      <c r="E1888">
        <v>1.9509042999999999</v>
      </c>
      <c r="F1888">
        <v>3</v>
      </c>
      <c r="I1888">
        <v>8.7476932999999999</v>
      </c>
      <c r="J1888">
        <v>10.068681</v>
      </c>
      <c r="K1888">
        <v>9.1323846</v>
      </c>
      <c r="L1888" t="s">
        <v>210</v>
      </c>
      <c r="M1888">
        <v>32</v>
      </c>
    </row>
    <row r="1889" spans="1:13" x14ac:dyDescent="0.3">
      <c r="A1889" t="s">
        <v>263</v>
      </c>
      <c r="B1889">
        <v>2018</v>
      </c>
      <c r="C1889">
        <v>32.366501</v>
      </c>
      <c r="E1889">
        <v>1.8422642</v>
      </c>
      <c r="F1889">
        <v>3</v>
      </c>
      <c r="I1889">
        <v>8.5633827999999994</v>
      </c>
      <c r="L1889" t="s">
        <v>210</v>
      </c>
      <c r="M1889">
        <v>32</v>
      </c>
    </row>
    <row r="1890" spans="1:13" x14ac:dyDescent="0.3">
      <c r="A1890" t="s">
        <v>30</v>
      </c>
      <c r="B1890">
        <v>1960</v>
      </c>
      <c r="K1890">
        <v>4.6020599999999998</v>
      </c>
      <c r="L1890" t="s">
        <v>59</v>
      </c>
      <c r="M1890">
        <v>33</v>
      </c>
    </row>
    <row r="1891" spans="1:13" x14ac:dyDescent="0.3">
      <c r="A1891" t="s">
        <v>30</v>
      </c>
      <c r="B1891">
        <v>1961</v>
      </c>
      <c r="E1891">
        <v>0.68680925000000004</v>
      </c>
      <c r="K1891">
        <v>6.0043214000000003</v>
      </c>
      <c r="L1891" t="s">
        <v>59</v>
      </c>
      <c r="M1891">
        <v>33</v>
      </c>
    </row>
    <row r="1892" spans="1:13" x14ac:dyDescent="0.3">
      <c r="A1892" t="s">
        <v>30</v>
      </c>
      <c r="B1892">
        <v>1962</v>
      </c>
      <c r="C1892">
        <v>-1.5125572</v>
      </c>
      <c r="E1892">
        <v>2.4326633000000002</v>
      </c>
      <c r="K1892">
        <v>6.3502479999999997</v>
      </c>
      <c r="L1892" t="s">
        <v>59</v>
      </c>
      <c r="M1892">
        <v>33</v>
      </c>
    </row>
    <row r="1893" spans="1:13" x14ac:dyDescent="0.3">
      <c r="A1893" t="s">
        <v>30</v>
      </c>
      <c r="B1893">
        <v>1963</v>
      </c>
      <c r="C1893">
        <v>-2.0825304</v>
      </c>
      <c r="E1893">
        <v>4.4552395000000002</v>
      </c>
      <c r="K1893">
        <v>6.2095149999999997</v>
      </c>
      <c r="L1893" t="s">
        <v>59</v>
      </c>
      <c r="M1893">
        <v>33</v>
      </c>
    </row>
    <row r="1894" spans="1:13" x14ac:dyDescent="0.3">
      <c r="A1894" t="s">
        <v>30</v>
      </c>
      <c r="B1894">
        <v>1964</v>
      </c>
      <c r="C1894">
        <v>0.33337113000000002</v>
      </c>
      <c r="E1894">
        <v>4.5340077000000001</v>
      </c>
      <c r="K1894">
        <v>7.0820669000000001</v>
      </c>
      <c r="L1894" t="s">
        <v>59</v>
      </c>
      <c r="M1894">
        <v>33</v>
      </c>
    </row>
    <row r="1895" spans="1:13" x14ac:dyDescent="0.3">
      <c r="A1895" t="s">
        <v>30</v>
      </c>
      <c r="B1895">
        <v>1965</v>
      </c>
      <c r="C1895">
        <v>4.6896069999999998E-2</v>
      </c>
      <c r="E1895">
        <v>-2.0654411000000001</v>
      </c>
      <c r="K1895">
        <v>6.9684828999999997</v>
      </c>
      <c r="L1895" t="s">
        <v>59</v>
      </c>
      <c r="M1895">
        <v>33</v>
      </c>
    </row>
    <row r="1896" spans="1:13" x14ac:dyDescent="0.3">
      <c r="A1896" t="s">
        <v>30</v>
      </c>
      <c r="B1896">
        <v>1966</v>
      </c>
      <c r="C1896">
        <v>1.4264214</v>
      </c>
      <c r="E1896">
        <v>4.1430788999999999</v>
      </c>
      <c r="K1896">
        <v>7.3364596999999998</v>
      </c>
      <c r="L1896" t="s">
        <v>59</v>
      </c>
      <c r="M1896">
        <v>33</v>
      </c>
    </row>
    <row r="1897" spans="1:13" x14ac:dyDescent="0.3">
      <c r="A1897" t="s">
        <v>30</v>
      </c>
      <c r="B1897">
        <v>1967</v>
      </c>
      <c r="C1897">
        <v>3.1565789999999998</v>
      </c>
      <c r="E1897">
        <v>2.3815635999999998</v>
      </c>
      <c r="K1897">
        <v>7.0965623999999998</v>
      </c>
      <c r="L1897" t="s">
        <v>59</v>
      </c>
      <c r="M1897">
        <v>33</v>
      </c>
    </row>
    <row r="1898" spans="1:13" x14ac:dyDescent="0.3">
      <c r="A1898" t="s">
        <v>30</v>
      </c>
      <c r="B1898">
        <v>1968</v>
      </c>
      <c r="C1898">
        <v>6.0517208</v>
      </c>
      <c r="E1898">
        <v>-1.158549E-2</v>
      </c>
      <c r="K1898">
        <v>7.3220124000000002</v>
      </c>
      <c r="L1898" t="s">
        <v>59</v>
      </c>
      <c r="M1898">
        <v>33</v>
      </c>
    </row>
    <row r="1899" spans="1:13" x14ac:dyDescent="0.3">
      <c r="A1899" t="s">
        <v>30</v>
      </c>
      <c r="B1899">
        <v>1969</v>
      </c>
      <c r="C1899">
        <v>8.9760650000000002</v>
      </c>
      <c r="E1899">
        <v>-1.5388746</v>
      </c>
      <c r="K1899">
        <v>7.0726174999999998</v>
      </c>
      <c r="L1899" t="s">
        <v>59</v>
      </c>
      <c r="M1899">
        <v>33</v>
      </c>
    </row>
    <row r="1900" spans="1:13" x14ac:dyDescent="0.3">
      <c r="A1900" t="s">
        <v>30</v>
      </c>
      <c r="B1900">
        <v>1970</v>
      </c>
      <c r="C1900">
        <v>12.351646000000001</v>
      </c>
      <c r="E1900">
        <v>0.12815863</v>
      </c>
      <c r="I1900">
        <v>5.9030899999999997</v>
      </c>
      <c r="K1900">
        <v>6.8756399000000004</v>
      </c>
      <c r="L1900" t="s">
        <v>59</v>
      </c>
      <c r="M1900">
        <v>33</v>
      </c>
    </row>
    <row r="1901" spans="1:13" x14ac:dyDescent="0.3">
      <c r="A1901" t="s">
        <v>30</v>
      </c>
      <c r="B1901">
        <v>1971</v>
      </c>
      <c r="C1901">
        <v>10.972935</v>
      </c>
      <c r="E1901">
        <v>6.2719461000000001</v>
      </c>
      <c r="I1901">
        <v>6.6063814000000001</v>
      </c>
      <c r="K1901">
        <v>7.1646501999999996</v>
      </c>
      <c r="L1901" t="s">
        <v>59</v>
      </c>
      <c r="M1901">
        <v>33</v>
      </c>
    </row>
    <row r="1902" spans="1:13" x14ac:dyDescent="0.3">
      <c r="A1902" t="s">
        <v>30</v>
      </c>
      <c r="B1902">
        <v>1972</v>
      </c>
      <c r="C1902">
        <v>12.240231</v>
      </c>
      <c r="E1902">
        <v>7.1222184000000004</v>
      </c>
      <c r="I1902">
        <v>6.3242824999999998</v>
      </c>
      <c r="K1902">
        <v>7.1254812999999997</v>
      </c>
      <c r="L1902" t="s">
        <v>59</v>
      </c>
      <c r="M1902">
        <v>33</v>
      </c>
    </row>
    <row r="1903" spans="1:13" x14ac:dyDescent="0.3">
      <c r="A1903" t="s">
        <v>30</v>
      </c>
      <c r="B1903">
        <v>1973</v>
      </c>
      <c r="C1903">
        <v>17.338844999999999</v>
      </c>
      <c r="E1903">
        <v>16.512716999999999</v>
      </c>
      <c r="I1903">
        <v>6.9934361999999997</v>
      </c>
      <c r="K1903">
        <v>7.4896773000000003</v>
      </c>
      <c r="L1903" t="s">
        <v>59</v>
      </c>
      <c r="M1903">
        <v>33</v>
      </c>
    </row>
    <row r="1904" spans="1:13" x14ac:dyDescent="0.3">
      <c r="A1904" t="s">
        <v>30</v>
      </c>
      <c r="B1904">
        <v>1974</v>
      </c>
      <c r="C1904">
        <v>13.134606</v>
      </c>
      <c r="E1904">
        <v>12.684369</v>
      </c>
      <c r="I1904">
        <v>6.5587086000000001</v>
      </c>
      <c r="K1904">
        <v>7.9911374000000004</v>
      </c>
      <c r="L1904" t="s">
        <v>59</v>
      </c>
      <c r="M1904">
        <v>33</v>
      </c>
    </row>
    <row r="1905" spans="1:13" x14ac:dyDescent="0.3">
      <c r="A1905" t="s">
        <v>30</v>
      </c>
      <c r="B1905">
        <v>1975</v>
      </c>
      <c r="C1905">
        <v>24.584674</v>
      </c>
      <c r="E1905">
        <v>15.004365</v>
      </c>
      <c r="K1905">
        <v>7.9200188999999996</v>
      </c>
      <c r="L1905" t="s">
        <v>59</v>
      </c>
      <c r="M1905">
        <v>33</v>
      </c>
    </row>
    <row r="1906" spans="1:13" x14ac:dyDescent="0.3">
      <c r="A1906" t="s">
        <v>30</v>
      </c>
      <c r="B1906">
        <v>1976</v>
      </c>
      <c r="C1906">
        <v>26.767047999999999</v>
      </c>
      <c r="D1906">
        <v>29.374319</v>
      </c>
      <c r="E1906">
        <v>6.0306410000000001</v>
      </c>
      <c r="I1906">
        <v>6.1916707999999998</v>
      </c>
      <c r="K1906">
        <v>8.3142676000000009</v>
      </c>
      <c r="L1906" t="s">
        <v>59</v>
      </c>
      <c r="M1906">
        <v>33</v>
      </c>
    </row>
    <row r="1907" spans="1:13" x14ac:dyDescent="0.3">
      <c r="A1907" t="s">
        <v>30</v>
      </c>
      <c r="B1907">
        <v>1977</v>
      </c>
      <c r="C1907">
        <v>38.401363000000003</v>
      </c>
      <c r="D1907">
        <v>33.195148000000003</v>
      </c>
      <c r="E1907">
        <v>6.3865442999999997</v>
      </c>
      <c r="I1907">
        <v>6.615316</v>
      </c>
      <c r="K1907">
        <v>8.2502004000000007</v>
      </c>
      <c r="L1907" t="s">
        <v>59</v>
      </c>
      <c r="M1907">
        <v>33</v>
      </c>
    </row>
    <row r="1908" spans="1:13" x14ac:dyDescent="0.3">
      <c r="A1908" t="s">
        <v>30</v>
      </c>
      <c r="B1908">
        <v>1978</v>
      </c>
      <c r="C1908">
        <v>39.419862999999999</v>
      </c>
      <c r="D1908">
        <v>30.361719000000001</v>
      </c>
      <c r="E1908">
        <v>2.4891991999999998</v>
      </c>
      <c r="I1908">
        <v>6.4562846</v>
      </c>
      <c r="K1908">
        <v>8.3803740999999992</v>
      </c>
      <c r="L1908" t="s">
        <v>59</v>
      </c>
      <c r="M1908">
        <v>33</v>
      </c>
    </row>
    <row r="1909" spans="1:13" x14ac:dyDescent="0.3">
      <c r="A1909" t="s">
        <v>30</v>
      </c>
      <c r="B1909">
        <v>1979</v>
      </c>
      <c r="C1909">
        <v>34.947899</v>
      </c>
      <c r="D1909">
        <v>32.074798999999999</v>
      </c>
      <c r="E1909">
        <v>12.234918</v>
      </c>
      <c r="I1909">
        <v>7.8009557000000003</v>
      </c>
      <c r="K1909">
        <v>8.2308830000000004</v>
      </c>
      <c r="L1909" t="s">
        <v>59</v>
      </c>
      <c r="M1909">
        <v>33</v>
      </c>
    </row>
    <row r="1910" spans="1:13" x14ac:dyDescent="0.3">
      <c r="A1910" t="s">
        <v>30</v>
      </c>
      <c r="B1910">
        <v>1980</v>
      </c>
      <c r="C1910">
        <v>35.973210000000002</v>
      </c>
      <c r="D1910">
        <v>28.336369999999999</v>
      </c>
      <c r="E1910">
        <v>6.5474490000000003</v>
      </c>
      <c r="I1910">
        <v>7.4328744999999996</v>
      </c>
      <c r="J1910">
        <v>8.7661222999999993</v>
      </c>
      <c r="K1910">
        <v>8.2439552999999997</v>
      </c>
      <c r="L1910" t="s">
        <v>59</v>
      </c>
      <c r="M1910">
        <v>33</v>
      </c>
    </row>
    <row r="1911" spans="1:13" x14ac:dyDescent="0.3">
      <c r="A1911" t="s">
        <v>30</v>
      </c>
      <c r="B1911">
        <v>1981</v>
      </c>
      <c r="C1911">
        <v>37.920616000000003</v>
      </c>
      <c r="D1911">
        <v>33.811810000000001</v>
      </c>
      <c r="E1911">
        <v>7.2651029999999999</v>
      </c>
      <c r="I1911">
        <v>7.0949647999999996</v>
      </c>
      <c r="J1911">
        <v>8.7761528000000002</v>
      </c>
      <c r="K1911">
        <v>8.3485580000000006</v>
      </c>
      <c r="L1911" t="s">
        <v>59</v>
      </c>
      <c r="M1911">
        <v>33</v>
      </c>
    </row>
    <row r="1912" spans="1:13" x14ac:dyDescent="0.3">
      <c r="A1912" t="s">
        <v>30</v>
      </c>
      <c r="B1912">
        <v>1982</v>
      </c>
      <c r="C1912">
        <v>42.332946</v>
      </c>
      <c r="E1912">
        <v>10.085958</v>
      </c>
      <c r="I1912">
        <v>7.1752304999999996</v>
      </c>
      <c r="J1912">
        <v>8.7688514000000009</v>
      </c>
      <c r="K1912">
        <v>8.2734179999999995</v>
      </c>
      <c r="L1912" t="s">
        <v>59</v>
      </c>
      <c r="M1912">
        <v>33</v>
      </c>
    </row>
    <row r="1913" spans="1:13" x14ac:dyDescent="0.3">
      <c r="A1913" t="s">
        <v>30</v>
      </c>
      <c r="B1913">
        <v>1983</v>
      </c>
      <c r="C1913">
        <v>41.852262000000003</v>
      </c>
      <c r="D1913">
        <v>40.647911000000001</v>
      </c>
      <c r="E1913">
        <v>7.2557988</v>
      </c>
      <c r="I1913">
        <v>6.1361882999999997</v>
      </c>
      <c r="J1913">
        <v>8.7900148999999992</v>
      </c>
      <c r="K1913">
        <v>8.2542095999999994</v>
      </c>
      <c r="L1913" t="s">
        <v>59</v>
      </c>
      <c r="M1913">
        <v>33</v>
      </c>
    </row>
    <row r="1914" spans="1:13" x14ac:dyDescent="0.3">
      <c r="A1914" t="s">
        <v>30</v>
      </c>
      <c r="B1914">
        <v>1984</v>
      </c>
      <c r="C1914">
        <v>42.481372999999998</v>
      </c>
      <c r="E1914">
        <v>10.912607</v>
      </c>
      <c r="I1914">
        <v>6.9307555000000001</v>
      </c>
      <c r="J1914">
        <v>8.76417</v>
      </c>
      <c r="K1914">
        <v>8.2374431999999995</v>
      </c>
      <c r="L1914" t="s">
        <v>59</v>
      </c>
      <c r="M1914">
        <v>33</v>
      </c>
    </row>
    <row r="1915" spans="1:13" x14ac:dyDescent="0.3">
      <c r="A1915" t="s">
        <v>30</v>
      </c>
      <c r="B1915">
        <v>1985</v>
      </c>
      <c r="C1915">
        <v>38.379247999999997</v>
      </c>
      <c r="D1915">
        <v>38.848720999999998</v>
      </c>
      <c r="E1915">
        <v>10.244926</v>
      </c>
      <c r="I1915">
        <v>6.8438124</v>
      </c>
      <c r="J1915">
        <v>8.7229562999999999</v>
      </c>
      <c r="K1915">
        <v>8.3171437000000008</v>
      </c>
      <c r="L1915" t="s">
        <v>59</v>
      </c>
      <c r="M1915">
        <v>33</v>
      </c>
    </row>
    <row r="1916" spans="1:13" x14ac:dyDescent="0.3">
      <c r="A1916" t="s">
        <v>30</v>
      </c>
      <c r="B1916">
        <v>1986</v>
      </c>
      <c r="C1916">
        <v>35.883515000000003</v>
      </c>
      <c r="D1916">
        <v>47.213481999999999</v>
      </c>
      <c r="E1916">
        <v>7.2602517000000004</v>
      </c>
      <c r="I1916">
        <v>6.6523194999999999</v>
      </c>
      <c r="J1916">
        <v>8.7950461999999998</v>
      </c>
      <c r="K1916">
        <v>8.3628405000000008</v>
      </c>
      <c r="L1916" t="s">
        <v>59</v>
      </c>
      <c r="M1916">
        <v>33</v>
      </c>
    </row>
    <row r="1917" spans="1:13" x14ac:dyDescent="0.3">
      <c r="A1917" t="s">
        <v>30</v>
      </c>
      <c r="B1917">
        <v>1987</v>
      </c>
      <c r="C1917">
        <v>35.072189000000002</v>
      </c>
      <c r="D1917">
        <v>43.276310000000002</v>
      </c>
      <c r="E1917">
        <v>10.462128</v>
      </c>
      <c r="G1917">
        <v>17.3</v>
      </c>
      <c r="H1917">
        <v>40</v>
      </c>
      <c r="I1917">
        <v>6.2249046000000003</v>
      </c>
      <c r="J1917">
        <v>8.8560946000000005</v>
      </c>
      <c r="K1917">
        <v>8.2876002</v>
      </c>
      <c r="L1917" t="s">
        <v>59</v>
      </c>
      <c r="M1917">
        <v>33</v>
      </c>
    </row>
    <row r="1918" spans="1:13" x14ac:dyDescent="0.3">
      <c r="A1918" t="s">
        <v>30</v>
      </c>
      <c r="B1918">
        <v>1988</v>
      </c>
      <c r="C1918">
        <v>34.72777</v>
      </c>
      <c r="D1918">
        <v>44.470241999999999</v>
      </c>
      <c r="E1918">
        <v>5.3831948000000001</v>
      </c>
      <c r="I1918">
        <v>6.2847989999999996</v>
      </c>
      <c r="J1918">
        <v>8.8867297999999995</v>
      </c>
      <c r="K1918">
        <v>8.2622848999999992</v>
      </c>
      <c r="L1918" t="s">
        <v>59</v>
      </c>
      <c r="M1918">
        <v>33</v>
      </c>
    </row>
    <row r="1919" spans="1:13" x14ac:dyDescent="0.3">
      <c r="A1919" t="s">
        <v>30</v>
      </c>
      <c r="B1919">
        <v>1989</v>
      </c>
      <c r="C1919">
        <v>39.530403999999997</v>
      </c>
      <c r="D1919">
        <v>46.610168000000002</v>
      </c>
      <c r="E1919">
        <v>7.9761248</v>
      </c>
      <c r="I1919">
        <v>6.5400476000000003</v>
      </c>
      <c r="J1919">
        <v>8.9002564999999993</v>
      </c>
      <c r="K1919">
        <v>8.3993967999999999</v>
      </c>
      <c r="L1919" t="s">
        <v>59</v>
      </c>
      <c r="M1919">
        <v>33</v>
      </c>
    </row>
    <row r="1920" spans="1:13" x14ac:dyDescent="0.3">
      <c r="A1920" t="s">
        <v>30</v>
      </c>
      <c r="B1920">
        <v>1990</v>
      </c>
      <c r="C1920">
        <v>47.026609999999998</v>
      </c>
      <c r="D1920">
        <v>45.103821000000003</v>
      </c>
      <c r="E1920">
        <v>2.6424775</v>
      </c>
      <c r="I1920">
        <v>6.8284162999999998</v>
      </c>
      <c r="J1920">
        <v>8.9136586999999992</v>
      </c>
      <c r="K1920">
        <v>8.3732430999999998</v>
      </c>
      <c r="L1920" t="s">
        <v>59</v>
      </c>
      <c r="M1920">
        <v>33</v>
      </c>
    </row>
    <row r="1921" spans="1:13" x14ac:dyDescent="0.3">
      <c r="A1921" t="s">
        <v>30</v>
      </c>
      <c r="B1921">
        <v>1991</v>
      </c>
      <c r="C1921">
        <v>36.115780999999998</v>
      </c>
      <c r="D1921">
        <v>54.04224</v>
      </c>
      <c r="E1921">
        <v>41.413105000000002</v>
      </c>
      <c r="I1921">
        <v>6.3559861</v>
      </c>
      <c r="J1921">
        <v>9.0814003999999997</v>
      </c>
      <c r="K1921">
        <v>8.3372595</v>
      </c>
      <c r="L1921" t="s">
        <v>59</v>
      </c>
      <c r="M1921">
        <v>33</v>
      </c>
    </row>
    <row r="1922" spans="1:13" x14ac:dyDescent="0.3">
      <c r="A1922" t="s">
        <v>30</v>
      </c>
      <c r="B1922">
        <v>1992</v>
      </c>
      <c r="D1922">
        <v>69.256439</v>
      </c>
      <c r="E1922">
        <v>5.7419422999999998</v>
      </c>
      <c r="I1922">
        <v>6.8779126000000002</v>
      </c>
      <c r="J1922">
        <v>9.0903697000000001</v>
      </c>
      <c r="K1922">
        <v>8.3002041000000002</v>
      </c>
      <c r="L1922" t="s">
        <v>59</v>
      </c>
      <c r="M1922">
        <v>33</v>
      </c>
    </row>
    <row r="1923" spans="1:13" x14ac:dyDescent="0.3">
      <c r="A1923" t="s">
        <v>30</v>
      </c>
      <c r="B1923">
        <v>1993</v>
      </c>
      <c r="D1923">
        <v>85.495109999999997</v>
      </c>
      <c r="E1923">
        <v>11.912884999999999</v>
      </c>
      <c r="G1923">
        <v>13.6</v>
      </c>
      <c r="H1923">
        <v>41.1</v>
      </c>
      <c r="I1923">
        <v>7.2066084000000004</v>
      </c>
      <c r="J1923">
        <v>9.0228725000000001</v>
      </c>
      <c r="K1923">
        <v>8.5287111000000007</v>
      </c>
      <c r="L1923" t="s">
        <v>59</v>
      </c>
      <c r="M1923">
        <v>33</v>
      </c>
    </row>
    <row r="1924" spans="1:13" x14ac:dyDescent="0.3">
      <c r="A1924" t="s">
        <v>30</v>
      </c>
      <c r="B1924">
        <v>1994</v>
      </c>
      <c r="D1924">
        <v>87.707520000000002</v>
      </c>
      <c r="E1924">
        <v>11.092601</v>
      </c>
      <c r="I1924">
        <v>6.3180025000000004</v>
      </c>
      <c r="J1924">
        <v>9.0459093999999993</v>
      </c>
      <c r="K1924">
        <v>8.4296553999999997</v>
      </c>
      <c r="L1924" t="s">
        <v>59</v>
      </c>
      <c r="M1924">
        <v>33</v>
      </c>
    </row>
    <row r="1925" spans="1:13" x14ac:dyDescent="0.3">
      <c r="A1925" t="s">
        <v>30</v>
      </c>
      <c r="B1925">
        <v>1995</v>
      </c>
      <c r="D1925">
        <v>84.136139</v>
      </c>
      <c r="E1925">
        <v>2.84192</v>
      </c>
      <c r="G1925">
        <v>6.1</v>
      </c>
      <c r="H1925">
        <v>20.6</v>
      </c>
      <c r="I1925">
        <v>6.8444386000000002</v>
      </c>
      <c r="J1925">
        <v>9.0698112000000002</v>
      </c>
      <c r="K1925">
        <v>8.3621619000000003</v>
      </c>
      <c r="L1925" t="s">
        <v>59</v>
      </c>
      <c r="M1925">
        <v>33</v>
      </c>
    </row>
    <row r="1926" spans="1:13" x14ac:dyDescent="0.3">
      <c r="A1926" t="s">
        <v>30</v>
      </c>
      <c r="B1926">
        <v>1996</v>
      </c>
      <c r="D1926">
        <v>89.524292000000003</v>
      </c>
      <c r="E1926">
        <v>1.8570636</v>
      </c>
      <c r="J1926">
        <v>9.1135661999999993</v>
      </c>
      <c r="K1926">
        <v>8.4349997999999999</v>
      </c>
      <c r="L1926" t="s">
        <v>59</v>
      </c>
      <c r="M1926">
        <v>33</v>
      </c>
    </row>
    <row r="1927" spans="1:13" x14ac:dyDescent="0.3">
      <c r="A1927" t="s">
        <v>30</v>
      </c>
      <c r="B1927">
        <v>1997</v>
      </c>
      <c r="D1927">
        <v>90.394783000000004</v>
      </c>
      <c r="E1927">
        <v>12.077064</v>
      </c>
      <c r="J1927">
        <v>9.1008785000000003</v>
      </c>
      <c r="K1927">
        <v>8.3785250999999992</v>
      </c>
      <c r="L1927" t="s">
        <v>59</v>
      </c>
      <c r="M1927">
        <v>33</v>
      </c>
    </row>
    <row r="1928" spans="1:13" x14ac:dyDescent="0.3">
      <c r="A1928" t="s">
        <v>30</v>
      </c>
      <c r="B1928">
        <v>1998</v>
      </c>
      <c r="D1928">
        <v>88.039848000000006</v>
      </c>
      <c r="E1928">
        <v>18.451612999999998</v>
      </c>
      <c r="I1928">
        <v>5.1226843000000004</v>
      </c>
      <c r="J1928">
        <v>9.0834229000000004</v>
      </c>
      <c r="K1928">
        <v>8.2197417000000002</v>
      </c>
      <c r="L1928" t="s">
        <v>59</v>
      </c>
      <c r="M1928">
        <v>33</v>
      </c>
    </row>
    <row r="1929" spans="1:13" x14ac:dyDescent="0.3">
      <c r="A1929" t="s">
        <v>30</v>
      </c>
      <c r="B1929">
        <v>1999</v>
      </c>
      <c r="D1929">
        <v>92.399169999999998</v>
      </c>
      <c r="E1929">
        <v>5.4949235999999999</v>
      </c>
      <c r="I1929">
        <v>7.1795362999999996</v>
      </c>
      <c r="J1929">
        <v>9.1073511000000007</v>
      </c>
      <c r="K1929">
        <v>8.3477201999999995</v>
      </c>
      <c r="L1929" t="s">
        <v>59</v>
      </c>
      <c r="M1929">
        <v>33</v>
      </c>
    </row>
    <row r="1930" spans="1:13" x14ac:dyDescent="0.3">
      <c r="A1930" t="s">
        <v>30</v>
      </c>
      <c r="B1930">
        <v>2000</v>
      </c>
      <c r="E1930">
        <v>5.4036720000000003</v>
      </c>
      <c r="G1930">
        <v>5.2</v>
      </c>
      <c r="H1930">
        <v>19.600000000000001</v>
      </c>
      <c r="I1930">
        <v>7.6031009999999997</v>
      </c>
      <c r="J1930">
        <v>9.0580823000000006</v>
      </c>
      <c r="K1930">
        <v>8.3495301000000008</v>
      </c>
      <c r="L1930" t="s">
        <v>59</v>
      </c>
      <c r="M1930">
        <v>33</v>
      </c>
    </row>
    <row r="1931" spans="1:13" x14ac:dyDescent="0.3">
      <c r="A1931" t="s">
        <v>30</v>
      </c>
      <c r="B1931">
        <v>2001</v>
      </c>
      <c r="D1931">
        <v>95.569059999999993</v>
      </c>
      <c r="E1931">
        <v>5.0380395</v>
      </c>
      <c r="I1931">
        <v>7.8847953999999998</v>
      </c>
      <c r="J1931">
        <v>9.0393966999999993</v>
      </c>
      <c r="K1931">
        <v>8.4513873000000004</v>
      </c>
      <c r="L1931" t="s">
        <v>59</v>
      </c>
      <c r="M1931">
        <v>33</v>
      </c>
    </row>
    <row r="1932" spans="1:13" x14ac:dyDescent="0.3">
      <c r="A1932" t="s">
        <v>30</v>
      </c>
      <c r="B1932">
        <v>2002</v>
      </c>
      <c r="D1932">
        <v>113.05410000000001</v>
      </c>
      <c r="E1932">
        <v>7.9544579999999998</v>
      </c>
      <c r="I1932">
        <v>7.8282753999999999</v>
      </c>
      <c r="J1932">
        <v>9.0851541000000005</v>
      </c>
      <c r="K1932">
        <v>8.5604566000000002</v>
      </c>
      <c r="L1932" t="s">
        <v>59</v>
      </c>
      <c r="M1932">
        <v>33</v>
      </c>
    </row>
    <row r="1933" spans="1:13" x14ac:dyDescent="0.3">
      <c r="A1933" t="s">
        <v>30</v>
      </c>
      <c r="B1933">
        <v>2003</v>
      </c>
      <c r="D1933">
        <v>104.31568</v>
      </c>
      <c r="E1933">
        <v>7.7924332999999999</v>
      </c>
      <c r="I1933">
        <v>8.0084210999999996</v>
      </c>
      <c r="J1933">
        <v>9.1521501000000001</v>
      </c>
      <c r="K1933">
        <v>8.4163908000000003</v>
      </c>
      <c r="L1933" t="s">
        <v>59</v>
      </c>
      <c r="M1933">
        <v>33</v>
      </c>
    </row>
    <row r="1934" spans="1:13" x14ac:dyDescent="0.3">
      <c r="A1934" t="s">
        <v>30</v>
      </c>
      <c r="B1934">
        <v>2004</v>
      </c>
      <c r="D1934">
        <v>108.21784</v>
      </c>
      <c r="E1934">
        <v>11.75291</v>
      </c>
      <c r="G1934">
        <v>3.6</v>
      </c>
      <c r="H1934">
        <v>14.4</v>
      </c>
      <c r="I1934">
        <v>8.6064910000000001</v>
      </c>
      <c r="J1934">
        <v>9.2138609000000002</v>
      </c>
      <c r="K1934">
        <v>8.2895220999999992</v>
      </c>
      <c r="L1934" t="s">
        <v>59</v>
      </c>
      <c r="M1934">
        <v>33</v>
      </c>
    </row>
    <row r="1935" spans="1:13" x14ac:dyDescent="0.3">
      <c r="A1935" t="s">
        <v>30</v>
      </c>
      <c r="B1935">
        <v>2005</v>
      </c>
      <c r="C1935">
        <v>52.264012999999998</v>
      </c>
      <c r="D1935">
        <v>115.86275999999999</v>
      </c>
      <c r="E1935">
        <v>9.5553539999999995</v>
      </c>
      <c r="F1935">
        <v>2.9</v>
      </c>
      <c r="I1935">
        <v>8.9094861000000005</v>
      </c>
      <c r="J1935">
        <v>9.2590246999999994</v>
      </c>
      <c r="K1935">
        <v>8.2760020000000001</v>
      </c>
      <c r="L1935" t="s">
        <v>59</v>
      </c>
      <c r="M1935">
        <v>33</v>
      </c>
    </row>
    <row r="1936" spans="1:13" x14ac:dyDescent="0.3">
      <c r="A1936" t="s">
        <v>30</v>
      </c>
      <c r="B1936">
        <v>2006</v>
      </c>
      <c r="C1936">
        <v>32.577826999999999</v>
      </c>
      <c r="D1936">
        <v>119.38361</v>
      </c>
      <c r="E1936">
        <v>18.457083999999998</v>
      </c>
      <c r="F1936">
        <v>2.9</v>
      </c>
      <c r="I1936">
        <v>8.1892140999999992</v>
      </c>
      <c r="J1936">
        <v>9.3054126000000004</v>
      </c>
      <c r="K1936">
        <v>8.3350966999999994</v>
      </c>
      <c r="L1936" t="s">
        <v>59</v>
      </c>
      <c r="M1936">
        <v>33</v>
      </c>
    </row>
    <row r="1937" spans="1:13" x14ac:dyDescent="0.3">
      <c r="A1937" t="s">
        <v>30</v>
      </c>
      <c r="B1937">
        <v>2007</v>
      </c>
      <c r="C1937">
        <v>35.142687000000002</v>
      </c>
      <c r="D1937">
        <v>110.4319</v>
      </c>
      <c r="E1937">
        <v>3.3655141</v>
      </c>
      <c r="F1937">
        <v>3</v>
      </c>
      <c r="I1937">
        <v>8.1441780999999995</v>
      </c>
      <c r="J1937">
        <v>9.3219156000000005</v>
      </c>
      <c r="K1937">
        <v>8.5426386999999995</v>
      </c>
      <c r="L1937" t="s">
        <v>59</v>
      </c>
      <c r="M1937">
        <v>33</v>
      </c>
    </row>
    <row r="1938" spans="1:13" x14ac:dyDescent="0.3">
      <c r="A1938" t="s">
        <v>30</v>
      </c>
      <c r="B1938">
        <v>2008</v>
      </c>
      <c r="C1938">
        <v>39.565953999999998</v>
      </c>
      <c r="D1938">
        <v>113.40412000000001</v>
      </c>
      <c r="E1938">
        <v>9.439622</v>
      </c>
      <c r="F1938">
        <v>3</v>
      </c>
      <c r="G1938">
        <v>2.7</v>
      </c>
      <c r="H1938">
        <v>10.8</v>
      </c>
      <c r="I1938">
        <v>8.5350035999999996</v>
      </c>
      <c r="J1938">
        <v>9.3968995</v>
      </c>
      <c r="K1938">
        <v>8.6578108999999994</v>
      </c>
      <c r="L1938" t="s">
        <v>59</v>
      </c>
      <c r="M1938">
        <v>33</v>
      </c>
    </row>
    <row r="1939" spans="1:13" x14ac:dyDescent="0.3">
      <c r="A1939" t="s">
        <v>30</v>
      </c>
      <c r="B1939">
        <v>2009</v>
      </c>
      <c r="C1939">
        <v>43.714176000000002</v>
      </c>
      <c r="D1939">
        <v>107.64446</v>
      </c>
      <c r="E1939">
        <v>1.1213124999999999</v>
      </c>
      <c r="F1939">
        <v>3</v>
      </c>
      <c r="J1939">
        <v>9.4364612000000001</v>
      </c>
      <c r="K1939">
        <v>8.5751647000000002</v>
      </c>
      <c r="L1939" t="s">
        <v>59</v>
      </c>
      <c r="M1939">
        <v>33</v>
      </c>
    </row>
    <row r="1940" spans="1:13" x14ac:dyDescent="0.3">
      <c r="A1940" t="s">
        <v>30</v>
      </c>
      <c r="B1940">
        <v>2010</v>
      </c>
      <c r="C1940">
        <v>38.926386999999998</v>
      </c>
      <c r="D1940">
        <v>102.248</v>
      </c>
      <c r="E1940">
        <v>18.877566000000002</v>
      </c>
      <c r="F1940">
        <v>3</v>
      </c>
      <c r="I1940">
        <v>8.1157050000000002</v>
      </c>
      <c r="J1940">
        <v>9.4658833999999992</v>
      </c>
      <c r="K1940">
        <v>8.5724184999999995</v>
      </c>
      <c r="L1940" t="s">
        <v>59</v>
      </c>
      <c r="M1940">
        <v>33</v>
      </c>
    </row>
    <row r="1941" spans="1:13" x14ac:dyDescent="0.3">
      <c r="A1941" t="s">
        <v>30</v>
      </c>
      <c r="B1941">
        <v>2011</v>
      </c>
      <c r="C1941">
        <v>34.618735000000001</v>
      </c>
      <c r="D1941">
        <v>104.84050000000001</v>
      </c>
      <c r="E1941">
        <v>15.903738000000001</v>
      </c>
      <c r="F1941">
        <v>3</v>
      </c>
      <c r="I1941">
        <v>8.7699306000000004</v>
      </c>
      <c r="J1941">
        <v>9.5298671000000006</v>
      </c>
      <c r="K1941">
        <v>8.5817449000000003</v>
      </c>
      <c r="L1941" t="s">
        <v>59</v>
      </c>
      <c r="M1941">
        <v>33</v>
      </c>
    </row>
    <row r="1942" spans="1:13" x14ac:dyDescent="0.3">
      <c r="A1942" t="s">
        <v>30</v>
      </c>
      <c r="B1942">
        <v>2012</v>
      </c>
      <c r="C1942">
        <v>30.188903</v>
      </c>
      <c r="D1942">
        <v>108.5172</v>
      </c>
      <c r="E1942">
        <v>0.98775334999999997</v>
      </c>
      <c r="F1942">
        <v>3.1</v>
      </c>
      <c r="I1942">
        <v>9.1417941999999996</v>
      </c>
      <c r="J1942">
        <v>9.5098350000000007</v>
      </c>
      <c r="K1942">
        <v>8.6125614000000006</v>
      </c>
      <c r="L1942" t="s">
        <v>59</v>
      </c>
      <c r="M1942">
        <v>33</v>
      </c>
    </row>
    <row r="1943" spans="1:13" x14ac:dyDescent="0.3">
      <c r="A1943" t="s">
        <v>30</v>
      </c>
      <c r="B1943">
        <v>2013</v>
      </c>
      <c r="C1943">
        <v>30.965333999999999</v>
      </c>
      <c r="D1943">
        <v>108.8081</v>
      </c>
      <c r="E1943">
        <v>3.0126864000000002</v>
      </c>
      <c r="F1943">
        <v>3.1</v>
      </c>
      <c r="I1943">
        <v>9.0515401999999998</v>
      </c>
      <c r="J1943">
        <v>9.5312657000000005</v>
      </c>
      <c r="K1943">
        <v>8.4694391000000007</v>
      </c>
      <c r="L1943" t="s">
        <v>59</v>
      </c>
      <c r="M1943">
        <v>33</v>
      </c>
    </row>
    <row r="1944" spans="1:13" x14ac:dyDescent="0.3">
      <c r="A1944" t="s">
        <v>30</v>
      </c>
      <c r="B1944">
        <v>2014</v>
      </c>
      <c r="C1944">
        <v>38.380082999999999</v>
      </c>
      <c r="D1944">
        <v>117.5716</v>
      </c>
      <c r="E1944">
        <v>-9.1551472</v>
      </c>
      <c r="F1944">
        <v>3.2</v>
      </c>
      <c r="G1944">
        <v>1.4</v>
      </c>
      <c r="H1944">
        <v>6</v>
      </c>
      <c r="I1944">
        <v>8.7012137000000003</v>
      </c>
      <c r="J1944">
        <v>9.5193528999999995</v>
      </c>
      <c r="K1944">
        <v>8.4161576999999994</v>
      </c>
      <c r="L1944" t="s">
        <v>59</v>
      </c>
      <c r="M1944">
        <v>33</v>
      </c>
    </row>
    <row r="1945" spans="1:13" x14ac:dyDescent="0.3">
      <c r="A1945" t="s">
        <v>30</v>
      </c>
      <c r="B1945">
        <v>2015</v>
      </c>
      <c r="C1945">
        <v>42.512546</v>
      </c>
      <c r="D1945">
        <v>128.66739999999999</v>
      </c>
      <c r="E1945">
        <v>-4.2250148000000003</v>
      </c>
      <c r="F1945">
        <v>3.2</v>
      </c>
      <c r="I1945">
        <v>8.7004672999999997</v>
      </c>
      <c r="J1945">
        <v>9.4944488000000007</v>
      </c>
      <c r="K1945">
        <v>8.5024271000000002</v>
      </c>
      <c r="L1945" t="s">
        <v>59</v>
      </c>
      <c r="M1945">
        <v>33</v>
      </c>
    </row>
    <row r="1946" spans="1:13" x14ac:dyDescent="0.3">
      <c r="A1946" t="s">
        <v>30</v>
      </c>
      <c r="B1946">
        <v>2016</v>
      </c>
      <c r="C1946">
        <v>42.57884</v>
      </c>
      <c r="D1946">
        <v>107.7957</v>
      </c>
      <c r="E1946">
        <v>3.3723863000000001</v>
      </c>
      <c r="F1946">
        <v>3.3</v>
      </c>
      <c r="I1946">
        <v>8.4331852999999999</v>
      </c>
      <c r="J1946">
        <v>9.4819776000000005</v>
      </c>
      <c r="K1946">
        <v>8.4684655000000006</v>
      </c>
      <c r="L1946" t="s">
        <v>59</v>
      </c>
      <c r="M1946">
        <v>33</v>
      </c>
    </row>
    <row r="1947" spans="1:13" x14ac:dyDescent="0.3">
      <c r="A1947" t="s">
        <v>30</v>
      </c>
      <c r="B1947">
        <v>2017</v>
      </c>
      <c r="C1947">
        <v>43.462397000000003</v>
      </c>
      <c r="D1947">
        <v>106.0361</v>
      </c>
      <c r="E1947">
        <v>3.4492367000000002</v>
      </c>
      <c r="F1947">
        <v>3.3</v>
      </c>
      <c r="I1947">
        <v>8.7695377000000008</v>
      </c>
      <c r="J1947">
        <v>9.4928243000000005</v>
      </c>
      <c r="K1947">
        <v>8.4540211999999997</v>
      </c>
      <c r="L1947" t="s">
        <v>59</v>
      </c>
      <c r="M1947">
        <v>33</v>
      </c>
    </row>
    <row r="1948" spans="1:13" x14ac:dyDescent="0.3">
      <c r="A1948" t="s">
        <v>30</v>
      </c>
      <c r="B1948">
        <v>2018</v>
      </c>
      <c r="D1948">
        <v>105.0843</v>
      </c>
      <c r="E1948">
        <v>2.7544355999999999</v>
      </c>
      <c r="F1948">
        <v>3.3</v>
      </c>
      <c r="I1948">
        <v>7.8497573000000003</v>
      </c>
      <c r="L1948" t="s">
        <v>59</v>
      </c>
      <c r="M1948">
        <v>33</v>
      </c>
    </row>
    <row r="1949" spans="1:13" x14ac:dyDescent="0.3">
      <c r="A1949" t="s">
        <v>62</v>
      </c>
      <c r="B1949">
        <v>1960</v>
      </c>
      <c r="K1949">
        <v>5.7242759000000003</v>
      </c>
      <c r="L1949" t="s">
        <v>12</v>
      </c>
      <c r="M1949">
        <v>34</v>
      </c>
    </row>
    <row r="1950" spans="1:13" x14ac:dyDescent="0.3">
      <c r="A1950" t="s">
        <v>62</v>
      </c>
      <c r="B1950">
        <v>1961</v>
      </c>
      <c r="K1950">
        <v>6.7403627000000004</v>
      </c>
      <c r="L1950" t="s">
        <v>12</v>
      </c>
      <c r="M1950">
        <v>34</v>
      </c>
    </row>
    <row r="1951" spans="1:13" x14ac:dyDescent="0.3">
      <c r="A1951" t="s">
        <v>62</v>
      </c>
      <c r="B1951">
        <v>1962</v>
      </c>
      <c r="K1951">
        <v>6.6324573000000004</v>
      </c>
      <c r="L1951" t="s">
        <v>12</v>
      </c>
      <c r="M1951">
        <v>34</v>
      </c>
    </row>
    <row r="1952" spans="1:13" x14ac:dyDescent="0.3">
      <c r="A1952" t="s">
        <v>62</v>
      </c>
      <c r="B1952">
        <v>1963</v>
      </c>
      <c r="K1952">
        <v>6.7641761000000002</v>
      </c>
      <c r="L1952" t="s">
        <v>12</v>
      </c>
      <c r="M1952">
        <v>34</v>
      </c>
    </row>
    <row r="1953" spans="1:13" x14ac:dyDescent="0.3">
      <c r="A1953" t="s">
        <v>62</v>
      </c>
      <c r="B1953">
        <v>1964</v>
      </c>
      <c r="K1953">
        <v>6.3324385000000003</v>
      </c>
      <c r="L1953" t="s">
        <v>12</v>
      </c>
      <c r="M1953">
        <v>34</v>
      </c>
    </row>
    <row r="1954" spans="1:13" x14ac:dyDescent="0.3">
      <c r="A1954" t="s">
        <v>62</v>
      </c>
      <c r="B1954">
        <v>1965</v>
      </c>
      <c r="K1954">
        <v>6.3404441</v>
      </c>
      <c r="L1954" t="s">
        <v>12</v>
      </c>
      <c r="M1954">
        <v>34</v>
      </c>
    </row>
    <row r="1955" spans="1:13" x14ac:dyDescent="0.3">
      <c r="A1955" t="s">
        <v>62</v>
      </c>
      <c r="B1955">
        <v>1966</v>
      </c>
      <c r="K1955">
        <v>6.6414740999999999</v>
      </c>
      <c r="L1955" t="s">
        <v>12</v>
      </c>
      <c r="M1955">
        <v>34</v>
      </c>
    </row>
    <row r="1956" spans="1:13" x14ac:dyDescent="0.3">
      <c r="A1956" t="s">
        <v>62</v>
      </c>
      <c r="B1956">
        <v>1967</v>
      </c>
      <c r="K1956">
        <v>6.7143297999999998</v>
      </c>
      <c r="L1956" t="s">
        <v>12</v>
      </c>
      <c r="M1956">
        <v>34</v>
      </c>
    </row>
    <row r="1957" spans="1:13" x14ac:dyDescent="0.3">
      <c r="A1957" t="s">
        <v>62</v>
      </c>
      <c r="B1957">
        <v>1968</v>
      </c>
      <c r="K1957">
        <v>6.9840770000000001</v>
      </c>
      <c r="L1957" t="s">
        <v>12</v>
      </c>
      <c r="M1957">
        <v>34</v>
      </c>
    </row>
    <row r="1958" spans="1:13" x14ac:dyDescent="0.3">
      <c r="A1958" t="s">
        <v>62</v>
      </c>
      <c r="B1958">
        <v>1969</v>
      </c>
      <c r="K1958">
        <v>6.7323937999999997</v>
      </c>
      <c r="L1958" t="s">
        <v>12</v>
      </c>
      <c r="M1958">
        <v>34</v>
      </c>
    </row>
    <row r="1959" spans="1:13" x14ac:dyDescent="0.3">
      <c r="A1959" t="s">
        <v>62</v>
      </c>
      <c r="B1959">
        <v>1970</v>
      </c>
      <c r="I1959">
        <v>6.2041199999999996</v>
      </c>
      <c r="K1959">
        <v>6.7788744999999997</v>
      </c>
      <c r="L1959" t="s">
        <v>12</v>
      </c>
      <c r="M1959">
        <v>34</v>
      </c>
    </row>
    <row r="1960" spans="1:13" x14ac:dyDescent="0.3">
      <c r="A1960" t="s">
        <v>62</v>
      </c>
      <c r="B1960">
        <v>1971</v>
      </c>
      <c r="I1960">
        <v>6.1139434000000001</v>
      </c>
      <c r="K1960">
        <v>6.9656719999999996</v>
      </c>
      <c r="L1960" t="s">
        <v>12</v>
      </c>
      <c r="M1960">
        <v>34</v>
      </c>
    </row>
    <row r="1961" spans="1:13" x14ac:dyDescent="0.3">
      <c r="A1961" t="s">
        <v>62</v>
      </c>
      <c r="B1961">
        <v>1972</v>
      </c>
      <c r="I1961">
        <v>6.1931246</v>
      </c>
      <c r="K1961">
        <v>7.0236638999999998</v>
      </c>
      <c r="L1961" t="s">
        <v>12</v>
      </c>
      <c r="M1961">
        <v>34</v>
      </c>
    </row>
    <row r="1962" spans="1:13" x14ac:dyDescent="0.3">
      <c r="A1962" t="s">
        <v>62</v>
      </c>
      <c r="B1962">
        <v>1973</v>
      </c>
      <c r="I1962">
        <v>6.0086002000000001</v>
      </c>
      <c r="K1962">
        <v>7.1373540999999996</v>
      </c>
      <c r="L1962" t="s">
        <v>12</v>
      </c>
      <c r="M1962">
        <v>34</v>
      </c>
    </row>
    <row r="1963" spans="1:13" x14ac:dyDescent="0.3">
      <c r="A1963" t="s">
        <v>62</v>
      </c>
      <c r="B1963">
        <v>1974</v>
      </c>
      <c r="I1963">
        <v>6.5575071999999999</v>
      </c>
      <c r="K1963">
        <v>7.3974184999999997</v>
      </c>
      <c r="L1963" t="s">
        <v>12</v>
      </c>
      <c r="M1963">
        <v>34</v>
      </c>
    </row>
    <row r="1964" spans="1:13" x14ac:dyDescent="0.3">
      <c r="A1964" t="s">
        <v>62</v>
      </c>
      <c r="B1964">
        <v>1975</v>
      </c>
      <c r="I1964">
        <v>6.5910646000000002</v>
      </c>
      <c r="K1964">
        <v>7.4536240999999999</v>
      </c>
      <c r="L1964" t="s">
        <v>12</v>
      </c>
      <c r="M1964">
        <v>34</v>
      </c>
    </row>
    <row r="1965" spans="1:13" x14ac:dyDescent="0.3">
      <c r="A1965" t="s">
        <v>62</v>
      </c>
      <c r="B1965">
        <v>1976</v>
      </c>
      <c r="C1965">
        <v>38.590561000000001</v>
      </c>
      <c r="I1965">
        <v>6.4973437000000001</v>
      </c>
      <c r="J1965">
        <v>8.8402271999999993</v>
      </c>
      <c r="K1965">
        <v>7.2312146000000004</v>
      </c>
      <c r="L1965" t="s">
        <v>12</v>
      </c>
      <c r="M1965">
        <v>34</v>
      </c>
    </row>
    <row r="1966" spans="1:13" x14ac:dyDescent="0.3">
      <c r="A1966" t="s">
        <v>62</v>
      </c>
      <c r="B1966">
        <v>1977</v>
      </c>
      <c r="C1966">
        <v>45.442852000000002</v>
      </c>
      <c r="E1966">
        <v>8.5794093999999994</v>
      </c>
      <c r="I1966">
        <v>6.3560667000000004</v>
      </c>
      <c r="J1966">
        <v>8.9030166000000008</v>
      </c>
      <c r="K1966">
        <v>7.3494717999999999</v>
      </c>
      <c r="L1966" t="s">
        <v>12</v>
      </c>
      <c r="M1966">
        <v>34</v>
      </c>
    </row>
    <row r="1967" spans="1:13" x14ac:dyDescent="0.3">
      <c r="A1967" t="s">
        <v>62</v>
      </c>
      <c r="B1967">
        <v>1978</v>
      </c>
      <c r="C1967">
        <v>48.323746</v>
      </c>
      <c r="E1967">
        <v>10.751801</v>
      </c>
      <c r="I1967">
        <v>6.6415521999999996</v>
      </c>
      <c r="J1967">
        <v>8.9913501999999994</v>
      </c>
      <c r="K1967">
        <v>7.6412757999999998</v>
      </c>
      <c r="L1967" t="s">
        <v>12</v>
      </c>
      <c r="M1967">
        <v>34</v>
      </c>
    </row>
    <row r="1968" spans="1:13" x14ac:dyDescent="0.3">
      <c r="A1968" t="s">
        <v>62</v>
      </c>
      <c r="B1968">
        <v>1979</v>
      </c>
      <c r="C1968">
        <v>47.646597</v>
      </c>
      <c r="E1968">
        <v>17.936467</v>
      </c>
      <c r="I1968">
        <v>6.2414934999999998</v>
      </c>
      <c r="J1968">
        <v>9.0629346999999996</v>
      </c>
      <c r="K1968">
        <v>7.5056925000000003</v>
      </c>
      <c r="L1968" t="s">
        <v>12</v>
      </c>
      <c r="M1968">
        <v>34</v>
      </c>
    </row>
    <row r="1969" spans="1:13" x14ac:dyDescent="0.3">
      <c r="A1969" t="s">
        <v>62</v>
      </c>
      <c r="B1969">
        <v>1980</v>
      </c>
      <c r="C1969">
        <v>48.697251999999999</v>
      </c>
      <c r="E1969">
        <v>26.569569999999999</v>
      </c>
      <c r="I1969">
        <v>6.0686387000000002</v>
      </c>
      <c r="J1969">
        <v>9.0294907000000002</v>
      </c>
      <c r="K1969">
        <v>7.5196968000000002</v>
      </c>
      <c r="L1969" t="s">
        <v>12</v>
      </c>
      <c r="M1969">
        <v>34</v>
      </c>
    </row>
    <row r="1970" spans="1:13" x14ac:dyDescent="0.3">
      <c r="A1970" t="s">
        <v>62</v>
      </c>
      <c r="B1970">
        <v>1981</v>
      </c>
      <c r="C1970">
        <v>49.848173000000003</v>
      </c>
      <c r="E1970">
        <v>10.863899</v>
      </c>
      <c r="I1970">
        <v>5.8269818000000004</v>
      </c>
      <c r="J1970">
        <v>9.0242144</v>
      </c>
      <c r="K1970">
        <v>7.7655194999999999</v>
      </c>
      <c r="L1970" t="s">
        <v>12</v>
      </c>
      <c r="M1970">
        <v>34</v>
      </c>
    </row>
    <row r="1971" spans="1:13" x14ac:dyDescent="0.3">
      <c r="A1971" t="s">
        <v>62</v>
      </c>
      <c r="B1971">
        <v>1982</v>
      </c>
      <c r="C1971">
        <v>52.124519999999997</v>
      </c>
      <c r="E1971">
        <v>8.8652376999999998</v>
      </c>
      <c r="I1971">
        <v>6.2424222</v>
      </c>
      <c r="J1971">
        <v>8.9981673999999998</v>
      </c>
      <c r="K1971">
        <v>7.6786094</v>
      </c>
      <c r="L1971" t="s">
        <v>12</v>
      </c>
      <c r="M1971">
        <v>34</v>
      </c>
    </row>
    <row r="1972" spans="1:13" x14ac:dyDescent="0.3">
      <c r="A1972" t="s">
        <v>62</v>
      </c>
      <c r="B1972">
        <v>1983</v>
      </c>
      <c r="C1972">
        <v>55.759618000000003</v>
      </c>
      <c r="D1972">
        <v>106.70019000000001</v>
      </c>
      <c r="E1972">
        <v>8.4367035000000001</v>
      </c>
      <c r="I1972">
        <v>6.2103377000000002</v>
      </c>
      <c r="J1972">
        <v>9.0049852999999995</v>
      </c>
      <c r="K1972">
        <v>7.6035773999999998</v>
      </c>
      <c r="L1972" t="s">
        <v>12</v>
      </c>
      <c r="M1972">
        <v>34</v>
      </c>
    </row>
    <row r="1973" spans="1:13" x14ac:dyDescent="0.3">
      <c r="A1973" t="s">
        <v>62</v>
      </c>
      <c r="B1973">
        <v>1984</v>
      </c>
      <c r="C1973">
        <v>55.895543000000004</v>
      </c>
      <c r="D1973">
        <v>69.466583</v>
      </c>
      <c r="E1973">
        <v>7.4636741999999998</v>
      </c>
      <c r="I1973">
        <v>6.6926192999999996</v>
      </c>
      <c r="J1973">
        <v>8.9845667999999996</v>
      </c>
      <c r="K1973">
        <v>7.5238765000000001</v>
      </c>
      <c r="L1973" t="s">
        <v>12</v>
      </c>
      <c r="M1973">
        <v>34</v>
      </c>
    </row>
    <row r="1974" spans="1:13" x14ac:dyDescent="0.3">
      <c r="A1974" t="s">
        <v>62</v>
      </c>
      <c r="B1974">
        <v>1985</v>
      </c>
      <c r="C1974">
        <v>59.188229999999997</v>
      </c>
      <c r="D1974">
        <v>118.12832</v>
      </c>
      <c r="E1974">
        <v>8.1995246000000002</v>
      </c>
      <c r="I1974">
        <v>6.9011880000000003</v>
      </c>
      <c r="J1974">
        <v>8.9990799999999993</v>
      </c>
      <c r="K1974">
        <v>7.4255342000000004</v>
      </c>
      <c r="L1974" t="s">
        <v>12</v>
      </c>
      <c r="M1974">
        <v>34</v>
      </c>
    </row>
    <row r="1975" spans="1:13" x14ac:dyDescent="0.3">
      <c r="A1975" t="s">
        <v>62</v>
      </c>
      <c r="B1975">
        <v>1986</v>
      </c>
      <c r="C1975">
        <v>54.801167999999997</v>
      </c>
      <c r="D1975">
        <v>117.8139</v>
      </c>
      <c r="E1975">
        <v>8.0225609000000002</v>
      </c>
      <c r="I1975">
        <v>6.8707497999999996</v>
      </c>
      <c r="J1975">
        <v>9.1355068999999993</v>
      </c>
      <c r="K1975">
        <v>7.7325546000000003</v>
      </c>
      <c r="L1975" t="s">
        <v>12</v>
      </c>
      <c r="M1975">
        <v>34</v>
      </c>
    </row>
    <row r="1976" spans="1:13" x14ac:dyDescent="0.3">
      <c r="A1976" t="s">
        <v>62</v>
      </c>
      <c r="B1976">
        <v>1987</v>
      </c>
      <c r="C1976">
        <v>47.559244</v>
      </c>
      <c r="D1976">
        <v>112.6182</v>
      </c>
      <c r="E1976">
        <v>12.914997</v>
      </c>
      <c r="I1976">
        <v>7.2345364999999999</v>
      </c>
      <c r="J1976">
        <v>9.2523967999999996</v>
      </c>
      <c r="K1976">
        <v>7.7965742999999996</v>
      </c>
      <c r="L1976" t="s">
        <v>12</v>
      </c>
      <c r="M1976">
        <v>34</v>
      </c>
    </row>
    <row r="1977" spans="1:13" x14ac:dyDescent="0.3">
      <c r="A1977" t="s">
        <v>62</v>
      </c>
      <c r="B1977">
        <v>1988</v>
      </c>
      <c r="C1977">
        <v>47.333264</v>
      </c>
      <c r="D1977">
        <v>103.44356999999999</v>
      </c>
      <c r="E1977">
        <v>10.886457999999999</v>
      </c>
      <c r="I1977">
        <v>7.3754648999999999</v>
      </c>
      <c r="J1977">
        <v>9.3052063</v>
      </c>
      <c r="K1977">
        <v>7.7582304000000004</v>
      </c>
      <c r="L1977" t="s">
        <v>12</v>
      </c>
      <c r="M1977">
        <v>34</v>
      </c>
    </row>
    <row r="1978" spans="1:13" x14ac:dyDescent="0.3">
      <c r="A1978" t="s">
        <v>62</v>
      </c>
      <c r="B1978">
        <v>1989</v>
      </c>
      <c r="C1978">
        <v>45.849010999999997</v>
      </c>
      <c r="D1978">
        <v>98.074096999999995</v>
      </c>
      <c r="E1978">
        <v>11.047558</v>
      </c>
      <c r="I1978">
        <v>7.5539294000000003</v>
      </c>
      <c r="J1978">
        <v>9.3177207000000006</v>
      </c>
      <c r="K1978">
        <v>7.7806053000000004</v>
      </c>
      <c r="L1978" t="s">
        <v>12</v>
      </c>
      <c r="M1978">
        <v>34</v>
      </c>
    </row>
    <row r="1979" spans="1:13" x14ac:dyDescent="0.3">
      <c r="A1979" t="s">
        <v>62</v>
      </c>
      <c r="B1979">
        <v>1990</v>
      </c>
      <c r="C1979">
        <v>44.687373000000001</v>
      </c>
      <c r="D1979">
        <v>96.372292000000002</v>
      </c>
      <c r="E1979">
        <v>10.583631</v>
      </c>
      <c r="I1979">
        <v>7.6132096999999996</v>
      </c>
      <c r="J1979">
        <v>9.3995308000000009</v>
      </c>
      <c r="K1979">
        <v>7.9459115000000002</v>
      </c>
      <c r="L1979" t="s">
        <v>12</v>
      </c>
      <c r="M1979">
        <v>34</v>
      </c>
    </row>
    <row r="1980" spans="1:13" x14ac:dyDescent="0.3">
      <c r="A1980" t="s">
        <v>62</v>
      </c>
      <c r="B1980">
        <v>1991</v>
      </c>
      <c r="C1980">
        <v>49.428952000000002</v>
      </c>
      <c r="D1980">
        <v>92.478301999999999</v>
      </c>
      <c r="E1980">
        <v>8.5642790000000009</v>
      </c>
      <c r="I1980">
        <v>7.2399905000000002</v>
      </c>
      <c r="J1980">
        <v>9.4340984999999993</v>
      </c>
      <c r="K1980">
        <v>7.8281441000000003</v>
      </c>
      <c r="L1980" t="s">
        <v>12</v>
      </c>
      <c r="M1980">
        <v>34</v>
      </c>
    </row>
    <row r="1981" spans="1:13" x14ac:dyDescent="0.3">
      <c r="A1981" t="s">
        <v>62</v>
      </c>
      <c r="B1981">
        <v>1992</v>
      </c>
      <c r="C1981">
        <v>52.557276999999999</v>
      </c>
      <c r="D1981">
        <v>92.959969000000001</v>
      </c>
      <c r="E1981">
        <v>5.3553991999999999</v>
      </c>
      <c r="I1981">
        <v>7.1677363999999999</v>
      </c>
      <c r="J1981">
        <v>9.4836281000000007</v>
      </c>
      <c r="K1981">
        <v>7.6598211999999997</v>
      </c>
      <c r="L1981" t="s">
        <v>12</v>
      </c>
      <c r="M1981">
        <v>34</v>
      </c>
    </row>
    <row r="1982" spans="1:13" x14ac:dyDescent="0.3">
      <c r="A1982" t="s">
        <v>62</v>
      </c>
      <c r="B1982">
        <v>1993</v>
      </c>
      <c r="C1982">
        <v>57.555810999999999</v>
      </c>
      <c r="D1982">
        <v>99.295670000000001</v>
      </c>
      <c r="E1982">
        <v>9.2202181000000003</v>
      </c>
      <c r="I1982">
        <v>7.1682772000000003</v>
      </c>
      <c r="J1982">
        <v>9.4855108999999995</v>
      </c>
      <c r="K1982">
        <v>7.4271614000000001</v>
      </c>
      <c r="L1982" t="s">
        <v>12</v>
      </c>
      <c r="M1982">
        <v>34</v>
      </c>
    </row>
    <row r="1983" spans="1:13" x14ac:dyDescent="0.3">
      <c r="A1983" t="s">
        <v>62</v>
      </c>
      <c r="B1983">
        <v>1994</v>
      </c>
      <c r="C1983">
        <v>63.989263000000001</v>
      </c>
      <c r="D1983">
        <v>103.83031</v>
      </c>
      <c r="E1983">
        <v>6.5554303000000003</v>
      </c>
      <c r="I1983">
        <v>7.3007792</v>
      </c>
      <c r="J1983">
        <v>9.5154055999999994</v>
      </c>
      <c r="K1983">
        <v>7.1714339000000002</v>
      </c>
      <c r="L1983" t="s">
        <v>12</v>
      </c>
      <c r="M1983">
        <v>34</v>
      </c>
    </row>
    <row r="1984" spans="1:13" x14ac:dyDescent="0.3">
      <c r="A1984" t="s">
        <v>62</v>
      </c>
      <c r="B1984">
        <v>1995</v>
      </c>
      <c r="C1984">
        <v>66.146625999999998</v>
      </c>
      <c r="D1984">
        <v>106.50167</v>
      </c>
      <c r="E1984">
        <v>5.4032016</v>
      </c>
      <c r="I1984">
        <v>7.2716757999999997</v>
      </c>
      <c r="J1984">
        <v>9.5666157999999992</v>
      </c>
      <c r="K1984">
        <v>7.3769418</v>
      </c>
      <c r="L1984" t="s">
        <v>12</v>
      </c>
      <c r="M1984">
        <v>34</v>
      </c>
    </row>
    <row r="1985" spans="1:13" x14ac:dyDescent="0.3">
      <c r="A1985" t="s">
        <v>62</v>
      </c>
      <c r="B1985">
        <v>1996</v>
      </c>
      <c r="C1985">
        <v>62.281855</v>
      </c>
      <c r="D1985">
        <v>107.01884</v>
      </c>
      <c r="E1985">
        <v>7.0020426999999996</v>
      </c>
      <c r="I1985">
        <v>7.5642082000000004</v>
      </c>
      <c r="J1985">
        <v>9.5988708000000003</v>
      </c>
      <c r="K1985">
        <v>7.3081373999999997</v>
      </c>
      <c r="L1985" t="s">
        <v>12</v>
      </c>
      <c r="M1985">
        <v>34</v>
      </c>
    </row>
    <row r="1986" spans="1:13" x14ac:dyDescent="0.3">
      <c r="A1986" t="s">
        <v>62</v>
      </c>
      <c r="B1986">
        <v>1997</v>
      </c>
      <c r="C1986">
        <v>70.763757999999996</v>
      </c>
      <c r="D1986">
        <v>102.47293000000001</v>
      </c>
      <c r="E1986">
        <v>5.1207693000000001</v>
      </c>
      <c r="I1986">
        <v>7.7425512000000003</v>
      </c>
      <c r="J1986">
        <v>9.5637991000000007</v>
      </c>
      <c r="K1986">
        <v>7.6238693</v>
      </c>
      <c r="L1986" t="s">
        <v>12</v>
      </c>
      <c r="M1986">
        <v>34</v>
      </c>
    </row>
    <row r="1987" spans="1:13" x14ac:dyDescent="0.3">
      <c r="A1987" t="s">
        <v>62</v>
      </c>
      <c r="B1987">
        <v>1998</v>
      </c>
      <c r="C1987">
        <v>75.631010000000003</v>
      </c>
      <c r="D1987">
        <v>101.02966000000001</v>
      </c>
      <c r="E1987">
        <v>6.9635794999999998</v>
      </c>
      <c r="I1987">
        <v>7.0853045999999997</v>
      </c>
      <c r="J1987">
        <v>9.5645190000000007</v>
      </c>
      <c r="K1987">
        <v>7.6064889000000004</v>
      </c>
      <c r="L1987" t="s">
        <v>12</v>
      </c>
      <c r="M1987">
        <v>34</v>
      </c>
    </row>
    <row r="1988" spans="1:13" x14ac:dyDescent="0.3">
      <c r="A1988" t="s">
        <v>62</v>
      </c>
      <c r="B1988">
        <v>1999</v>
      </c>
      <c r="C1988">
        <v>74.330561000000003</v>
      </c>
      <c r="D1988">
        <v>95.985007999999993</v>
      </c>
      <c r="E1988">
        <v>6.5719124000000004</v>
      </c>
      <c r="I1988">
        <v>7.6933151999999998</v>
      </c>
      <c r="J1988">
        <v>9.5782498</v>
      </c>
      <c r="K1988">
        <v>7.6213839999999999</v>
      </c>
      <c r="L1988" t="s">
        <v>12</v>
      </c>
      <c r="M1988">
        <v>34</v>
      </c>
    </row>
    <row r="1989" spans="1:13" x14ac:dyDescent="0.3">
      <c r="A1989" t="s">
        <v>62</v>
      </c>
      <c r="B1989">
        <v>2000</v>
      </c>
      <c r="C1989">
        <v>69.557485999999997</v>
      </c>
      <c r="D1989">
        <v>95.686080000000004</v>
      </c>
      <c r="E1989">
        <v>3.4099292999999999</v>
      </c>
      <c r="I1989">
        <v>8.4242954999999995</v>
      </c>
      <c r="J1989">
        <v>9.6074569000000007</v>
      </c>
      <c r="K1989">
        <v>7.3170181000000003</v>
      </c>
      <c r="L1989" t="s">
        <v>12</v>
      </c>
      <c r="M1989">
        <v>34</v>
      </c>
    </row>
    <row r="1990" spans="1:13" x14ac:dyDescent="0.3">
      <c r="A1990" t="s">
        <v>62</v>
      </c>
      <c r="B1990">
        <v>2001</v>
      </c>
      <c r="C1990">
        <v>73.177959999999999</v>
      </c>
      <c r="D1990">
        <v>92.478359999999995</v>
      </c>
      <c r="E1990">
        <v>6.2320124999999997</v>
      </c>
      <c r="J1990">
        <v>9.6077791999999995</v>
      </c>
      <c r="K1990">
        <v>7.3279715999999997</v>
      </c>
      <c r="L1990" t="s">
        <v>12</v>
      </c>
      <c r="M1990">
        <v>34</v>
      </c>
    </row>
    <row r="1991" spans="1:13" x14ac:dyDescent="0.3">
      <c r="A1991" t="s">
        <v>62</v>
      </c>
      <c r="B1991">
        <v>2002</v>
      </c>
      <c r="C1991">
        <v>72.979528000000002</v>
      </c>
      <c r="D1991">
        <v>95.899789999999996</v>
      </c>
      <c r="E1991">
        <v>6.2192841999999997</v>
      </c>
      <c r="I1991">
        <v>7.5061412000000001</v>
      </c>
      <c r="J1991">
        <v>9.6310195000000007</v>
      </c>
      <c r="K1991">
        <v>7.3774883999999998</v>
      </c>
      <c r="L1991" t="s">
        <v>12</v>
      </c>
      <c r="M1991">
        <v>34</v>
      </c>
    </row>
    <row r="1992" spans="1:13" x14ac:dyDescent="0.3">
      <c r="A1992" t="s">
        <v>62</v>
      </c>
      <c r="B1992">
        <v>2003</v>
      </c>
      <c r="C1992">
        <v>94.821596999999997</v>
      </c>
      <c r="D1992">
        <v>96.658619999999999</v>
      </c>
      <c r="E1992">
        <v>5.6231926000000003</v>
      </c>
      <c r="I1992">
        <v>7.7967870000000001</v>
      </c>
      <c r="J1992">
        <v>9.6991624000000005</v>
      </c>
      <c r="L1992" t="s">
        <v>12</v>
      </c>
      <c r="M1992">
        <v>34</v>
      </c>
    </row>
    <row r="1993" spans="1:13" x14ac:dyDescent="0.3">
      <c r="A1993" t="s">
        <v>62</v>
      </c>
      <c r="B1993">
        <v>2004</v>
      </c>
      <c r="C1993">
        <v>99.237892000000002</v>
      </c>
      <c r="D1993">
        <v>98.329220000000007</v>
      </c>
      <c r="E1993">
        <v>6.8454496999999996</v>
      </c>
      <c r="I1993">
        <v>7.1428503000000001</v>
      </c>
      <c r="J1993">
        <v>9.7580574999999996</v>
      </c>
      <c r="K1993">
        <v>7.5158737999999996</v>
      </c>
      <c r="L1993" t="s">
        <v>12</v>
      </c>
      <c r="M1993">
        <v>34</v>
      </c>
    </row>
    <row r="1994" spans="1:13" x14ac:dyDescent="0.3">
      <c r="A1994" t="s">
        <v>62</v>
      </c>
      <c r="B1994">
        <v>2005</v>
      </c>
      <c r="C1994">
        <v>103.81361</v>
      </c>
      <c r="D1994">
        <v>104.17222</v>
      </c>
      <c r="E1994">
        <v>3.9480997000000002</v>
      </c>
      <c r="I1994">
        <v>7.6209372000000002</v>
      </c>
      <c r="J1994">
        <v>9.7500917000000005</v>
      </c>
      <c r="K1994">
        <v>7.5365583999999997</v>
      </c>
      <c r="L1994" t="s">
        <v>12</v>
      </c>
      <c r="M1994">
        <v>34</v>
      </c>
    </row>
    <row r="1995" spans="1:13" x14ac:dyDescent="0.3">
      <c r="A1995" t="s">
        <v>62</v>
      </c>
      <c r="B1995">
        <v>2006</v>
      </c>
      <c r="C1995">
        <v>97.818126000000007</v>
      </c>
      <c r="D1995">
        <v>104.23102</v>
      </c>
      <c r="E1995">
        <v>11.04312</v>
      </c>
      <c r="G1995">
        <v>0.1</v>
      </c>
      <c r="H1995">
        <v>0.4</v>
      </c>
      <c r="I1995">
        <v>8.0284007000000006</v>
      </c>
      <c r="J1995">
        <v>9.804036</v>
      </c>
      <c r="K1995">
        <v>7.2817150000000002</v>
      </c>
      <c r="L1995" t="s">
        <v>12</v>
      </c>
      <c r="M1995">
        <v>34</v>
      </c>
    </row>
    <row r="1996" spans="1:13" x14ac:dyDescent="0.3">
      <c r="A1996" t="s">
        <v>62</v>
      </c>
      <c r="B1996">
        <v>2007</v>
      </c>
      <c r="C1996">
        <v>94.897981999999999</v>
      </c>
      <c r="D1996">
        <v>100.42664000000001</v>
      </c>
      <c r="E1996">
        <v>8.3083153000000003</v>
      </c>
      <c r="I1996">
        <v>8.5324535000000008</v>
      </c>
      <c r="J1996">
        <v>9.8754901999999998</v>
      </c>
      <c r="K1996">
        <v>7.8401687999999998</v>
      </c>
      <c r="L1996" t="s">
        <v>12</v>
      </c>
      <c r="M1996">
        <v>34</v>
      </c>
    </row>
    <row r="1997" spans="1:13" x14ac:dyDescent="0.3">
      <c r="A1997" t="s">
        <v>62</v>
      </c>
      <c r="B1997">
        <v>2008</v>
      </c>
      <c r="C1997">
        <v>104.16669</v>
      </c>
      <c r="D1997">
        <v>100.79373</v>
      </c>
      <c r="E1997">
        <v>5.6866928000000003</v>
      </c>
      <c r="I1997">
        <v>8.5771753999999998</v>
      </c>
      <c r="J1997">
        <v>9.9547433999999999</v>
      </c>
      <c r="K1997">
        <v>8.0361495999999999</v>
      </c>
      <c r="L1997" t="s">
        <v>12</v>
      </c>
      <c r="M1997">
        <v>34</v>
      </c>
    </row>
    <row r="1998" spans="1:13" x14ac:dyDescent="0.3">
      <c r="A1998" t="s">
        <v>62</v>
      </c>
      <c r="B1998">
        <v>2009</v>
      </c>
      <c r="C1998">
        <v>96.489389000000003</v>
      </c>
      <c r="D1998">
        <v>98.669420000000002</v>
      </c>
      <c r="E1998">
        <v>-0.65420082999999996</v>
      </c>
      <c r="I1998">
        <v>8.4093932000000002</v>
      </c>
      <c r="J1998">
        <v>9.9029115999999995</v>
      </c>
      <c r="K1998">
        <v>8.1932080999999997</v>
      </c>
      <c r="L1998" t="s">
        <v>12</v>
      </c>
      <c r="M1998">
        <v>34</v>
      </c>
    </row>
    <row r="1999" spans="1:13" x14ac:dyDescent="0.3">
      <c r="A1999" t="s">
        <v>62</v>
      </c>
      <c r="B1999">
        <v>2010</v>
      </c>
      <c r="C1999">
        <v>100.29152999999999</v>
      </c>
      <c r="D1999">
        <v>100.25020000000001</v>
      </c>
      <c r="E1999">
        <v>1.1264189</v>
      </c>
      <c r="I1999">
        <v>8.6334260999999994</v>
      </c>
      <c r="J1999">
        <v>9.9466047</v>
      </c>
      <c r="K1999">
        <v>8.0954832000000003</v>
      </c>
      <c r="L1999" t="s">
        <v>12</v>
      </c>
      <c r="M1999">
        <v>34</v>
      </c>
    </row>
    <row r="2000" spans="1:13" x14ac:dyDescent="0.3">
      <c r="A2000" t="s">
        <v>62</v>
      </c>
      <c r="B2000">
        <v>2011</v>
      </c>
      <c r="C2000">
        <v>103.22248</v>
      </c>
      <c r="D2000">
        <v>101.7871</v>
      </c>
      <c r="E2000">
        <v>3.1614637999999999</v>
      </c>
      <c r="I2000">
        <v>8.6368477000000006</v>
      </c>
      <c r="J2000">
        <v>9.9988895000000007</v>
      </c>
      <c r="K2000">
        <v>8.2687884999999994</v>
      </c>
      <c r="L2000" t="s">
        <v>12</v>
      </c>
      <c r="M2000">
        <v>34</v>
      </c>
    </row>
    <row r="2001" spans="1:13" x14ac:dyDescent="0.3">
      <c r="A2001" t="s">
        <v>62</v>
      </c>
      <c r="B2001">
        <v>2012</v>
      </c>
      <c r="C2001">
        <v>111.51536</v>
      </c>
      <c r="D2001">
        <v>99.577439999999996</v>
      </c>
      <c r="E2001">
        <v>2.4655236</v>
      </c>
      <c r="G2001">
        <v>0.1</v>
      </c>
      <c r="H2001">
        <v>0.5</v>
      </c>
      <c r="I2001">
        <v>8.7701288000000002</v>
      </c>
      <c r="J2001">
        <v>9.9959763000000006</v>
      </c>
      <c r="K2001">
        <v>8.2471873999999996</v>
      </c>
      <c r="L2001" t="s">
        <v>12</v>
      </c>
      <c r="M2001">
        <v>34</v>
      </c>
    </row>
    <row r="2002" spans="1:13" x14ac:dyDescent="0.3">
      <c r="A2002" t="s">
        <v>62</v>
      </c>
      <c r="B2002">
        <v>2013</v>
      </c>
      <c r="C2002">
        <v>120.3486</v>
      </c>
      <c r="D2002">
        <v>103.56610000000001</v>
      </c>
      <c r="E2002">
        <v>2.7508811</v>
      </c>
      <c r="I2002">
        <v>8.4673738000000007</v>
      </c>
      <c r="J2002">
        <v>10.009691</v>
      </c>
      <c r="K2002">
        <v>8.1635787999999998</v>
      </c>
      <c r="L2002" t="s">
        <v>12</v>
      </c>
      <c r="M2002">
        <v>34</v>
      </c>
    </row>
    <row r="2003" spans="1:13" x14ac:dyDescent="0.3">
      <c r="A2003" t="s">
        <v>62</v>
      </c>
      <c r="B2003">
        <v>2014</v>
      </c>
      <c r="C2003">
        <v>113.96311</v>
      </c>
      <c r="D2003">
        <v>103.175</v>
      </c>
      <c r="E2003">
        <v>1.4806355</v>
      </c>
      <c r="I2003">
        <v>8.6585476000000003</v>
      </c>
      <c r="J2003">
        <v>10.018516</v>
      </c>
      <c r="K2003">
        <v>7.6492374999999999</v>
      </c>
      <c r="L2003" t="s">
        <v>12</v>
      </c>
      <c r="M2003">
        <v>34</v>
      </c>
    </row>
    <row r="2004" spans="1:13" x14ac:dyDescent="0.3">
      <c r="A2004" t="s">
        <v>62</v>
      </c>
      <c r="B2004">
        <v>2015</v>
      </c>
      <c r="C2004">
        <v>116.28707</v>
      </c>
      <c r="D2004">
        <v>100.2286</v>
      </c>
      <c r="E2004">
        <v>0.96079566999999999</v>
      </c>
      <c r="I2004">
        <v>8.3353680000000008</v>
      </c>
      <c r="J2004">
        <v>9.9845967000000009</v>
      </c>
      <c r="K2004">
        <v>7.8944267999999997</v>
      </c>
      <c r="L2004" t="s">
        <v>12</v>
      </c>
      <c r="M2004">
        <v>34</v>
      </c>
    </row>
    <row r="2005" spans="1:13" x14ac:dyDescent="0.3">
      <c r="A2005" t="s">
        <v>62</v>
      </c>
      <c r="B2005">
        <v>2016</v>
      </c>
      <c r="C2005">
        <v>113.45385</v>
      </c>
      <c r="D2005">
        <v>102.5515</v>
      </c>
      <c r="E2005">
        <v>2.1475700999999998</v>
      </c>
      <c r="I2005">
        <v>8.5783691999999991</v>
      </c>
      <c r="J2005">
        <v>10.001264000000001</v>
      </c>
      <c r="K2005">
        <v>7.6267509000000002</v>
      </c>
      <c r="L2005" t="s">
        <v>12</v>
      </c>
      <c r="M2005">
        <v>34</v>
      </c>
    </row>
    <row r="2006" spans="1:13" x14ac:dyDescent="0.3">
      <c r="A2006" t="s">
        <v>62</v>
      </c>
      <c r="B2006">
        <v>2017</v>
      </c>
      <c r="C2006">
        <v>125.67304</v>
      </c>
      <c r="D2006">
        <v>102.0437</v>
      </c>
      <c r="E2006">
        <v>1.2968721999999999</v>
      </c>
      <c r="I2006">
        <v>8.6463523999999996</v>
      </c>
      <c r="J2006">
        <v>10.042109</v>
      </c>
      <c r="K2006">
        <v>7.0659530000000004</v>
      </c>
      <c r="L2006" t="s">
        <v>12</v>
      </c>
      <c r="M2006">
        <v>34</v>
      </c>
    </row>
    <row r="2007" spans="1:13" x14ac:dyDescent="0.3">
      <c r="A2007" t="s">
        <v>62</v>
      </c>
      <c r="B2007">
        <v>2018</v>
      </c>
      <c r="C2007">
        <v>110.99064</v>
      </c>
      <c r="D2007">
        <v>102.9023</v>
      </c>
      <c r="E2007">
        <v>1.7080784</v>
      </c>
      <c r="I2007">
        <v>8.5699801000000004</v>
      </c>
      <c r="L2007" t="s">
        <v>12</v>
      </c>
      <c r="M2007">
        <v>34</v>
      </c>
    </row>
    <row r="2008" spans="1:13" x14ac:dyDescent="0.3">
      <c r="A2008" t="s">
        <v>90</v>
      </c>
      <c r="B2008">
        <v>1960</v>
      </c>
      <c r="C2008">
        <v>15.99573</v>
      </c>
      <c r="K2008">
        <v>7.7767011999999998</v>
      </c>
      <c r="L2008" t="s">
        <v>135</v>
      </c>
      <c r="M2008">
        <v>35</v>
      </c>
    </row>
    <row r="2009" spans="1:13" x14ac:dyDescent="0.3">
      <c r="A2009" t="s">
        <v>90</v>
      </c>
      <c r="B2009">
        <v>1961</v>
      </c>
      <c r="C2009">
        <v>20.271189</v>
      </c>
      <c r="K2009">
        <v>8.0466122000000002</v>
      </c>
      <c r="L2009" t="s">
        <v>135</v>
      </c>
      <c r="M2009">
        <v>35</v>
      </c>
    </row>
    <row r="2010" spans="1:13" x14ac:dyDescent="0.3">
      <c r="A2010" t="s">
        <v>90</v>
      </c>
      <c r="B2010">
        <v>1962</v>
      </c>
      <c r="C2010">
        <v>22.263746999999999</v>
      </c>
      <c r="K2010">
        <v>7.9019484999999996</v>
      </c>
      <c r="L2010" t="s">
        <v>135</v>
      </c>
      <c r="M2010">
        <v>35</v>
      </c>
    </row>
    <row r="2011" spans="1:13" x14ac:dyDescent="0.3">
      <c r="A2011" t="s">
        <v>90</v>
      </c>
      <c r="B2011">
        <v>1963</v>
      </c>
      <c r="C2011">
        <v>23.455045999999999</v>
      </c>
      <c r="K2011">
        <v>7.9754778000000002</v>
      </c>
      <c r="L2011" t="s">
        <v>135</v>
      </c>
      <c r="M2011">
        <v>35</v>
      </c>
    </row>
    <row r="2012" spans="1:13" x14ac:dyDescent="0.3">
      <c r="A2012" t="s">
        <v>90</v>
      </c>
      <c r="B2012">
        <v>1964</v>
      </c>
      <c r="C2012">
        <v>24.546292000000001</v>
      </c>
      <c r="K2012">
        <v>8.0059523000000006</v>
      </c>
      <c r="L2012" t="s">
        <v>135</v>
      </c>
      <c r="M2012">
        <v>35</v>
      </c>
    </row>
    <row r="2013" spans="1:13" x14ac:dyDescent="0.3">
      <c r="A2013" t="s">
        <v>90</v>
      </c>
      <c r="B2013">
        <v>1965</v>
      </c>
      <c r="C2013">
        <v>23.632708000000001</v>
      </c>
      <c r="K2013">
        <v>8.0277978999999995</v>
      </c>
      <c r="L2013" t="s">
        <v>135</v>
      </c>
      <c r="M2013">
        <v>35</v>
      </c>
    </row>
    <row r="2014" spans="1:13" x14ac:dyDescent="0.3">
      <c r="A2014" t="s">
        <v>90</v>
      </c>
      <c r="B2014">
        <v>1966</v>
      </c>
      <c r="C2014">
        <v>24.890080000000001</v>
      </c>
      <c r="K2014">
        <v>7.9921556999999996</v>
      </c>
      <c r="L2014" t="s">
        <v>135</v>
      </c>
      <c r="M2014">
        <v>35</v>
      </c>
    </row>
    <row r="2015" spans="1:13" x14ac:dyDescent="0.3">
      <c r="A2015" t="s">
        <v>90</v>
      </c>
      <c r="B2015">
        <v>1967</v>
      </c>
      <c r="C2015">
        <v>26.069407999999999</v>
      </c>
      <c r="E2015">
        <v>-3.7450405999999998</v>
      </c>
      <c r="K2015">
        <v>7.7938602000000001</v>
      </c>
      <c r="L2015" t="s">
        <v>135</v>
      </c>
      <c r="M2015">
        <v>35</v>
      </c>
    </row>
    <row r="2016" spans="1:13" x14ac:dyDescent="0.3">
      <c r="A2016" t="s">
        <v>90</v>
      </c>
      <c r="B2016">
        <v>1968</v>
      </c>
      <c r="C2016">
        <v>29.562971999999998</v>
      </c>
      <c r="E2016">
        <v>-2.2779799000000001</v>
      </c>
      <c r="K2016">
        <v>7.9670329000000004</v>
      </c>
      <c r="L2016" t="s">
        <v>135</v>
      </c>
      <c r="M2016">
        <v>35</v>
      </c>
    </row>
    <row r="2017" spans="1:13" x14ac:dyDescent="0.3">
      <c r="A2017" t="s">
        <v>90</v>
      </c>
      <c r="B2017">
        <v>1969</v>
      </c>
      <c r="C2017">
        <v>29.047622</v>
      </c>
      <c r="E2017">
        <v>3.0081543000000002</v>
      </c>
      <c r="K2017">
        <v>7.8900296000000001</v>
      </c>
      <c r="L2017" t="s">
        <v>135</v>
      </c>
      <c r="M2017">
        <v>35</v>
      </c>
    </row>
    <row r="2018" spans="1:13" x14ac:dyDescent="0.3">
      <c r="A2018" t="s">
        <v>90</v>
      </c>
      <c r="B2018">
        <v>1970</v>
      </c>
      <c r="C2018">
        <v>27.775286000000001</v>
      </c>
      <c r="E2018">
        <v>3.4676984000000002</v>
      </c>
      <c r="I2018">
        <v>7.3010299999999999</v>
      </c>
      <c r="J2018">
        <v>9.5635455999999994</v>
      </c>
      <c r="K2018">
        <v>7.9322708000000004</v>
      </c>
      <c r="L2018" t="s">
        <v>135</v>
      </c>
      <c r="M2018">
        <v>35</v>
      </c>
    </row>
    <row r="2019" spans="1:13" x14ac:dyDescent="0.3">
      <c r="A2019" t="s">
        <v>90</v>
      </c>
      <c r="B2019">
        <v>1971</v>
      </c>
      <c r="C2019">
        <v>27.091314000000001</v>
      </c>
      <c r="D2019">
        <v>43.980862000000002</v>
      </c>
      <c r="E2019">
        <v>4.0651975</v>
      </c>
      <c r="I2019">
        <v>7.3636119999999998</v>
      </c>
      <c r="J2019">
        <v>9.6046618000000006</v>
      </c>
      <c r="K2019">
        <v>8.1222814000000003</v>
      </c>
      <c r="L2019" t="s">
        <v>135</v>
      </c>
      <c r="M2019">
        <v>35</v>
      </c>
    </row>
    <row r="2020" spans="1:13" x14ac:dyDescent="0.3">
      <c r="A2020" t="s">
        <v>90</v>
      </c>
      <c r="B2020">
        <v>1972</v>
      </c>
      <c r="C2020">
        <v>29.673677000000001</v>
      </c>
      <c r="D2020">
        <v>45.737572</v>
      </c>
      <c r="E2020">
        <v>3.5842198999999999</v>
      </c>
      <c r="I2020">
        <v>7.1139434000000001</v>
      </c>
      <c r="J2020">
        <v>9.6705853000000008</v>
      </c>
      <c r="K2020">
        <v>8.0062520999999993</v>
      </c>
      <c r="L2020" t="s">
        <v>135</v>
      </c>
      <c r="M2020">
        <v>35</v>
      </c>
    </row>
    <row r="2021" spans="1:13" x14ac:dyDescent="0.3">
      <c r="A2021" t="s">
        <v>90</v>
      </c>
      <c r="B2021">
        <v>1973</v>
      </c>
      <c r="C2021">
        <v>31.488142</v>
      </c>
      <c r="D2021">
        <v>46.1021</v>
      </c>
      <c r="E2021">
        <v>6.0393929999999996</v>
      </c>
      <c r="I2021">
        <v>6.7395722999999998</v>
      </c>
      <c r="J2021">
        <v>9.7579343999999999</v>
      </c>
      <c r="K2021">
        <v>7.9738664000000004</v>
      </c>
      <c r="L2021" t="s">
        <v>135</v>
      </c>
      <c r="M2021">
        <v>35</v>
      </c>
    </row>
    <row r="2022" spans="1:13" x14ac:dyDescent="0.3">
      <c r="A2022" t="s">
        <v>90</v>
      </c>
      <c r="B2022">
        <v>1974</v>
      </c>
      <c r="C2022">
        <v>31.108198999999999</v>
      </c>
      <c r="D2022">
        <v>48.042831</v>
      </c>
      <c r="E2022">
        <v>23.898236000000001</v>
      </c>
      <c r="J2022">
        <v>9.8495831999999996</v>
      </c>
      <c r="K2022">
        <v>8.0597527000000007</v>
      </c>
      <c r="L2022" t="s">
        <v>135</v>
      </c>
      <c r="M2022">
        <v>35</v>
      </c>
    </row>
    <row r="2023" spans="1:13" x14ac:dyDescent="0.3">
      <c r="A2023" t="s">
        <v>90</v>
      </c>
      <c r="B2023">
        <v>1975</v>
      </c>
      <c r="C2023">
        <v>35.375601000000003</v>
      </c>
      <c r="D2023">
        <v>48.926338000000001</v>
      </c>
      <c r="E2023">
        <v>0.93131596000000005</v>
      </c>
      <c r="I2023">
        <v>6.7007037</v>
      </c>
      <c r="J2023">
        <v>9.9139107000000006</v>
      </c>
      <c r="K2023">
        <v>8.4315406999999993</v>
      </c>
      <c r="L2023" t="s">
        <v>135</v>
      </c>
      <c r="M2023">
        <v>35</v>
      </c>
    </row>
    <row r="2024" spans="1:13" x14ac:dyDescent="0.3">
      <c r="A2024" t="s">
        <v>90</v>
      </c>
      <c r="B2024">
        <v>1976</v>
      </c>
      <c r="C2024">
        <v>36.606242000000002</v>
      </c>
      <c r="D2024">
        <v>55.820309000000002</v>
      </c>
      <c r="E2024">
        <v>4.9765939000000001</v>
      </c>
      <c r="I2024">
        <v>7.5799545999999998</v>
      </c>
      <c r="J2024">
        <v>9.9403921000000004</v>
      </c>
      <c r="K2024">
        <v>8.4005553000000006</v>
      </c>
      <c r="L2024" t="s">
        <v>135</v>
      </c>
      <c r="M2024">
        <v>35</v>
      </c>
    </row>
    <row r="2025" spans="1:13" x14ac:dyDescent="0.3">
      <c r="A2025" t="s">
        <v>90</v>
      </c>
      <c r="B2025">
        <v>1977</v>
      </c>
      <c r="C2025">
        <v>38.024025000000002</v>
      </c>
      <c r="D2025">
        <v>58.685138999999999</v>
      </c>
      <c r="E2025">
        <v>10.770967000000001</v>
      </c>
      <c r="I2025">
        <v>6.9027672000000004</v>
      </c>
      <c r="J2025">
        <v>9.9987636999999996</v>
      </c>
      <c r="K2025">
        <v>8.7822504000000006</v>
      </c>
      <c r="L2025" t="s">
        <v>135</v>
      </c>
      <c r="M2025">
        <v>35</v>
      </c>
    </row>
    <row r="2026" spans="1:13" x14ac:dyDescent="0.3">
      <c r="A2026" t="s">
        <v>90</v>
      </c>
      <c r="B2026">
        <v>1978</v>
      </c>
      <c r="C2026">
        <v>42.443832999999998</v>
      </c>
      <c r="D2026">
        <v>61.125069000000003</v>
      </c>
      <c r="E2026">
        <v>8.4172133000000002</v>
      </c>
      <c r="I2026">
        <v>7.0704069</v>
      </c>
      <c r="J2026">
        <v>10.076214999999999</v>
      </c>
      <c r="K2026">
        <v>8.6323155000000007</v>
      </c>
      <c r="L2026" t="s">
        <v>135</v>
      </c>
      <c r="M2026">
        <v>35</v>
      </c>
    </row>
    <row r="2027" spans="1:13" x14ac:dyDescent="0.3">
      <c r="A2027" t="s">
        <v>90</v>
      </c>
      <c r="B2027">
        <v>1979</v>
      </c>
      <c r="C2027">
        <v>42.732036999999998</v>
      </c>
      <c r="D2027">
        <v>64.164551000000003</v>
      </c>
      <c r="E2027">
        <v>7.3446090999999996</v>
      </c>
      <c r="I2027">
        <v>6.8714297999999996</v>
      </c>
      <c r="J2027">
        <v>10.153449999999999</v>
      </c>
      <c r="K2027">
        <v>8.7302815000000002</v>
      </c>
      <c r="L2027" t="s">
        <v>135</v>
      </c>
      <c r="M2027">
        <v>35</v>
      </c>
    </row>
    <row r="2028" spans="1:13" x14ac:dyDescent="0.3">
      <c r="A2028" t="s">
        <v>90</v>
      </c>
      <c r="B2028">
        <v>1980</v>
      </c>
      <c r="C2028">
        <v>36.492939999999997</v>
      </c>
      <c r="D2028">
        <v>68.469200000000001</v>
      </c>
      <c r="E2028">
        <v>33.023130999999999</v>
      </c>
      <c r="I2028">
        <v>7.9514163</v>
      </c>
      <c r="J2028">
        <v>10.284807000000001</v>
      </c>
      <c r="K2028">
        <v>9.0647724000000007</v>
      </c>
      <c r="L2028" t="s">
        <v>135</v>
      </c>
      <c r="M2028">
        <v>35</v>
      </c>
    </row>
    <row r="2029" spans="1:13" x14ac:dyDescent="0.3">
      <c r="A2029" t="s">
        <v>90</v>
      </c>
      <c r="B2029">
        <v>1981</v>
      </c>
      <c r="C2029">
        <v>40.149059999999999</v>
      </c>
      <c r="D2029">
        <v>70.227226000000002</v>
      </c>
      <c r="E2029">
        <v>9.4704768999999995</v>
      </c>
      <c r="I2029">
        <v>7.7677592999999998</v>
      </c>
      <c r="J2029">
        <v>10.190160000000001</v>
      </c>
      <c r="K2029">
        <v>9.0187421000000008</v>
      </c>
      <c r="L2029" t="s">
        <v>135</v>
      </c>
      <c r="M2029">
        <v>35</v>
      </c>
    </row>
    <row r="2030" spans="1:13" x14ac:dyDescent="0.3">
      <c r="A2030" t="s">
        <v>90</v>
      </c>
      <c r="B2030">
        <v>1982</v>
      </c>
      <c r="C2030">
        <v>41.027104999999999</v>
      </c>
      <c r="D2030">
        <v>76.340232999999998</v>
      </c>
      <c r="E2030">
        <v>6.2983525</v>
      </c>
      <c r="I2030">
        <v>7.9005210000000003</v>
      </c>
      <c r="J2030">
        <v>10.186287999999999</v>
      </c>
      <c r="K2030">
        <v>8.9296947000000007</v>
      </c>
      <c r="L2030" t="s">
        <v>135</v>
      </c>
      <c r="M2030">
        <v>35</v>
      </c>
    </row>
    <row r="2031" spans="1:13" x14ac:dyDescent="0.3">
      <c r="A2031" t="s">
        <v>90</v>
      </c>
      <c r="B2031">
        <v>1983</v>
      </c>
      <c r="C2031">
        <v>45.272886</v>
      </c>
      <c r="D2031">
        <v>79.72448</v>
      </c>
      <c r="E2031">
        <v>6.9701979999999999</v>
      </c>
      <c r="I2031">
        <v>7.6639233999999998</v>
      </c>
      <c r="J2031">
        <v>10.148868</v>
      </c>
      <c r="K2031">
        <v>8.6500936999999993</v>
      </c>
      <c r="L2031" t="s">
        <v>135</v>
      </c>
      <c r="M2031">
        <v>35</v>
      </c>
    </row>
    <row r="2032" spans="1:13" x14ac:dyDescent="0.3">
      <c r="A2032" t="s">
        <v>90</v>
      </c>
      <c r="B2032">
        <v>1984</v>
      </c>
      <c r="C2032">
        <v>43.455849000000001</v>
      </c>
      <c r="D2032">
        <v>61.719909999999999</v>
      </c>
      <c r="E2032">
        <v>6.2011533999999999</v>
      </c>
      <c r="G2032">
        <v>2.2999999999999998</v>
      </c>
      <c r="H2032">
        <v>11.1</v>
      </c>
      <c r="I2032">
        <v>7.6719980000000003</v>
      </c>
      <c r="J2032">
        <v>10.110453</v>
      </c>
      <c r="K2032">
        <v>8.5311850000000007</v>
      </c>
      <c r="L2032" t="s">
        <v>135</v>
      </c>
      <c r="M2032">
        <v>35</v>
      </c>
    </row>
    <row r="2033" spans="1:13" x14ac:dyDescent="0.3">
      <c r="A2033" t="s">
        <v>90</v>
      </c>
      <c r="B2033">
        <v>1985</v>
      </c>
      <c r="C2033">
        <v>43.045796000000003</v>
      </c>
      <c r="D2033">
        <v>53.642971000000003</v>
      </c>
      <c r="E2033">
        <v>8.9536443000000006</v>
      </c>
      <c r="I2033">
        <v>7.3004904000000002</v>
      </c>
      <c r="J2033">
        <v>10.106033</v>
      </c>
      <c r="K2033">
        <v>8.9374476999999999</v>
      </c>
      <c r="L2033" t="s">
        <v>135</v>
      </c>
      <c r="M2033">
        <v>35</v>
      </c>
    </row>
    <row r="2034" spans="1:13" x14ac:dyDescent="0.3">
      <c r="A2034" t="s">
        <v>90</v>
      </c>
      <c r="B2034">
        <v>1986</v>
      </c>
      <c r="C2034">
        <v>40.698357000000001</v>
      </c>
      <c r="D2034">
        <v>76.213622999999998</v>
      </c>
      <c r="E2034">
        <v>7.4907494999999997</v>
      </c>
      <c r="I2034">
        <v>5.7397166999999998</v>
      </c>
      <c r="J2034">
        <v>10.231719999999999</v>
      </c>
      <c r="K2034">
        <v>8.6312204999999995</v>
      </c>
      <c r="L2034" t="s">
        <v>135</v>
      </c>
      <c r="M2034">
        <v>35</v>
      </c>
    </row>
    <row r="2035" spans="1:13" x14ac:dyDescent="0.3">
      <c r="A2035" t="s">
        <v>90</v>
      </c>
      <c r="B2035">
        <v>1987</v>
      </c>
      <c r="C2035">
        <v>42.455165000000001</v>
      </c>
      <c r="D2035">
        <v>65.906661999999997</v>
      </c>
      <c r="E2035">
        <v>3.0148084000000002</v>
      </c>
      <c r="I2035">
        <v>7.7750633000000002</v>
      </c>
      <c r="J2035">
        <v>10.277236</v>
      </c>
      <c r="K2035">
        <v>8.6291954999999998</v>
      </c>
      <c r="L2035" t="s">
        <v>135</v>
      </c>
      <c r="M2035">
        <v>35</v>
      </c>
    </row>
    <row r="2036" spans="1:13" x14ac:dyDescent="0.3">
      <c r="A2036" t="s">
        <v>90</v>
      </c>
      <c r="B2036">
        <v>1988</v>
      </c>
      <c r="C2036">
        <v>39.819474999999997</v>
      </c>
      <c r="D2036">
        <v>68.590523000000005</v>
      </c>
      <c r="E2036">
        <v>3.6705966000000001</v>
      </c>
      <c r="I2036">
        <v>7.9276866000000004</v>
      </c>
      <c r="J2036">
        <v>10.33995</v>
      </c>
      <c r="K2036">
        <v>8.6841808</v>
      </c>
      <c r="L2036" t="s">
        <v>135</v>
      </c>
      <c r="M2036">
        <v>35</v>
      </c>
    </row>
    <row r="2037" spans="1:13" x14ac:dyDescent="0.3">
      <c r="A2037" t="s">
        <v>90</v>
      </c>
      <c r="B2037">
        <v>1989</v>
      </c>
      <c r="C2037">
        <v>41.477367999999998</v>
      </c>
      <c r="D2037">
        <v>63.739367999999999</v>
      </c>
      <c r="E2037">
        <v>2.9199790999999999</v>
      </c>
      <c r="I2037">
        <v>8.2228621999999998</v>
      </c>
      <c r="J2037">
        <v>10.354791000000001</v>
      </c>
      <c r="K2037">
        <v>8.6982049999999997</v>
      </c>
      <c r="L2037" t="s">
        <v>135</v>
      </c>
      <c r="M2037">
        <v>35</v>
      </c>
    </row>
    <row r="2038" spans="1:13" x14ac:dyDescent="0.3">
      <c r="A2038" t="s">
        <v>90</v>
      </c>
      <c r="B2038">
        <v>1990</v>
      </c>
      <c r="C2038">
        <v>36.748426000000002</v>
      </c>
      <c r="D2038">
        <v>66.611503999999996</v>
      </c>
      <c r="E2038">
        <v>7.6943596000000003</v>
      </c>
      <c r="G2038">
        <v>0.4</v>
      </c>
      <c r="H2038">
        <v>2.9</v>
      </c>
      <c r="I2038">
        <v>8.2178074999999993</v>
      </c>
      <c r="J2038">
        <v>10.417401999999999</v>
      </c>
      <c r="K2038">
        <v>9.0938032999999994</v>
      </c>
      <c r="L2038" t="s">
        <v>135</v>
      </c>
      <c r="M2038">
        <v>35</v>
      </c>
    </row>
    <row r="2039" spans="1:13" x14ac:dyDescent="0.3">
      <c r="A2039" t="s">
        <v>90</v>
      </c>
      <c r="B2039">
        <v>1991</v>
      </c>
      <c r="C2039">
        <v>38.699240000000003</v>
      </c>
      <c r="D2039">
        <v>68.810432000000006</v>
      </c>
      <c r="E2039">
        <v>5.3963162000000002</v>
      </c>
      <c r="I2039">
        <v>8.5016919000000009</v>
      </c>
      <c r="J2039">
        <v>10.447349000000001</v>
      </c>
      <c r="K2039">
        <v>9.1854487000000002</v>
      </c>
      <c r="L2039" t="s">
        <v>135</v>
      </c>
      <c r="M2039">
        <v>35</v>
      </c>
    </row>
    <row r="2040" spans="1:13" x14ac:dyDescent="0.3">
      <c r="A2040" t="s">
        <v>90</v>
      </c>
      <c r="B2040">
        <v>1992</v>
      </c>
      <c r="C2040">
        <v>41.919553000000001</v>
      </c>
      <c r="D2040">
        <v>70.432404000000005</v>
      </c>
      <c r="E2040">
        <v>4.5878782999999999</v>
      </c>
      <c r="I2040">
        <v>8.6257964000000005</v>
      </c>
      <c r="J2040">
        <v>10.466367</v>
      </c>
      <c r="K2040">
        <v>8.9793661999999994</v>
      </c>
      <c r="L2040" t="s">
        <v>135</v>
      </c>
      <c r="M2040">
        <v>35</v>
      </c>
    </row>
    <row r="2041" spans="1:13" x14ac:dyDescent="0.3">
      <c r="A2041" t="s">
        <v>90</v>
      </c>
      <c r="B2041">
        <v>1993</v>
      </c>
      <c r="C2041">
        <v>44.475848999999997</v>
      </c>
      <c r="D2041">
        <v>78.728431999999998</v>
      </c>
      <c r="E2041">
        <v>3.0349824999999999</v>
      </c>
      <c r="I2041">
        <v>8.6914935</v>
      </c>
      <c r="J2041">
        <v>10.436210000000001</v>
      </c>
      <c r="K2041">
        <v>8.8920946000000001</v>
      </c>
      <c r="L2041" t="s">
        <v>135</v>
      </c>
      <c r="M2041">
        <v>35</v>
      </c>
    </row>
    <row r="2042" spans="1:13" x14ac:dyDescent="0.3">
      <c r="A2042" t="s">
        <v>90</v>
      </c>
      <c r="B2042">
        <v>1994</v>
      </c>
      <c r="C2042">
        <v>44.393528000000003</v>
      </c>
      <c r="D2042">
        <v>82.848228000000006</v>
      </c>
      <c r="E2042">
        <v>0.65534024000000002</v>
      </c>
      <c r="I2042">
        <v>8.7410920000000001</v>
      </c>
      <c r="J2042">
        <v>10.491106</v>
      </c>
      <c r="K2042">
        <v>8.8347511999999995</v>
      </c>
      <c r="L2042" t="s">
        <v>135</v>
      </c>
      <c r="M2042">
        <v>35</v>
      </c>
    </row>
    <row r="2043" spans="1:13" x14ac:dyDescent="0.3">
      <c r="A2043" t="s">
        <v>90</v>
      </c>
      <c r="B2043">
        <v>1995</v>
      </c>
      <c r="C2043">
        <v>50.018504999999998</v>
      </c>
      <c r="D2043">
        <v>83.789703000000003</v>
      </c>
      <c r="E2043">
        <v>7.5384029000000004</v>
      </c>
      <c r="I2043">
        <v>7.9656070999999997</v>
      </c>
      <c r="J2043">
        <v>10.525778000000001</v>
      </c>
      <c r="K2043">
        <v>8.6994561000000008</v>
      </c>
      <c r="L2043" t="s">
        <v>135</v>
      </c>
      <c r="M2043">
        <v>35</v>
      </c>
    </row>
    <row r="2044" spans="1:13" x14ac:dyDescent="0.3">
      <c r="A2044" t="s">
        <v>90</v>
      </c>
      <c r="B2044">
        <v>1996</v>
      </c>
      <c r="C2044">
        <v>46.968173999999998</v>
      </c>
      <c r="D2044">
        <v>84.947417999999999</v>
      </c>
      <c r="E2044">
        <v>0.43548856000000002</v>
      </c>
      <c r="I2044">
        <v>7.8831632000000003</v>
      </c>
      <c r="J2044">
        <v>10.574225999999999</v>
      </c>
      <c r="K2044">
        <v>8.8126393000000007</v>
      </c>
      <c r="L2044" t="s">
        <v>135</v>
      </c>
      <c r="M2044">
        <v>35</v>
      </c>
    </row>
    <row r="2045" spans="1:13" x14ac:dyDescent="0.3">
      <c r="A2045" t="s">
        <v>90</v>
      </c>
      <c r="B2045">
        <v>1997</v>
      </c>
      <c r="C2045">
        <v>70.386082999999999</v>
      </c>
      <c r="D2045">
        <v>85.751403999999994</v>
      </c>
      <c r="E2045">
        <v>0.71339165000000004</v>
      </c>
      <c r="I2045">
        <v>6.5525178999999998</v>
      </c>
      <c r="J2045">
        <v>10.530392000000001</v>
      </c>
      <c r="K2045">
        <v>8.6735369999999996</v>
      </c>
      <c r="L2045" t="s">
        <v>135</v>
      </c>
      <c r="M2045">
        <v>35</v>
      </c>
    </row>
    <row r="2046" spans="1:13" x14ac:dyDescent="0.3">
      <c r="A2046" t="s">
        <v>90</v>
      </c>
      <c r="B2046">
        <v>1998</v>
      </c>
      <c r="C2046">
        <v>70.430969000000005</v>
      </c>
      <c r="D2046">
        <v>93.554428000000001</v>
      </c>
      <c r="E2046">
        <v>0.39132127999999999</v>
      </c>
      <c r="G2046">
        <v>1.3</v>
      </c>
      <c r="H2046">
        <v>7.5</v>
      </c>
      <c r="I2046">
        <v>7.0744338999999998</v>
      </c>
      <c r="J2046">
        <v>10.562448</v>
      </c>
      <c r="K2046">
        <v>8.7252662000000001</v>
      </c>
      <c r="L2046" t="s">
        <v>135</v>
      </c>
      <c r="M2046">
        <v>35</v>
      </c>
    </row>
    <row r="2047" spans="1:13" x14ac:dyDescent="0.3">
      <c r="A2047" t="s">
        <v>90</v>
      </c>
      <c r="B2047">
        <v>1999</v>
      </c>
      <c r="C2047">
        <v>71.531704000000005</v>
      </c>
      <c r="D2047">
        <v>111.18863</v>
      </c>
      <c r="E2047">
        <v>0.56954636999999997</v>
      </c>
      <c r="I2047">
        <v>6.4235515000000003</v>
      </c>
      <c r="J2047">
        <v>10.560212999999999</v>
      </c>
      <c r="K2047">
        <v>8.8337462000000002</v>
      </c>
      <c r="L2047" t="s">
        <v>135</v>
      </c>
      <c r="M2047">
        <v>35</v>
      </c>
    </row>
    <row r="2048" spans="1:13" x14ac:dyDescent="0.3">
      <c r="A2048" t="s">
        <v>90</v>
      </c>
      <c r="B2048">
        <v>2000</v>
      </c>
      <c r="C2048">
        <v>77.307387000000006</v>
      </c>
      <c r="D2048">
        <v>111.0949</v>
      </c>
      <c r="E2048">
        <v>-0.74228819000000001</v>
      </c>
      <c r="G2048">
        <v>1.3</v>
      </c>
      <c r="H2048">
        <v>6.3</v>
      </c>
      <c r="I2048">
        <v>8.3438804999999991</v>
      </c>
      <c r="J2048">
        <v>10.529989</v>
      </c>
      <c r="K2048">
        <v>8.6506766000000006</v>
      </c>
      <c r="L2048" t="s">
        <v>135</v>
      </c>
      <c r="M2048">
        <v>35</v>
      </c>
    </row>
    <row r="2049" spans="1:13" x14ac:dyDescent="0.3">
      <c r="A2049" t="s">
        <v>90</v>
      </c>
      <c r="B2049">
        <v>2001</v>
      </c>
      <c r="C2049">
        <v>66.943279000000004</v>
      </c>
      <c r="D2049">
        <v>111.09827</v>
      </c>
      <c r="E2049">
        <v>0.65231753999999997</v>
      </c>
      <c r="I2049">
        <v>8.1578744000000007</v>
      </c>
      <c r="J2049">
        <v>10.536861</v>
      </c>
      <c r="K2049">
        <v>8.6935950999999996</v>
      </c>
      <c r="L2049" t="s">
        <v>135</v>
      </c>
      <c r="M2049">
        <v>35</v>
      </c>
    </row>
    <row r="2050" spans="1:13" x14ac:dyDescent="0.3">
      <c r="A2050" t="s">
        <v>90</v>
      </c>
      <c r="B2050">
        <v>2002</v>
      </c>
      <c r="C2050">
        <v>67.669358000000003</v>
      </c>
      <c r="D2050">
        <v>111.15034</v>
      </c>
      <c r="E2050">
        <v>1.2085444999999999</v>
      </c>
      <c r="I2050">
        <v>7.8985111000000003</v>
      </c>
      <c r="J2050">
        <v>10.567356</v>
      </c>
      <c r="K2050">
        <v>8.5615664999999996</v>
      </c>
      <c r="L2050" t="s">
        <v>135</v>
      </c>
      <c r="M2050">
        <v>35</v>
      </c>
    </row>
    <row r="2051" spans="1:13" x14ac:dyDescent="0.3">
      <c r="A2051" t="s">
        <v>90</v>
      </c>
      <c r="B2051">
        <v>2003</v>
      </c>
      <c r="C2051">
        <v>65.231780000000001</v>
      </c>
      <c r="D2051">
        <v>100.65684</v>
      </c>
      <c r="E2051">
        <v>1.062605</v>
      </c>
      <c r="I2051">
        <v>9.3641161000000004</v>
      </c>
      <c r="J2051">
        <v>10.659046</v>
      </c>
      <c r="K2051">
        <v>8.7667027999999991</v>
      </c>
      <c r="L2051" t="s">
        <v>135</v>
      </c>
      <c r="M2051">
        <v>35</v>
      </c>
    </row>
    <row r="2052" spans="1:13" x14ac:dyDescent="0.3">
      <c r="A2052" t="s">
        <v>90</v>
      </c>
      <c r="B2052">
        <v>2004</v>
      </c>
      <c r="C2052">
        <v>64.649337000000003</v>
      </c>
      <c r="D2052">
        <v>100.37584</v>
      </c>
      <c r="E2052">
        <v>1.2192210999999999</v>
      </c>
      <c r="I2052">
        <v>8.8960044000000007</v>
      </c>
      <c r="J2052">
        <v>10.718738</v>
      </c>
      <c r="K2052">
        <v>8.8924284999999994</v>
      </c>
      <c r="L2052" t="s">
        <v>135</v>
      </c>
      <c r="M2052">
        <v>35</v>
      </c>
    </row>
    <row r="2053" spans="1:13" x14ac:dyDescent="0.3">
      <c r="A2053" t="s">
        <v>90</v>
      </c>
      <c r="B2053">
        <v>2005</v>
      </c>
      <c r="C2053">
        <v>69.286198999999996</v>
      </c>
      <c r="D2053">
        <v>103.44076</v>
      </c>
      <c r="E2053">
        <v>1.1905406000000001</v>
      </c>
      <c r="I2053">
        <v>9.2094486</v>
      </c>
      <c r="J2053">
        <v>10.742129</v>
      </c>
      <c r="K2053">
        <v>8.8648906000000007</v>
      </c>
      <c r="L2053" t="s">
        <v>135</v>
      </c>
      <c r="M2053">
        <v>35</v>
      </c>
    </row>
    <row r="2054" spans="1:13" x14ac:dyDescent="0.3">
      <c r="A2054" t="s">
        <v>90</v>
      </c>
      <c r="B2054">
        <v>2006</v>
      </c>
      <c r="C2054">
        <v>74.288636999999994</v>
      </c>
      <c r="D2054">
        <v>103.03686999999999</v>
      </c>
      <c r="E2054">
        <v>1.5480308</v>
      </c>
      <c r="G2054">
        <v>0.6</v>
      </c>
      <c r="H2054">
        <v>3.1</v>
      </c>
      <c r="I2054">
        <v>9.3740147999999994</v>
      </c>
      <c r="J2054">
        <v>10.7828</v>
      </c>
      <c r="K2054">
        <v>9.0419962999999992</v>
      </c>
      <c r="L2054" t="s">
        <v>135</v>
      </c>
      <c r="M2054">
        <v>35</v>
      </c>
    </row>
    <row r="2055" spans="1:13" x14ac:dyDescent="0.3">
      <c r="A2055" t="s">
        <v>90</v>
      </c>
      <c r="B2055">
        <v>2007</v>
      </c>
      <c r="C2055">
        <v>86.052291999999994</v>
      </c>
      <c r="D2055">
        <v>114.69937</v>
      </c>
      <c r="E2055">
        <v>3.5950548000000002</v>
      </c>
      <c r="I2055">
        <v>9.4481870000000008</v>
      </c>
      <c r="J2055">
        <v>10.843833999999999</v>
      </c>
      <c r="K2055">
        <v>9.0860856000000005</v>
      </c>
      <c r="L2055" t="s">
        <v>135</v>
      </c>
      <c r="M2055">
        <v>35</v>
      </c>
    </row>
    <row r="2056" spans="1:13" x14ac:dyDescent="0.3">
      <c r="A2056" t="s">
        <v>90</v>
      </c>
      <c r="B2056">
        <v>2008</v>
      </c>
      <c r="C2056">
        <v>94.022946000000005</v>
      </c>
      <c r="D2056">
        <v>105.02</v>
      </c>
      <c r="E2056">
        <v>4.5304970999999998</v>
      </c>
      <c r="I2056">
        <v>9.3920438999999991</v>
      </c>
      <c r="J2056">
        <v>10.911749</v>
      </c>
      <c r="K2056">
        <v>9.1623731999999993</v>
      </c>
      <c r="L2056" t="s">
        <v>135</v>
      </c>
      <c r="M2056">
        <v>35</v>
      </c>
    </row>
    <row r="2057" spans="1:13" x14ac:dyDescent="0.3">
      <c r="A2057" t="s">
        <v>90</v>
      </c>
      <c r="B2057">
        <v>2009</v>
      </c>
      <c r="C2057">
        <v>97.791697999999997</v>
      </c>
      <c r="D2057">
        <v>103.86236</v>
      </c>
      <c r="E2057">
        <v>0.14691223</v>
      </c>
      <c r="I2057">
        <v>9.2945376</v>
      </c>
      <c r="J2057">
        <v>10.909303</v>
      </c>
      <c r="K2057">
        <v>9.0195150999999996</v>
      </c>
      <c r="L2057" t="s">
        <v>135</v>
      </c>
      <c r="M2057">
        <v>35</v>
      </c>
    </row>
    <row r="2058" spans="1:13" x14ac:dyDescent="0.3">
      <c r="A2058" t="s">
        <v>90</v>
      </c>
      <c r="B2058">
        <v>2010</v>
      </c>
      <c r="C2058">
        <v>101.50915000000001</v>
      </c>
      <c r="D2058">
        <v>105.21680000000001</v>
      </c>
      <c r="E2058">
        <v>0.97562168999999999</v>
      </c>
      <c r="I2058">
        <v>9.0936407999999993</v>
      </c>
      <c r="J2058">
        <v>10.909331</v>
      </c>
      <c r="K2058">
        <v>8.9936565999999996</v>
      </c>
      <c r="L2058" t="s">
        <v>135</v>
      </c>
      <c r="M2058">
        <v>35</v>
      </c>
    </row>
    <row r="2059" spans="1:13" x14ac:dyDescent="0.3">
      <c r="A2059" t="s">
        <v>90</v>
      </c>
      <c r="B2059">
        <v>2011</v>
      </c>
      <c r="C2059">
        <v>108.76656</v>
      </c>
      <c r="D2059">
        <v>104.2629</v>
      </c>
      <c r="E2059">
        <v>-0.69098055999999997</v>
      </c>
      <c r="I2059">
        <v>9.4016351999999994</v>
      </c>
      <c r="J2059">
        <v>10.944853999999999</v>
      </c>
      <c r="K2059">
        <v>9.1584348999999996</v>
      </c>
      <c r="L2059" t="s">
        <v>135</v>
      </c>
      <c r="M2059">
        <v>35</v>
      </c>
    </row>
    <row r="2060" spans="1:13" x14ac:dyDescent="0.3">
      <c r="A2060" t="s">
        <v>90</v>
      </c>
      <c r="B2060">
        <v>2012</v>
      </c>
      <c r="C2060">
        <v>112.67691000000001</v>
      </c>
      <c r="D2060">
        <v>101.8942</v>
      </c>
      <c r="E2060">
        <v>0.36933523000000001</v>
      </c>
      <c r="I2060">
        <v>9.4536171000000007</v>
      </c>
      <c r="J2060">
        <v>10.929971999999999</v>
      </c>
      <c r="K2060">
        <v>9.1676540000000006</v>
      </c>
      <c r="L2060" t="s">
        <v>135</v>
      </c>
      <c r="M2060">
        <v>35</v>
      </c>
    </row>
    <row r="2061" spans="1:13" x14ac:dyDescent="0.3">
      <c r="A2061" t="s">
        <v>90</v>
      </c>
      <c r="B2061">
        <v>2013</v>
      </c>
      <c r="C2061">
        <v>112.22967</v>
      </c>
      <c r="D2061">
        <v>101.9325</v>
      </c>
      <c r="E2061">
        <v>1.3072919999999999</v>
      </c>
      <c r="G2061">
        <v>0.2</v>
      </c>
      <c r="H2061">
        <v>1</v>
      </c>
      <c r="I2061">
        <v>9.5264568999999995</v>
      </c>
      <c r="J2061">
        <v>10.968792000000001</v>
      </c>
      <c r="K2061">
        <v>9.3029042999999998</v>
      </c>
      <c r="L2061" t="s">
        <v>135</v>
      </c>
      <c r="M2061">
        <v>35</v>
      </c>
    </row>
    <row r="2062" spans="1:13" x14ac:dyDescent="0.3">
      <c r="A2062" t="s">
        <v>90</v>
      </c>
      <c r="B2062">
        <v>2014</v>
      </c>
      <c r="C2062">
        <v>111.73446</v>
      </c>
      <c r="D2062">
        <v>103.3108</v>
      </c>
      <c r="E2062">
        <v>0.37780957999999998</v>
      </c>
      <c r="I2062">
        <v>9.5472064999999997</v>
      </c>
      <c r="J2062">
        <v>10.979578</v>
      </c>
      <c r="K2062">
        <v>9.3502770999999996</v>
      </c>
      <c r="L2062" t="s">
        <v>135</v>
      </c>
      <c r="M2062">
        <v>35</v>
      </c>
    </row>
    <row r="2063" spans="1:13" x14ac:dyDescent="0.3">
      <c r="A2063" t="s">
        <v>90</v>
      </c>
      <c r="B2063">
        <v>2015</v>
      </c>
      <c r="C2063">
        <v>106.49814000000001</v>
      </c>
      <c r="D2063">
        <v>103.5585</v>
      </c>
      <c r="E2063">
        <v>2.1290482000000002</v>
      </c>
      <c r="I2063">
        <v>9.5122725999999993</v>
      </c>
      <c r="J2063">
        <v>10.943512999999999</v>
      </c>
      <c r="K2063">
        <v>9.1706810999999995</v>
      </c>
      <c r="L2063" t="s">
        <v>135</v>
      </c>
      <c r="M2063">
        <v>35</v>
      </c>
    </row>
    <row r="2064" spans="1:13" x14ac:dyDescent="0.3">
      <c r="A2064" t="s">
        <v>90</v>
      </c>
      <c r="B2064">
        <v>2016</v>
      </c>
      <c r="C2064">
        <v>108.56641</v>
      </c>
      <c r="D2064">
        <v>106.7936</v>
      </c>
      <c r="E2064">
        <v>1.4831570000000001</v>
      </c>
      <c r="I2064">
        <v>9.3331174000000008</v>
      </c>
      <c r="J2064">
        <v>10.951318000000001</v>
      </c>
      <c r="K2064">
        <v>9.2993635000000001</v>
      </c>
      <c r="L2064" t="s">
        <v>135</v>
      </c>
      <c r="M2064">
        <v>35</v>
      </c>
    </row>
    <row r="2065" spans="1:13" x14ac:dyDescent="0.3">
      <c r="A2065" t="s">
        <v>90</v>
      </c>
      <c r="B2065">
        <v>2017</v>
      </c>
      <c r="C2065">
        <v>108.83748</v>
      </c>
      <c r="D2065">
        <v>109.4397</v>
      </c>
      <c r="E2065">
        <v>0.68298583999999996</v>
      </c>
      <c r="I2065">
        <v>9.4281526000000007</v>
      </c>
      <c r="J2065">
        <v>10.975762</v>
      </c>
      <c r="K2065">
        <v>9.2752859999999995</v>
      </c>
      <c r="L2065" t="s">
        <v>135</v>
      </c>
      <c r="M2065">
        <v>35</v>
      </c>
    </row>
    <row r="2066" spans="1:13" x14ac:dyDescent="0.3">
      <c r="A2066" t="s">
        <v>90</v>
      </c>
      <c r="B2066">
        <v>2018</v>
      </c>
      <c r="C2066">
        <v>110.75774</v>
      </c>
      <c r="D2066">
        <v>109.8387</v>
      </c>
      <c r="E2066">
        <v>1.0660232999999999</v>
      </c>
      <c r="I2066">
        <v>9.5594292999999997</v>
      </c>
      <c r="L2066" t="s">
        <v>135</v>
      </c>
      <c r="M2066">
        <v>35</v>
      </c>
    </row>
    <row r="2067" spans="1:13" x14ac:dyDescent="0.3">
      <c r="A2067" t="s">
        <v>141</v>
      </c>
      <c r="B2067">
        <v>1960</v>
      </c>
      <c r="K2067">
        <v>4.3010299999999999</v>
      </c>
      <c r="L2067" t="s">
        <v>206</v>
      </c>
      <c r="M2067">
        <v>36</v>
      </c>
    </row>
    <row r="2068" spans="1:13" x14ac:dyDescent="0.3">
      <c r="A2068" t="s">
        <v>141</v>
      </c>
      <c r="B2068">
        <v>1961</v>
      </c>
      <c r="K2068">
        <v>6.5550943999999998</v>
      </c>
      <c r="L2068" t="s">
        <v>206</v>
      </c>
      <c r="M2068">
        <v>36</v>
      </c>
    </row>
    <row r="2069" spans="1:13" x14ac:dyDescent="0.3">
      <c r="A2069" t="s">
        <v>141</v>
      </c>
      <c r="B2069">
        <v>1962</v>
      </c>
      <c r="K2069">
        <v>4.9542425000000003</v>
      </c>
      <c r="L2069" t="s">
        <v>206</v>
      </c>
      <c r="M2069">
        <v>36</v>
      </c>
    </row>
    <row r="2070" spans="1:13" x14ac:dyDescent="0.3">
      <c r="A2070" t="s">
        <v>141</v>
      </c>
      <c r="B2070">
        <v>1963</v>
      </c>
      <c r="K2070">
        <v>5.2304488999999998</v>
      </c>
      <c r="L2070" t="s">
        <v>206</v>
      </c>
      <c r="M2070">
        <v>36</v>
      </c>
    </row>
    <row r="2071" spans="1:13" x14ac:dyDescent="0.3">
      <c r="A2071" t="s">
        <v>141</v>
      </c>
      <c r="B2071">
        <v>1964</v>
      </c>
      <c r="L2071" t="s">
        <v>206</v>
      </c>
      <c r="M2071">
        <v>36</v>
      </c>
    </row>
    <row r="2072" spans="1:13" x14ac:dyDescent="0.3">
      <c r="A2072" t="s">
        <v>141</v>
      </c>
      <c r="B2072">
        <v>1965</v>
      </c>
      <c r="L2072" t="s">
        <v>206</v>
      </c>
      <c r="M2072">
        <v>36</v>
      </c>
    </row>
    <row r="2073" spans="1:13" x14ac:dyDescent="0.3">
      <c r="A2073" t="s">
        <v>141</v>
      </c>
      <c r="B2073">
        <v>1966</v>
      </c>
      <c r="K2073">
        <v>6.8356906000000004</v>
      </c>
      <c r="L2073" t="s">
        <v>206</v>
      </c>
      <c r="M2073">
        <v>36</v>
      </c>
    </row>
    <row r="2074" spans="1:13" x14ac:dyDescent="0.3">
      <c r="A2074" t="s">
        <v>141</v>
      </c>
      <c r="B2074">
        <v>1967</v>
      </c>
      <c r="K2074">
        <v>7.2559956999999997</v>
      </c>
      <c r="L2074" t="s">
        <v>206</v>
      </c>
      <c r="M2074">
        <v>36</v>
      </c>
    </row>
    <row r="2075" spans="1:13" x14ac:dyDescent="0.3">
      <c r="A2075" t="s">
        <v>141</v>
      </c>
      <c r="B2075">
        <v>1968</v>
      </c>
      <c r="K2075">
        <v>4.3010299999999999</v>
      </c>
      <c r="L2075" t="s">
        <v>206</v>
      </c>
      <c r="M2075">
        <v>36</v>
      </c>
    </row>
    <row r="2076" spans="1:13" x14ac:dyDescent="0.3">
      <c r="A2076" t="s">
        <v>141</v>
      </c>
      <c r="B2076">
        <v>1969</v>
      </c>
      <c r="K2076">
        <v>4.4771213000000003</v>
      </c>
      <c r="L2076" t="s">
        <v>206</v>
      </c>
      <c r="M2076">
        <v>36</v>
      </c>
    </row>
    <row r="2077" spans="1:13" x14ac:dyDescent="0.3">
      <c r="A2077" t="s">
        <v>141</v>
      </c>
      <c r="B2077">
        <v>1970</v>
      </c>
      <c r="I2077">
        <v>5.4771213000000003</v>
      </c>
      <c r="K2077">
        <v>4.9030899999999997</v>
      </c>
      <c r="L2077" t="s">
        <v>206</v>
      </c>
      <c r="M2077">
        <v>36</v>
      </c>
    </row>
    <row r="2078" spans="1:13" x14ac:dyDescent="0.3">
      <c r="A2078" t="s">
        <v>141</v>
      </c>
      <c r="B2078">
        <v>1971</v>
      </c>
      <c r="I2078">
        <v>4.4771213000000003</v>
      </c>
      <c r="K2078">
        <v>5.0791811999999998</v>
      </c>
      <c r="L2078" t="s">
        <v>206</v>
      </c>
      <c r="M2078">
        <v>36</v>
      </c>
    </row>
    <row r="2079" spans="1:13" x14ac:dyDescent="0.3">
      <c r="A2079" t="s">
        <v>141</v>
      </c>
      <c r="B2079">
        <v>1972</v>
      </c>
      <c r="I2079">
        <v>6.7403627000000004</v>
      </c>
      <c r="K2079">
        <v>5.1139434000000001</v>
      </c>
      <c r="L2079" t="s">
        <v>206</v>
      </c>
      <c r="M2079">
        <v>36</v>
      </c>
    </row>
    <row r="2080" spans="1:13" x14ac:dyDescent="0.3">
      <c r="A2080" t="s">
        <v>141</v>
      </c>
      <c r="B2080">
        <v>1973</v>
      </c>
      <c r="D2080">
        <v>77.267487000000003</v>
      </c>
      <c r="I2080">
        <v>6.6042261</v>
      </c>
      <c r="K2080">
        <v>5.0413927000000003</v>
      </c>
      <c r="L2080" t="s">
        <v>206</v>
      </c>
      <c r="M2080">
        <v>36</v>
      </c>
    </row>
    <row r="2081" spans="1:13" x14ac:dyDescent="0.3">
      <c r="A2081" t="s">
        <v>141</v>
      </c>
      <c r="B2081">
        <v>1974</v>
      </c>
      <c r="I2081">
        <v>6.3010299999999999</v>
      </c>
      <c r="K2081">
        <v>5.8388491</v>
      </c>
      <c r="L2081" t="s">
        <v>206</v>
      </c>
      <c r="M2081">
        <v>36</v>
      </c>
    </row>
    <row r="2082" spans="1:13" x14ac:dyDescent="0.3">
      <c r="A2082" t="s">
        <v>141</v>
      </c>
      <c r="B2082">
        <v>1975</v>
      </c>
      <c r="I2082">
        <v>6.8241258</v>
      </c>
      <c r="K2082">
        <v>7.3081373999999997</v>
      </c>
      <c r="L2082" t="s">
        <v>206</v>
      </c>
      <c r="M2082">
        <v>36</v>
      </c>
    </row>
    <row r="2083" spans="1:13" x14ac:dyDescent="0.3">
      <c r="A2083" t="s">
        <v>141</v>
      </c>
      <c r="B2083">
        <v>1976</v>
      </c>
      <c r="K2083">
        <v>7.8442907000000002</v>
      </c>
      <c r="L2083" t="s">
        <v>206</v>
      </c>
      <c r="M2083">
        <v>36</v>
      </c>
    </row>
    <row r="2084" spans="1:13" x14ac:dyDescent="0.3">
      <c r="A2084" t="s">
        <v>141</v>
      </c>
      <c r="B2084">
        <v>1977</v>
      </c>
      <c r="K2084">
        <v>7.9020029000000003</v>
      </c>
      <c r="L2084" t="s">
        <v>206</v>
      </c>
      <c r="M2084">
        <v>36</v>
      </c>
    </row>
    <row r="2085" spans="1:13" x14ac:dyDescent="0.3">
      <c r="A2085" t="s">
        <v>141</v>
      </c>
      <c r="B2085">
        <v>1978</v>
      </c>
      <c r="I2085">
        <v>6.3010299999999999</v>
      </c>
      <c r="K2085">
        <v>8.0173673000000001</v>
      </c>
      <c r="L2085" t="s">
        <v>206</v>
      </c>
      <c r="M2085">
        <v>36</v>
      </c>
    </row>
    <row r="2086" spans="1:13" x14ac:dyDescent="0.3">
      <c r="A2086" t="s">
        <v>141</v>
      </c>
      <c r="B2086">
        <v>1979</v>
      </c>
      <c r="I2086">
        <v>6.3856063000000001</v>
      </c>
      <c r="K2086">
        <v>8.1580607999999994</v>
      </c>
      <c r="L2086" t="s">
        <v>206</v>
      </c>
      <c r="M2086">
        <v>36</v>
      </c>
    </row>
    <row r="2087" spans="1:13" x14ac:dyDescent="0.3">
      <c r="A2087" t="s">
        <v>141</v>
      </c>
      <c r="B2087">
        <v>1980</v>
      </c>
      <c r="I2087">
        <v>6.6394865000000003</v>
      </c>
      <c r="J2087">
        <v>9.5122037000000006</v>
      </c>
      <c r="K2087">
        <v>8.2228724999999994</v>
      </c>
      <c r="L2087" t="s">
        <v>206</v>
      </c>
      <c r="M2087">
        <v>36</v>
      </c>
    </row>
    <row r="2088" spans="1:13" x14ac:dyDescent="0.3">
      <c r="A2088" t="s">
        <v>141</v>
      </c>
      <c r="B2088">
        <v>1981</v>
      </c>
      <c r="I2088">
        <v>5.5682017000000004</v>
      </c>
      <c r="J2088">
        <v>9.5102475999999996</v>
      </c>
      <c r="K2088">
        <v>8.1469029000000006</v>
      </c>
      <c r="L2088" t="s">
        <v>206</v>
      </c>
      <c r="M2088">
        <v>36</v>
      </c>
    </row>
    <row r="2089" spans="1:13" x14ac:dyDescent="0.3">
      <c r="A2089" t="s">
        <v>141</v>
      </c>
      <c r="B2089">
        <v>1982</v>
      </c>
      <c r="D2089">
        <v>110.2038</v>
      </c>
      <c r="I2089">
        <v>6.2855572999999998</v>
      </c>
      <c r="J2089">
        <v>9.5162587999999992</v>
      </c>
      <c r="K2089">
        <v>8.3107144999999996</v>
      </c>
      <c r="L2089" t="s">
        <v>206</v>
      </c>
      <c r="M2089">
        <v>36</v>
      </c>
    </row>
    <row r="2090" spans="1:13" x14ac:dyDescent="0.3">
      <c r="A2090" t="s">
        <v>141</v>
      </c>
      <c r="B2090">
        <v>1983</v>
      </c>
      <c r="D2090">
        <v>96.616371000000001</v>
      </c>
      <c r="I2090">
        <v>6.3926970000000001</v>
      </c>
      <c r="J2090">
        <v>9.4647029000000007</v>
      </c>
      <c r="K2090">
        <v>8.3159913000000003</v>
      </c>
      <c r="L2090" t="s">
        <v>206</v>
      </c>
      <c r="M2090">
        <v>36</v>
      </c>
    </row>
    <row r="2091" spans="1:13" x14ac:dyDescent="0.3">
      <c r="A2091" t="s">
        <v>141</v>
      </c>
      <c r="B2091">
        <v>1984</v>
      </c>
      <c r="D2091">
        <v>104.00458</v>
      </c>
      <c r="J2091">
        <v>9.4818102999999994</v>
      </c>
      <c r="K2091">
        <v>8.4053804999999997</v>
      </c>
      <c r="L2091" t="s">
        <v>206</v>
      </c>
      <c r="M2091">
        <v>36</v>
      </c>
    </row>
    <row r="2092" spans="1:13" x14ac:dyDescent="0.3">
      <c r="A2092" t="s">
        <v>141</v>
      </c>
      <c r="B2092">
        <v>1985</v>
      </c>
      <c r="D2092">
        <v>102.33095</v>
      </c>
      <c r="I2092">
        <v>5.5185139000000003</v>
      </c>
      <c r="J2092">
        <v>9.5975967999999998</v>
      </c>
      <c r="K2092">
        <v>8.4708366000000002</v>
      </c>
      <c r="L2092" t="s">
        <v>206</v>
      </c>
      <c r="M2092">
        <v>36</v>
      </c>
    </row>
    <row r="2093" spans="1:13" x14ac:dyDescent="0.3">
      <c r="A2093" t="s">
        <v>141</v>
      </c>
      <c r="B2093">
        <v>1986</v>
      </c>
      <c r="D2093">
        <v>92.037239</v>
      </c>
      <c r="I2093">
        <v>6.1760913000000004</v>
      </c>
      <c r="J2093">
        <v>9.6709809999999994</v>
      </c>
      <c r="K2093">
        <v>8.6232802999999993</v>
      </c>
      <c r="L2093" t="s">
        <v>206</v>
      </c>
      <c r="M2093">
        <v>36</v>
      </c>
    </row>
    <row r="2094" spans="1:13" x14ac:dyDescent="0.3">
      <c r="A2094" t="s">
        <v>141</v>
      </c>
      <c r="B2094">
        <v>1987</v>
      </c>
      <c r="D2094">
        <v>81.381668000000005</v>
      </c>
      <c r="I2094">
        <v>6.7923916999999996</v>
      </c>
      <c r="J2094">
        <v>9.3097422000000005</v>
      </c>
      <c r="K2094">
        <v>8.8229588000000003</v>
      </c>
      <c r="L2094" t="s">
        <v>206</v>
      </c>
      <c r="M2094">
        <v>36</v>
      </c>
    </row>
    <row r="2095" spans="1:13" x14ac:dyDescent="0.3">
      <c r="A2095" t="s">
        <v>141</v>
      </c>
      <c r="B2095">
        <v>1988</v>
      </c>
      <c r="D2095">
        <v>69.021698000000001</v>
      </c>
      <c r="I2095">
        <v>6.6532125000000004</v>
      </c>
      <c r="J2095">
        <v>9.2649963</v>
      </c>
      <c r="K2095">
        <v>8.9621799000000006</v>
      </c>
      <c r="L2095" t="s">
        <v>206</v>
      </c>
      <c r="M2095">
        <v>36</v>
      </c>
    </row>
    <row r="2096" spans="1:13" x14ac:dyDescent="0.3">
      <c r="A2096" t="s">
        <v>141</v>
      </c>
      <c r="B2096">
        <v>1989</v>
      </c>
      <c r="D2096">
        <v>73.2911</v>
      </c>
      <c r="I2096">
        <v>6.5314788999999998</v>
      </c>
      <c r="J2096">
        <v>9.2988835000000005</v>
      </c>
      <c r="K2096">
        <v>8.9057958999999993</v>
      </c>
      <c r="L2096" t="s">
        <v>206</v>
      </c>
      <c r="M2096">
        <v>36</v>
      </c>
    </row>
    <row r="2097" spans="1:13" x14ac:dyDescent="0.3">
      <c r="A2097" t="s">
        <v>141</v>
      </c>
      <c r="B2097">
        <v>1990</v>
      </c>
      <c r="D2097">
        <v>74.911392000000006</v>
      </c>
      <c r="I2097">
        <v>6.9637878000000004</v>
      </c>
      <c r="J2097">
        <v>9.3409946000000001</v>
      </c>
      <c r="K2097">
        <v>8.9989173000000005</v>
      </c>
      <c r="L2097" t="s">
        <v>206</v>
      </c>
      <c r="M2097">
        <v>36</v>
      </c>
    </row>
    <row r="2098" spans="1:13" x14ac:dyDescent="0.3">
      <c r="A2098" t="s">
        <v>141</v>
      </c>
      <c r="B2098">
        <v>1991</v>
      </c>
      <c r="C2098">
        <v>9.4413785000000008</v>
      </c>
      <c r="D2098">
        <v>66.082130000000006</v>
      </c>
      <c r="I2098">
        <v>7.3521824999999996</v>
      </c>
      <c r="J2098">
        <v>9.4567592000000005</v>
      </c>
      <c r="K2098">
        <v>9.0273903999999998</v>
      </c>
      <c r="L2098" t="s">
        <v>206</v>
      </c>
      <c r="M2098">
        <v>36</v>
      </c>
    </row>
    <row r="2099" spans="1:13" x14ac:dyDescent="0.3">
      <c r="A2099" t="s">
        <v>141</v>
      </c>
      <c r="B2099">
        <v>1992</v>
      </c>
      <c r="C2099">
        <v>7.1770018999999996</v>
      </c>
      <c r="D2099">
        <v>64.902679000000006</v>
      </c>
      <c r="E2099">
        <v>36.050558000000002</v>
      </c>
      <c r="I2099">
        <v>7.4031205</v>
      </c>
      <c r="J2099">
        <v>9.2867861000000005</v>
      </c>
      <c r="K2099">
        <v>9.1642577000000003</v>
      </c>
      <c r="L2099" t="s">
        <v>206</v>
      </c>
      <c r="M2099">
        <v>36</v>
      </c>
    </row>
    <row r="2100" spans="1:13" x14ac:dyDescent="0.3">
      <c r="A2100" t="s">
        <v>141</v>
      </c>
      <c r="B2100">
        <v>1993</v>
      </c>
      <c r="C2100">
        <v>2.7939660000000002</v>
      </c>
      <c r="D2100">
        <v>71.008499</v>
      </c>
      <c r="E2100">
        <v>44.125390000000003</v>
      </c>
      <c r="I2100">
        <v>7.5051500000000004</v>
      </c>
      <c r="J2100">
        <v>9.3085977</v>
      </c>
      <c r="K2100">
        <v>9.0707617000000003</v>
      </c>
      <c r="L2100" t="s">
        <v>206</v>
      </c>
      <c r="M2100">
        <v>36</v>
      </c>
    </row>
    <row r="2101" spans="1:13" x14ac:dyDescent="0.3">
      <c r="A2101" t="s">
        <v>141</v>
      </c>
      <c r="B2101">
        <v>1994</v>
      </c>
      <c r="C2101">
        <v>4.456105</v>
      </c>
      <c r="D2101">
        <v>73.785781999999998</v>
      </c>
      <c r="E2101">
        <v>49.220081999999998</v>
      </c>
      <c r="I2101">
        <v>7.5440680000000002</v>
      </c>
      <c r="J2101">
        <v>9.3223660000000006</v>
      </c>
      <c r="K2101">
        <v>9.0791594999999994</v>
      </c>
      <c r="L2101" t="s">
        <v>206</v>
      </c>
      <c r="M2101">
        <v>36</v>
      </c>
    </row>
    <row r="2102" spans="1:13" x14ac:dyDescent="0.3">
      <c r="A2102" t="s">
        <v>141</v>
      </c>
      <c r="B2102">
        <v>1995</v>
      </c>
      <c r="C2102">
        <v>4.1734612000000002</v>
      </c>
      <c r="D2102">
        <v>79.103690999999998</v>
      </c>
      <c r="E2102">
        <v>51.795686000000003</v>
      </c>
      <c r="I2102">
        <v>7.6532125000000004</v>
      </c>
      <c r="J2102">
        <v>9.3363150000000008</v>
      </c>
      <c r="K2102">
        <v>9.0266926000000005</v>
      </c>
      <c r="L2102" t="s">
        <v>206</v>
      </c>
      <c r="M2102">
        <v>36</v>
      </c>
    </row>
    <row r="2103" spans="1:13" x14ac:dyDescent="0.3">
      <c r="A2103" t="s">
        <v>141</v>
      </c>
      <c r="B2103">
        <v>1996</v>
      </c>
      <c r="C2103">
        <v>1.4715453999999999</v>
      </c>
      <c r="E2103">
        <v>58.371758</v>
      </c>
      <c r="G2103">
        <v>50.2</v>
      </c>
      <c r="H2103">
        <v>82.9</v>
      </c>
      <c r="I2103">
        <v>7.8603379999999996</v>
      </c>
      <c r="J2103">
        <v>9.4921988000000006</v>
      </c>
      <c r="K2103">
        <v>8.9477913999999998</v>
      </c>
      <c r="L2103" t="s">
        <v>206</v>
      </c>
      <c r="M2103">
        <v>36</v>
      </c>
    </row>
    <row r="2104" spans="1:13" x14ac:dyDescent="0.3">
      <c r="A2104" t="s">
        <v>141</v>
      </c>
      <c r="B2104">
        <v>1997</v>
      </c>
      <c r="C2104">
        <v>2.4100451000000001</v>
      </c>
      <c r="E2104">
        <v>9.7755709</v>
      </c>
      <c r="I2104">
        <v>7.8088858999999999</v>
      </c>
      <c r="J2104">
        <v>9.5736805999999994</v>
      </c>
      <c r="K2104">
        <v>8.9769044999999998</v>
      </c>
      <c r="L2104" t="s">
        <v>206</v>
      </c>
      <c r="M2104">
        <v>36</v>
      </c>
    </row>
    <row r="2105" spans="1:13" x14ac:dyDescent="0.3">
      <c r="A2105" t="s">
        <v>141</v>
      </c>
      <c r="B2105">
        <v>1998</v>
      </c>
      <c r="C2105">
        <v>2.3924536000000001</v>
      </c>
      <c r="D2105">
        <v>94.095832999999999</v>
      </c>
      <c r="E2105">
        <v>5.5458594999999997</v>
      </c>
      <c r="I2105">
        <v>8.3277675000000002</v>
      </c>
      <c r="J2105">
        <v>9.6319172000000002</v>
      </c>
      <c r="K2105">
        <v>9.0170124999999999</v>
      </c>
      <c r="L2105" t="s">
        <v>206</v>
      </c>
      <c r="M2105">
        <v>36</v>
      </c>
    </row>
    <row r="2106" spans="1:13" x14ac:dyDescent="0.3">
      <c r="A2106" t="s">
        <v>141</v>
      </c>
      <c r="B2106">
        <v>1999</v>
      </c>
      <c r="C2106">
        <v>4.9204204000000002</v>
      </c>
      <c r="D2106">
        <v>104.08844000000001</v>
      </c>
      <c r="E2106">
        <v>1.0377928000000001</v>
      </c>
      <c r="I2106">
        <v>8.5817221999999997</v>
      </c>
      <c r="J2106">
        <v>9.6682173000000002</v>
      </c>
      <c r="K2106">
        <v>8.9131088999999992</v>
      </c>
      <c r="L2106" t="s">
        <v>206</v>
      </c>
      <c r="M2106">
        <v>36</v>
      </c>
    </row>
    <row r="2107" spans="1:13" x14ac:dyDescent="0.3">
      <c r="A2107" t="s">
        <v>141</v>
      </c>
      <c r="B2107">
        <v>2000</v>
      </c>
      <c r="C2107">
        <v>8.3644572999999998</v>
      </c>
      <c r="D2107">
        <v>112.18371</v>
      </c>
      <c r="E2107">
        <v>11.099705999999999</v>
      </c>
      <c r="I2107">
        <v>8.1436392000000009</v>
      </c>
      <c r="J2107">
        <v>9.6312906999999992</v>
      </c>
      <c r="K2107">
        <v>8.9577939999999998</v>
      </c>
      <c r="L2107" t="s">
        <v>206</v>
      </c>
      <c r="M2107">
        <v>36</v>
      </c>
    </row>
    <row r="2108" spans="1:13" x14ac:dyDescent="0.3">
      <c r="A2108" t="s">
        <v>141</v>
      </c>
      <c r="B2108">
        <v>2001</v>
      </c>
      <c r="C2108">
        <v>7.0299126000000003</v>
      </c>
      <c r="D2108">
        <v>118.55933</v>
      </c>
      <c r="E2108">
        <v>15.996923000000001</v>
      </c>
      <c r="I2108">
        <v>8.4072484999999997</v>
      </c>
      <c r="J2108">
        <v>9.5903196000000008</v>
      </c>
      <c r="K2108">
        <v>8.9829357000000005</v>
      </c>
      <c r="L2108" t="s">
        <v>206</v>
      </c>
      <c r="M2108">
        <v>36</v>
      </c>
    </row>
    <row r="2109" spans="1:13" x14ac:dyDescent="0.3">
      <c r="A2109" t="s">
        <v>141</v>
      </c>
      <c r="B2109">
        <v>2002</v>
      </c>
      <c r="C2109">
        <v>9.1332561999999999</v>
      </c>
      <c r="D2109">
        <v>111.19029</v>
      </c>
      <c r="E2109">
        <v>10.796018</v>
      </c>
      <c r="G2109">
        <v>42.1</v>
      </c>
      <c r="H2109">
        <v>81</v>
      </c>
      <c r="I2109">
        <v>8.5410609999999991</v>
      </c>
      <c r="J2109">
        <v>9.5691562000000001</v>
      </c>
      <c r="K2109">
        <v>9.3458381999999993</v>
      </c>
      <c r="L2109" t="s">
        <v>206</v>
      </c>
      <c r="M2109">
        <v>36</v>
      </c>
    </row>
    <row r="2110" spans="1:13" x14ac:dyDescent="0.3">
      <c r="A2110" t="s">
        <v>141</v>
      </c>
      <c r="B2110">
        <v>2003</v>
      </c>
      <c r="C2110">
        <v>7.6444090999999998</v>
      </c>
      <c r="E2110">
        <v>4.4704984999999997</v>
      </c>
      <c r="I2110">
        <v>8.5272416</v>
      </c>
      <c r="J2110">
        <v>9.6738250000000008</v>
      </c>
      <c r="K2110">
        <v>9.0209907000000005</v>
      </c>
      <c r="L2110" t="s">
        <v>206</v>
      </c>
      <c r="M2110">
        <v>36</v>
      </c>
    </row>
    <row r="2111" spans="1:13" x14ac:dyDescent="0.3">
      <c r="A2111" t="s">
        <v>141</v>
      </c>
      <c r="B2111">
        <v>2004</v>
      </c>
      <c r="C2111">
        <v>6.1126227000000002</v>
      </c>
      <c r="D2111">
        <v>126.82257</v>
      </c>
      <c r="E2111">
        <v>6.7528487000000004</v>
      </c>
      <c r="I2111">
        <v>8.3886407999999992</v>
      </c>
      <c r="J2111">
        <v>9.7594084999999993</v>
      </c>
      <c r="K2111">
        <v>9.0949215999999993</v>
      </c>
      <c r="L2111" t="s">
        <v>206</v>
      </c>
      <c r="M2111">
        <v>36</v>
      </c>
    </row>
    <row r="2112" spans="1:13" x14ac:dyDescent="0.3">
      <c r="A2112" t="s">
        <v>141</v>
      </c>
      <c r="B2112">
        <v>2005</v>
      </c>
      <c r="C2112">
        <v>6.4166381000000001</v>
      </c>
      <c r="D2112">
        <v>143.22246999999999</v>
      </c>
      <c r="E2112">
        <v>7.4159001</v>
      </c>
      <c r="F2112">
        <v>3.2</v>
      </c>
      <c r="I2112">
        <v>8.0878302000000009</v>
      </c>
      <c r="J2112">
        <v>9.8170386999999995</v>
      </c>
      <c r="K2112">
        <v>9.1105426000000005</v>
      </c>
      <c r="L2112" t="s">
        <v>206</v>
      </c>
      <c r="M2112">
        <v>36</v>
      </c>
    </row>
    <row r="2113" spans="1:13" x14ac:dyDescent="0.3">
      <c r="A2113" t="s">
        <v>141</v>
      </c>
      <c r="B2113">
        <v>2006</v>
      </c>
      <c r="C2113">
        <v>6.2639763000000004</v>
      </c>
      <c r="D2113">
        <v>142.53135</v>
      </c>
      <c r="E2113">
        <v>7.9228421000000004</v>
      </c>
      <c r="F2113">
        <v>3.1</v>
      </c>
      <c r="I2113">
        <v>8.3999187000000006</v>
      </c>
      <c r="J2113">
        <v>9.8285184999999995</v>
      </c>
      <c r="K2113">
        <v>9.2153573000000009</v>
      </c>
      <c r="L2113" t="s">
        <v>206</v>
      </c>
      <c r="M2113">
        <v>36</v>
      </c>
    </row>
    <row r="2114" spans="1:13" x14ac:dyDescent="0.3">
      <c r="A2114" t="s">
        <v>141</v>
      </c>
      <c r="B2114">
        <v>2007</v>
      </c>
      <c r="C2114">
        <v>7.75753</v>
      </c>
      <c r="D2114">
        <v>155.01150999999999</v>
      </c>
      <c r="E2114">
        <v>7.5773583000000002</v>
      </c>
      <c r="F2114">
        <v>3.3</v>
      </c>
      <c r="I2114">
        <v>8.6198124000000007</v>
      </c>
      <c r="J2114">
        <v>9.8848781999999993</v>
      </c>
      <c r="K2114">
        <v>9.2516358000000007</v>
      </c>
      <c r="L2114" t="s">
        <v>206</v>
      </c>
      <c r="M2114">
        <v>36</v>
      </c>
    </row>
    <row r="2115" spans="1:13" x14ac:dyDescent="0.3">
      <c r="A2115" t="s">
        <v>141</v>
      </c>
      <c r="B2115">
        <v>2008</v>
      </c>
      <c r="C2115">
        <v>10.969657</v>
      </c>
      <c r="D2115">
        <v>156.42241999999999</v>
      </c>
      <c r="E2115">
        <v>5.7426757000000004</v>
      </c>
      <c r="F2115">
        <v>3.3</v>
      </c>
      <c r="G2115">
        <v>31.7</v>
      </c>
      <c r="H2115">
        <v>69.099999999999994</v>
      </c>
      <c r="I2115">
        <v>8.8071286000000004</v>
      </c>
      <c r="J2115">
        <v>9.9737845000000007</v>
      </c>
      <c r="K2115">
        <v>9.2995269</v>
      </c>
      <c r="L2115" t="s">
        <v>206</v>
      </c>
      <c r="M2115">
        <v>36</v>
      </c>
    </row>
    <row r="2116" spans="1:13" x14ac:dyDescent="0.3">
      <c r="A2116" t="s">
        <v>141</v>
      </c>
      <c r="B2116">
        <v>2009</v>
      </c>
      <c r="C2116">
        <v>18.356591000000002</v>
      </c>
      <c r="D2116">
        <v>155.07587000000001</v>
      </c>
      <c r="E2116">
        <v>0.79902435000000005</v>
      </c>
      <c r="F2116">
        <v>3.4</v>
      </c>
      <c r="I2116">
        <v>8.9685298000000007</v>
      </c>
      <c r="J2116">
        <v>9.9656362999999999</v>
      </c>
      <c r="K2116">
        <v>9.3039731999999997</v>
      </c>
      <c r="L2116" t="s">
        <v>206</v>
      </c>
      <c r="M2116">
        <v>36</v>
      </c>
    </row>
    <row r="2117" spans="1:13" x14ac:dyDescent="0.3">
      <c r="A2117" t="s">
        <v>141</v>
      </c>
      <c r="B2117">
        <v>2010</v>
      </c>
      <c r="C2117">
        <v>21.291391000000001</v>
      </c>
      <c r="D2117">
        <v>159.6575</v>
      </c>
      <c r="E2117">
        <v>7.9809454000000004</v>
      </c>
      <c r="F2117">
        <v>3.4</v>
      </c>
      <c r="I2117">
        <v>9.0998370000000008</v>
      </c>
      <c r="J2117">
        <v>9.9233460999999998</v>
      </c>
      <c r="K2117">
        <v>9.2885019</v>
      </c>
      <c r="L2117" t="s">
        <v>206</v>
      </c>
      <c r="M2117">
        <v>36</v>
      </c>
    </row>
    <row r="2118" spans="1:13" x14ac:dyDescent="0.3">
      <c r="A2118" t="s">
        <v>141</v>
      </c>
      <c r="B2118">
        <v>2011</v>
      </c>
      <c r="C2118">
        <v>22.151458999999999</v>
      </c>
      <c r="D2118">
        <v>155.55690000000001</v>
      </c>
      <c r="E2118">
        <v>3.3683219000000002</v>
      </c>
      <c r="F2118">
        <v>3.4</v>
      </c>
      <c r="I2118">
        <v>9.5639479999999999</v>
      </c>
      <c r="J2118">
        <v>10.033766</v>
      </c>
      <c r="K2118">
        <v>9.3150189000000001</v>
      </c>
      <c r="L2118" t="s">
        <v>206</v>
      </c>
      <c r="M2118">
        <v>36</v>
      </c>
    </row>
    <row r="2119" spans="1:13" x14ac:dyDescent="0.3">
      <c r="A2119" t="s">
        <v>141</v>
      </c>
      <c r="B2119">
        <v>2012</v>
      </c>
      <c r="C2119">
        <v>25.385283000000001</v>
      </c>
      <c r="D2119">
        <v>156.06809999999999</v>
      </c>
      <c r="E2119">
        <v>3.4660734</v>
      </c>
      <c r="F2119">
        <v>3.4</v>
      </c>
      <c r="I2119">
        <v>9.7509011000000001</v>
      </c>
      <c r="J2119">
        <v>10.073502</v>
      </c>
      <c r="K2119">
        <v>9.3163269</v>
      </c>
      <c r="L2119" t="s">
        <v>206</v>
      </c>
      <c r="M2119">
        <v>36</v>
      </c>
    </row>
    <row r="2120" spans="1:13" x14ac:dyDescent="0.3">
      <c r="A2120" t="s">
        <v>141</v>
      </c>
      <c r="B2120">
        <v>2013</v>
      </c>
      <c r="C2120">
        <v>26.935061000000001</v>
      </c>
      <c r="D2120">
        <v>159.8622</v>
      </c>
      <c r="E2120">
        <v>2.9763803000000002</v>
      </c>
      <c r="F2120">
        <v>3.3</v>
      </c>
      <c r="I2120">
        <v>9.8259077000000001</v>
      </c>
      <c r="J2120">
        <v>10.114846</v>
      </c>
      <c r="K2120">
        <v>9.3641193000000005</v>
      </c>
      <c r="L2120" t="s">
        <v>206</v>
      </c>
      <c r="M2120">
        <v>36</v>
      </c>
    </row>
    <row r="2121" spans="1:13" x14ac:dyDescent="0.3">
      <c r="A2121" t="s">
        <v>141</v>
      </c>
      <c r="B2121">
        <v>2014</v>
      </c>
      <c r="C2121">
        <v>33.445943999999997</v>
      </c>
      <c r="D2121">
        <v>159.69</v>
      </c>
      <c r="E2121">
        <v>1.2106853</v>
      </c>
      <c r="F2121">
        <v>3.3</v>
      </c>
      <c r="G2121">
        <v>27.5</v>
      </c>
      <c r="H2121">
        <v>62.4</v>
      </c>
      <c r="I2121">
        <v>9.6988657000000007</v>
      </c>
      <c r="J2121">
        <v>10.139362999999999</v>
      </c>
      <c r="K2121">
        <v>9.3234604000000001</v>
      </c>
      <c r="L2121" t="s">
        <v>206</v>
      </c>
      <c r="M2121">
        <v>36</v>
      </c>
    </row>
    <row r="2122" spans="1:13" x14ac:dyDescent="0.3">
      <c r="A2122" t="s">
        <v>141</v>
      </c>
      <c r="B2122">
        <v>2015</v>
      </c>
      <c r="C2122">
        <v>40.049177999999998</v>
      </c>
      <c r="D2122">
        <v>160.76499999999999</v>
      </c>
      <c r="E2122">
        <v>7.5858555000000001</v>
      </c>
      <c r="F2122">
        <v>3.2</v>
      </c>
      <c r="I2122">
        <v>9.5875261999999992</v>
      </c>
      <c r="J2122">
        <v>10.069342000000001</v>
      </c>
      <c r="K2122">
        <v>9.2588144000000003</v>
      </c>
      <c r="L2122" t="s">
        <v>206</v>
      </c>
      <c r="M2122">
        <v>36</v>
      </c>
    </row>
    <row r="2123" spans="1:13" x14ac:dyDescent="0.3">
      <c r="A2123" t="s">
        <v>141</v>
      </c>
      <c r="B2123">
        <v>2016</v>
      </c>
      <c r="C2123">
        <v>40.234614000000001</v>
      </c>
      <c r="D2123">
        <v>161.28399999999999</v>
      </c>
      <c r="E2123">
        <v>13.675610000000001</v>
      </c>
      <c r="F2123">
        <v>3.2</v>
      </c>
      <c r="I2123">
        <v>9.4952875999999993</v>
      </c>
      <c r="J2123">
        <v>9.9307619999999996</v>
      </c>
      <c r="K2123">
        <v>9.1844444000000003</v>
      </c>
      <c r="L2123" t="s">
        <v>206</v>
      </c>
      <c r="M2123">
        <v>36</v>
      </c>
    </row>
    <row r="2124" spans="1:13" x14ac:dyDescent="0.3">
      <c r="A2124" t="s">
        <v>141</v>
      </c>
      <c r="B2124">
        <v>2017</v>
      </c>
      <c r="C2124">
        <v>30.691969</v>
      </c>
      <c r="D2124">
        <v>158.26740000000001</v>
      </c>
      <c r="E2124">
        <v>7.6407074000000001</v>
      </c>
      <c r="F2124">
        <v>3.1</v>
      </c>
      <c r="I2124">
        <v>9.3653142000000003</v>
      </c>
      <c r="J2124">
        <v>9.9756406000000002</v>
      </c>
      <c r="K2124">
        <v>9.2493598000000006</v>
      </c>
      <c r="L2124" t="s">
        <v>206</v>
      </c>
      <c r="M2124">
        <v>36</v>
      </c>
    </row>
    <row r="2125" spans="1:13" x14ac:dyDescent="0.3">
      <c r="A2125" t="s">
        <v>141</v>
      </c>
      <c r="B2125">
        <v>2018</v>
      </c>
      <c r="C2125">
        <v>30.744803000000001</v>
      </c>
      <c r="D2125">
        <v>171.36160000000001</v>
      </c>
      <c r="E2125">
        <v>2.1240538999999998</v>
      </c>
      <c r="F2125">
        <v>3.1</v>
      </c>
      <c r="I2125">
        <v>9.4278414999999995</v>
      </c>
      <c r="L2125" t="s">
        <v>206</v>
      </c>
      <c r="M2125">
        <v>36</v>
      </c>
    </row>
    <row r="2126" spans="1:13" x14ac:dyDescent="0.3">
      <c r="A2126" t="s">
        <v>262</v>
      </c>
      <c r="B2126">
        <v>1960</v>
      </c>
      <c r="L2126" t="s">
        <v>236</v>
      </c>
      <c r="M2126">
        <v>37</v>
      </c>
    </row>
    <row r="2127" spans="1:13" x14ac:dyDescent="0.3">
      <c r="A2127" t="s">
        <v>262</v>
      </c>
      <c r="B2127">
        <v>1961</v>
      </c>
      <c r="L2127" t="s">
        <v>236</v>
      </c>
      <c r="M2127">
        <v>37</v>
      </c>
    </row>
    <row r="2128" spans="1:13" x14ac:dyDescent="0.3">
      <c r="A2128" t="s">
        <v>262</v>
      </c>
      <c r="B2128">
        <v>1962</v>
      </c>
      <c r="L2128" t="s">
        <v>236</v>
      </c>
      <c r="M2128">
        <v>37</v>
      </c>
    </row>
    <row r="2129" spans="1:13" x14ac:dyDescent="0.3">
      <c r="A2129" t="s">
        <v>262</v>
      </c>
      <c r="B2129">
        <v>1963</v>
      </c>
      <c r="L2129" t="s">
        <v>236</v>
      </c>
      <c r="M2129">
        <v>37</v>
      </c>
    </row>
    <row r="2130" spans="1:13" x14ac:dyDescent="0.3">
      <c r="A2130" t="s">
        <v>262</v>
      </c>
      <c r="B2130">
        <v>1964</v>
      </c>
      <c r="L2130" t="s">
        <v>236</v>
      </c>
      <c r="M2130">
        <v>37</v>
      </c>
    </row>
    <row r="2131" spans="1:13" x14ac:dyDescent="0.3">
      <c r="A2131" t="s">
        <v>262</v>
      </c>
      <c r="B2131">
        <v>1965</v>
      </c>
      <c r="L2131" t="s">
        <v>236</v>
      </c>
      <c r="M2131">
        <v>37</v>
      </c>
    </row>
    <row r="2132" spans="1:13" x14ac:dyDescent="0.3">
      <c r="A2132" t="s">
        <v>262</v>
      </c>
      <c r="B2132">
        <v>1966</v>
      </c>
      <c r="L2132" t="s">
        <v>236</v>
      </c>
      <c r="M2132">
        <v>37</v>
      </c>
    </row>
    <row r="2133" spans="1:13" x14ac:dyDescent="0.3">
      <c r="A2133" t="s">
        <v>262</v>
      </c>
      <c r="B2133">
        <v>1967</v>
      </c>
      <c r="L2133" t="s">
        <v>236</v>
      </c>
      <c r="M2133">
        <v>37</v>
      </c>
    </row>
    <row r="2134" spans="1:13" x14ac:dyDescent="0.3">
      <c r="A2134" t="s">
        <v>262</v>
      </c>
      <c r="B2134">
        <v>1968</v>
      </c>
      <c r="L2134" t="s">
        <v>236</v>
      </c>
      <c r="M2134">
        <v>37</v>
      </c>
    </row>
    <row r="2135" spans="1:13" x14ac:dyDescent="0.3">
      <c r="A2135" t="s">
        <v>262</v>
      </c>
      <c r="B2135">
        <v>1969</v>
      </c>
      <c r="L2135" t="s">
        <v>236</v>
      </c>
      <c r="M2135">
        <v>37</v>
      </c>
    </row>
    <row r="2136" spans="1:13" x14ac:dyDescent="0.3">
      <c r="A2136" t="s">
        <v>262</v>
      </c>
      <c r="B2136">
        <v>1970</v>
      </c>
      <c r="L2136" t="s">
        <v>236</v>
      </c>
      <c r="M2136">
        <v>37</v>
      </c>
    </row>
    <row r="2137" spans="1:13" x14ac:dyDescent="0.3">
      <c r="A2137" t="s">
        <v>262</v>
      </c>
      <c r="B2137">
        <v>1971</v>
      </c>
      <c r="L2137" t="s">
        <v>236</v>
      </c>
      <c r="M2137">
        <v>37</v>
      </c>
    </row>
    <row r="2138" spans="1:13" x14ac:dyDescent="0.3">
      <c r="A2138" t="s">
        <v>262</v>
      </c>
      <c r="B2138">
        <v>1972</v>
      </c>
      <c r="K2138">
        <v>4.3010299999999999</v>
      </c>
      <c r="L2138" t="s">
        <v>236</v>
      </c>
      <c r="M2138">
        <v>37</v>
      </c>
    </row>
    <row r="2139" spans="1:13" x14ac:dyDescent="0.3">
      <c r="A2139" t="s">
        <v>262</v>
      </c>
      <c r="B2139">
        <v>1973</v>
      </c>
      <c r="L2139" t="s">
        <v>236</v>
      </c>
      <c r="M2139">
        <v>37</v>
      </c>
    </row>
    <row r="2140" spans="1:13" x14ac:dyDescent="0.3">
      <c r="A2140" t="s">
        <v>262</v>
      </c>
      <c r="B2140">
        <v>1974</v>
      </c>
      <c r="L2140" t="s">
        <v>236</v>
      </c>
      <c r="M2140">
        <v>37</v>
      </c>
    </row>
    <row r="2141" spans="1:13" x14ac:dyDescent="0.3">
      <c r="A2141" t="s">
        <v>262</v>
      </c>
      <c r="B2141">
        <v>1975</v>
      </c>
      <c r="L2141" t="s">
        <v>236</v>
      </c>
      <c r="M2141">
        <v>37</v>
      </c>
    </row>
    <row r="2142" spans="1:13" x14ac:dyDescent="0.3">
      <c r="A2142" t="s">
        <v>262</v>
      </c>
      <c r="B2142">
        <v>1976</v>
      </c>
      <c r="L2142" t="s">
        <v>236</v>
      </c>
      <c r="M2142">
        <v>37</v>
      </c>
    </row>
    <row r="2143" spans="1:13" x14ac:dyDescent="0.3">
      <c r="A2143" t="s">
        <v>262</v>
      </c>
      <c r="B2143">
        <v>1977</v>
      </c>
      <c r="L2143" t="s">
        <v>236</v>
      </c>
      <c r="M2143">
        <v>37</v>
      </c>
    </row>
    <row r="2144" spans="1:13" x14ac:dyDescent="0.3">
      <c r="A2144" t="s">
        <v>262</v>
      </c>
      <c r="B2144">
        <v>1978</v>
      </c>
      <c r="L2144" t="s">
        <v>236</v>
      </c>
      <c r="M2144">
        <v>37</v>
      </c>
    </row>
    <row r="2145" spans="1:13" x14ac:dyDescent="0.3">
      <c r="A2145" t="s">
        <v>262</v>
      </c>
      <c r="B2145">
        <v>1979</v>
      </c>
      <c r="L2145" t="s">
        <v>236</v>
      </c>
      <c r="M2145">
        <v>37</v>
      </c>
    </row>
    <row r="2146" spans="1:13" x14ac:dyDescent="0.3">
      <c r="A2146" t="s">
        <v>262</v>
      </c>
      <c r="B2146">
        <v>1980</v>
      </c>
      <c r="L2146" t="s">
        <v>236</v>
      </c>
      <c r="M2146">
        <v>37</v>
      </c>
    </row>
    <row r="2147" spans="1:13" x14ac:dyDescent="0.3">
      <c r="A2147" t="s">
        <v>262</v>
      </c>
      <c r="B2147">
        <v>1981</v>
      </c>
      <c r="E2147">
        <v>3.5230106000000001</v>
      </c>
      <c r="L2147" t="s">
        <v>236</v>
      </c>
      <c r="M2147">
        <v>37</v>
      </c>
    </row>
    <row r="2148" spans="1:13" x14ac:dyDescent="0.3">
      <c r="A2148" t="s">
        <v>262</v>
      </c>
      <c r="B2148">
        <v>1982</v>
      </c>
      <c r="E2148">
        <v>16.992840000000001</v>
      </c>
      <c r="L2148" t="s">
        <v>236</v>
      </c>
      <c r="M2148">
        <v>37</v>
      </c>
    </row>
    <row r="2149" spans="1:13" x14ac:dyDescent="0.3">
      <c r="A2149" t="s">
        <v>262</v>
      </c>
      <c r="B2149">
        <v>1983</v>
      </c>
      <c r="E2149">
        <v>13.299600999999999</v>
      </c>
      <c r="K2149">
        <v>4</v>
      </c>
      <c r="L2149" t="s">
        <v>236</v>
      </c>
      <c r="M2149">
        <v>37</v>
      </c>
    </row>
    <row r="2150" spans="1:13" x14ac:dyDescent="0.3">
      <c r="A2150" t="s">
        <v>262</v>
      </c>
      <c r="B2150">
        <v>1984</v>
      </c>
      <c r="E2150">
        <v>12.713589000000001</v>
      </c>
      <c r="L2150" t="s">
        <v>236</v>
      </c>
      <c r="M2150">
        <v>37</v>
      </c>
    </row>
    <row r="2151" spans="1:13" x14ac:dyDescent="0.3">
      <c r="A2151" t="s">
        <v>262</v>
      </c>
      <c r="B2151">
        <v>1985</v>
      </c>
      <c r="E2151">
        <v>23.965243000000001</v>
      </c>
      <c r="K2151">
        <v>6.7218106000000004</v>
      </c>
      <c r="L2151" t="s">
        <v>236</v>
      </c>
      <c r="M2151">
        <v>37</v>
      </c>
    </row>
    <row r="2152" spans="1:13" x14ac:dyDescent="0.3">
      <c r="A2152" t="s">
        <v>262</v>
      </c>
      <c r="B2152">
        <v>1986</v>
      </c>
      <c r="E2152">
        <v>10.067394</v>
      </c>
      <c r="I2152">
        <v>6.9542425000000003</v>
      </c>
      <c r="K2152">
        <v>7.1637575</v>
      </c>
      <c r="L2152" t="s">
        <v>236</v>
      </c>
      <c r="M2152">
        <v>37</v>
      </c>
    </row>
    <row r="2153" spans="1:13" x14ac:dyDescent="0.3">
      <c r="A2153" t="s">
        <v>262</v>
      </c>
      <c r="B2153">
        <v>1987</v>
      </c>
      <c r="E2153">
        <v>9.3950852000000005</v>
      </c>
      <c r="K2153">
        <v>7.2182728999999997</v>
      </c>
      <c r="L2153" t="s">
        <v>236</v>
      </c>
      <c r="M2153">
        <v>37</v>
      </c>
    </row>
    <row r="2154" spans="1:13" x14ac:dyDescent="0.3">
      <c r="A2154" t="s">
        <v>262</v>
      </c>
      <c r="B2154">
        <v>1988</v>
      </c>
      <c r="E2154">
        <v>20.171665000000001</v>
      </c>
      <c r="K2154">
        <v>7.3447851000000002</v>
      </c>
      <c r="L2154" t="s">
        <v>236</v>
      </c>
      <c r="M2154">
        <v>37</v>
      </c>
    </row>
    <row r="2155" spans="1:13" x14ac:dyDescent="0.3">
      <c r="A2155" t="s">
        <v>262</v>
      </c>
      <c r="B2155">
        <v>1989</v>
      </c>
      <c r="E2155">
        <v>15.077755</v>
      </c>
      <c r="K2155">
        <v>7.7671558999999997</v>
      </c>
      <c r="L2155" t="s">
        <v>236</v>
      </c>
      <c r="M2155">
        <v>37</v>
      </c>
    </row>
    <row r="2156" spans="1:13" x14ac:dyDescent="0.3">
      <c r="A2156" t="s">
        <v>262</v>
      </c>
      <c r="B2156">
        <v>1990</v>
      </c>
      <c r="C2156">
        <v>16.454778000000001</v>
      </c>
      <c r="E2156">
        <v>6.3797636999999998</v>
      </c>
      <c r="I2156">
        <v>7.4708110999999997</v>
      </c>
      <c r="J2156">
        <v>9.3746127000000001</v>
      </c>
      <c r="K2156">
        <v>8.0778037999999999</v>
      </c>
      <c r="L2156" t="s">
        <v>236</v>
      </c>
      <c r="M2156">
        <v>37</v>
      </c>
    </row>
    <row r="2157" spans="1:13" x14ac:dyDescent="0.3">
      <c r="A2157" t="s">
        <v>262</v>
      </c>
      <c r="B2157">
        <v>1991</v>
      </c>
      <c r="C2157">
        <v>16.26831</v>
      </c>
      <c r="E2157">
        <v>5.9959281000000004</v>
      </c>
      <c r="I2157">
        <v>8.0808063000000008</v>
      </c>
      <c r="J2157">
        <v>9.4344768999999999</v>
      </c>
      <c r="K2157">
        <v>8.2563569000000001</v>
      </c>
      <c r="L2157" t="s">
        <v>236</v>
      </c>
      <c r="M2157">
        <v>37</v>
      </c>
    </row>
    <row r="2158" spans="1:13" x14ac:dyDescent="0.3">
      <c r="A2158" t="s">
        <v>262</v>
      </c>
      <c r="B2158">
        <v>1992</v>
      </c>
      <c r="C2158">
        <v>36.611820999999999</v>
      </c>
      <c r="E2158">
        <v>10.269425</v>
      </c>
      <c r="I2158">
        <v>8.0727358999999996</v>
      </c>
      <c r="J2158">
        <v>9.4844563999999991</v>
      </c>
      <c r="K2158">
        <v>8.1533270000000009</v>
      </c>
      <c r="L2158" t="s">
        <v>236</v>
      </c>
      <c r="M2158">
        <v>37</v>
      </c>
    </row>
    <row r="2159" spans="1:13" x14ac:dyDescent="0.3">
      <c r="A2159" t="s">
        <v>262</v>
      </c>
      <c r="B2159">
        <v>1993</v>
      </c>
      <c r="C2159">
        <v>42.689086000000003</v>
      </c>
      <c r="E2159">
        <v>9.4033802000000009</v>
      </c>
      <c r="I2159">
        <v>7.74247</v>
      </c>
      <c r="J2159">
        <v>9.4628771999999994</v>
      </c>
      <c r="K2159">
        <v>8.1834121999999994</v>
      </c>
      <c r="L2159" t="s">
        <v>236</v>
      </c>
      <c r="M2159">
        <v>37</v>
      </c>
    </row>
    <row r="2160" spans="1:13" x14ac:dyDescent="0.3">
      <c r="A2160" t="s">
        <v>262</v>
      </c>
      <c r="B2160">
        <v>1994</v>
      </c>
      <c r="C2160">
        <v>43.414945000000003</v>
      </c>
      <c r="E2160">
        <v>20.694163</v>
      </c>
      <c r="I2160">
        <v>7.9911284</v>
      </c>
      <c r="J2160">
        <v>9.5198637000000002</v>
      </c>
      <c r="K2160">
        <v>8.1370374999999999</v>
      </c>
      <c r="L2160" t="s">
        <v>236</v>
      </c>
      <c r="M2160">
        <v>37</v>
      </c>
    </row>
    <row r="2161" spans="1:13" x14ac:dyDescent="0.3">
      <c r="A2161" t="s">
        <v>262</v>
      </c>
      <c r="B2161">
        <v>1995</v>
      </c>
      <c r="C2161">
        <v>49.295530999999997</v>
      </c>
      <c r="E2161">
        <v>6.5835461999999998</v>
      </c>
      <c r="I2161">
        <v>8.1847352000000004</v>
      </c>
      <c r="J2161">
        <v>9.5645892999999997</v>
      </c>
      <c r="K2161">
        <v>8.2795985000000005</v>
      </c>
      <c r="L2161" t="s">
        <v>236</v>
      </c>
      <c r="M2161">
        <v>37</v>
      </c>
    </row>
    <row r="2162" spans="1:13" x14ac:dyDescent="0.3">
      <c r="A2162" t="s">
        <v>262</v>
      </c>
      <c r="B2162">
        <v>1996</v>
      </c>
      <c r="C2162">
        <v>49.198341999999997</v>
      </c>
      <c r="E2162">
        <v>14.950339</v>
      </c>
      <c r="I2162">
        <v>8.1095579999999998</v>
      </c>
      <c r="J2162">
        <v>9.5586324000000005</v>
      </c>
      <c r="K2162">
        <v>8.2693261000000007</v>
      </c>
      <c r="L2162" t="s">
        <v>236</v>
      </c>
      <c r="M2162">
        <v>37</v>
      </c>
    </row>
    <row r="2163" spans="1:13" x14ac:dyDescent="0.3">
      <c r="A2163" t="s">
        <v>262</v>
      </c>
      <c r="B2163">
        <v>1997</v>
      </c>
      <c r="C2163">
        <v>44.331254000000001</v>
      </c>
      <c r="E2163">
        <v>6.9407053000000003</v>
      </c>
      <c r="I2163">
        <v>7.9589124</v>
      </c>
      <c r="J2163">
        <v>9.5739315999999999</v>
      </c>
      <c r="K2163">
        <v>8.2179049000000006</v>
      </c>
      <c r="L2163" t="s">
        <v>236</v>
      </c>
      <c r="M2163">
        <v>37</v>
      </c>
    </row>
    <row r="2164" spans="1:13" x14ac:dyDescent="0.3">
      <c r="A2164" t="s">
        <v>262</v>
      </c>
      <c r="B2164">
        <v>1998</v>
      </c>
      <c r="C2164">
        <v>43.516365999999998</v>
      </c>
      <c r="E2164">
        <v>8.3314880000000002</v>
      </c>
      <c r="I2164">
        <v>7.9833213000000001</v>
      </c>
      <c r="J2164">
        <v>9.5478325999999996</v>
      </c>
      <c r="K2164">
        <v>8.2572705000000006</v>
      </c>
      <c r="L2164" t="s">
        <v>236</v>
      </c>
      <c r="M2164">
        <v>37</v>
      </c>
    </row>
    <row r="2165" spans="1:13" x14ac:dyDescent="0.3">
      <c r="A2165" t="s">
        <v>262</v>
      </c>
      <c r="B2165">
        <v>1999</v>
      </c>
      <c r="C2165">
        <v>43.244554000000001</v>
      </c>
      <c r="E2165">
        <v>6.6994563999999999</v>
      </c>
      <c r="I2165">
        <v>6.2020875999999996</v>
      </c>
      <c r="J2165">
        <v>9.5311912999999997</v>
      </c>
      <c r="K2165">
        <v>8.2519544000000007</v>
      </c>
      <c r="L2165" t="s">
        <v>236</v>
      </c>
      <c r="M2165">
        <v>37</v>
      </c>
    </row>
    <row r="2166" spans="1:13" x14ac:dyDescent="0.3">
      <c r="A2166" t="s">
        <v>262</v>
      </c>
      <c r="B2166">
        <v>2000</v>
      </c>
      <c r="C2166">
        <v>43.578716</v>
      </c>
      <c r="E2166">
        <v>10.189612</v>
      </c>
      <c r="I2166">
        <v>8.2930326000000001</v>
      </c>
      <c r="J2166">
        <v>9.5491144999999999</v>
      </c>
      <c r="K2166">
        <v>8.1830134999999995</v>
      </c>
      <c r="L2166" t="s">
        <v>236</v>
      </c>
      <c r="M2166">
        <v>37</v>
      </c>
    </row>
    <row r="2167" spans="1:13" x14ac:dyDescent="0.3">
      <c r="A2167" t="s">
        <v>262</v>
      </c>
      <c r="B2167">
        <v>2001</v>
      </c>
      <c r="C2167">
        <v>44.339706</v>
      </c>
      <c r="E2167">
        <v>11.176978999999999</v>
      </c>
      <c r="I2167">
        <v>8.5790244999999992</v>
      </c>
      <c r="J2167">
        <v>9.5024309999999996</v>
      </c>
      <c r="K2167">
        <v>8.0394538000000004</v>
      </c>
      <c r="L2167" t="s">
        <v>236</v>
      </c>
      <c r="M2167">
        <v>37</v>
      </c>
    </row>
    <row r="2168" spans="1:13" x14ac:dyDescent="0.3">
      <c r="A2168" t="s">
        <v>262</v>
      </c>
      <c r="B2168">
        <v>2002</v>
      </c>
      <c r="C2168">
        <v>42.331310999999999</v>
      </c>
      <c r="E2168">
        <v>10.092110999999999</v>
      </c>
      <c r="I2168">
        <v>8.1688972999999994</v>
      </c>
      <c r="J2168">
        <v>9.4822311999999993</v>
      </c>
      <c r="K2168">
        <v>8.1303981000000007</v>
      </c>
      <c r="L2168" t="s">
        <v>236</v>
      </c>
      <c r="M2168">
        <v>37</v>
      </c>
    </row>
    <row r="2169" spans="1:13" x14ac:dyDescent="0.3">
      <c r="A2169" t="s">
        <v>262</v>
      </c>
      <c r="B2169">
        <v>2003</v>
      </c>
      <c r="C2169">
        <v>47.023980999999999</v>
      </c>
      <c r="E2169">
        <v>1.137837</v>
      </c>
      <c r="G2169">
        <v>10.199999999999999</v>
      </c>
      <c r="H2169">
        <v>31.5</v>
      </c>
      <c r="I2169">
        <v>7.8136536000000003</v>
      </c>
      <c r="J2169">
        <v>9.6614488999999999</v>
      </c>
      <c r="K2169">
        <v>8.1713754000000005</v>
      </c>
      <c r="L2169" t="s">
        <v>236</v>
      </c>
      <c r="M2169">
        <v>37</v>
      </c>
    </row>
    <row r="2170" spans="1:13" x14ac:dyDescent="0.3">
      <c r="A2170" t="s">
        <v>262</v>
      </c>
      <c r="B2170">
        <v>2004</v>
      </c>
      <c r="C2170">
        <v>49.797865999999999</v>
      </c>
      <c r="E2170">
        <v>2.4326002999999998</v>
      </c>
      <c r="I2170">
        <v>8.3493966000000004</v>
      </c>
      <c r="J2170">
        <v>9.7732253999999994</v>
      </c>
      <c r="K2170">
        <v>8.2438561999999997</v>
      </c>
      <c r="L2170" t="s">
        <v>236</v>
      </c>
      <c r="M2170">
        <v>37</v>
      </c>
    </row>
    <row r="2171" spans="1:13" x14ac:dyDescent="0.3">
      <c r="A2171" t="s">
        <v>262</v>
      </c>
      <c r="B2171">
        <v>2005</v>
      </c>
      <c r="C2171">
        <v>54.225074999999997</v>
      </c>
      <c r="E2171">
        <v>5.5138347999999997</v>
      </c>
      <c r="I2171">
        <v>8.594125</v>
      </c>
      <c r="J2171">
        <v>9.7988643</v>
      </c>
      <c r="K2171">
        <v>8.0545364999999993</v>
      </c>
      <c r="L2171" t="s">
        <v>236</v>
      </c>
      <c r="M2171">
        <v>37</v>
      </c>
    </row>
    <row r="2172" spans="1:13" x14ac:dyDescent="0.3">
      <c r="A2172" t="s">
        <v>262</v>
      </c>
      <c r="B2172">
        <v>2006</v>
      </c>
      <c r="C2172">
        <v>53.436016000000002</v>
      </c>
      <c r="E2172">
        <v>9.4136276999999993</v>
      </c>
      <c r="I2172">
        <v>8.7851677000000006</v>
      </c>
      <c r="J2172">
        <v>9.8419278000000006</v>
      </c>
      <c r="K2172">
        <v>8.1741471000000008</v>
      </c>
      <c r="L2172" t="s">
        <v>236</v>
      </c>
      <c r="M2172">
        <v>37</v>
      </c>
    </row>
    <row r="2173" spans="1:13" x14ac:dyDescent="0.3">
      <c r="A2173" t="s">
        <v>262</v>
      </c>
      <c r="B2173">
        <v>2007</v>
      </c>
      <c r="C2173">
        <v>49.390028999999998</v>
      </c>
      <c r="E2173">
        <v>10.153968000000001</v>
      </c>
      <c r="I2173">
        <v>8.8259381999999995</v>
      </c>
      <c r="J2173">
        <v>9.8710810999999996</v>
      </c>
      <c r="K2173">
        <v>8.3440974000000008</v>
      </c>
      <c r="L2173" t="s">
        <v>236</v>
      </c>
      <c r="M2173">
        <v>37</v>
      </c>
    </row>
    <row r="2174" spans="1:13" x14ac:dyDescent="0.3">
      <c r="A2174" t="s">
        <v>262</v>
      </c>
      <c r="B2174">
        <v>2008</v>
      </c>
      <c r="C2174">
        <v>44.336114000000002</v>
      </c>
      <c r="E2174">
        <v>10.908505</v>
      </c>
      <c r="I2174">
        <v>8.8749289000000005</v>
      </c>
      <c r="J2174">
        <v>9.8678191000000002</v>
      </c>
      <c r="K2174">
        <v>8.3127907000000008</v>
      </c>
      <c r="L2174" t="s">
        <v>236</v>
      </c>
      <c r="M2174">
        <v>37</v>
      </c>
    </row>
    <row r="2175" spans="1:13" x14ac:dyDescent="0.3">
      <c r="A2175" t="s">
        <v>262</v>
      </c>
      <c r="B2175">
        <v>2009</v>
      </c>
      <c r="C2175">
        <v>44.955630999999997</v>
      </c>
      <c r="E2175">
        <v>6.9628914000000002</v>
      </c>
      <c r="G2175">
        <v>6.6</v>
      </c>
      <c r="H2175">
        <v>22.6</v>
      </c>
      <c r="I2175">
        <v>8.9221100999999994</v>
      </c>
      <c r="J2175">
        <v>9.8870049000000009</v>
      </c>
      <c r="K2175">
        <v>8.5199984999999998</v>
      </c>
      <c r="L2175" t="s">
        <v>236</v>
      </c>
      <c r="M2175">
        <v>37</v>
      </c>
    </row>
    <row r="2176" spans="1:13" x14ac:dyDescent="0.3">
      <c r="A2176" t="s">
        <v>262</v>
      </c>
      <c r="B2176">
        <v>2010</v>
      </c>
      <c r="C2176">
        <v>51.74091</v>
      </c>
      <c r="E2176">
        <v>3.5641406999999998</v>
      </c>
      <c r="I2176">
        <v>8.4581672999999995</v>
      </c>
      <c r="J2176">
        <v>9.9801977999999991</v>
      </c>
      <c r="K2176">
        <v>8.4171893000000004</v>
      </c>
      <c r="L2176" t="s">
        <v>236</v>
      </c>
      <c r="M2176">
        <v>37</v>
      </c>
    </row>
    <row r="2177" spans="1:13" x14ac:dyDescent="0.3">
      <c r="A2177" t="s">
        <v>262</v>
      </c>
      <c r="B2177">
        <v>2011</v>
      </c>
      <c r="C2177">
        <v>51.455627999999997</v>
      </c>
      <c r="E2177">
        <v>3.8050644</v>
      </c>
      <c r="I2177">
        <v>8.9092859000000004</v>
      </c>
      <c r="J2177">
        <v>10.024675999999999</v>
      </c>
      <c r="K2177">
        <v>8.4443727000000006</v>
      </c>
      <c r="L2177" t="s">
        <v>236</v>
      </c>
      <c r="M2177">
        <v>37</v>
      </c>
    </row>
    <row r="2178" spans="1:13" x14ac:dyDescent="0.3">
      <c r="A2178" t="s">
        <v>262</v>
      </c>
      <c r="B2178">
        <v>2012</v>
      </c>
      <c r="C2178">
        <v>49.745612999999999</v>
      </c>
      <c r="E2178">
        <v>12.881873000000001</v>
      </c>
      <c r="I2178">
        <v>9.0156974999999999</v>
      </c>
      <c r="J2178">
        <v>10.043990000000001</v>
      </c>
      <c r="K2178">
        <v>8.4021582000000006</v>
      </c>
      <c r="L2178" t="s">
        <v>236</v>
      </c>
      <c r="M2178">
        <v>37</v>
      </c>
    </row>
    <row r="2179" spans="1:13" x14ac:dyDescent="0.3">
      <c r="A2179" t="s">
        <v>262</v>
      </c>
      <c r="B2179">
        <v>2013</v>
      </c>
      <c r="C2179">
        <v>51.197966000000001</v>
      </c>
      <c r="E2179">
        <v>8.7963159999999991</v>
      </c>
      <c r="I2179">
        <v>8.8965224999999997</v>
      </c>
      <c r="J2179">
        <v>10.048413999999999</v>
      </c>
      <c r="K2179">
        <v>8.4167071</v>
      </c>
      <c r="L2179" t="s">
        <v>236</v>
      </c>
      <c r="M2179">
        <v>37</v>
      </c>
    </row>
    <row r="2180" spans="1:13" x14ac:dyDescent="0.3">
      <c r="A2180" t="s">
        <v>262</v>
      </c>
      <c r="B2180">
        <v>2014</v>
      </c>
      <c r="C2180">
        <v>55.534914000000001</v>
      </c>
      <c r="E2180">
        <v>6.2581764</v>
      </c>
      <c r="I2180">
        <v>8.6493225999999996</v>
      </c>
      <c r="J2180">
        <v>10.051534999999999</v>
      </c>
      <c r="K2180">
        <v>8.3545309999999997</v>
      </c>
      <c r="L2180" t="s">
        <v>236</v>
      </c>
      <c r="M2180">
        <v>37</v>
      </c>
    </row>
    <row r="2181" spans="1:13" x14ac:dyDescent="0.3">
      <c r="A2181" t="s">
        <v>262</v>
      </c>
      <c r="B2181">
        <v>2015</v>
      </c>
      <c r="C2181">
        <v>55.513136000000003</v>
      </c>
      <c r="E2181">
        <v>1.9519565999999999</v>
      </c>
      <c r="G2181">
        <v>4.5999999999999996</v>
      </c>
      <c r="H2181">
        <v>13.4</v>
      </c>
      <c r="I2181">
        <v>8.9454534999999993</v>
      </c>
      <c r="J2181">
        <v>10.005834</v>
      </c>
      <c r="K2181">
        <v>8.1534490000000002</v>
      </c>
      <c r="L2181" t="s">
        <v>236</v>
      </c>
      <c r="M2181">
        <v>37</v>
      </c>
    </row>
    <row r="2182" spans="1:13" x14ac:dyDescent="0.3">
      <c r="A2182" t="s">
        <v>262</v>
      </c>
      <c r="B2182">
        <v>2016</v>
      </c>
      <c r="C2182">
        <v>57.756630000000001</v>
      </c>
      <c r="E2182">
        <v>9.3809380000000004</v>
      </c>
      <c r="I2182">
        <v>8.5526789000000001</v>
      </c>
      <c r="J2182">
        <v>9.9810417000000005</v>
      </c>
      <c r="K2182">
        <v>8.2309339999999995</v>
      </c>
      <c r="L2182" t="s">
        <v>236</v>
      </c>
      <c r="M2182">
        <v>37</v>
      </c>
    </row>
    <row r="2183" spans="1:13" x14ac:dyDescent="0.3">
      <c r="A2183" t="s">
        <v>262</v>
      </c>
      <c r="B2183">
        <v>2017</v>
      </c>
      <c r="C2183">
        <v>58.802883000000001</v>
      </c>
      <c r="E2183">
        <v>9.7472346999999999</v>
      </c>
      <c r="I2183">
        <v>8.6638839000000001</v>
      </c>
      <c r="J2183">
        <v>10.055020000000001</v>
      </c>
      <c r="K2183">
        <v>8.2711211000000002</v>
      </c>
      <c r="L2183" t="s">
        <v>236</v>
      </c>
      <c r="M2183">
        <v>37</v>
      </c>
    </row>
    <row r="2184" spans="1:13" x14ac:dyDescent="0.3">
      <c r="A2184" t="s">
        <v>262</v>
      </c>
      <c r="B2184">
        <v>2018</v>
      </c>
      <c r="C2184">
        <v>59.129514</v>
      </c>
      <c r="E2184">
        <v>6.9700801999999999</v>
      </c>
      <c r="I2184">
        <v>8.2439862000000002</v>
      </c>
      <c r="L2184" t="s">
        <v>236</v>
      </c>
      <c r="M2184">
        <v>37</v>
      </c>
    </row>
    <row r="2185" spans="1:13" x14ac:dyDescent="0.3">
      <c r="A2185" t="s">
        <v>251</v>
      </c>
      <c r="B2185">
        <v>1960</v>
      </c>
      <c r="K2185">
        <v>4.6020599999999998</v>
      </c>
      <c r="L2185" t="s">
        <v>144</v>
      </c>
      <c r="M2185">
        <v>38</v>
      </c>
    </row>
    <row r="2186" spans="1:13" x14ac:dyDescent="0.3">
      <c r="A2186" t="s">
        <v>251</v>
      </c>
      <c r="B2186">
        <v>1961</v>
      </c>
      <c r="E2186">
        <v>3.3938505999999999</v>
      </c>
      <c r="K2186">
        <v>6.2988530999999996</v>
      </c>
      <c r="L2186" t="s">
        <v>144</v>
      </c>
      <c r="M2186">
        <v>38</v>
      </c>
    </row>
    <row r="2187" spans="1:13" x14ac:dyDescent="0.3">
      <c r="A2187" t="s">
        <v>251</v>
      </c>
      <c r="B2187">
        <v>1962</v>
      </c>
      <c r="C2187">
        <v>3.0088385</v>
      </c>
      <c r="E2187">
        <v>-0.84279252000000004</v>
      </c>
      <c r="K2187">
        <v>6.6414740999999999</v>
      </c>
      <c r="L2187" t="s">
        <v>144</v>
      </c>
      <c r="M2187">
        <v>38</v>
      </c>
    </row>
    <row r="2188" spans="1:13" x14ac:dyDescent="0.3">
      <c r="A2188" t="s">
        <v>251</v>
      </c>
      <c r="B2188">
        <v>1963</v>
      </c>
      <c r="C2188">
        <v>3.2787608000000001</v>
      </c>
      <c r="E2188">
        <v>0.7614959</v>
      </c>
      <c r="K2188">
        <v>6.6541765000000002</v>
      </c>
      <c r="L2188" t="s">
        <v>144</v>
      </c>
      <c r="M2188">
        <v>38</v>
      </c>
    </row>
    <row r="2189" spans="1:13" x14ac:dyDescent="0.3">
      <c r="A2189" t="s">
        <v>251</v>
      </c>
      <c r="B2189">
        <v>1964</v>
      </c>
      <c r="C2189">
        <v>3.557277</v>
      </c>
      <c r="E2189">
        <v>-0.71900171999999996</v>
      </c>
      <c r="K2189">
        <v>7.1720188</v>
      </c>
      <c r="L2189" t="s">
        <v>144</v>
      </c>
      <c r="M2189">
        <v>38</v>
      </c>
    </row>
    <row r="2190" spans="1:13" x14ac:dyDescent="0.3">
      <c r="A2190" t="s">
        <v>251</v>
      </c>
      <c r="B2190">
        <v>1965</v>
      </c>
      <c r="C2190">
        <v>4.6115624999999998</v>
      </c>
      <c r="E2190">
        <v>8.0768179</v>
      </c>
      <c r="K2190">
        <v>7.1798389</v>
      </c>
      <c r="L2190" t="s">
        <v>144</v>
      </c>
      <c r="M2190">
        <v>38</v>
      </c>
    </row>
    <row r="2191" spans="1:13" x14ac:dyDescent="0.3">
      <c r="A2191" t="s">
        <v>251</v>
      </c>
      <c r="B2191">
        <v>1966</v>
      </c>
      <c r="C2191">
        <v>6.3985532999999997</v>
      </c>
      <c r="E2191">
        <v>4.9578851000000004</v>
      </c>
      <c r="K2191">
        <v>7.3438023000000001</v>
      </c>
      <c r="L2191" t="s">
        <v>144</v>
      </c>
      <c r="M2191">
        <v>38</v>
      </c>
    </row>
    <row r="2192" spans="1:13" x14ac:dyDescent="0.3">
      <c r="A2192" t="s">
        <v>251</v>
      </c>
      <c r="B2192">
        <v>1967</v>
      </c>
      <c r="C2192">
        <v>9.0756408000000004</v>
      </c>
      <c r="E2192">
        <v>-5.2190751000000004</v>
      </c>
      <c r="K2192">
        <v>7.3428173000000001</v>
      </c>
      <c r="L2192" t="s">
        <v>144</v>
      </c>
      <c r="M2192">
        <v>38</v>
      </c>
    </row>
    <row r="2193" spans="1:13" x14ac:dyDescent="0.3">
      <c r="A2193" t="s">
        <v>251</v>
      </c>
      <c r="B2193">
        <v>1968</v>
      </c>
      <c r="C2193">
        <v>10.558138</v>
      </c>
      <c r="E2193">
        <v>-3.4198141999999998</v>
      </c>
      <c r="K2193">
        <v>7.4864305</v>
      </c>
      <c r="L2193" t="s">
        <v>144</v>
      </c>
      <c r="M2193">
        <v>38</v>
      </c>
    </row>
    <row r="2194" spans="1:13" x14ac:dyDescent="0.3">
      <c r="A2194" t="s">
        <v>251</v>
      </c>
      <c r="B2194">
        <v>1969</v>
      </c>
      <c r="C2194">
        <v>10.466806999999999</v>
      </c>
      <c r="E2194">
        <v>8.4431124000000004</v>
      </c>
      <c r="K2194">
        <v>7.5234863000000001</v>
      </c>
      <c r="L2194" t="s">
        <v>144</v>
      </c>
      <c r="M2194">
        <v>38</v>
      </c>
    </row>
    <row r="2195" spans="1:13" x14ac:dyDescent="0.3">
      <c r="A2195" t="s">
        <v>251</v>
      </c>
      <c r="B2195">
        <v>1970</v>
      </c>
      <c r="C2195">
        <v>4.6784942999999997</v>
      </c>
      <c r="E2195">
        <v>7.1366437999999999</v>
      </c>
      <c r="I2195">
        <v>6.4345689000000004</v>
      </c>
      <c r="K2195">
        <v>7.4988617</v>
      </c>
      <c r="L2195" t="s">
        <v>144</v>
      </c>
      <c r="M2195">
        <v>38</v>
      </c>
    </row>
    <row r="2196" spans="1:13" x14ac:dyDescent="0.3">
      <c r="A2196" t="s">
        <v>251</v>
      </c>
      <c r="B2196">
        <v>1971</v>
      </c>
      <c r="C2196">
        <v>3.8820819000000002</v>
      </c>
      <c r="D2196">
        <v>13.397869999999999</v>
      </c>
      <c r="E2196">
        <v>0.59983291000000005</v>
      </c>
      <c r="K2196">
        <v>7.6116171000000001</v>
      </c>
      <c r="L2196" t="s">
        <v>144</v>
      </c>
      <c r="M2196">
        <v>38</v>
      </c>
    </row>
    <row r="2197" spans="1:13" x14ac:dyDescent="0.3">
      <c r="A2197" t="s">
        <v>251</v>
      </c>
      <c r="B2197">
        <v>1972</v>
      </c>
      <c r="C2197">
        <v>3.9139748999999999</v>
      </c>
      <c r="D2197">
        <v>13.715769999999999</v>
      </c>
      <c r="E2197">
        <v>3.3611773999999999</v>
      </c>
      <c r="I2197">
        <v>5.9542425000000003</v>
      </c>
      <c r="K2197">
        <v>7.6358857000000002</v>
      </c>
      <c r="L2197" t="s">
        <v>144</v>
      </c>
      <c r="M2197">
        <v>38</v>
      </c>
    </row>
    <row r="2198" spans="1:13" x14ac:dyDescent="0.3">
      <c r="A2198" t="s">
        <v>251</v>
      </c>
      <c r="B2198">
        <v>1973</v>
      </c>
      <c r="C2198">
        <v>4.3491245999999997</v>
      </c>
      <c r="D2198">
        <v>14.66681</v>
      </c>
      <c r="E2198">
        <v>35.837504000000003</v>
      </c>
      <c r="I2198">
        <v>6</v>
      </c>
      <c r="K2198">
        <v>7.8503398999999998</v>
      </c>
      <c r="L2198" t="s">
        <v>144</v>
      </c>
      <c r="M2198">
        <v>38</v>
      </c>
    </row>
    <row r="2199" spans="1:13" x14ac:dyDescent="0.3">
      <c r="A2199" t="s">
        <v>251</v>
      </c>
      <c r="B2199">
        <v>1974</v>
      </c>
      <c r="C2199">
        <v>5.5960422000000003</v>
      </c>
      <c r="D2199">
        <v>17.29805</v>
      </c>
      <c r="E2199">
        <v>7.647259</v>
      </c>
      <c r="I2199">
        <v>6.8394076999999998</v>
      </c>
      <c r="K2199">
        <v>8.1297221000000004</v>
      </c>
      <c r="L2199" t="s">
        <v>144</v>
      </c>
      <c r="M2199">
        <v>38</v>
      </c>
    </row>
    <row r="2200" spans="1:13" x14ac:dyDescent="0.3">
      <c r="A2200" t="s">
        <v>251</v>
      </c>
      <c r="B2200">
        <v>1975</v>
      </c>
      <c r="C2200">
        <v>7.5902791000000001</v>
      </c>
      <c r="D2200">
        <v>17.813189999999999</v>
      </c>
      <c r="E2200">
        <v>-6.3928025000000002</v>
      </c>
      <c r="I2200">
        <v>7.3532583000000002</v>
      </c>
      <c r="K2200">
        <v>8.1375755999999999</v>
      </c>
      <c r="L2200" t="s">
        <v>144</v>
      </c>
      <c r="M2200">
        <v>38</v>
      </c>
    </row>
    <row r="2201" spans="1:13" x14ac:dyDescent="0.3">
      <c r="A2201" t="s">
        <v>251</v>
      </c>
      <c r="B2201">
        <v>1976</v>
      </c>
      <c r="C2201">
        <v>6.3825101000000002</v>
      </c>
      <c r="D2201">
        <v>24.254180999999999</v>
      </c>
      <c r="E2201">
        <v>12.416354</v>
      </c>
      <c r="I2201">
        <v>6.9951558</v>
      </c>
      <c r="K2201">
        <v>8.0993697999999998</v>
      </c>
      <c r="L2201" t="s">
        <v>144</v>
      </c>
      <c r="M2201">
        <v>38</v>
      </c>
    </row>
    <row r="2202" spans="1:13" x14ac:dyDescent="0.3">
      <c r="A2202" t="s">
        <v>251</v>
      </c>
      <c r="B2202">
        <v>1977</v>
      </c>
      <c r="C2202">
        <v>5.1253603999999999</v>
      </c>
      <c r="D2202">
        <v>22.001711</v>
      </c>
      <c r="E2202">
        <v>15.747795</v>
      </c>
      <c r="I2202">
        <v>7.1089053</v>
      </c>
      <c r="K2202">
        <v>7.9778149999999997</v>
      </c>
      <c r="L2202" t="s">
        <v>144</v>
      </c>
      <c r="M2202">
        <v>38</v>
      </c>
    </row>
    <row r="2203" spans="1:13" x14ac:dyDescent="0.3">
      <c r="A2203" t="s">
        <v>251</v>
      </c>
      <c r="B2203">
        <v>1978</v>
      </c>
      <c r="C2203">
        <v>10.580026</v>
      </c>
      <c r="D2203">
        <v>21.618759000000001</v>
      </c>
      <c r="E2203">
        <v>11.211352</v>
      </c>
      <c r="I2203">
        <v>7.6299992000000003</v>
      </c>
      <c r="K2203">
        <v>8.1909756999999992</v>
      </c>
      <c r="L2203" t="s">
        <v>144</v>
      </c>
      <c r="M2203">
        <v>38</v>
      </c>
    </row>
    <row r="2204" spans="1:13" x14ac:dyDescent="0.3">
      <c r="A2204" t="s">
        <v>251</v>
      </c>
      <c r="B2204">
        <v>1979</v>
      </c>
      <c r="C2204">
        <v>12.907381000000001</v>
      </c>
      <c r="D2204">
        <v>20.391859</v>
      </c>
      <c r="E2204">
        <v>4.5865198999999999</v>
      </c>
      <c r="I2204">
        <v>7.6701423000000002</v>
      </c>
      <c r="K2204">
        <v>8.2368646000000005</v>
      </c>
      <c r="L2204" t="s">
        <v>144</v>
      </c>
      <c r="M2204">
        <v>38</v>
      </c>
    </row>
    <row r="2205" spans="1:13" x14ac:dyDescent="0.3">
      <c r="A2205" t="s">
        <v>251</v>
      </c>
      <c r="B2205">
        <v>1980</v>
      </c>
      <c r="C2205">
        <v>15.88</v>
      </c>
      <c r="D2205">
        <v>24.787951</v>
      </c>
      <c r="E2205">
        <v>20.819120000000002</v>
      </c>
      <c r="I2205">
        <v>7.6912561999999998</v>
      </c>
      <c r="J2205">
        <v>9.3475523999999997</v>
      </c>
      <c r="K2205">
        <v>8.2186143000000005</v>
      </c>
      <c r="L2205" t="s">
        <v>144</v>
      </c>
      <c r="M2205">
        <v>38</v>
      </c>
    </row>
    <row r="2206" spans="1:13" x14ac:dyDescent="0.3">
      <c r="A2206" t="s">
        <v>251</v>
      </c>
      <c r="B2206">
        <v>1981</v>
      </c>
      <c r="C2206">
        <v>17.340395999999998</v>
      </c>
      <c r="D2206">
        <v>26.222811</v>
      </c>
      <c r="E2206">
        <v>10.628261</v>
      </c>
      <c r="J2206">
        <v>9.2673328999999995</v>
      </c>
      <c r="K2206">
        <v>8.2818512000000002</v>
      </c>
      <c r="L2206" t="s">
        <v>144</v>
      </c>
      <c r="M2206">
        <v>38</v>
      </c>
    </row>
    <row r="2207" spans="1:13" x14ac:dyDescent="0.3">
      <c r="A2207" t="s">
        <v>251</v>
      </c>
      <c r="B2207">
        <v>1982</v>
      </c>
      <c r="C2207">
        <v>19.766515999999999</v>
      </c>
      <c r="D2207">
        <v>22.519549999999999</v>
      </c>
      <c r="E2207">
        <v>10.596826</v>
      </c>
      <c r="I2207">
        <v>7.4504976000000003</v>
      </c>
      <c r="J2207">
        <v>9.2272371</v>
      </c>
      <c r="K2207">
        <v>8.4102034000000003</v>
      </c>
      <c r="L2207" t="s">
        <v>144</v>
      </c>
      <c r="M2207">
        <v>38</v>
      </c>
    </row>
    <row r="2208" spans="1:13" x14ac:dyDescent="0.3">
      <c r="A2208" t="s">
        <v>251</v>
      </c>
      <c r="B2208">
        <v>1983</v>
      </c>
      <c r="C2208">
        <v>19.929122</v>
      </c>
      <c r="D2208">
        <v>20.982250000000001</v>
      </c>
      <c r="E2208">
        <v>8.8042210999999995</v>
      </c>
      <c r="I2208">
        <v>6.0845807000000001</v>
      </c>
      <c r="J2208">
        <v>9.1857729999999993</v>
      </c>
      <c r="K2208">
        <v>8.2394747000000006</v>
      </c>
      <c r="L2208" t="s">
        <v>144</v>
      </c>
      <c r="M2208">
        <v>38</v>
      </c>
    </row>
    <row r="2209" spans="1:13" x14ac:dyDescent="0.3">
      <c r="A2209" t="s">
        <v>251</v>
      </c>
      <c r="B2209">
        <v>1984</v>
      </c>
      <c r="C2209">
        <v>20.485669000000001</v>
      </c>
      <c r="D2209">
        <v>19.837</v>
      </c>
      <c r="E2209">
        <v>11.724907999999999</v>
      </c>
      <c r="I2209">
        <v>6.1602787000000001</v>
      </c>
      <c r="J2209">
        <v>9.0651357000000008</v>
      </c>
      <c r="K2209">
        <v>8.1979693999999999</v>
      </c>
      <c r="L2209" t="s">
        <v>144</v>
      </c>
      <c r="M2209">
        <v>38</v>
      </c>
    </row>
    <row r="2210" spans="1:13" x14ac:dyDescent="0.3">
      <c r="A2210" t="s">
        <v>251</v>
      </c>
      <c r="B2210">
        <v>1985</v>
      </c>
      <c r="C2210">
        <v>19.756830000000001</v>
      </c>
      <c r="D2210">
        <v>21.94425</v>
      </c>
      <c r="E2210">
        <v>-5.9040381999999996</v>
      </c>
      <c r="J2210">
        <v>9.0770192999999999</v>
      </c>
      <c r="K2210">
        <v>8.4736913000000005</v>
      </c>
      <c r="L2210" t="s">
        <v>144</v>
      </c>
      <c r="M2210">
        <v>38</v>
      </c>
    </row>
    <row r="2211" spans="1:13" x14ac:dyDescent="0.3">
      <c r="A2211" t="s">
        <v>251</v>
      </c>
      <c r="B2211">
        <v>1986</v>
      </c>
      <c r="C2211">
        <v>20.291491000000001</v>
      </c>
      <c r="D2211">
        <v>24.720168999999999</v>
      </c>
      <c r="E2211">
        <v>-4.2073847999999998</v>
      </c>
      <c r="I2211">
        <v>7.2454425999999996</v>
      </c>
      <c r="J2211">
        <v>9.2102809000000008</v>
      </c>
      <c r="K2211">
        <v>8.4824590999999998</v>
      </c>
      <c r="L2211" t="s">
        <v>144</v>
      </c>
      <c r="M2211">
        <v>38</v>
      </c>
    </row>
    <row r="2212" spans="1:13" x14ac:dyDescent="0.3">
      <c r="A2212" t="s">
        <v>251</v>
      </c>
      <c r="B2212">
        <v>1987</v>
      </c>
      <c r="C2212">
        <v>17.82253</v>
      </c>
      <c r="D2212">
        <v>27.053049000000001</v>
      </c>
      <c r="E2212">
        <v>1.6985094000000001</v>
      </c>
      <c r="I2212">
        <v>7.1707554</v>
      </c>
      <c r="J2212">
        <v>9.2733015999999999</v>
      </c>
      <c r="K2212">
        <v>8.5497999999999994</v>
      </c>
      <c r="L2212" t="s">
        <v>144</v>
      </c>
      <c r="M2212">
        <v>38</v>
      </c>
    </row>
    <row r="2213" spans="1:13" x14ac:dyDescent="0.3">
      <c r="A2213" t="s">
        <v>251</v>
      </c>
      <c r="B2213">
        <v>1988</v>
      </c>
      <c r="C2213">
        <v>17.659141999999999</v>
      </c>
      <c r="E2213">
        <v>-5.3247773</v>
      </c>
      <c r="I2213">
        <v>6.8392393</v>
      </c>
      <c r="J2213">
        <v>9.2865968999999993</v>
      </c>
      <c r="K2213">
        <v>8.5698536000000001</v>
      </c>
      <c r="L2213" t="s">
        <v>144</v>
      </c>
      <c r="M2213">
        <v>38</v>
      </c>
    </row>
    <row r="2214" spans="1:13" x14ac:dyDescent="0.3">
      <c r="A2214" t="s">
        <v>251</v>
      </c>
      <c r="B2214">
        <v>1989</v>
      </c>
      <c r="C2214">
        <v>16.448425</v>
      </c>
      <c r="D2214">
        <v>27.835581000000001</v>
      </c>
      <c r="E2214">
        <v>1.4232099</v>
      </c>
      <c r="I2214">
        <v>5.8818042999999998</v>
      </c>
      <c r="J2214">
        <v>9.2800624000000003</v>
      </c>
      <c r="K2214">
        <v>8.4742891</v>
      </c>
      <c r="L2214" t="s">
        <v>144</v>
      </c>
      <c r="M2214">
        <v>38</v>
      </c>
    </row>
    <row r="2215" spans="1:13" x14ac:dyDescent="0.3">
      <c r="A2215" t="s">
        <v>251</v>
      </c>
      <c r="B2215">
        <v>1990</v>
      </c>
      <c r="C2215">
        <v>16.173556999999999</v>
      </c>
      <c r="D2215">
        <v>26.65626</v>
      </c>
      <c r="E2215">
        <v>-1.5982466</v>
      </c>
      <c r="I2215">
        <v>7.6108007999999998</v>
      </c>
      <c r="J2215">
        <v>9.3236784999999998</v>
      </c>
      <c r="K2215">
        <v>8.5883725999999996</v>
      </c>
      <c r="L2215" t="s">
        <v>144</v>
      </c>
      <c r="M2215">
        <v>38</v>
      </c>
    </row>
    <row r="2216" spans="1:13" x14ac:dyDescent="0.3">
      <c r="A2216" t="s">
        <v>251</v>
      </c>
      <c r="B2216">
        <v>1991</v>
      </c>
      <c r="C2216">
        <v>14.926874</v>
      </c>
      <c r="D2216">
        <v>26.284821000000001</v>
      </c>
      <c r="E2216">
        <v>-5.1381940999999998</v>
      </c>
      <c r="I2216">
        <v>7.1806239999999999</v>
      </c>
      <c r="J2216">
        <v>9.2982543999999994</v>
      </c>
      <c r="K2216">
        <v>8.5676850000000009</v>
      </c>
      <c r="L2216" t="s">
        <v>144</v>
      </c>
      <c r="M2216">
        <v>38</v>
      </c>
    </row>
    <row r="2217" spans="1:13" x14ac:dyDescent="0.3">
      <c r="A2217" t="s">
        <v>251</v>
      </c>
      <c r="B2217">
        <v>1992</v>
      </c>
      <c r="C2217">
        <v>15.107097</v>
      </c>
      <c r="D2217">
        <v>25.35239</v>
      </c>
      <c r="E2217">
        <v>1.1001281999999999</v>
      </c>
      <c r="G2217">
        <v>34.1</v>
      </c>
      <c r="H2217">
        <v>78.2</v>
      </c>
      <c r="I2217">
        <v>7.7512029</v>
      </c>
      <c r="J2217">
        <v>9.3047360000000001</v>
      </c>
      <c r="K2217">
        <v>8.5523153000000001</v>
      </c>
      <c r="L2217" t="s">
        <v>144</v>
      </c>
      <c r="M2217">
        <v>38</v>
      </c>
    </row>
    <row r="2218" spans="1:13" x14ac:dyDescent="0.3">
      <c r="A2218" t="s">
        <v>251</v>
      </c>
      <c r="B2218">
        <v>1993</v>
      </c>
      <c r="C2218">
        <v>12.381822</v>
      </c>
      <c r="D2218">
        <v>25.790679999999998</v>
      </c>
      <c r="E2218">
        <v>-0.14222905999999999</v>
      </c>
      <c r="J2218">
        <v>9.1352341999999993</v>
      </c>
      <c r="K2218">
        <v>8.5295842999999998</v>
      </c>
      <c r="L2218" t="s">
        <v>144</v>
      </c>
      <c r="M2218">
        <v>38</v>
      </c>
    </row>
    <row r="2219" spans="1:13" x14ac:dyDescent="0.3">
      <c r="A2219" t="s">
        <v>251</v>
      </c>
      <c r="B2219">
        <v>1994</v>
      </c>
      <c r="C2219">
        <v>11.24194</v>
      </c>
      <c r="E2219">
        <v>32.710335000000001</v>
      </c>
      <c r="G2219">
        <v>43.1</v>
      </c>
      <c r="H2219">
        <v>81.400000000000006</v>
      </c>
      <c r="J2219">
        <v>9.1143867000000007</v>
      </c>
      <c r="K2219">
        <v>8.5716505999999999</v>
      </c>
      <c r="L2219" t="s">
        <v>144</v>
      </c>
      <c r="M2219">
        <v>38</v>
      </c>
    </row>
    <row r="2220" spans="1:13" x14ac:dyDescent="0.3">
      <c r="A2220" t="s">
        <v>251</v>
      </c>
      <c r="B2220">
        <v>1995</v>
      </c>
      <c r="C2220">
        <v>8.6536963</v>
      </c>
      <c r="D2220">
        <v>27.783251</v>
      </c>
      <c r="E2220">
        <v>5.4221003000000003</v>
      </c>
      <c r="I2220">
        <v>6.8566227</v>
      </c>
      <c r="J2220">
        <v>9.1835851999999996</v>
      </c>
      <c r="K2220">
        <v>8.4351912000000002</v>
      </c>
      <c r="L2220" t="s">
        <v>144</v>
      </c>
      <c r="M2220">
        <v>38</v>
      </c>
    </row>
    <row r="2221" spans="1:13" x14ac:dyDescent="0.3">
      <c r="A2221" t="s">
        <v>251</v>
      </c>
      <c r="B2221">
        <v>1996</v>
      </c>
      <c r="C2221">
        <v>8.7838805999999998</v>
      </c>
      <c r="D2221">
        <v>31.188419</v>
      </c>
      <c r="E2221">
        <v>4.7327854</v>
      </c>
      <c r="I2221">
        <v>6.9944872</v>
      </c>
      <c r="J2221">
        <v>9.2144645000000001</v>
      </c>
      <c r="K2221">
        <v>8.4015038999999998</v>
      </c>
      <c r="L2221" t="s">
        <v>144</v>
      </c>
      <c r="M2221">
        <v>38</v>
      </c>
    </row>
    <row r="2222" spans="1:13" x14ac:dyDescent="0.3">
      <c r="A2222" t="s">
        <v>251</v>
      </c>
      <c r="B2222">
        <v>1997</v>
      </c>
      <c r="C2222">
        <v>10.216613000000001</v>
      </c>
      <c r="D2222">
        <v>31.449649999999998</v>
      </c>
      <c r="E2222">
        <v>3.0977929</v>
      </c>
      <c r="I2222">
        <v>7.2593847</v>
      </c>
      <c r="J2222">
        <v>9.1804400000000008</v>
      </c>
      <c r="K2222">
        <v>8.5227441000000006</v>
      </c>
      <c r="L2222" t="s">
        <v>144</v>
      </c>
      <c r="M2222">
        <v>38</v>
      </c>
    </row>
    <row r="2223" spans="1:13" x14ac:dyDescent="0.3">
      <c r="A2223" t="s">
        <v>251</v>
      </c>
      <c r="B2223">
        <v>1998</v>
      </c>
      <c r="C2223">
        <v>9.2301757000000002</v>
      </c>
      <c r="D2223">
        <v>30.25592</v>
      </c>
      <c r="E2223">
        <v>2.9999585</v>
      </c>
      <c r="J2223">
        <v>9.2419455999999993</v>
      </c>
      <c r="K2223">
        <v>8.4658882000000002</v>
      </c>
      <c r="L2223" t="s">
        <v>144</v>
      </c>
      <c r="M2223">
        <v>38</v>
      </c>
    </row>
    <row r="2224" spans="1:13" x14ac:dyDescent="0.3">
      <c r="A2224" t="s">
        <v>251</v>
      </c>
      <c r="B2224">
        <v>1999</v>
      </c>
      <c r="C2224">
        <v>9.3870108000000005</v>
      </c>
      <c r="D2224">
        <v>41.623649999999998</v>
      </c>
      <c r="E2224">
        <v>2.0024015999999998</v>
      </c>
      <c r="I2224">
        <v>5.4410803999999997</v>
      </c>
      <c r="J2224">
        <v>9.2458416999999997</v>
      </c>
      <c r="K2224">
        <v>8.2724682000000005</v>
      </c>
      <c r="L2224" t="s">
        <v>144</v>
      </c>
      <c r="M2224">
        <v>38</v>
      </c>
    </row>
    <row r="2225" spans="1:13" x14ac:dyDescent="0.3">
      <c r="A2225" t="s">
        <v>251</v>
      </c>
      <c r="B2225">
        <v>2000</v>
      </c>
      <c r="C2225">
        <v>9.1874727000000007</v>
      </c>
      <c r="D2225">
        <v>43.910409999999999</v>
      </c>
      <c r="E2225">
        <v>4.5151557000000002</v>
      </c>
      <c r="I2225">
        <v>7.1966748999999997</v>
      </c>
      <c r="J2225">
        <v>9.1851283000000006</v>
      </c>
      <c r="K2225">
        <v>8.3205823999999993</v>
      </c>
      <c r="L2225" t="s">
        <v>144</v>
      </c>
      <c r="M2225">
        <v>38</v>
      </c>
    </row>
    <row r="2226" spans="1:13" x14ac:dyDescent="0.3">
      <c r="A2226" t="s">
        <v>251</v>
      </c>
      <c r="B2226">
        <v>2001</v>
      </c>
      <c r="C2226">
        <v>12.212194999999999</v>
      </c>
      <c r="D2226">
        <v>46.213299999999997</v>
      </c>
      <c r="E2226">
        <v>3.9840643</v>
      </c>
      <c r="I2226">
        <v>7.3534875</v>
      </c>
      <c r="J2226">
        <v>9.2298893</v>
      </c>
      <c r="K2226">
        <v>8.4132662000000007</v>
      </c>
      <c r="L2226" t="s">
        <v>144</v>
      </c>
      <c r="M2226">
        <v>38</v>
      </c>
    </row>
    <row r="2227" spans="1:13" x14ac:dyDescent="0.3">
      <c r="A2227" t="s">
        <v>251</v>
      </c>
      <c r="B2227">
        <v>2002</v>
      </c>
      <c r="C2227">
        <v>9.7500792999999994</v>
      </c>
      <c r="D2227">
        <v>56.777149999999999</v>
      </c>
      <c r="E2227">
        <v>2.9979231</v>
      </c>
      <c r="I2227">
        <v>6.8915743999999997</v>
      </c>
      <c r="J2227">
        <v>9.2740308000000002</v>
      </c>
      <c r="K2227">
        <v>8.4710128999999998</v>
      </c>
      <c r="L2227" t="s">
        <v>144</v>
      </c>
      <c r="M2227">
        <v>38</v>
      </c>
    </row>
    <row r="2228" spans="1:13" x14ac:dyDescent="0.3">
      <c r="A2228" t="s">
        <v>251</v>
      </c>
      <c r="B2228">
        <v>2003</v>
      </c>
      <c r="C2228">
        <v>10.711482999999999</v>
      </c>
      <c r="D2228">
        <v>57.252769999999998</v>
      </c>
      <c r="E2228">
        <v>-0.34390924</v>
      </c>
      <c r="I2228">
        <v>7.2668806000000004</v>
      </c>
      <c r="J2228">
        <v>9.3640863000000003</v>
      </c>
      <c r="K2228">
        <v>8.6821631000000004</v>
      </c>
      <c r="L2228" t="s">
        <v>144</v>
      </c>
      <c r="M2228">
        <v>38</v>
      </c>
    </row>
    <row r="2229" spans="1:13" x14ac:dyDescent="0.3">
      <c r="A2229" t="s">
        <v>251</v>
      </c>
      <c r="B2229">
        <v>2004</v>
      </c>
      <c r="C2229">
        <v>11.988099999999999</v>
      </c>
      <c r="D2229">
        <v>61.15757</v>
      </c>
      <c r="E2229">
        <v>1.4922086000000001</v>
      </c>
      <c r="I2229">
        <v>7.3868115999999997</v>
      </c>
      <c r="J2229">
        <v>9.4282772999999995</v>
      </c>
      <c r="K2229">
        <v>8.7393190999999995</v>
      </c>
      <c r="L2229" t="s">
        <v>144</v>
      </c>
      <c r="M2229">
        <v>38</v>
      </c>
    </row>
    <row r="2230" spans="1:13" x14ac:dyDescent="0.3">
      <c r="A2230" t="s">
        <v>251</v>
      </c>
      <c r="B2230">
        <v>2005</v>
      </c>
      <c r="C2230">
        <v>10.314107</v>
      </c>
      <c r="D2230">
        <v>59.924819999999997</v>
      </c>
      <c r="E2230">
        <v>6.5696912999999997</v>
      </c>
      <c r="F2230">
        <v>3.2</v>
      </c>
      <c r="G2230">
        <v>35.5</v>
      </c>
      <c r="H2230">
        <v>74.900000000000006</v>
      </c>
      <c r="I2230">
        <v>7.6966517000000003</v>
      </c>
      <c r="J2230">
        <v>9.4830498999999993</v>
      </c>
      <c r="K2230">
        <v>8.7185763999999999</v>
      </c>
      <c r="L2230" t="s">
        <v>144</v>
      </c>
      <c r="M2230">
        <v>38</v>
      </c>
    </row>
    <row r="2231" spans="1:13" x14ac:dyDescent="0.3">
      <c r="A2231" t="s">
        <v>251</v>
      </c>
      <c r="B2231">
        <v>2006</v>
      </c>
      <c r="C2231">
        <v>5.9881704999999998</v>
      </c>
      <c r="D2231">
        <v>64.753479999999996</v>
      </c>
      <c r="E2231">
        <v>0.34543443000000001</v>
      </c>
      <c r="F2231">
        <v>3.2</v>
      </c>
      <c r="I2231">
        <v>7.6050272999999997</v>
      </c>
      <c r="J2231">
        <v>9.5116055999999993</v>
      </c>
      <c r="K2231">
        <v>8.7339511999999999</v>
      </c>
      <c r="L2231" t="s">
        <v>144</v>
      </c>
      <c r="M2231">
        <v>38</v>
      </c>
    </row>
    <row r="2232" spans="1:13" x14ac:dyDescent="0.3">
      <c r="A2232" t="s">
        <v>251</v>
      </c>
      <c r="B2232">
        <v>2007</v>
      </c>
      <c r="C2232">
        <v>8.3780774000000005</v>
      </c>
      <c r="D2232">
        <v>61.846179999999997</v>
      </c>
      <c r="E2232">
        <v>4.5692629</v>
      </c>
      <c r="F2232">
        <v>3.2</v>
      </c>
      <c r="G2232">
        <v>28.7</v>
      </c>
      <c r="H2232">
        <v>72</v>
      </c>
      <c r="I2232">
        <v>7.9953842000000002</v>
      </c>
      <c r="J2232">
        <v>9.5720893999999994</v>
      </c>
      <c r="K2232">
        <v>8.7600075999999998</v>
      </c>
      <c r="L2232" t="s">
        <v>144</v>
      </c>
      <c r="M2232">
        <v>38</v>
      </c>
    </row>
    <row r="2233" spans="1:13" x14ac:dyDescent="0.3">
      <c r="A2233" t="s">
        <v>251</v>
      </c>
      <c r="B2233">
        <v>2008</v>
      </c>
      <c r="C2233">
        <v>7.4489026000000003</v>
      </c>
      <c r="D2233">
        <v>72.431079999999994</v>
      </c>
      <c r="E2233">
        <v>6.8760890000000003</v>
      </c>
      <c r="F2233">
        <v>3.2</v>
      </c>
      <c r="I2233">
        <v>8.4501491000000009</v>
      </c>
      <c r="J2233">
        <v>9.6692924999999992</v>
      </c>
      <c r="K2233">
        <v>8.7891928000000004</v>
      </c>
      <c r="L2233" t="s">
        <v>144</v>
      </c>
      <c r="M2233">
        <v>38</v>
      </c>
    </row>
    <row r="2234" spans="1:13" x14ac:dyDescent="0.3">
      <c r="A2234" t="s">
        <v>251</v>
      </c>
      <c r="B2234">
        <v>2009</v>
      </c>
      <c r="C2234">
        <v>13.888310000000001</v>
      </c>
      <c r="D2234">
        <v>83.208470000000005</v>
      </c>
      <c r="E2234">
        <v>6.0789748000000001</v>
      </c>
      <c r="F2234">
        <v>3.1</v>
      </c>
      <c r="I2234">
        <v>8.8002208999999993</v>
      </c>
      <c r="J2234">
        <v>9.664593</v>
      </c>
      <c r="K2234">
        <v>8.6726796000000004</v>
      </c>
      <c r="L2234" t="s">
        <v>144</v>
      </c>
      <c r="M2234">
        <v>38</v>
      </c>
    </row>
    <row r="2235" spans="1:13" x14ac:dyDescent="0.3">
      <c r="A2235" t="s">
        <v>251</v>
      </c>
      <c r="B2235">
        <v>2010</v>
      </c>
      <c r="C2235">
        <v>14.153164</v>
      </c>
      <c r="D2235">
        <v>89.950220000000002</v>
      </c>
      <c r="E2235">
        <v>3.0193422999999999</v>
      </c>
      <c r="F2235">
        <v>3.2</v>
      </c>
      <c r="I2235">
        <v>8.9008365000000005</v>
      </c>
      <c r="J2235">
        <v>9.6990198000000003</v>
      </c>
      <c r="K2235">
        <v>8.8700408999999993</v>
      </c>
      <c r="L2235" t="s">
        <v>144</v>
      </c>
      <c r="M2235">
        <v>38</v>
      </c>
    </row>
    <row r="2236" spans="1:13" x14ac:dyDescent="0.3">
      <c r="A2236" t="s">
        <v>251</v>
      </c>
      <c r="B2236">
        <v>2011</v>
      </c>
      <c r="C2236">
        <v>15.829547</v>
      </c>
      <c r="D2236">
        <v>87.787369999999996</v>
      </c>
      <c r="E2236">
        <v>4.3939412000000004</v>
      </c>
      <c r="F2236">
        <v>3.2</v>
      </c>
      <c r="G2236">
        <v>13.9</v>
      </c>
      <c r="H2236">
        <v>50.3</v>
      </c>
      <c r="I2236">
        <v>9.0276715000000003</v>
      </c>
      <c r="J2236">
        <v>9.7422199999999997</v>
      </c>
      <c r="K2236">
        <v>8.8093374999999998</v>
      </c>
      <c r="L2236" t="s">
        <v>144</v>
      </c>
      <c r="M2236">
        <v>38</v>
      </c>
    </row>
    <row r="2237" spans="1:13" x14ac:dyDescent="0.3">
      <c r="A2237" t="s">
        <v>251</v>
      </c>
      <c r="B2237">
        <v>2012</v>
      </c>
      <c r="C2237">
        <v>14.549348</v>
      </c>
      <c r="D2237">
        <v>84.986369999999994</v>
      </c>
      <c r="E2237">
        <v>4.7762174999999996</v>
      </c>
      <c r="F2237">
        <v>3.2</v>
      </c>
      <c r="I2237">
        <v>8.9249383000000009</v>
      </c>
      <c r="J2237">
        <v>9.7638245999999995</v>
      </c>
      <c r="K2237">
        <v>8.9499458999999995</v>
      </c>
      <c r="L2237" t="s">
        <v>144</v>
      </c>
      <c r="M2237">
        <v>38</v>
      </c>
    </row>
    <row r="2238" spans="1:13" x14ac:dyDescent="0.3">
      <c r="A2238" t="s">
        <v>251</v>
      </c>
      <c r="B2238">
        <v>2013</v>
      </c>
      <c r="C2238">
        <v>13.598585999999999</v>
      </c>
      <c r="D2238">
        <v>85.252740000000003</v>
      </c>
      <c r="E2238">
        <v>1.5368949000000001</v>
      </c>
      <c r="F2238">
        <v>3.2</v>
      </c>
      <c r="I2238">
        <v>8.8568098000000006</v>
      </c>
      <c r="J2238">
        <v>9.7955479000000008</v>
      </c>
      <c r="K2238">
        <v>8.9016217999999991</v>
      </c>
      <c r="L2238" t="s">
        <v>144</v>
      </c>
      <c r="M2238">
        <v>38</v>
      </c>
    </row>
    <row r="2239" spans="1:13" x14ac:dyDescent="0.3">
      <c r="A2239" t="s">
        <v>251</v>
      </c>
      <c r="B2239">
        <v>2014</v>
      </c>
      <c r="C2239">
        <v>14.678724000000001</v>
      </c>
      <c r="D2239">
        <v>83.810450000000003</v>
      </c>
      <c r="E2239">
        <v>-0.11276607</v>
      </c>
      <c r="F2239">
        <v>3.2</v>
      </c>
      <c r="G2239">
        <v>13.5</v>
      </c>
      <c r="H2239">
        <v>44.5</v>
      </c>
      <c r="I2239">
        <v>8.9148043999999995</v>
      </c>
      <c r="J2239">
        <v>9.8289600999999998</v>
      </c>
      <c r="K2239">
        <v>8.9627385999999998</v>
      </c>
      <c r="L2239" t="s">
        <v>144</v>
      </c>
      <c r="M2239">
        <v>38</v>
      </c>
    </row>
    <row r="2240" spans="1:13" x14ac:dyDescent="0.3">
      <c r="A2240" t="s">
        <v>251</v>
      </c>
      <c r="B2240">
        <v>2015</v>
      </c>
      <c r="C2240">
        <v>18.649438</v>
      </c>
      <c r="D2240">
        <v>87.438490000000002</v>
      </c>
      <c r="E2240">
        <v>0.55382885999999998</v>
      </c>
      <c r="F2240">
        <v>3.2</v>
      </c>
      <c r="I2240">
        <v>8.7236723000000005</v>
      </c>
      <c r="J2240">
        <v>9.7681649000000004</v>
      </c>
      <c r="K2240">
        <v>8.9385147000000007</v>
      </c>
      <c r="L2240" t="s">
        <v>144</v>
      </c>
      <c r="M2240">
        <v>38</v>
      </c>
    </row>
    <row r="2241" spans="1:13" x14ac:dyDescent="0.3">
      <c r="A2241" t="s">
        <v>251</v>
      </c>
      <c r="B2241">
        <v>2016</v>
      </c>
      <c r="C2241">
        <v>20.372966999999999</v>
      </c>
      <c r="D2241">
        <v>87.848290000000006</v>
      </c>
      <c r="E2241">
        <v>-0.33116361999999999</v>
      </c>
      <c r="F2241">
        <v>3.1</v>
      </c>
      <c r="I2241">
        <v>8.4787510000000008</v>
      </c>
      <c r="J2241">
        <v>9.7849354999999996</v>
      </c>
      <c r="K2241">
        <v>8.9783539999999995</v>
      </c>
      <c r="L2241" t="s">
        <v>144</v>
      </c>
      <c r="M2241">
        <v>38</v>
      </c>
    </row>
    <row r="2242" spans="1:13" x14ac:dyDescent="0.3">
      <c r="A2242" t="s">
        <v>251</v>
      </c>
      <c r="B2242">
        <v>2017</v>
      </c>
      <c r="C2242">
        <v>21.427735999999999</v>
      </c>
      <c r="D2242">
        <v>87.357140000000001</v>
      </c>
      <c r="E2242">
        <v>0.9320292</v>
      </c>
      <c r="F2242">
        <v>3.1</v>
      </c>
      <c r="I2242">
        <v>8.5287548999999991</v>
      </c>
      <c r="J2242">
        <v>9.8188744999999997</v>
      </c>
      <c r="K2242">
        <v>9.0815812999999999</v>
      </c>
      <c r="L2242" t="s">
        <v>144</v>
      </c>
      <c r="M2242">
        <v>38</v>
      </c>
    </row>
    <row r="2243" spans="1:13" x14ac:dyDescent="0.3">
      <c r="A2243" t="s">
        <v>251</v>
      </c>
      <c r="B2243">
        <v>2018</v>
      </c>
      <c r="C2243">
        <v>21.854579999999999</v>
      </c>
      <c r="D2243">
        <v>75.416420000000002</v>
      </c>
      <c r="E2243">
        <v>2.5886334999999998</v>
      </c>
      <c r="F2243">
        <v>3.1</v>
      </c>
      <c r="I2243">
        <v>8.6628915000000006</v>
      </c>
      <c r="L2243" t="s">
        <v>144</v>
      </c>
      <c r="M2243">
        <v>38</v>
      </c>
    </row>
    <row r="2244" spans="1:13" x14ac:dyDescent="0.3">
      <c r="A2244" t="s">
        <v>35</v>
      </c>
      <c r="B2244">
        <v>1960</v>
      </c>
      <c r="C2244">
        <v>1.7849584000000001</v>
      </c>
      <c r="K2244">
        <v>7.5137501999999996</v>
      </c>
      <c r="L2244" t="s">
        <v>246</v>
      </c>
      <c r="M2244">
        <v>39</v>
      </c>
    </row>
    <row r="2245" spans="1:13" x14ac:dyDescent="0.3">
      <c r="A2245" t="s">
        <v>35</v>
      </c>
      <c r="B2245">
        <v>1961</v>
      </c>
      <c r="C2245">
        <v>3.3093892</v>
      </c>
      <c r="E2245">
        <v>6.2571691999999999</v>
      </c>
      <c r="K2245">
        <v>7.4827307000000003</v>
      </c>
      <c r="L2245" t="s">
        <v>246</v>
      </c>
      <c r="M2245">
        <v>39</v>
      </c>
    </row>
    <row r="2246" spans="1:13" x14ac:dyDescent="0.3">
      <c r="A2246" t="s">
        <v>35</v>
      </c>
      <c r="B2246">
        <v>1962</v>
      </c>
      <c r="C2246">
        <v>5.6291998000000003</v>
      </c>
      <c r="E2246">
        <v>5.5653009000000004</v>
      </c>
      <c r="K2246">
        <v>7.4910813999999997</v>
      </c>
      <c r="L2246" t="s">
        <v>246</v>
      </c>
      <c r="M2246">
        <v>39</v>
      </c>
    </row>
    <row r="2247" spans="1:13" x14ac:dyDescent="0.3">
      <c r="A2247" t="s">
        <v>35</v>
      </c>
      <c r="B2247">
        <v>1963</v>
      </c>
      <c r="C2247">
        <v>7.1631669000000002</v>
      </c>
      <c r="E2247">
        <v>-3.0947524999999998</v>
      </c>
      <c r="K2247">
        <v>7.3163897999999996</v>
      </c>
      <c r="L2247" t="s">
        <v>246</v>
      </c>
      <c r="M2247">
        <v>39</v>
      </c>
    </row>
    <row r="2248" spans="1:13" x14ac:dyDescent="0.3">
      <c r="A2248" t="s">
        <v>35</v>
      </c>
      <c r="B2248">
        <v>1964</v>
      </c>
      <c r="C2248">
        <v>8.5064946999999993</v>
      </c>
      <c r="E2248">
        <v>2.4278089999999999</v>
      </c>
      <c r="K2248">
        <v>7.6529229000000001</v>
      </c>
      <c r="L2248" t="s">
        <v>246</v>
      </c>
      <c r="M2248">
        <v>39</v>
      </c>
    </row>
    <row r="2249" spans="1:13" x14ac:dyDescent="0.3">
      <c r="A2249" t="s">
        <v>35</v>
      </c>
      <c r="B2249">
        <v>1965</v>
      </c>
      <c r="C2249">
        <v>8.6818712999999992</v>
      </c>
      <c r="E2249">
        <v>0.86444494999999999</v>
      </c>
      <c r="K2249">
        <v>7.8768526000000003</v>
      </c>
      <c r="L2249" t="s">
        <v>246</v>
      </c>
      <c r="M2249">
        <v>39</v>
      </c>
    </row>
    <row r="2250" spans="1:13" x14ac:dyDescent="0.3">
      <c r="A2250" t="s">
        <v>35</v>
      </c>
      <c r="B2250">
        <v>1966</v>
      </c>
      <c r="C2250">
        <v>10.048814999999999</v>
      </c>
      <c r="E2250">
        <v>13.192871</v>
      </c>
      <c r="K2250">
        <v>7.8348021000000001</v>
      </c>
      <c r="L2250" t="s">
        <v>246</v>
      </c>
      <c r="M2250">
        <v>39</v>
      </c>
    </row>
    <row r="2251" spans="1:13" x14ac:dyDescent="0.3">
      <c r="A2251" t="s">
        <v>35</v>
      </c>
      <c r="B2251">
        <v>1967</v>
      </c>
      <c r="C2251">
        <v>13.216381</v>
      </c>
      <c r="E2251">
        <v>-3.0067054</v>
      </c>
      <c r="K2251">
        <v>7.8621314</v>
      </c>
      <c r="L2251" t="s">
        <v>246</v>
      </c>
      <c r="M2251">
        <v>39</v>
      </c>
    </row>
    <row r="2252" spans="1:13" x14ac:dyDescent="0.3">
      <c r="A2252" t="s">
        <v>35</v>
      </c>
      <c r="B2252">
        <v>1968</v>
      </c>
      <c r="C2252">
        <v>16.705248999999998</v>
      </c>
      <c r="E2252">
        <v>1.220547</v>
      </c>
      <c r="K2252">
        <v>7.8375883999999996</v>
      </c>
      <c r="L2252" t="s">
        <v>246</v>
      </c>
      <c r="M2252">
        <v>39</v>
      </c>
    </row>
    <row r="2253" spans="1:13" x14ac:dyDescent="0.3">
      <c r="A2253" t="s">
        <v>35</v>
      </c>
      <c r="B2253">
        <v>1969</v>
      </c>
      <c r="C2253">
        <v>17.356715000000001</v>
      </c>
      <c r="E2253">
        <v>2.7063069999999998</v>
      </c>
      <c r="K2253">
        <v>7.9299806000000004</v>
      </c>
      <c r="L2253" t="s">
        <v>246</v>
      </c>
      <c r="M2253">
        <v>39</v>
      </c>
    </row>
    <row r="2254" spans="1:13" x14ac:dyDescent="0.3">
      <c r="A2254" t="s">
        <v>35</v>
      </c>
      <c r="B2254">
        <v>1970</v>
      </c>
      <c r="C2254">
        <v>12.741171</v>
      </c>
      <c r="E2254">
        <v>51.278480999999999</v>
      </c>
      <c r="I2254">
        <v>8.3117538999999994</v>
      </c>
      <c r="J2254">
        <v>10.076122</v>
      </c>
      <c r="K2254">
        <v>8.0315700000000003</v>
      </c>
      <c r="L2254" t="s">
        <v>246</v>
      </c>
      <c r="M2254">
        <v>39</v>
      </c>
    </row>
    <row r="2255" spans="1:13" x14ac:dyDescent="0.3">
      <c r="A2255" t="s">
        <v>35</v>
      </c>
      <c r="B2255">
        <v>1971</v>
      </c>
      <c r="C2255">
        <v>10.862232000000001</v>
      </c>
      <c r="E2255">
        <v>1.3480342000000001</v>
      </c>
      <c r="I2255">
        <v>8.4563659999999992</v>
      </c>
      <c r="J2255">
        <v>9.9231922000000008</v>
      </c>
      <c r="K2255">
        <v>8.0298300000000005</v>
      </c>
      <c r="L2255" t="s">
        <v>246</v>
      </c>
      <c r="M2255">
        <v>39</v>
      </c>
    </row>
    <row r="2256" spans="1:13" x14ac:dyDescent="0.3">
      <c r="A2256" t="s">
        <v>35</v>
      </c>
      <c r="B2256">
        <v>1972</v>
      </c>
      <c r="C2256">
        <v>11.544491000000001</v>
      </c>
      <c r="E2256">
        <v>2.8928680999999998</v>
      </c>
      <c r="I2256">
        <v>8.4842998000000005</v>
      </c>
      <c r="J2256">
        <v>10.047777</v>
      </c>
      <c r="K2256">
        <v>7.9190781000000001</v>
      </c>
      <c r="L2256" t="s">
        <v>246</v>
      </c>
      <c r="M2256">
        <v>39</v>
      </c>
    </row>
    <row r="2257" spans="1:13" x14ac:dyDescent="0.3">
      <c r="A2257" t="s">
        <v>35</v>
      </c>
      <c r="B2257">
        <v>1973</v>
      </c>
      <c r="C2257">
        <v>10.292533000000001</v>
      </c>
      <c r="E2257">
        <v>5.3468365999999996</v>
      </c>
      <c r="I2257">
        <v>8.5717087999999997</v>
      </c>
      <c r="J2257">
        <v>10.136927999999999</v>
      </c>
      <c r="K2257">
        <v>7.8829796999999999</v>
      </c>
      <c r="L2257" t="s">
        <v>246</v>
      </c>
      <c r="M2257">
        <v>39</v>
      </c>
    </row>
    <row r="2258" spans="1:13" x14ac:dyDescent="0.3">
      <c r="A2258" t="s">
        <v>35</v>
      </c>
      <c r="B2258">
        <v>1974</v>
      </c>
      <c r="C2258">
        <v>-1.6017139</v>
      </c>
      <c r="E2258">
        <v>43.946368</v>
      </c>
      <c r="I2258">
        <v>8.4099330999999999</v>
      </c>
      <c r="J2258">
        <v>10.279638</v>
      </c>
      <c r="K2258">
        <v>7.8609964000000003</v>
      </c>
      <c r="L2258" t="s">
        <v>246</v>
      </c>
      <c r="M2258">
        <v>39</v>
      </c>
    </row>
    <row r="2259" spans="1:13" x14ac:dyDescent="0.3">
      <c r="A2259" t="s">
        <v>35</v>
      </c>
      <c r="B2259">
        <v>1975</v>
      </c>
      <c r="C2259">
        <v>4.4370548999999997</v>
      </c>
      <c r="E2259">
        <v>23.500789999999999</v>
      </c>
      <c r="I2259">
        <v>8.6722087000000005</v>
      </c>
      <c r="J2259">
        <v>10.36731</v>
      </c>
      <c r="K2259">
        <v>7.9105176999999998</v>
      </c>
      <c r="L2259" t="s">
        <v>246</v>
      </c>
      <c r="M2259">
        <v>39</v>
      </c>
    </row>
    <row r="2260" spans="1:13" x14ac:dyDescent="0.3">
      <c r="A2260" t="s">
        <v>35</v>
      </c>
      <c r="B2260">
        <v>1976</v>
      </c>
      <c r="C2260">
        <v>10.277022000000001</v>
      </c>
      <c r="E2260">
        <v>14.353185</v>
      </c>
      <c r="I2260">
        <v>8.5301997000000007</v>
      </c>
      <c r="J2260">
        <v>10.487424000000001</v>
      </c>
      <c r="K2260">
        <v>7.7144973999999999</v>
      </c>
      <c r="L2260" t="s">
        <v>246</v>
      </c>
      <c r="M2260">
        <v>39</v>
      </c>
    </row>
    <row r="2261" spans="1:13" x14ac:dyDescent="0.3">
      <c r="A2261" t="s">
        <v>35</v>
      </c>
      <c r="B2261">
        <v>1977</v>
      </c>
      <c r="C2261">
        <v>17.705522999999999</v>
      </c>
      <c r="E2261">
        <v>10.713754</v>
      </c>
      <c r="I2261">
        <v>8.6439599999999999</v>
      </c>
      <c r="J2261">
        <v>10.4785</v>
      </c>
      <c r="K2261">
        <v>7.6233526999999999</v>
      </c>
      <c r="L2261" t="s">
        <v>246</v>
      </c>
      <c r="M2261">
        <v>39</v>
      </c>
    </row>
    <row r="2262" spans="1:13" x14ac:dyDescent="0.3">
      <c r="A2262" t="s">
        <v>35</v>
      </c>
      <c r="B2262">
        <v>1978</v>
      </c>
      <c r="C2262">
        <v>21.583501999999999</v>
      </c>
      <c r="E2262">
        <v>13.914745</v>
      </c>
      <c r="I2262">
        <v>8.3241451000000009</v>
      </c>
      <c r="J2262">
        <v>10.499338</v>
      </c>
      <c r="K2262">
        <v>7.6036855000000001</v>
      </c>
      <c r="L2262" t="s">
        <v>246</v>
      </c>
      <c r="M2262">
        <v>39</v>
      </c>
    </row>
    <row r="2263" spans="1:13" x14ac:dyDescent="0.3">
      <c r="A2263" t="s">
        <v>35</v>
      </c>
      <c r="B2263">
        <v>1979</v>
      </c>
      <c r="C2263">
        <v>20.258669000000001</v>
      </c>
      <c r="E2263">
        <v>11.488763000000001</v>
      </c>
      <c r="I2263">
        <v>8.4907994000000002</v>
      </c>
      <c r="J2263">
        <v>10.513049000000001</v>
      </c>
      <c r="K2263">
        <v>7.4106085000000004</v>
      </c>
      <c r="L2263" t="s">
        <v>246</v>
      </c>
      <c r="M2263">
        <v>39</v>
      </c>
    </row>
    <row r="2264" spans="1:13" x14ac:dyDescent="0.3">
      <c r="A2264" t="s">
        <v>35</v>
      </c>
      <c r="B2264">
        <v>1980</v>
      </c>
      <c r="C2264">
        <v>21.348517999999999</v>
      </c>
      <c r="E2264">
        <v>12.419662000000001</v>
      </c>
      <c r="J2264">
        <v>10.685677</v>
      </c>
      <c r="K2264">
        <v>7.5365583999999997</v>
      </c>
      <c r="L2264" t="s">
        <v>246</v>
      </c>
      <c r="M2264">
        <v>39</v>
      </c>
    </row>
    <row r="2265" spans="1:13" x14ac:dyDescent="0.3">
      <c r="A2265" t="s">
        <v>35</v>
      </c>
      <c r="B2265">
        <v>1981</v>
      </c>
      <c r="C2265">
        <v>11.327788999999999</v>
      </c>
      <c r="E2265">
        <v>219.00283999999999</v>
      </c>
      <c r="I2265">
        <v>8.7342615000000006</v>
      </c>
      <c r="J2265">
        <v>11.1866</v>
      </c>
      <c r="K2265">
        <v>7.5938397000000002</v>
      </c>
      <c r="L2265" t="s">
        <v>246</v>
      </c>
      <c r="M2265">
        <v>39</v>
      </c>
    </row>
    <row r="2266" spans="1:13" x14ac:dyDescent="0.3">
      <c r="A2266" t="s">
        <v>35</v>
      </c>
      <c r="B2266">
        <v>1982</v>
      </c>
      <c r="C2266">
        <v>14.442485</v>
      </c>
      <c r="E2266">
        <v>14.802552</v>
      </c>
      <c r="I2266">
        <v>8.6340854</v>
      </c>
      <c r="J2266">
        <v>11.131233</v>
      </c>
      <c r="K2266">
        <v>7.5434472000000001</v>
      </c>
      <c r="L2266" t="s">
        <v>246</v>
      </c>
      <c r="M2266">
        <v>39</v>
      </c>
    </row>
    <row r="2267" spans="1:13" x14ac:dyDescent="0.3">
      <c r="A2267" t="s">
        <v>35</v>
      </c>
      <c r="B2267">
        <v>1983</v>
      </c>
      <c r="C2267">
        <v>17.453711999999999</v>
      </c>
      <c r="E2267">
        <v>19.568950000000001</v>
      </c>
      <c r="I2267">
        <v>8.5616196000000002</v>
      </c>
      <c r="J2267">
        <v>10.956009</v>
      </c>
      <c r="K2267">
        <v>7.6697816000000003</v>
      </c>
      <c r="L2267" t="s">
        <v>246</v>
      </c>
      <c r="M2267">
        <v>39</v>
      </c>
    </row>
    <row r="2268" spans="1:13" x14ac:dyDescent="0.3">
      <c r="A2268" t="s">
        <v>35</v>
      </c>
      <c r="B2268">
        <v>1984</v>
      </c>
      <c r="C2268">
        <v>18.371918999999998</v>
      </c>
      <c r="E2268">
        <v>5.6536641000000003</v>
      </c>
      <c r="I2268">
        <v>8.2768402999999999</v>
      </c>
      <c r="J2268">
        <v>10.818194</v>
      </c>
      <c r="K2268">
        <v>7.5104109000000001</v>
      </c>
      <c r="L2268" t="s">
        <v>246</v>
      </c>
      <c r="M2268">
        <v>39</v>
      </c>
    </row>
    <row r="2269" spans="1:13" x14ac:dyDescent="0.3">
      <c r="A2269" t="s">
        <v>35</v>
      </c>
      <c r="B2269">
        <v>1985</v>
      </c>
      <c r="C2269">
        <v>16.994036000000001</v>
      </c>
      <c r="E2269">
        <v>6.9277690999999999</v>
      </c>
      <c r="G2269">
        <v>21.5</v>
      </c>
      <c r="H2269">
        <v>53.3</v>
      </c>
      <c r="I2269">
        <v>8.6862619999999993</v>
      </c>
      <c r="J2269">
        <v>10.818424</v>
      </c>
      <c r="K2269">
        <v>7.5011961999999999</v>
      </c>
      <c r="L2269" t="s">
        <v>246</v>
      </c>
      <c r="M2269">
        <v>39</v>
      </c>
    </row>
    <row r="2270" spans="1:13" x14ac:dyDescent="0.3">
      <c r="A2270" t="s">
        <v>35</v>
      </c>
      <c r="B2270">
        <v>1986</v>
      </c>
      <c r="C2270">
        <v>18.402291000000002</v>
      </c>
      <c r="E2270">
        <v>5.4154526000000001</v>
      </c>
      <c r="I2270">
        <v>8.2860405999999998</v>
      </c>
      <c r="J2270">
        <v>10.659503000000001</v>
      </c>
      <c r="K2270">
        <v>7.7643256000000003</v>
      </c>
      <c r="L2270" t="s">
        <v>246</v>
      </c>
      <c r="M2270">
        <v>39</v>
      </c>
    </row>
    <row r="2271" spans="1:13" x14ac:dyDescent="0.3">
      <c r="A2271" t="s">
        <v>35</v>
      </c>
      <c r="B2271">
        <v>1987</v>
      </c>
      <c r="C2271">
        <v>16.474972999999999</v>
      </c>
      <c r="E2271">
        <v>19.669476</v>
      </c>
      <c r="I2271">
        <v>8.7857227000000009</v>
      </c>
      <c r="J2271">
        <v>10.635827000000001</v>
      </c>
      <c r="K2271">
        <v>7.8300751999999996</v>
      </c>
      <c r="L2271" t="s">
        <v>246</v>
      </c>
      <c r="M2271">
        <v>39</v>
      </c>
    </row>
    <row r="2272" spans="1:13" x14ac:dyDescent="0.3">
      <c r="A2272" t="s">
        <v>35</v>
      </c>
      <c r="B2272">
        <v>1988</v>
      </c>
      <c r="C2272">
        <v>16.080238999999999</v>
      </c>
      <c r="E2272">
        <v>20.177126000000001</v>
      </c>
      <c r="I2272">
        <v>8.5782576000000006</v>
      </c>
      <c r="J2272">
        <v>10.645057</v>
      </c>
      <c r="K2272">
        <v>8.0721763000000006</v>
      </c>
      <c r="L2272" t="s">
        <v>246</v>
      </c>
      <c r="M2272">
        <v>39</v>
      </c>
    </row>
    <row r="2273" spans="1:13" x14ac:dyDescent="0.3">
      <c r="A2273" t="s">
        <v>35</v>
      </c>
      <c r="B2273">
        <v>1989</v>
      </c>
      <c r="C2273">
        <v>11.093019999999999</v>
      </c>
      <c r="E2273">
        <v>28.969673</v>
      </c>
      <c r="I2273">
        <v>9.2751385000000006</v>
      </c>
      <c r="J2273">
        <v>10.534141</v>
      </c>
      <c r="K2273">
        <v>8.5365584000000005</v>
      </c>
      <c r="L2273" t="s">
        <v>246</v>
      </c>
      <c r="M2273">
        <v>39</v>
      </c>
    </row>
    <row r="2274" spans="1:13" x14ac:dyDescent="0.3">
      <c r="A2274" t="s">
        <v>35</v>
      </c>
      <c r="B2274">
        <v>1990</v>
      </c>
      <c r="C2274">
        <v>12.466506000000001</v>
      </c>
      <c r="E2274">
        <v>6.6689419000000001</v>
      </c>
      <c r="I2274">
        <v>8.7692908999999997</v>
      </c>
      <c r="J2274">
        <v>10.619577</v>
      </c>
      <c r="K2274">
        <v>8.4066764000000003</v>
      </c>
      <c r="L2274" t="s">
        <v>246</v>
      </c>
      <c r="M2274">
        <v>39</v>
      </c>
    </row>
    <row r="2275" spans="1:13" x14ac:dyDescent="0.3">
      <c r="A2275" t="s">
        <v>35</v>
      </c>
      <c r="B2275">
        <v>1991</v>
      </c>
      <c r="C2275">
        <v>11.966365</v>
      </c>
      <c r="E2275">
        <v>18.863907000000001</v>
      </c>
      <c r="I2275">
        <v>8.8527076999999998</v>
      </c>
      <c r="J2275">
        <v>10.605100999999999</v>
      </c>
      <c r="K2275">
        <v>8.4121579999999998</v>
      </c>
      <c r="L2275" t="s">
        <v>246</v>
      </c>
      <c r="M2275">
        <v>39</v>
      </c>
    </row>
    <row r="2276" spans="1:13" x14ac:dyDescent="0.3">
      <c r="A2276" t="s">
        <v>35</v>
      </c>
      <c r="B2276">
        <v>1992</v>
      </c>
      <c r="C2276">
        <v>18.881409000000001</v>
      </c>
      <c r="E2276">
        <v>46.752355000000001</v>
      </c>
      <c r="G2276">
        <v>27.4</v>
      </c>
      <c r="H2276">
        <v>57.1</v>
      </c>
      <c r="I2276">
        <v>8.9526187000000004</v>
      </c>
      <c r="J2276">
        <v>10.577089000000001</v>
      </c>
      <c r="K2276">
        <v>8.4129977999999994</v>
      </c>
      <c r="L2276" t="s">
        <v>246</v>
      </c>
      <c r="M2276">
        <v>39</v>
      </c>
    </row>
    <row r="2277" spans="1:13" x14ac:dyDescent="0.3">
      <c r="A2277" t="s">
        <v>35</v>
      </c>
      <c r="B2277">
        <v>1993</v>
      </c>
      <c r="C2277">
        <v>22.324466000000001</v>
      </c>
      <c r="E2277">
        <v>41.639059000000003</v>
      </c>
      <c r="I2277">
        <v>9.1288412999999995</v>
      </c>
      <c r="J2277">
        <v>10.286757</v>
      </c>
      <c r="K2277">
        <v>8.4600253999999993</v>
      </c>
      <c r="L2277" t="s">
        <v>246</v>
      </c>
      <c r="M2277">
        <v>39</v>
      </c>
    </row>
    <row r="2278" spans="1:13" x14ac:dyDescent="0.3">
      <c r="A2278" t="s">
        <v>35</v>
      </c>
      <c r="B2278">
        <v>1994</v>
      </c>
      <c r="C2278">
        <v>24.825638999999999</v>
      </c>
      <c r="E2278">
        <v>43.296464</v>
      </c>
      <c r="I2278">
        <v>9.2920832000000004</v>
      </c>
      <c r="J2278">
        <v>10.416152</v>
      </c>
      <c r="K2278">
        <v>8.2779757000000007</v>
      </c>
      <c r="L2278" t="s">
        <v>246</v>
      </c>
      <c r="M2278">
        <v>39</v>
      </c>
    </row>
    <row r="2279" spans="1:13" x14ac:dyDescent="0.3">
      <c r="A2279" t="s">
        <v>35</v>
      </c>
      <c r="B2279">
        <v>1995</v>
      </c>
      <c r="C2279">
        <v>15.300819000000001</v>
      </c>
      <c r="E2279">
        <v>75.401652999999996</v>
      </c>
      <c r="I2279">
        <v>9.0331306999999992</v>
      </c>
      <c r="J2279">
        <v>10.537019000000001</v>
      </c>
      <c r="K2279">
        <v>8.3242001000000005</v>
      </c>
      <c r="L2279" t="s">
        <v>246</v>
      </c>
      <c r="M2279">
        <v>39</v>
      </c>
    </row>
    <row r="2280" spans="1:13" x14ac:dyDescent="0.3">
      <c r="A2280" t="s">
        <v>35</v>
      </c>
      <c r="B2280">
        <v>1996</v>
      </c>
      <c r="C2280">
        <v>9.0815745999999997</v>
      </c>
      <c r="E2280">
        <v>26.49109</v>
      </c>
      <c r="G2280">
        <v>31.1</v>
      </c>
      <c r="H2280">
        <v>63.5</v>
      </c>
      <c r="I2280">
        <v>9.2023410000000005</v>
      </c>
      <c r="J2280">
        <v>10.601629000000001</v>
      </c>
      <c r="K2280">
        <v>8.2758870000000009</v>
      </c>
      <c r="L2280" t="s">
        <v>246</v>
      </c>
      <c r="M2280">
        <v>39</v>
      </c>
    </row>
    <row r="2281" spans="1:13" x14ac:dyDescent="0.3">
      <c r="A2281" t="s">
        <v>35</v>
      </c>
      <c r="B2281">
        <v>1997</v>
      </c>
      <c r="C2281">
        <v>8.2800346000000005</v>
      </c>
      <c r="E2281">
        <v>5.0553458999999998</v>
      </c>
      <c r="I2281">
        <v>9.1873643999999999</v>
      </c>
      <c r="J2281">
        <v>10.646454</v>
      </c>
      <c r="K2281">
        <v>8.3006823999999995</v>
      </c>
      <c r="L2281" t="s">
        <v>246</v>
      </c>
      <c r="M2281">
        <v>39</v>
      </c>
    </row>
    <row r="2282" spans="1:13" x14ac:dyDescent="0.3">
      <c r="A2282" t="s">
        <v>35</v>
      </c>
      <c r="B2282">
        <v>1998</v>
      </c>
      <c r="C2282">
        <v>10.665426</v>
      </c>
      <c r="E2282">
        <v>6.0093443000000004</v>
      </c>
      <c r="I2282">
        <v>9.0217375000000004</v>
      </c>
      <c r="J2282">
        <v>10.666779999999999</v>
      </c>
      <c r="K2282">
        <v>8.3082227999999994</v>
      </c>
      <c r="L2282" t="s">
        <v>246</v>
      </c>
      <c r="M2282">
        <v>39</v>
      </c>
    </row>
    <row r="2283" spans="1:13" x14ac:dyDescent="0.3">
      <c r="A2283" t="s">
        <v>35</v>
      </c>
      <c r="B2283">
        <v>1999</v>
      </c>
      <c r="C2283">
        <v>11.528078000000001</v>
      </c>
      <c r="D2283">
        <v>108.9903</v>
      </c>
      <c r="E2283">
        <v>13.430572</v>
      </c>
      <c r="I2283">
        <v>9.0021301000000005</v>
      </c>
      <c r="J2283">
        <v>10.717717</v>
      </c>
      <c r="K2283">
        <v>8.1818150000000003</v>
      </c>
      <c r="L2283" t="s">
        <v>246</v>
      </c>
      <c r="M2283">
        <v>39</v>
      </c>
    </row>
    <row r="2284" spans="1:13" x14ac:dyDescent="0.3">
      <c r="A2284" t="s">
        <v>35</v>
      </c>
      <c r="B2284">
        <v>2000</v>
      </c>
      <c r="C2284">
        <v>6.6831145999999997</v>
      </c>
      <c r="D2284">
        <v>117.251</v>
      </c>
      <c r="E2284">
        <v>22.673736999999999</v>
      </c>
      <c r="I2284">
        <v>9.0569687000000005</v>
      </c>
      <c r="J2284">
        <v>10.722692</v>
      </c>
      <c r="K2284">
        <v>8.2400497999999995</v>
      </c>
      <c r="L2284" t="s">
        <v>246</v>
      </c>
      <c r="M2284">
        <v>39</v>
      </c>
    </row>
    <row r="2285" spans="1:13" x14ac:dyDescent="0.3">
      <c r="A2285" t="s">
        <v>35</v>
      </c>
      <c r="B2285">
        <v>2001</v>
      </c>
      <c r="C2285">
        <v>11.507816999999999</v>
      </c>
      <c r="D2285">
        <v>124.58338999999999</v>
      </c>
      <c r="E2285">
        <v>10.076477000000001</v>
      </c>
      <c r="I2285">
        <v>9.0757726999999999</v>
      </c>
      <c r="J2285">
        <v>10.791955</v>
      </c>
      <c r="K2285">
        <v>8.2248436999999992</v>
      </c>
      <c r="L2285" t="s">
        <v>246</v>
      </c>
      <c r="M2285">
        <v>39</v>
      </c>
    </row>
    <row r="2286" spans="1:13" x14ac:dyDescent="0.3">
      <c r="A2286" t="s">
        <v>35</v>
      </c>
      <c r="B2286">
        <v>2002</v>
      </c>
      <c r="C2286">
        <v>12.115873000000001</v>
      </c>
      <c r="E2286">
        <v>21.10905</v>
      </c>
      <c r="I2286">
        <v>9.272786</v>
      </c>
      <c r="J2286">
        <v>10.910406999999999</v>
      </c>
      <c r="K2286">
        <v>8.4764692999999998</v>
      </c>
      <c r="L2286" t="s">
        <v>246</v>
      </c>
      <c r="M2286">
        <v>39</v>
      </c>
    </row>
    <row r="2287" spans="1:13" x14ac:dyDescent="0.3">
      <c r="A2287" t="s">
        <v>35</v>
      </c>
      <c r="B2287">
        <v>2003</v>
      </c>
      <c r="C2287">
        <v>13.669496000000001</v>
      </c>
      <c r="D2287">
        <v>115.90286</v>
      </c>
      <c r="E2287">
        <v>9.8043238000000006</v>
      </c>
      <c r="G2287">
        <v>21.9</v>
      </c>
      <c r="H2287">
        <v>53.5</v>
      </c>
      <c r="I2287">
        <v>9.3021910000000005</v>
      </c>
      <c r="J2287">
        <v>10.938533</v>
      </c>
      <c r="K2287">
        <v>8.4911515000000009</v>
      </c>
      <c r="L2287" t="s">
        <v>246</v>
      </c>
      <c r="M2287">
        <v>39</v>
      </c>
    </row>
    <row r="2288" spans="1:13" x14ac:dyDescent="0.3">
      <c r="A2288" t="s">
        <v>35</v>
      </c>
      <c r="B2288">
        <v>2004</v>
      </c>
      <c r="C2288">
        <v>7.5367901000000002</v>
      </c>
      <c r="D2288">
        <v>114.80099</v>
      </c>
      <c r="E2288">
        <v>22.368341000000001</v>
      </c>
      <c r="I2288">
        <v>9.2727836999999997</v>
      </c>
      <c r="J2288">
        <v>11.046911</v>
      </c>
      <c r="K2288">
        <v>8.7625060000000001</v>
      </c>
      <c r="L2288" t="s">
        <v>246</v>
      </c>
      <c r="M2288">
        <v>39</v>
      </c>
    </row>
    <row r="2289" spans="1:13" x14ac:dyDescent="0.3">
      <c r="A2289" t="s">
        <v>35</v>
      </c>
      <c r="B2289">
        <v>2005</v>
      </c>
      <c r="C2289">
        <v>5.4809492999999998</v>
      </c>
      <c r="D2289">
        <v>111.99281999999999</v>
      </c>
      <c r="E2289">
        <v>19.858495000000001</v>
      </c>
      <c r="F2289">
        <v>2.8</v>
      </c>
      <c r="I2289">
        <v>9.6974502999999999</v>
      </c>
      <c r="J2289">
        <v>11.146027</v>
      </c>
      <c r="K2289">
        <v>9.8063014000000006</v>
      </c>
      <c r="L2289" t="s">
        <v>246</v>
      </c>
      <c r="M2289">
        <v>39</v>
      </c>
    </row>
    <row r="2290" spans="1:13" x14ac:dyDescent="0.3">
      <c r="A2290" t="s">
        <v>35</v>
      </c>
      <c r="B2290">
        <v>2006</v>
      </c>
      <c r="C2290">
        <v>3.0239799000000001</v>
      </c>
      <c r="D2290">
        <v>109.53819</v>
      </c>
      <c r="E2290">
        <v>23.864381000000002</v>
      </c>
      <c r="F2290">
        <v>2.8</v>
      </c>
      <c r="I2290">
        <v>9.6861314000000007</v>
      </c>
      <c r="J2290">
        <v>11.293113999999999</v>
      </c>
      <c r="K2290">
        <v>10.058121</v>
      </c>
      <c r="L2290" t="s">
        <v>246</v>
      </c>
      <c r="M2290">
        <v>39</v>
      </c>
    </row>
    <row r="2291" spans="1:13" x14ac:dyDescent="0.3">
      <c r="A2291" t="s">
        <v>35</v>
      </c>
      <c r="B2291">
        <v>2007</v>
      </c>
      <c r="C2291">
        <v>11.59484</v>
      </c>
      <c r="D2291">
        <v>102.32725000000001</v>
      </c>
      <c r="E2291">
        <v>7.0997310000000002</v>
      </c>
      <c r="F2291">
        <v>2.9</v>
      </c>
      <c r="I2291">
        <v>9.7807507999999999</v>
      </c>
      <c r="J2291">
        <v>11.357844999999999</v>
      </c>
      <c r="K2291">
        <v>9.2919458000000006</v>
      </c>
      <c r="L2291" t="s">
        <v>246</v>
      </c>
      <c r="M2291">
        <v>39</v>
      </c>
    </row>
    <row r="2292" spans="1:13" x14ac:dyDescent="0.3">
      <c r="A2292" t="s">
        <v>35</v>
      </c>
      <c r="B2292">
        <v>2008</v>
      </c>
      <c r="C2292">
        <v>16.392731000000001</v>
      </c>
      <c r="D2292">
        <v>89.074280000000002</v>
      </c>
      <c r="E2292">
        <v>7.9213871999999999</v>
      </c>
      <c r="F2292">
        <v>2.9</v>
      </c>
      <c r="I2292">
        <v>9.9135753999999991</v>
      </c>
      <c r="J2292">
        <v>11.435015999999999</v>
      </c>
      <c r="K2292">
        <v>9.1118403000000008</v>
      </c>
      <c r="L2292" t="s">
        <v>246</v>
      </c>
      <c r="M2292">
        <v>39</v>
      </c>
    </row>
    <row r="2293" spans="1:13" x14ac:dyDescent="0.3">
      <c r="A2293" t="s">
        <v>35</v>
      </c>
      <c r="B2293">
        <v>2009</v>
      </c>
      <c r="C2293">
        <v>21.545286000000001</v>
      </c>
      <c r="D2293">
        <v>92.591610000000003</v>
      </c>
      <c r="E2293">
        <v>0.68609887000000003</v>
      </c>
      <c r="F2293">
        <v>2.9</v>
      </c>
      <c r="G2293">
        <v>21.8</v>
      </c>
      <c r="H2293">
        <v>53.5</v>
      </c>
      <c r="I2293">
        <v>9.9322069000000006</v>
      </c>
      <c r="J2293">
        <v>11.383084999999999</v>
      </c>
      <c r="K2293">
        <v>9.2146398999999999</v>
      </c>
      <c r="L2293" t="s">
        <v>246</v>
      </c>
      <c r="M2293">
        <v>39</v>
      </c>
    </row>
    <row r="2294" spans="1:13" x14ac:dyDescent="0.3">
      <c r="A2294" t="s">
        <v>35</v>
      </c>
      <c r="B2294">
        <v>2010</v>
      </c>
      <c r="C2294">
        <v>19.092687999999999</v>
      </c>
      <c r="D2294">
        <v>85.644930000000002</v>
      </c>
      <c r="E2294">
        <v>16.342766000000001</v>
      </c>
      <c r="F2294">
        <v>2.9</v>
      </c>
      <c r="I2294">
        <v>9.7800458999999993</v>
      </c>
      <c r="J2294">
        <v>11.460982</v>
      </c>
      <c r="K2294">
        <v>9.3122535000000006</v>
      </c>
      <c r="L2294" t="s">
        <v>246</v>
      </c>
      <c r="M2294">
        <v>39</v>
      </c>
    </row>
    <row r="2295" spans="1:13" x14ac:dyDescent="0.3">
      <c r="A2295" t="s">
        <v>35</v>
      </c>
      <c r="B2295">
        <v>2011</v>
      </c>
      <c r="C2295">
        <v>22.35249</v>
      </c>
      <c r="E2295">
        <v>9.7784580999999999</v>
      </c>
      <c r="F2295">
        <v>2.9</v>
      </c>
      <c r="I2295">
        <v>9.9465070000000004</v>
      </c>
      <c r="J2295">
        <v>11.494653</v>
      </c>
      <c r="K2295">
        <v>9.2576450000000001</v>
      </c>
      <c r="L2295" t="s">
        <v>246</v>
      </c>
      <c r="M2295">
        <v>39</v>
      </c>
    </row>
    <row r="2296" spans="1:13" x14ac:dyDescent="0.3">
      <c r="A2296" t="s">
        <v>35</v>
      </c>
      <c r="B2296">
        <v>2012</v>
      </c>
      <c r="C2296">
        <v>20.874220999999999</v>
      </c>
      <c r="E2296">
        <v>9.9476367000000003</v>
      </c>
      <c r="F2296">
        <v>2.9</v>
      </c>
      <c r="I2296">
        <v>9.8494153999999998</v>
      </c>
      <c r="J2296">
        <v>11.554573</v>
      </c>
      <c r="K2296">
        <v>9.2824340000000003</v>
      </c>
      <c r="L2296" t="s">
        <v>246</v>
      </c>
      <c r="M2296">
        <v>39</v>
      </c>
    </row>
    <row r="2297" spans="1:13" x14ac:dyDescent="0.3">
      <c r="A2297" t="s">
        <v>35</v>
      </c>
      <c r="B2297">
        <v>2013</v>
      </c>
      <c r="C2297">
        <v>21.852499999999999</v>
      </c>
      <c r="E2297">
        <v>4.9647456999999999</v>
      </c>
      <c r="F2297">
        <v>2.8</v>
      </c>
      <c r="I2297">
        <v>9.7452991999999998</v>
      </c>
      <c r="J2297">
        <v>11.604922999999999</v>
      </c>
      <c r="K2297">
        <v>9.4006623000000005</v>
      </c>
      <c r="L2297" t="s">
        <v>246</v>
      </c>
      <c r="M2297">
        <v>39</v>
      </c>
    </row>
    <row r="2298" spans="1:13" x14ac:dyDescent="0.3">
      <c r="A2298" t="s">
        <v>35</v>
      </c>
      <c r="B2298">
        <v>2014</v>
      </c>
      <c r="C2298">
        <v>21.645745999999999</v>
      </c>
      <c r="E2298">
        <v>4.6626228999999997</v>
      </c>
      <c r="F2298">
        <v>2.8</v>
      </c>
      <c r="I2298">
        <v>9.6675898</v>
      </c>
      <c r="J2298">
        <v>11.667728</v>
      </c>
      <c r="K2298">
        <v>9.3942063999999998</v>
      </c>
      <c r="L2298" t="s">
        <v>246</v>
      </c>
      <c r="M2298">
        <v>39</v>
      </c>
    </row>
    <row r="2299" spans="1:13" x14ac:dyDescent="0.3">
      <c r="A2299" t="s">
        <v>35</v>
      </c>
      <c r="B2299">
        <v>2015</v>
      </c>
      <c r="C2299">
        <v>23.143702999999999</v>
      </c>
      <c r="E2299">
        <v>2.8636651</v>
      </c>
      <c r="F2299">
        <v>2.8</v>
      </c>
      <c r="I2299">
        <v>9.4965586000000002</v>
      </c>
      <c r="J2299">
        <v>11.621081</v>
      </c>
      <c r="K2299">
        <v>9.3858814000000006</v>
      </c>
      <c r="L2299" t="s">
        <v>246</v>
      </c>
      <c r="M2299">
        <v>39</v>
      </c>
    </row>
    <row r="2300" spans="1:13" x14ac:dyDescent="0.3">
      <c r="A2300" t="s">
        <v>35</v>
      </c>
      <c r="B2300">
        <v>2016</v>
      </c>
      <c r="C2300">
        <v>26.555129999999998</v>
      </c>
      <c r="E2300">
        <v>9.5436700999999999</v>
      </c>
      <c r="F2300">
        <v>2.8</v>
      </c>
      <c r="I2300">
        <v>9.6478818000000004</v>
      </c>
      <c r="J2300">
        <v>11.534261000000001</v>
      </c>
      <c r="K2300">
        <v>9.3976255000000002</v>
      </c>
      <c r="L2300" t="s">
        <v>246</v>
      </c>
      <c r="M2300">
        <v>39</v>
      </c>
    </row>
    <row r="2301" spans="1:13" x14ac:dyDescent="0.3">
      <c r="A2301" t="s">
        <v>35</v>
      </c>
      <c r="B2301">
        <v>2017</v>
      </c>
      <c r="C2301">
        <v>23.333879</v>
      </c>
      <c r="E2301">
        <v>11.118918000000001</v>
      </c>
      <c r="F2301">
        <v>2.8</v>
      </c>
      <c r="I2301">
        <v>9.5437245999999991</v>
      </c>
      <c r="J2301">
        <v>11.486015999999999</v>
      </c>
      <c r="K2301">
        <v>9.5261829000000002</v>
      </c>
      <c r="L2301" t="s">
        <v>246</v>
      </c>
      <c r="M2301">
        <v>39</v>
      </c>
    </row>
    <row r="2302" spans="1:13" x14ac:dyDescent="0.3">
      <c r="A2302" t="s">
        <v>35</v>
      </c>
      <c r="B2302">
        <v>2018</v>
      </c>
      <c r="C2302">
        <v>21.203389999999999</v>
      </c>
      <c r="E2302">
        <v>10.234752</v>
      </c>
      <c r="F2302">
        <v>2.8</v>
      </c>
      <c r="I2302">
        <v>9.3004835999999997</v>
      </c>
      <c r="L2302" t="s">
        <v>246</v>
      </c>
      <c r="M2302">
        <v>39</v>
      </c>
    </row>
    <row r="2303" spans="1:13" x14ac:dyDescent="0.3">
      <c r="A2303" t="s">
        <v>132</v>
      </c>
      <c r="B2303">
        <v>1960</v>
      </c>
      <c r="K2303">
        <v>6.8767950000000004</v>
      </c>
      <c r="L2303" t="s">
        <v>8</v>
      </c>
      <c r="M2303">
        <v>40</v>
      </c>
    </row>
    <row r="2304" spans="1:13" x14ac:dyDescent="0.3">
      <c r="A2304" t="s">
        <v>132</v>
      </c>
      <c r="B2304">
        <v>1961</v>
      </c>
      <c r="E2304">
        <v>7.1247135999999998</v>
      </c>
      <c r="K2304">
        <v>6.8561243999999997</v>
      </c>
      <c r="L2304" t="s">
        <v>8</v>
      </c>
      <c r="M2304">
        <v>40</v>
      </c>
    </row>
    <row r="2305" spans="1:13" x14ac:dyDescent="0.3">
      <c r="A2305" t="s">
        <v>132</v>
      </c>
      <c r="B2305">
        <v>1962</v>
      </c>
      <c r="E2305">
        <v>-7.9713339000000003</v>
      </c>
      <c r="K2305">
        <v>7.0437551000000003</v>
      </c>
      <c r="L2305" t="s">
        <v>8</v>
      </c>
      <c r="M2305">
        <v>40</v>
      </c>
    </row>
    <row r="2306" spans="1:13" x14ac:dyDescent="0.3">
      <c r="A2306" t="s">
        <v>132</v>
      </c>
      <c r="B2306">
        <v>1963</v>
      </c>
      <c r="E2306">
        <v>13.551228999999999</v>
      </c>
      <c r="K2306">
        <v>6.8273693</v>
      </c>
      <c r="L2306" t="s">
        <v>8</v>
      </c>
      <c r="M2306">
        <v>40</v>
      </c>
    </row>
    <row r="2307" spans="1:13" x14ac:dyDescent="0.3">
      <c r="A2307" t="s">
        <v>132</v>
      </c>
      <c r="B2307">
        <v>1964</v>
      </c>
      <c r="C2307">
        <v>6.0153848999999999</v>
      </c>
      <c r="E2307">
        <v>16.025003999999999</v>
      </c>
      <c r="K2307">
        <v>6.8597386</v>
      </c>
      <c r="L2307" t="s">
        <v>8</v>
      </c>
      <c r="M2307">
        <v>40</v>
      </c>
    </row>
    <row r="2308" spans="1:13" x14ac:dyDescent="0.3">
      <c r="A2308" t="s">
        <v>132</v>
      </c>
      <c r="B2308">
        <v>1965</v>
      </c>
      <c r="C2308">
        <v>9.7849476000000006</v>
      </c>
      <c r="E2308">
        <v>6.9638650000000002</v>
      </c>
      <c r="K2308">
        <v>6.9122221000000001</v>
      </c>
      <c r="L2308" t="s">
        <v>8</v>
      </c>
      <c r="M2308">
        <v>40</v>
      </c>
    </row>
    <row r="2309" spans="1:13" x14ac:dyDescent="0.3">
      <c r="A2309" t="s">
        <v>132</v>
      </c>
      <c r="B2309">
        <v>1966</v>
      </c>
      <c r="C2309">
        <v>10.131242</v>
      </c>
      <c r="E2309">
        <v>36.859274999999997</v>
      </c>
      <c r="K2309">
        <v>7.0759118000000001</v>
      </c>
      <c r="L2309" t="s">
        <v>8</v>
      </c>
      <c r="M2309">
        <v>40</v>
      </c>
    </row>
    <row r="2310" spans="1:13" x14ac:dyDescent="0.3">
      <c r="A2310" t="s">
        <v>132</v>
      </c>
      <c r="B2310">
        <v>1967</v>
      </c>
      <c r="C2310">
        <v>8.1235890000000008</v>
      </c>
      <c r="E2310">
        <v>36.966464999999999</v>
      </c>
      <c r="K2310">
        <v>7.1280760000000001</v>
      </c>
      <c r="L2310" t="s">
        <v>8</v>
      </c>
      <c r="M2310">
        <v>40</v>
      </c>
    </row>
    <row r="2311" spans="1:13" x14ac:dyDescent="0.3">
      <c r="A2311" t="s">
        <v>132</v>
      </c>
      <c r="B2311">
        <v>1968</v>
      </c>
      <c r="C2311">
        <v>9.2409979</v>
      </c>
      <c r="E2311">
        <v>0.84849174000000005</v>
      </c>
      <c r="K2311">
        <v>7.2062860000000004</v>
      </c>
      <c r="L2311" t="s">
        <v>8</v>
      </c>
      <c r="M2311">
        <v>40</v>
      </c>
    </row>
    <row r="2312" spans="1:13" x14ac:dyDescent="0.3">
      <c r="A2312" t="s">
        <v>132</v>
      </c>
      <c r="B2312">
        <v>1969</v>
      </c>
      <c r="C2312">
        <v>10.003708</v>
      </c>
      <c r="E2312">
        <v>-1.2841297</v>
      </c>
      <c r="K2312">
        <v>7.2467446999999998</v>
      </c>
      <c r="L2312" t="s">
        <v>8</v>
      </c>
      <c r="M2312">
        <v>40</v>
      </c>
    </row>
    <row r="2313" spans="1:13" x14ac:dyDescent="0.3">
      <c r="A2313" t="s">
        <v>132</v>
      </c>
      <c r="B2313">
        <v>1970</v>
      </c>
      <c r="C2313">
        <v>8.9881761999999998</v>
      </c>
      <c r="E2313">
        <v>9.9364100999999998</v>
      </c>
      <c r="I2313">
        <v>4.7781513000000002</v>
      </c>
      <c r="K2313">
        <v>7.3372595</v>
      </c>
      <c r="L2313" t="s">
        <v>8</v>
      </c>
      <c r="M2313">
        <v>40</v>
      </c>
    </row>
    <row r="2314" spans="1:13" x14ac:dyDescent="0.3">
      <c r="A2314" t="s">
        <v>132</v>
      </c>
      <c r="B2314">
        <v>1971</v>
      </c>
      <c r="C2314">
        <v>11.090419000000001</v>
      </c>
      <c r="D2314">
        <v>66.412529000000006</v>
      </c>
      <c r="E2314">
        <v>-0.11386614</v>
      </c>
      <c r="I2314">
        <v>6.2304488999999998</v>
      </c>
      <c r="K2314">
        <v>7.4001925000000002</v>
      </c>
      <c r="L2314" t="s">
        <v>8</v>
      </c>
      <c r="M2314">
        <v>40</v>
      </c>
    </row>
    <row r="2315" spans="1:13" x14ac:dyDescent="0.3">
      <c r="A2315" t="s">
        <v>132</v>
      </c>
      <c r="B2315">
        <v>1972</v>
      </c>
      <c r="C2315">
        <v>12.722027000000001</v>
      </c>
      <c r="D2315">
        <v>57.844741999999997</v>
      </c>
      <c r="E2315">
        <v>1.8463328999999999</v>
      </c>
      <c r="I2315">
        <v>5.6989700000000001</v>
      </c>
      <c r="K2315">
        <v>7.4784221999999998</v>
      </c>
      <c r="L2315" t="s">
        <v>8</v>
      </c>
      <c r="M2315">
        <v>40</v>
      </c>
    </row>
    <row r="2316" spans="1:13" x14ac:dyDescent="0.3">
      <c r="A2316" t="s">
        <v>132</v>
      </c>
      <c r="B2316">
        <v>1973</v>
      </c>
      <c r="C2316">
        <v>14.568853000000001</v>
      </c>
      <c r="D2316">
        <v>64.045753000000005</v>
      </c>
      <c r="E2316">
        <v>3.9162537999999998</v>
      </c>
      <c r="I2316">
        <v>6.3010299999999999</v>
      </c>
      <c r="K2316">
        <v>7.5890554999999997</v>
      </c>
      <c r="L2316" t="s">
        <v>8</v>
      </c>
      <c r="M2316">
        <v>40</v>
      </c>
    </row>
    <row r="2317" spans="1:13" x14ac:dyDescent="0.3">
      <c r="A2317" t="s">
        <v>132</v>
      </c>
      <c r="B2317">
        <v>1974</v>
      </c>
      <c r="C2317">
        <v>18.02336</v>
      </c>
      <c r="D2317">
        <v>63.438110000000002</v>
      </c>
      <c r="E2317">
        <v>15.906912</v>
      </c>
      <c r="I2317">
        <v>6.3424227000000002</v>
      </c>
      <c r="K2317">
        <v>7.6674530000000001</v>
      </c>
      <c r="L2317" t="s">
        <v>8</v>
      </c>
      <c r="M2317">
        <v>40</v>
      </c>
    </row>
    <row r="2318" spans="1:13" x14ac:dyDescent="0.3">
      <c r="A2318" t="s">
        <v>132</v>
      </c>
      <c r="B2318">
        <v>1975</v>
      </c>
      <c r="C2318">
        <v>8.9619099999999996</v>
      </c>
      <c r="D2318">
        <v>55.528258999999998</v>
      </c>
      <c r="E2318">
        <v>87.969149000000002</v>
      </c>
      <c r="I2318">
        <v>6.4771213000000003</v>
      </c>
      <c r="K2318">
        <v>7.9560243000000002</v>
      </c>
      <c r="L2318" t="s">
        <v>8</v>
      </c>
      <c r="M2318">
        <v>40</v>
      </c>
    </row>
    <row r="2319" spans="1:13" x14ac:dyDescent="0.3">
      <c r="A2319" t="s">
        <v>132</v>
      </c>
      <c r="B2319">
        <v>1976</v>
      </c>
      <c r="C2319">
        <v>7.0054955999999997</v>
      </c>
      <c r="E2319">
        <v>-1.8910876000000001</v>
      </c>
      <c r="I2319">
        <v>6.7487719000000004</v>
      </c>
      <c r="K2319">
        <v>7.8963057000000001</v>
      </c>
      <c r="L2319" t="s">
        <v>8</v>
      </c>
      <c r="M2319">
        <v>40</v>
      </c>
    </row>
    <row r="2320" spans="1:13" x14ac:dyDescent="0.3">
      <c r="A2320" t="s">
        <v>132</v>
      </c>
      <c r="B2320">
        <v>1977</v>
      </c>
      <c r="C2320">
        <v>6.5298062999999997</v>
      </c>
      <c r="D2320">
        <v>78.770240999999999</v>
      </c>
      <c r="E2320">
        <v>13.511466</v>
      </c>
      <c r="I2320">
        <v>6.6807803000000003</v>
      </c>
      <c r="K2320">
        <v>7.9775406999999996</v>
      </c>
      <c r="L2320" t="s">
        <v>8</v>
      </c>
      <c r="M2320">
        <v>40</v>
      </c>
    </row>
    <row r="2321" spans="1:13" x14ac:dyDescent="0.3">
      <c r="A2321" t="s">
        <v>132</v>
      </c>
      <c r="B2321">
        <v>1978</v>
      </c>
      <c r="C2321">
        <v>6.3347309000000003</v>
      </c>
      <c r="D2321">
        <v>78.225998000000004</v>
      </c>
      <c r="E2321">
        <v>3.6647389000000001</v>
      </c>
      <c r="I2321">
        <v>6.6867248999999997</v>
      </c>
      <c r="K2321">
        <v>8.0942614000000006</v>
      </c>
      <c r="L2321" t="s">
        <v>8</v>
      </c>
      <c r="M2321">
        <v>40</v>
      </c>
    </row>
    <row r="2322" spans="1:13" x14ac:dyDescent="0.3">
      <c r="A2322" t="s">
        <v>132</v>
      </c>
      <c r="B2322">
        <v>1979</v>
      </c>
      <c r="C2322">
        <v>3.2384319000000001</v>
      </c>
      <c r="E2322">
        <v>6.0652856999999996</v>
      </c>
      <c r="I2322">
        <v>7.1290982999999999</v>
      </c>
      <c r="K2322">
        <v>8.1679373000000002</v>
      </c>
      <c r="L2322" t="s">
        <v>8</v>
      </c>
      <c r="M2322">
        <v>40</v>
      </c>
    </row>
    <row r="2323" spans="1:13" x14ac:dyDescent="0.3">
      <c r="A2323" t="s">
        <v>132</v>
      </c>
      <c r="B2323">
        <v>1980</v>
      </c>
      <c r="C2323">
        <v>3.2233540000000001</v>
      </c>
      <c r="D2323">
        <v>81.829407000000003</v>
      </c>
      <c r="E2323">
        <v>3.0647752000000001</v>
      </c>
      <c r="I2323">
        <v>7.2481640000000001</v>
      </c>
      <c r="J2323">
        <v>9.0364161999999997</v>
      </c>
      <c r="K2323">
        <v>8.1878308000000004</v>
      </c>
      <c r="L2323" t="s">
        <v>8</v>
      </c>
      <c r="M2323">
        <v>40</v>
      </c>
    </row>
    <row r="2324" spans="1:13" x14ac:dyDescent="0.3">
      <c r="A2324" t="s">
        <v>132</v>
      </c>
      <c r="B2324">
        <v>1981</v>
      </c>
      <c r="C2324">
        <v>4.1424494999999997</v>
      </c>
      <c r="D2324">
        <v>80.041977000000003</v>
      </c>
      <c r="E2324">
        <v>7.7107017999999998</v>
      </c>
      <c r="I2324">
        <v>7.2834367000000002</v>
      </c>
      <c r="J2324">
        <v>9.1093816000000007</v>
      </c>
      <c r="K2324">
        <v>8.1855422000000004</v>
      </c>
      <c r="L2324" t="s">
        <v>8</v>
      </c>
      <c r="M2324">
        <v>40</v>
      </c>
    </row>
    <row r="2325" spans="1:13" x14ac:dyDescent="0.3">
      <c r="A2325" t="s">
        <v>132</v>
      </c>
      <c r="B2325">
        <v>1982</v>
      </c>
      <c r="C2325">
        <v>6.2835413000000004</v>
      </c>
      <c r="D2325">
        <v>77.539237999999997</v>
      </c>
      <c r="E2325">
        <v>4.8831803000000003</v>
      </c>
      <c r="I2325">
        <v>7.3149905000000004</v>
      </c>
      <c r="J2325">
        <v>9.0955431000000004</v>
      </c>
      <c r="K2325">
        <v>8.1768145000000008</v>
      </c>
      <c r="L2325" t="s">
        <v>8</v>
      </c>
      <c r="M2325">
        <v>40</v>
      </c>
    </row>
    <row r="2326" spans="1:13" x14ac:dyDescent="0.3">
      <c r="A2326" t="s">
        <v>132</v>
      </c>
      <c r="B2326">
        <v>1983</v>
      </c>
      <c r="C2326">
        <v>8.4496689000000007</v>
      </c>
      <c r="D2326">
        <v>73.214523</v>
      </c>
      <c r="E2326">
        <v>2.4492126000000001</v>
      </c>
      <c r="I2326">
        <v>7.0380795000000003</v>
      </c>
      <c r="J2326">
        <v>9.1299779000000001</v>
      </c>
      <c r="K2326">
        <v>8.1723693999999991</v>
      </c>
      <c r="L2326" t="s">
        <v>8</v>
      </c>
      <c r="M2326">
        <v>40</v>
      </c>
    </row>
    <row r="2327" spans="1:13" x14ac:dyDescent="0.3">
      <c r="A2327" t="s">
        <v>132</v>
      </c>
      <c r="B2327">
        <v>1984</v>
      </c>
      <c r="C2327">
        <v>8.5383785999999997</v>
      </c>
      <c r="D2327">
        <v>73.629951000000005</v>
      </c>
      <c r="E2327">
        <v>16.856688999999999</v>
      </c>
      <c r="G2327">
        <v>19.5</v>
      </c>
      <c r="H2327">
        <v>63</v>
      </c>
      <c r="I2327">
        <v>7.1779666999999998</v>
      </c>
      <c r="J2327">
        <v>9.1592868999999997</v>
      </c>
      <c r="K2327">
        <v>8.2116009999999999</v>
      </c>
      <c r="L2327" t="s">
        <v>8</v>
      </c>
      <c r="M2327">
        <v>40</v>
      </c>
    </row>
    <row r="2328" spans="1:13" x14ac:dyDescent="0.3">
      <c r="A2328" t="s">
        <v>132</v>
      </c>
      <c r="B2328">
        <v>1985</v>
      </c>
      <c r="C2328">
        <v>9.5344204999999995</v>
      </c>
      <c r="D2328">
        <v>75.290558000000004</v>
      </c>
      <c r="E2328">
        <v>4.5641299999999996</v>
      </c>
      <c r="I2328">
        <v>7.1648895000000001</v>
      </c>
      <c r="J2328">
        <v>9.1919839999999997</v>
      </c>
      <c r="K2328">
        <v>8.2470645000000005</v>
      </c>
      <c r="L2328" t="s">
        <v>8</v>
      </c>
      <c r="M2328">
        <v>40</v>
      </c>
    </row>
    <row r="2329" spans="1:13" x14ac:dyDescent="0.3">
      <c r="A2329" t="s">
        <v>132</v>
      </c>
      <c r="B2329">
        <v>1986</v>
      </c>
      <c r="C2329">
        <v>10.267174000000001</v>
      </c>
      <c r="D2329">
        <v>83.281631000000004</v>
      </c>
      <c r="E2329">
        <v>-7.0217324999999997</v>
      </c>
      <c r="I2329">
        <v>7.2453436</v>
      </c>
      <c r="J2329">
        <v>9.2362421000000001</v>
      </c>
      <c r="K2329">
        <v>8.3118174000000007</v>
      </c>
      <c r="L2329" t="s">
        <v>8</v>
      </c>
      <c r="M2329">
        <v>40</v>
      </c>
    </row>
    <row r="2330" spans="1:13" x14ac:dyDescent="0.3">
      <c r="A2330" t="s">
        <v>132</v>
      </c>
      <c r="B2330">
        <v>1987</v>
      </c>
      <c r="C2330">
        <v>12.543822</v>
      </c>
      <c r="D2330">
        <v>85.613540999999998</v>
      </c>
      <c r="E2330">
        <v>0.66527647999999995</v>
      </c>
      <c r="I2330">
        <v>7.2453551000000003</v>
      </c>
      <c r="J2330">
        <v>9.2826617999999996</v>
      </c>
      <c r="K2330">
        <v>8.3783434000000003</v>
      </c>
      <c r="L2330" t="s">
        <v>8</v>
      </c>
      <c r="M2330">
        <v>40</v>
      </c>
    </row>
    <row r="2331" spans="1:13" x14ac:dyDescent="0.3">
      <c r="A2331" t="s">
        <v>132</v>
      </c>
      <c r="B2331">
        <v>1988</v>
      </c>
      <c r="C2331">
        <v>14.512314</v>
      </c>
      <c r="D2331">
        <v>87.881682999999995</v>
      </c>
      <c r="E2331">
        <v>2.2253763000000002</v>
      </c>
      <c r="I2331">
        <v>7.3231913999999998</v>
      </c>
      <c r="J2331">
        <v>9.3266112000000003</v>
      </c>
      <c r="K2331">
        <v>8.3890065000000007</v>
      </c>
      <c r="L2331" t="s">
        <v>8</v>
      </c>
      <c r="M2331">
        <v>40</v>
      </c>
    </row>
    <row r="2332" spans="1:13" x14ac:dyDescent="0.3">
      <c r="A2332" t="s">
        <v>132</v>
      </c>
      <c r="B2332">
        <v>1989</v>
      </c>
      <c r="C2332">
        <v>16.357430999999998</v>
      </c>
      <c r="D2332">
        <v>85.022362000000001</v>
      </c>
      <c r="E2332">
        <v>5.2970867999999998</v>
      </c>
      <c r="I2332">
        <v>7.1905730999999999</v>
      </c>
      <c r="J2332">
        <v>9.3230877000000003</v>
      </c>
      <c r="K2332">
        <v>8.3533968000000005</v>
      </c>
      <c r="L2332" t="s">
        <v>8</v>
      </c>
      <c r="M2332">
        <v>40</v>
      </c>
    </row>
    <row r="2333" spans="1:13" x14ac:dyDescent="0.3">
      <c r="A2333" t="s">
        <v>132</v>
      </c>
      <c r="B2333">
        <v>1990</v>
      </c>
      <c r="C2333">
        <v>17.07422</v>
      </c>
      <c r="D2333">
        <v>82.263908000000001</v>
      </c>
      <c r="E2333">
        <v>13.461468999999999</v>
      </c>
      <c r="I2333">
        <v>6.8786569999999996</v>
      </c>
      <c r="J2333">
        <v>9.3475418999999995</v>
      </c>
      <c r="K2333">
        <v>8.4592717999999998</v>
      </c>
      <c r="L2333" t="s">
        <v>8</v>
      </c>
      <c r="M2333">
        <v>40</v>
      </c>
    </row>
    <row r="2334" spans="1:13" x14ac:dyDescent="0.3">
      <c r="A2334" t="s">
        <v>132</v>
      </c>
      <c r="B2334">
        <v>1991</v>
      </c>
      <c r="C2334">
        <v>12.993346000000001</v>
      </c>
      <c r="D2334">
        <v>87.893822</v>
      </c>
      <c r="E2334">
        <v>14.978935999999999</v>
      </c>
      <c r="I2334">
        <v>6.6606743000000002</v>
      </c>
      <c r="J2334">
        <v>9.2117097999999995</v>
      </c>
      <c r="K2334">
        <v>8.5552879999999991</v>
      </c>
      <c r="L2334" t="s">
        <v>8</v>
      </c>
      <c r="M2334">
        <v>40</v>
      </c>
    </row>
    <row r="2335" spans="1:13" x14ac:dyDescent="0.3">
      <c r="A2335" t="s">
        <v>132</v>
      </c>
      <c r="B2335">
        <v>1992</v>
      </c>
      <c r="C2335">
        <v>15.214983999999999</v>
      </c>
      <c r="D2335">
        <v>98.342856999999995</v>
      </c>
      <c r="E2335">
        <v>7.2832831999999996</v>
      </c>
      <c r="I2335">
        <v>6.3399618999999996</v>
      </c>
      <c r="J2335">
        <v>9.2393421</v>
      </c>
      <c r="K2335">
        <v>8.5427382999999999</v>
      </c>
      <c r="L2335" t="s">
        <v>8</v>
      </c>
      <c r="M2335">
        <v>40</v>
      </c>
    </row>
    <row r="2336" spans="1:13" x14ac:dyDescent="0.3">
      <c r="A2336" t="s">
        <v>132</v>
      </c>
      <c r="B2336">
        <v>1993</v>
      </c>
      <c r="C2336">
        <v>17.908372</v>
      </c>
      <c r="E2336">
        <v>13.870502999999999</v>
      </c>
      <c r="I2336">
        <v>6.7672657000000003</v>
      </c>
      <c r="J2336">
        <v>9.2289589999999997</v>
      </c>
      <c r="K2336">
        <v>8.5488928000000008</v>
      </c>
      <c r="L2336" t="s">
        <v>8</v>
      </c>
      <c r="M2336">
        <v>40</v>
      </c>
    </row>
    <row r="2337" spans="1:13" x14ac:dyDescent="0.3">
      <c r="A2337" t="s">
        <v>132</v>
      </c>
      <c r="B2337">
        <v>1994</v>
      </c>
      <c r="C2337">
        <v>28.452954999999999</v>
      </c>
      <c r="E2337">
        <v>17.191303000000001</v>
      </c>
      <c r="I2337">
        <v>3</v>
      </c>
      <c r="J2337">
        <v>8.7324363999999992</v>
      </c>
      <c r="K2337">
        <v>8.8523274999999995</v>
      </c>
      <c r="L2337" t="s">
        <v>8</v>
      </c>
      <c r="M2337">
        <v>40</v>
      </c>
    </row>
    <row r="2338" spans="1:13" x14ac:dyDescent="0.3">
      <c r="A2338" t="s">
        <v>132</v>
      </c>
      <c r="B2338">
        <v>1995</v>
      </c>
      <c r="C2338">
        <v>12.978752999999999</v>
      </c>
      <c r="E2338">
        <v>51.266582999999997</v>
      </c>
      <c r="I2338">
        <v>6.3448247000000002</v>
      </c>
      <c r="J2338">
        <v>9.0022999000000006</v>
      </c>
      <c r="K2338">
        <v>8.8417972999999996</v>
      </c>
      <c r="L2338" t="s">
        <v>8</v>
      </c>
      <c r="M2338">
        <v>40</v>
      </c>
    </row>
    <row r="2339" spans="1:13" x14ac:dyDescent="0.3">
      <c r="A2339" t="s">
        <v>132</v>
      </c>
      <c r="B2339">
        <v>1996</v>
      </c>
      <c r="C2339">
        <v>10.210832999999999</v>
      </c>
      <c r="E2339">
        <v>10.921416000000001</v>
      </c>
      <c r="I2339">
        <v>6.3460087999999999</v>
      </c>
      <c r="J2339">
        <v>9.0268592000000005</v>
      </c>
      <c r="K2339">
        <v>8.6677423999999998</v>
      </c>
      <c r="L2339" t="s">
        <v>8</v>
      </c>
      <c r="M2339">
        <v>40</v>
      </c>
    </row>
    <row r="2340" spans="1:13" x14ac:dyDescent="0.3">
      <c r="A2340" t="s">
        <v>132</v>
      </c>
      <c r="B2340">
        <v>1997</v>
      </c>
      <c r="C2340">
        <v>12.470105999999999</v>
      </c>
      <c r="E2340">
        <v>15.621502</v>
      </c>
      <c r="I2340">
        <v>6.4147328000000003</v>
      </c>
      <c r="J2340">
        <v>9.1637170000000001</v>
      </c>
      <c r="K2340">
        <v>8.3612176999999992</v>
      </c>
      <c r="L2340" t="s">
        <v>8</v>
      </c>
      <c r="M2340">
        <v>40</v>
      </c>
    </row>
    <row r="2341" spans="1:13" x14ac:dyDescent="0.3">
      <c r="A2341" t="s">
        <v>132</v>
      </c>
      <c r="B2341">
        <v>1998</v>
      </c>
      <c r="C2341">
        <v>12.707387000000001</v>
      </c>
      <c r="E2341">
        <v>2.2282006000000001</v>
      </c>
      <c r="I2341">
        <v>6.8505967999999999</v>
      </c>
      <c r="J2341">
        <v>9.1960446999999998</v>
      </c>
      <c r="K2341">
        <v>8.5442292999999996</v>
      </c>
      <c r="L2341" t="s">
        <v>8</v>
      </c>
      <c r="M2341">
        <v>40</v>
      </c>
    </row>
    <row r="2342" spans="1:13" x14ac:dyDescent="0.3">
      <c r="A2342" t="s">
        <v>132</v>
      </c>
      <c r="B2342">
        <v>1999</v>
      </c>
      <c r="C2342">
        <v>14.741944999999999</v>
      </c>
      <c r="D2342">
        <v>148.52100999999999</v>
      </c>
      <c r="E2342">
        <v>-6.3509441999999998</v>
      </c>
      <c r="I2342">
        <v>6.2369694999999998</v>
      </c>
      <c r="J2342">
        <v>9.1745301000000001</v>
      </c>
      <c r="K2342">
        <v>8.5718718000000003</v>
      </c>
      <c r="L2342" t="s">
        <v>8</v>
      </c>
      <c r="M2342">
        <v>40</v>
      </c>
    </row>
    <row r="2343" spans="1:13" x14ac:dyDescent="0.3">
      <c r="A2343" t="s">
        <v>132</v>
      </c>
      <c r="B2343">
        <v>2000</v>
      </c>
      <c r="C2343">
        <v>13.054745</v>
      </c>
      <c r="D2343">
        <v>154.75869</v>
      </c>
      <c r="E2343">
        <v>2.7815892999999998</v>
      </c>
      <c r="G2343">
        <v>38.200000000000003</v>
      </c>
      <c r="H2343">
        <v>77.2</v>
      </c>
      <c r="I2343">
        <v>6.9200732</v>
      </c>
      <c r="J2343">
        <v>9.1625519999999998</v>
      </c>
      <c r="K2343">
        <v>8.5071268999999994</v>
      </c>
      <c r="L2343" t="s">
        <v>8</v>
      </c>
      <c r="M2343">
        <v>40</v>
      </c>
    </row>
    <row r="2344" spans="1:13" x14ac:dyDescent="0.3">
      <c r="A2344" t="s">
        <v>132</v>
      </c>
      <c r="B2344">
        <v>2001</v>
      </c>
      <c r="C2344">
        <v>11.954729</v>
      </c>
      <c r="D2344">
        <v>120.09367</v>
      </c>
      <c r="E2344">
        <v>1.1464554</v>
      </c>
      <c r="I2344">
        <v>6.6659689000000002</v>
      </c>
      <c r="J2344">
        <v>9.1429141000000005</v>
      </c>
      <c r="K2344">
        <v>8.4838153999999992</v>
      </c>
      <c r="L2344" t="s">
        <v>8</v>
      </c>
      <c r="M2344">
        <v>40</v>
      </c>
    </row>
    <row r="2345" spans="1:13" x14ac:dyDescent="0.3">
      <c r="A2345" t="s">
        <v>132</v>
      </c>
      <c r="B2345">
        <v>2002</v>
      </c>
      <c r="C2345">
        <v>10.795102</v>
      </c>
      <c r="D2345">
        <v>136.95921999999999</v>
      </c>
      <c r="E2345">
        <v>-5.0361114999999996</v>
      </c>
      <c r="I2345">
        <v>6.4166404999999997</v>
      </c>
      <c r="J2345">
        <v>9.1398439000000007</v>
      </c>
      <c r="K2345">
        <v>8.5558075999999996</v>
      </c>
      <c r="L2345" t="s">
        <v>8</v>
      </c>
      <c r="M2345">
        <v>40</v>
      </c>
    </row>
    <row r="2346" spans="1:13" x14ac:dyDescent="0.3">
      <c r="A2346" t="s">
        <v>132</v>
      </c>
      <c r="B2346">
        <v>2003</v>
      </c>
      <c r="C2346">
        <v>12.095154000000001</v>
      </c>
      <c r="D2346">
        <v>173.47335000000001</v>
      </c>
      <c r="E2346">
        <v>21.791703999999999</v>
      </c>
      <c r="I2346">
        <v>6.6720978999999998</v>
      </c>
      <c r="J2346">
        <v>9.1609405000000006</v>
      </c>
      <c r="K2346">
        <v>8.5262875999999999</v>
      </c>
      <c r="L2346" t="s">
        <v>8</v>
      </c>
      <c r="M2346">
        <v>40</v>
      </c>
    </row>
    <row r="2347" spans="1:13" x14ac:dyDescent="0.3">
      <c r="A2347" t="s">
        <v>132</v>
      </c>
      <c r="B2347">
        <v>2004</v>
      </c>
      <c r="C2347">
        <v>8.6589925999999995</v>
      </c>
      <c r="D2347">
        <v>192.5223</v>
      </c>
      <c r="E2347">
        <v>13.100622</v>
      </c>
      <c r="I2347">
        <v>6.8864907000000004</v>
      </c>
      <c r="J2347">
        <v>9.2274778000000008</v>
      </c>
      <c r="K2347">
        <v>8.6912053</v>
      </c>
      <c r="L2347" t="s">
        <v>8</v>
      </c>
      <c r="M2347">
        <v>40</v>
      </c>
    </row>
    <row r="2348" spans="1:13" x14ac:dyDescent="0.3">
      <c r="A2348" t="s">
        <v>132</v>
      </c>
      <c r="B2348">
        <v>2005</v>
      </c>
      <c r="C2348">
        <v>7.5512644</v>
      </c>
      <c r="E2348">
        <v>9.1347467000000009</v>
      </c>
      <c r="F2348">
        <v>3.3</v>
      </c>
      <c r="G2348">
        <v>31.4</v>
      </c>
      <c r="H2348">
        <v>68.3</v>
      </c>
      <c r="I2348">
        <v>7.0211892999999996</v>
      </c>
      <c r="J2348">
        <v>9.3278386999999992</v>
      </c>
      <c r="K2348">
        <v>8.7579347999999992</v>
      </c>
      <c r="L2348" t="s">
        <v>8</v>
      </c>
      <c r="M2348">
        <v>40</v>
      </c>
    </row>
    <row r="2349" spans="1:13" x14ac:dyDescent="0.3">
      <c r="A2349" t="s">
        <v>132</v>
      </c>
      <c r="B2349">
        <v>2006</v>
      </c>
      <c r="C2349">
        <v>7.1545700999999999</v>
      </c>
      <c r="D2349">
        <v>210.12655000000001</v>
      </c>
      <c r="E2349">
        <v>10.529628000000001</v>
      </c>
      <c r="F2349">
        <v>3.4</v>
      </c>
      <c r="I2349">
        <v>7.486345</v>
      </c>
      <c r="J2349">
        <v>9.4197398000000003</v>
      </c>
      <c r="K2349">
        <v>8.7820351999999993</v>
      </c>
      <c r="L2349" t="s">
        <v>8</v>
      </c>
      <c r="M2349">
        <v>40</v>
      </c>
    </row>
    <row r="2350" spans="1:13" x14ac:dyDescent="0.3">
      <c r="A2350" t="s">
        <v>132</v>
      </c>
      <c r="B2350">
        <v>2007</v>
      </c>
      <c r="C2350">
        <v>8.4587175999999999</v>
      </c>
      <c r="D2350">
        <v>209.44385</v>
      </c>
      <c r="E2350">
        <v>11.755874</v>
      </c>
      <c r="F2350">
        <v>3.5</v>
      </c>
      <c r="I2350">
        <v>7.915311</v>
      </c>
      <c r="J2350">
        <v>9.4959936999999996</v>
      </c>
      <c r="K2350">
        <v>8.8921168999999995</v>
      </c>
      <c r="L2350" t="s">
        <v>8</v>
      </c>
      <c r="M2350">
        <v>40</v>
      </c>
    </row>
    <row r="2351" spans="1:13" x14ac:dyDescent="0.3">
      <c r="A2351" t="s">
        <v>132</v>
      </c>
      <c r="B2351">
        <v>2008</v>
      </c>
      <c r="C2351">
        <v>8.7476155999999996</v>
      </c>
      <c r="D2351">
        <v>213.28882999999999</v>
      </c>
      <c r="E2351">
        <v>14.287718</v>
      </c>
      <c r="F2351">
        <v>3.5</v>
      </c>
      <c r="I2351">
        <v>8.0142939000000002</v>
      </c>
      <c r="J2351">
        <v>9.5874728999999999</v>
      </c>
      <c r="K2351">
        <v>8.9710438000000003</v>
      </c>
      <c r="L2351" t="s">
        <v>8</v>
      </c>
      <c r="M2351">
        <v>40</v>
      </c>
    </row>
    <row r="2352" spans="1:13" x14ac:dyDescent="0.3">
      <c r="A2352" t="s">
        <v>132</v>
      </c>
      <c r="B2352">
        <v>2009</v>
      </c>
      <c r="C2352">
        <v>7.0909575</v>
      </c>
      <c r="D2352">
        <v>196.21709999999999</v>
      </c>
      <c r="E2352">
        <v>8.2493747000000006</v>
      </c>
      <c r="F2352">
        <v>3.5</v>
      </c>
      <c r="I2352">
        <v>8.0743408999999993</v>
      </c>
      <c r="J2352">
        <v>9.6372286000000003</v>
      </c>
      <c r="K2352">
        <v>8.9704630999999999</v>
      </c>
      <c r="L2352" t="s">
        <v>8</v>
      </c>
      <c r="M2352">
        <v>40</v>
      </c>
    </row>
    <row r="2353" spans="1:13" x14ac:dyDescent="0.3">
      <c r="A2353" t="s">
        <v>132</v>
      </c>
      <c r="B2353">
        <v>2010</v>
      </c>
      <c r="C2353">
        <v>8.3003917999999999</v>
      </c>
      <c r="D2353">
        <v>193.98740000000001</v>
      </c>
      <c r="E2353">
        <v>2.6065127000000001</v>
      </c>
      <c r="F2353">
        <v>3.7</v>
      </c>
      <c r="G2353">
        <v>24.9</v>
      </c>
      <c r="H2353">
        <v>62.3</v>
      </c>
      <c r="I2353">
        <v>8.3988160999999995</v>
      </c>
      <c r="J2353">
        <v>9.6714286000000005</v>
      </c>
      <c r="K2353">
        <v>9.0141381999999997</v>
      </c>
      <c r="L2353" t="s">
        <v>8</v>
      </c>
      <c r="M2353">
        <v>40</v>
      </c>
    </row>
    <row r="2354" spans="1:13" x14ac:dyDescent="0.3">
      <c r="A2354" t="s">
        <v>132</v>
      </c>
      <c r="B2354">
        <v>2011</v>
      </c>
      <c r="C2354">
        <v>9.0437405999999996</v>
      </c>
      <c r="D2354">
        <v>200.69669999999999</v>
      </c>
      <c r="E2354">
        <v>8.3488313000000005</v>
      </c>
      <c r="F2354">
        <v>3.6</v>
      </c>
      <c r="I2354">
        <v>8.0759314</v>
      </c>
      <c r="J2354">
        <v>9.7259718999999993</v>
      </c>
      <c r="K2354">
        <v>9.1014756000000006</v>
      </c>
      <c r="L2354" t="s">
        <v>8</v>
      </c>
      <c r="M2354">
        <v>40</v>
      </c>
    </row>
    <row r="2355" spans="1:13" x14ac:dyDescent="0.3">
      <c r="A2355" t="s">
        <v>132</v>
      </c>
      <c r="B2355">
        <v>2012</v>
      </c>
      <c r="C2355">
        <v>13.246433</v>
      </c>
      <c r="D2355">
        <v>194.34790000000001</v>
      </c>
      <c r="E2355">
        <v>5.2713703000000001</v>
      </c>
      <c r="F2355">
        <v>3.6</v>
      </c>
      <c r="I2355">
        <v>8.4064776000000005</v>
      </c>
      <c r="J2355">
        <v>9.7708598000000002</v>
      </c>
      <c r="K2355">
        <v>8.9438110000000002</v>
      </c>
      <c r="L2355" t="s">
        <v>8</v>
      </c>
      <c r="M2355">
        <v>40</v>
      </c>
    </row>
    <row r="2356" spans="1:13" x14ac:dyDescent="0.3">
      <c r="A2356" t="s">
        <v>132</v>
      </c>
      <c r="B2356">
        <v>2013</v>
      </c>
      <c r="C2356">
        <v>12.470008999999999</v>
      </c>
      <c r="D2356">
        <v>178.1617</v>
      </c>
      <c r="E2356">
        <v>3.1328649999999998</v>
      </c>
      <c r="F2356">
        <v>3.6</v>
      </c>
      <c r="G2356">
        <v>20.7</v>
      </c>
      <c r="H2356">
        <v>56.8</v>
      </c>
      <c r="I2356">
        <v>8.4110174000000004</v>
      </c>
      <c r="J2356">
        <v>9.7834310999999996</v>
      </c>
      <c r="K2356">
        <v>9.0359458000000004</v>
      </c>
      <c r="L2356" t="s">
        <v>8</v>
      </c>
      <c r="M2356">
        <v>40</v>
      </c>
    </row>
    <row r="2357" spans="1:13" x14ac:dyDescent="0.3">
      <c r="A2357" t="s">
        <v>132</v>
      </c>
      <c r="B2357">
        <v>2014</v>
      </c>
      <c r="C2357">
        <v>17.310873999999998</v>
      </c>
      <c r="D2357">
        <v>161.5163</v>
      </c>
      <c r="E2357">
        <v>4.4681553999999997</v>
      </c>
      <c r="F2357">
        <v>3.6</v>
      </c>
      <c r="I2357">
        <v>8.4979552999999992</v>
      </c>
      <c r="J2357">
        <v>9.8016570999999999</v>
      </c>
      <c r="K2357">
        <v>9.0149529000000008</v>
      </c>
      <c r="L2357" t="s">
        <v>8</v>
      </c>
      <c r="M2357">
        <v>40</v>
      </c>
    </row>
    <row r="2358" spans="1:13" x14ac:dyDescent="0.3">
      <c r="A2358" t="s">
        <v>132</v>
      </c>
      <c r="B2358">
        <v>2015</v>
      </c>
      <c r="C2358">
        <v>19.165475000000001</v>
      </c>
      <c r="D2358">
        <v>145.20920000000001</v>
      </c>
      <c r="E2358">
        <v>0.28576960000000001</v>
      </c>
      <c r="F2358">
        <v>3.7</v>
      </c>
      <c r="I2358">
        <v>8.3489561000000005</v>
      </c>
      <c r="J2358">
        <v>9.8119759999999996</v>
      </c>
      <c r="K2358">
        <v>9.0355618</v>
      </c>
      <c r="L2358" t="s">
        <v>8</v>
      </c>
      <c r="M2358">
        <v>40</v>
      </c>
    </row>
    <row r="2359" spans="1:13" x14ac:dyDescent="0.3">
      <c r="A2359" t="s">
        <v>132</v>
      </c>
      <c r="B2359">
        <v>2016</v>
      </c>
      <c r="C2359">
        <v>18.930249</v>
      </c>
      <c r="D2359">
        <v>134.1575</v>
      </c>
      <c r="E2359">
        <v>5.4953417</v>
      </c>
      <c r="F2359">
        <v>3.7</v>
      </c>
      <c r="G2359">
        <v>20.2</v>
      </c>
      <c r="H2359">
        <v>55.5</v>
      </c>
      <c r="I2359">
        <v>8.4253712000000007</v>
      </c>
      <c r="J2359">
        <v>9.8206474999999998</v>
      </c>
      <c r="K2359">
        <v>9.0597300000000001</v>
      </c>
      <c r="L2359" t="s">
        <v>8</v>
      </c>
      <c r="M2359">
        <v>40</v>
      </c>
    </row>
    <row r="2360" spans="1:13" x14ac:dyDescent="0.3">
      <c r="A2360" t="s">
        <v>132</v>
      </c>
      <c r="B2360">
        <v>2017</v>
      </c>
      <c r="C2360">
        <v>18.943276000000001</v>
      </c>
      <c r="D2360">
        <v>111.9995</v>
      </c>
      <c r="E2360">
        <v>7.3414206000000002</v>
      </c>
      <c r="F2360">
        <v>3.7</v>
      </c>
      <c r="I2360">
        <v>8.4324318999999992</v>
      </c>
      <c r="J2360">
        <v>9.8548489000000004</v>
      </c>
      <c r="K2360">
        <v>9.0882778999999996</v>
      </c>
      <c r="L2360" t="s">
        <v>8</v>
      </c>
      <c r="M2360">
        <v>40</v>
      </c>
    </row>
    <row r="2361" spans="1:13" x14ac:dyDescent="0.3">
      <c r="A2361" t="s">
        <v>132</v>
      </c>
      <c r="B2361">
        <v>2018</v>
      </c>
      <c r="C2361">
        <v>19.573198999999999</v>
      </c>
      <c r="D2361">
        <v>127.06359999999999</v>
      </c>
      <c r="E2361">
        <v>-0.79274599999999995</v>
      </c>
      <c r="F2361">
        <v>3.8</v>
      </c>
      <c r="I2361">
        <v>8.4850407000000008</v>
      </c>
      <c r="L2361" t="s">
        <v>8</v>
      </c>
      <c r="M2361">
        <v>40</v>
      </c>
    </row>
    <row r="2362" spans="1:13" x14ac:dyDescent="0.3">
      <c r="A2362" t="s">
        <v>89</v>
      </c>
      <c r="B2362">
        <v>1960</v>
      </c>
      <c r="K2362">
        <v>5.0413927000000003</v>
      </c>
      <c r="L2362" t="s">
        <v>156</v>
      </c>
      <c r="M2362">
        <v>41</v>
      </c>
    </row>
    <row r="2363" spans="1:13" x14ac:dyDescent="0.3">
      <c r="A2363" t="s">
        <v>89</v>
      </c>
      <c r="B2363">
        <v>1961</v>
      </c>
      <c r="K2363">
        <v>6.0043214000000003</v>
      </c>
      <c r="L2363" t="s">
        <v>156</v>
      </c>
      <c r="M2363">
        <v>41</v>
      </c>
    </row>
    <row r="2364" spans="1:13" x14ac:dyDescent="0.3">
      <c r="A2364" t="s">
        <v>89</v>
      </c>
      <c r="B2364">
        <v>1962</v>
      </c>
      <c r="L2364" t="s">
        <v>156</v>
      </c>
      <c r="M2364">
        <v>41</v>
      </c>
    </row>
    <row r="2365" spans="1:13" x14ac:dyDescent="0.3">
      <c r="A2365" t="s">
        <v>89</v>
      </c>
      <c r="B2365">
        <v>1963</v>
      </c>
      <c r="L2365" t="s">
        <v>156</v>
      </c>
      <c r="M2365">
        <v>41</v>
      </c>
    </row>
    <row r="2366" spans="1:13" x14ac:dyDescent="0.3">
      <c r="A2366" t="s">
        <v>89</v>
      </c>
      <c r="B2366">
        <v>1964</v>
      </c>
      <c r="L2366" t="s">
        <v>156</v>
      </c>
      <c r="M2366">
        <v>41</v>
      </c>
    </row>
    <row r="2367" spans="1:13" x14ac:dyDescent="0.3">
      <c r="A2367" t="s">
        <v>89</v>
      </c>
      <c r="B2367">
        <v>1965</v>
      </c>
      <c r="L2367" t="s">
        <v>156</v>
      </c>
      <c r="M2367">
        <v>41</v>
      </c>
    </row>
    <row r="2368" spans="1:13" x14ac:dyDescent="0.3">
      <c r="A2368" t="s">
        <v>89</v>
      </c>
      <c r="B2368">
        <v>1966</v>
      </c>
      <c r="K2368">
        <v>6.0253059000000002</v>
      </c>
      <c r="L2368" t="s">
        <v>156</v>
      </c>
      <c r="M2368">
        <v>41</v>
      </c>
    </row>
    <row r="2369" spans="1:13" x14ac:dyDescent="0.3">
      <c r="A2369" t="s">
        <v>89</v>
      </c>
      <c r="B2369">
        <v>1967</v>
      </c>
      <c r="K2369">
        <v>5.5797835999999998</v>
      </c>
      <c r="L2369" t="s">
        <v>156</v>
      </c>
      <c r="M2369">
        <v>41</v>
      </c>
    </row>
    <row r="2370" spans="1:13" x14ac:dyDescent="0.3">
      <c r="A2370" t="s">
        <v>89</v>
      </c>
      <c r="B2370">
        <v>1968</v>
      </c>
      <c r="K2370">
        <v>5.3222193000000004</v>
      </c>
      <c r="L2370" t="s">
        <v>156</v>
      </c>
      <c r="M2370">
        <v>41</v>
      </c>
    </row>
    <row r="2371" spans="1:13" x14ac:dyDescent="0.3">
      <c r="A2371" t="s">
        <v>89</v>
      </c>
      <c r="B2371">
        <v>1969</v>
      </c>
      <c r="L2371" t="s">
        <v>156</v>
      </c>
      <c r="M2371">
        <v>41</v>
      </c>
    </row>
    <row r="2372" spans="1:13" x14ac:dyDescent="0.3">
      <c r="A2372" t="s">
        <v>89</v>
      </c>
      <c r="B2372">
        <v>1970</v>
      </c>
      <c r="L2372" t="s">
        <v>156</v>
      </c>
      <c r="M2372">
        <v>41</v>
      </c>
    </row>
    <row r="2373" spans="1:13" x14ac:dyDescent="0.3">
      <c r="A2373" t="s">
        <v>89</v>
      </c>
      <c r="B2373">
        <v>1971</v>
      </c>
      <c r="L2373" t="s">
        <v>156</v>
      </c>
      <c r="M2373">
        <v>41</v>
      </c>
    </row>
    <row r="2374" spans="1:13" x14ac:dyDescent="0.3">
      <c r="A2374" t="s">
        <v>89</v>
      </c>
      <c r="B2374">
        <v>1972</v>
      </c>
      <c r="L2374" t="s">
        <v>156</v>
      </c>
      <c r="M2374">
        <v>41</v>
      </c>
    </row>
    <row r="2375" spans="1:13" x14ac:dyDescent="0.3">
      <c r="A2375" t="s">
        <v>89</v>
      </c>
      <c r="B2375">
        <v>1973</v>
      </c>
      <c r="L2375" t="s">
        <v>156</v>
      </c>
      <c r="M2375">
        <v>41</v>
      </c>
    </row>
    <row r="2376" spans="1:13" x14ac:dyDescent="0.3">
      <c r="A2376" t="s">
        <v>89</v>
      </c>
      <c r="B2376">
        <v>1974</v>
      </c>
      <c r="L2376" t="s">
        <v>156</v>
      </c>
      <c r="M2376">
        <v>41</v>
      </c>
    </row>
    <row r="2377" spans="1:13" x14ac:dyDescent="0.3">
      <c r="A2377" t="s">
        <v>89</v>
      </c>
      <c r="B2377">
        <v>1975</v>
      </c>
      <c r="K2377">
        <v>5.9242793000000002</v>
      </c>
      <c r="L2377" t="s">
        <v>156</v>
      </c>
      <c r="M2377">
        <v>41</v>
      </c>
    </row>
    <row r="2378" spans="1:13" x14ac:dyDescent="0.3">
      <c r="A2378" t="s">
        <v>89</v>
      </c>
      <c r="B2378">
        <v>1976</v>
      </c>
      <c r="K2378">
        <v>7.0663258999999998</v>
      </c>
      <c r="L2378" t="s">
        <v>156</v>
      </c>
      <c r="M2378">
        <v>41</v>
      </c>
    </row>
    <row r="2379" spans="1:13" x14ac:dyDescent="0.3">
      <c r="A2379" t="s">
        <v>89</v>
      </c>
      <c r="B2379">
        <v>1977</v>
      </c>
      <c r="D2379">
        <v>99.399849000000003</v>
      </c>
      <c r="K2379">
        <v>6.4828735999999996</v>
      </c>
      <c r="L2379" t="s">
        <v>156</v>
      </c>
      <c r="M2379">
        <v>41</v>
      </c>
    </row>
    <row r="2380" spans="1:13" x14ac:dyDescent="0.3">
      <c r="A2380" t="s">
        <v>89</v>
      </c>
      <c r="B2380">
        <v>1978</v>
      </c>
      <c r="K2380">
        <v>6.5998830999999996</v>
      </c>
      <c r="L2380" t="s">
        <v>156</v>
      </c>
      <c r="M2380">
        <v>41</v>
      </c>
    </row>
    <row r="2381" spans="1:13" x14ac:dyDescent="0.3">
      <c r="A2381" t="s">
        <v>89</v>
      </c>
      <c r="B2381">
        <v>1979</v>
      </c>
      <c r="K2381">
        <v>6.4698219999999997</v>
      </c>
      <c r="L2381" t="s">
        <v>156</v>
      </c>
      <c r="M2381">
        <v>41</v>
      </c>
    </row>
    <row r="2382" spans="1:13" x14ac:dyDescent="0.3">
      <c r="A2382" t="s">
        <v>89</v>
      </c>
      <c r="B2382">
        <v>1980</v>
      </c>
      <c r="D2382">
        <v>109.78339</v>
      </c>
      <c r="K2382">
        <v>6.5820634</v>
      </c>
      <c r="L2382" t="s">
        <v>156</v>
      </c>
      <c r="M2382">
        <v>41</v>
      </c>
    </row>
    <row r="2383" spans="1:13" x14ac:dyDescent="0.3">
      <c r="A2383" t="s">
        <v>89</v>
      </c>
      <c r="B2383">
        <v>1981</v>
      </c>
      <c r="D2383">
        <v>114.39856</v>
      </c>
      <c r="K2383">
        <v>6.7781513000000002</v>
      </c>
      <c r="L2383" t="s">
        <v>156</v>
      </c>
      <c r="M2383">
        <v>41</v>
      </c>
    </row>
    <row r="2384" spans="1:13" x14ac:dyDescent="0.3">
      <c r="A2384" t="s">
        <v>89</v>
      </c>
      <c r="B2384">
        <v>1982</v>
      </c>
      <c r="D2384">
        <v>110.22253000000001</v>
      </c>
      <c r="K2384">
        <v>6.9929950999999999</v>
      </c>
      <c r="L2384" t="s">
        <v>156</v>
      </c>
      <c r="M2384">
        <v>41</v>
      </c>
    </row>
    <row r="2385" spans="1:13" x14ac:dyDescent="0.3">
      <c r="A2385" t="s">
        <v>89</v>
      </c>
      <c r="B2385">
        <v>1983</v>
      </c>
      <c r="D2385">
        <v>119.41811</v>
      </c>
      <c r="K2385">
        <v>7.0637086</v>
      </c>
      <c r="L2385" t="s">
        <v>156</v>
      </c>
      <c r="M2385">
        <v>41</v>
      </c>
    </row>
    <row r="2386" spans="1:13" x14ac:dyDescent="0.3">
      <c r="A2386" t="s">
        <v>89</v>
      </c>
      <c r="B2386">
        <v>1984</v>
      </c>
      <c r="D2386">
        <v>108.78419</v>
      </c>
      <c r="K2386">
        <v>7.0480532</v>
      </c>
      <c r="L2386" t="s">
        <v>156</v>
      </c>
      <c r="M2386">
        <v>41</v>
      </c>
    </row>
    <row r="2387" spans="1:13" x14ac:dyDescent="0.3">
      <c r="A2387" t="s">
        <v>89</v>
      </c>
      <c r="B2387">
        <v>1985</v>
      </c>
      <c r="D2387">
        <v>106.01589</v>
      </c>
      <c r="K2387">
        <v>7.0867157000000001</v>
      </c>
      <c r="L2387" t="s">
        <v>156</v>
      </c>
      <c r="M2387">
        <v>41</v>
      </c>
    </row>
    <row r="2388" spans="1:13" x14ac:dyDescent="0.3">
      <c r="A2388" t="s">
        <v>89</v>
      </c>
      <c r="B2388">
        <v>1986</v>
      </c>
      <c r="K2388">
        <v>7.0916670000000002</v>
      </c>
      <c r="L2388" t="s">
        <v>156</v>
      </c>
      <c r="M2388">
        <v>41</v>
      </c>
    </row>
    <row r="2389" spans="1:13" x14ac:dyDescent="0.3">
      <c r="A2389" t="s">
        <v>89</v>
      </c>
      <c r="B2389">
        <v>1987</v>
      </c>
      <c r="D2389">
        <v>68.382735999999994</v>
      </c>
      <c r="I2389">
        <v>5.3802111999999997</v>
      </c>
      <c r="K2389">
        <v>7.2360331000000002</v>
      </c>
      <c r="L2389" t="s">
        <v>156</v>
      </c>
      <c r="M2389">
        <v>41</v>
      </c>
    </row>
    <row r="2390" spans="1:13" x14ac:dyDescent="0.3">
      <c r="A2390" t="s">
        <v>89</v>
      </c>
      <c r="B2390">
        <v>1988</v>
      </c>
      <c r="D2390">
        <v>93.770736999999997</v>
      </c>
      <c r="I2390">
        <v>5.3010299999999999</v>
      </c>
      <c r="K2390">
        <v>7.3879235000000003</v>
      </c>
      <c r="L2390" t="s">
        <v>156</v>
      </c>
      <c r="M2390">
        <v>41</v>
      </c>
    </row>
    <row r="2391" spans="1:13" x14ac:dyDescent="0.3">
      <c r="A2391" t="s">
        <v>89</v>
      </c>
      <c r="B2391">
        <v>1989</v>
      </c>
      <c r="K2391">
        <v>7.6483600000000003</v>
      </c>
      <c r="L2391" t="s">
        <v>156</v>
      </c>
      <c r="M2391">
        <v>41</v>
      </c>
    </row>
    <row r="2392" spans="1:13" x14ac:dyDescent="0.3">
      <c r="A2392" t="s">
        <v>89</v>
      </c>
      <c r="B2392">
        <v>1990</v>
      </c>
      <c r="D2392">
        <v>104.47461</v>
      </c>
      <c r="K2392">
        <v>7.7333578000000003</v>
      </c>
      <c r="L2392" t="s">
        <v>156</v>
      </c>
      <c r="M2392">
        <v>41</v>
      </c>
    </row>
    <row r="2393" spans="1:13" x14ac:dyDescent="0.3">
      <c r="A2393" t="s">
        <v>89</v>
      </c>
      <c r="B2393">
        <v>1991</v>
      </c>
      <c r="K2393">
        <v>7.7076552999999999</v>
      </c>
      <c r="L2393" t="s">
        <v>156</v>
      </c>
      <c r="M2393">
        <v>41</v>
      </c>
    </row>
    <row r="2394" spans="1:13" x14ac:dyDescent="0.3">
      <c r="A2394" t="s">
        <v>89</v>
      </c>
      <c r="B2394">
        <v>1992</v>
      </c>
      <c r="K2394">
        <v>7.7515101</v>
      </c>
      <c r="L2394" t="s">
        <v>156</v>
      </c>
      <c r="M2394">
        <v>41</v>
      </c>
    </row>
    <row r="2395" spans="1:13" x14ac:dyDescent="0.3">
      <c r="A2395" t="s">
        <v>89</v>
      </c>
      <c r="B2395">
        <v>1993</v>
      </c>
      <c r="K2395">
        <v>7.6673594999999999</v>
      </c>
      <c r="L2395" t="s">
        <v>156</v>
      </c>
      <c r="M2395">
        <v>41</v>
      </c>
    </row>
    <row r="2396" spans="1:13" x14ac:dyDescent="0.3">
      <c r="A2396" t="s">
        <v>89</v>
      </c>
      <c r="B2396">
        <v>1994</v>
      </c>
      <c r="K2396">
        <v>7.6983616000000001</v>
      </c>
      <c r="L2396" t="s">
        <v>156</v>
      </c>
      <c r="M2396">
        <v>41</v>
      </c>
    </row>
    <row r="2397" spans="1:13" x14ac:dyDescent="0.3">
      <c r="A2397" t="s">
        <v>89</v>
      </c>
      <c r="B2397">
        <v>1995</v>
      </c>
      <c r="I2397">
        <v>4.4771213000000003</v>
      </c>
      <c r="K2397">
        <v>7.9247443999999998</v>
      </c>
      <c r="L2397" t="s">
        <v>156</v>
      </c>
      <c r="M2397">
        <v>41</v>
      </c>
    </row>
    <row r="2398" spans="1:13" x14ac:dyDescent="0.3">
      <c r="A2398" t="s">
        <v>89</v>
      </c>
      <c r="B2398">
        <v>1996</v>
      </c>
      <c r="D2398">
        <v>146.21849</v>
      </c>
      <c r="I2398">
        <v>5.5051500000000004</v>
      </c>
      <c r="K2398">
        <v>7.6757783000000002</v>
      </c>
      <c r="L2398" t="s">
        <v>156</v>
      </c>
      <c r="M2398">
        <v>41</v>
      </c>
    </row>
    <row r="2399" spans="1:13" x14ac:dyDescent="0.3">
      <c r="A2399" t="s">
        <v>89</v>
      </c>
      <c r="B2399">
        <v>1997</v>
      </c>
      <c r="I2399">
        <v>5.6020599999999998</v>
      </c>
      <c r="K2399">
        <v>7.5240064000000002</v>
      </c>
      <c r="L2399" t="s">
        <v>156</v>
      </c>
      <c r="M2399">
        <v>41</v>
      </c>
    </row>
    <row r="2400" spans="1:13" x14ac:dyDescent="0.3">
      <c r="A2400" t="s">
        <v>89</v>
      </c>
      <c r="B2400">
        <v>1998</v>
      </c>
      <c r="I2400">
        <v>6.6232493000000003</v>
      </c>
      <c r="K2400">
        <v>7.4480877000000003</v>
      </c>
      <c r="L2400" t="s">
        <v>156</v>
      </c>
      <c r="M2400">
        <v>41</v>
      </c>
    </row>
    <row r="2401" spans="1:13" x14ac:dyDescent="0.3">
      <c r="A2401" t="s">
        <v>89</v>
      </c>
      <c r="B2401">
        <v>1999</v>
      </c>
      <c r="D2401">
        <v>98.758376999999996</v>
      </c>
      <c r="I2401">
        <v>6.4771213000000003</v>
      </c>
      <c r="K2401">
        <v>7.4396484000000003</v>
      </c>
      <c r="L2401" t="s">
        <v>156</v>
      </c>
      <c r="M2401">
        <v>41</v>
      </c>
    </row>
    <row r="2402" spans="1:13" x14ac:dyDescent="0.3">
      <c r="A2402" t="s">
        <v>89</v>
      </c>
      <c r="B2402">
        <v>2000</v>
      </c>
      <c r="G2402">
        <v>7.8</v>
      </c>
      <c r="H2402">
        <v>29.8</v>
      </c>
      <c r="I2402">
        <v>6.5797835999999998</v>
      </c>
      <c r="K2402">
        <v>7.5433228999999997</v>
      </c>
      <c r="L2402" t="s">
        <v>156</v>
      </c>
      <c r="M2402">
        <v>41</v>
      </c>
    </row>
    <row r="2403" spans="1:13" x14ac:dyDescent="0.3">
      <c r="A2403" t="s">
        <v>89</v>
      </c>
      <c r="B2403">
        <v>2001</v>
      </c>
      <c r="C2403">
        <v>2.4785914</v>
      </c>
      <c r="D2403">
        <v>112.089</v>
      </c>
      <c r="I2403">
        <v>6.4771213000000003</v>
      </c>
      <c r="J2403">
        <v>7.7678303</v>
      </c>
      <c r="K2403">
        <v>7.5818358999999997</v>
      </c>
      <c r="L2403" t="s">
        <v>156</v>
      </c>
      <c r="M2403">
        <v>41</v>
      </c>
    </row>
    <row r="2404" spans="1:13" x14ac:dyDescent="0.3">
      <c r="A2404" t="s">
        <v>89</v>
      </c>
      <c r="B2404">
        <v>2002</v>
      </c>
      <c r="C2404">
        <v>4.0913079000000003</v>
      </c>
      <c r="D2404">
        <v>112.60794</v>
      </c>
      <c r="E2404">
        <v>12.585896999999999</v>
      </c>
      <c r="I2404">
        <v>6.5563025000000001</v>
      </c>
      <c r="J2404">
        <v>7.8167460000000002</v>
      </c>
      <c r="K2404">
        <v>7.4164741000000003</v>
      </c>
      <c r="L2404" t="s">
        <v>156</v>
      </c>
      <c r="M2404">
        <v>41</v>
      </c>
    </row>
    <row r="2405" spans="1:13" x14ac:dyDescent="0.3">
      <c r="A2405" t="s">
        <v>89</v>
      </c>
      <c r="B2405">
        <v>2003</v>
      </c>
      <c r="C2405">
        <v>12.023440000000001</v>
      </c>
      <c r="D2405">
        <v>106.59528</v>
      </c>
      <c r="E2405">
        <v>15.674984</v>
      </c>
      <c r="I2405">
        <v>6.5314788999999998</v>
      </c>
      <c r="J2405">
        <v>7.9045752</v>
      </c>
      <c r="K2405">
        <v>7.5780659000000004</v>
      </c>
      <c r="L2405" t="s">
        <v>156</v>
      </c>
      <c r="M2405">
        <v>41</v>
      </c>
    </row>
    <row r="2406" spans="1:13" x14ac:dyDescent="0.3">
      <c r="A2406" t="s">
        <v>89</v>
      </c>
      <c r="B2406">
        <v>2004</v>
      </c>
      <c r="C2406">
        <v>18.512715</v>
      </c>
      <c r="D2406">
        <v>107.75452</v>
      </c>
      <c r="E2406">
        <v>14.513824</v>
      </c>
      <c r="I2406">
        <v>6.5441921000000001</v>
      </c>
      <c r="J2406">
        <v>7.9463214999999998</v>
      </c>
      <c r="K2406">
        <v>7.5273721</v>
      </c>
      <c r="L2406" t="s">
        <v>156</v>
      </c>
      <c r="M2406">
        <v>41</v>
      </c>
    </row>
    <row r="2407" spans="1:13" x14ac:dyDescent="0.3">
      <c r="A2407" t="s">
        <v>89</v>
      </c>
      <c r="B2407">
        <v>2005</v>
      </c>
      <c r="C2407">
        <v>3.9497632999999999</v>
      </c>
      <c r="D2407">
        <v>106.41588</v>
      </c>
      <c r="E2407">
        <v>18.559743000000001</v>
      </c>
      <c r="F2407">
        <v>3.1</v>
      </c>
      <c r="I2407">
        <v>7.1949027000000001</v>
      </c>
      <c r="J2407">
        <v>8.0326450999999999</v>
      </c>
      <c r="K2407">
        <v>7.5145477999999999</v>
      </c>
      <c r="L2407" t="s">
        <v>156</v>
      </c>
      <c r="M2407">
        <v>41</v>
      </c>
    </row>
    <row r="2408" spans="1:13" x14ac:dyDescent="0.3">
      <c r="A2408" t="s">
        <v>89</v>
      </c>
      <c r="B2408">
        <v>2006</v>
      </c>
      <c r="C2408">
        <v>19.865454</v>
      </c>
      <c r="E2408">
        <v>13.065830999999999</v>
      </c>
      <c r="F2408">
        <v>3</v>
      </c>
      <c r="I2408">
        <v>7.5799646000000003</v>
      </c>
      <c r="J2408">
        <v>8.0824615000000009</v>
      </c>
      <c r="K2408">
        <v>7.3628593000000002</v>
      </c>
      <c r="L2408" t="s">
        <v>156</v>
      </c>
      <c r="M2408">
        <v>41</v>
      </c>
    </row>
    <row r="2409" spans="1:13" x14ac:dyDescent="0.3">
      <c r="A2409" t="s">
        <v>89</v>
      </c>
      <c r="B2409">
        <v>2007</v>
      </c>
      <c r="C2409">
        <v>22.783617</v>
      </c>
      <c r="D2409">
        <v>100.99813</v>
      </c>
      <c r="E2409">
        <v>10.014303999999999</v>
      </c>
      <c r="F2409">
        <v>3.1</v>
      </c>
      <c r="I2409">
        <v>7.5566465000000003</v>
      </c>
      <c r="J2409">
        <v>8.1094804000000007</v>
      </c>
      <c r="K2409">
        <v>7.7081659</v>
      </c>
      <c r="L2409" t="s">
        <v>156</v>
      </c>
      <c r="M2409">
        <v>41</v>
      </c>
    </row>
    <row r="2410" spans="1:13" x14ac:dyDescent="0.3">
      <c r="A2410" t="s">
        <v>89</v>
      </c>
      <c r="B2410">
        <v>2008</v>
      </c>
      <c r="C2410">
        <v>12.074607</v>
      </c>
      <c r="D2410">
        <v>100.37992</v>
      </c>
      <c r="E2410">
        <v>26.497423000000001</v>
      </c>
      <c r="F2410">
        <v>3.1</v>
      </c>
      <c r="I2410">
        <v>7.8984145999999997</v>
      </c>
      <c r="J2410">
        <v>8.1964120999999999</v>
      </c>
      <c r="K2410">
        <v>7.6747693000000003</v>
      </c>
      <c r="L2410" t="s">
        <v>156</v>
      </c>
      <c r="M2410">
        <v>41</v>
      </c>
    </row>
    <row r="2411" spans="1:13" x14ac:dyDescent="0.3">
      <c r="A2411" t="s">
        <v>89</v>
      </c>
      <c r="B2411">
        <v>2009</v>
      </c>
      <c r="C2411">
        <v>26.593178000000002</v>
      </c>
      <c r="E2411">
        <v>7.5702135999999998</v>
      </c>
      <c r="F2411">
        <v>3.1</v>
      </c>
      <c r="I2411">
        <v>7.1903316999999998</v>
      </c>
      <c r="J2411">
        <v>8.1728719999999999</v>
      </c>
      <c r="K2411">
        <v>7.4837299000000002</v>
      </c>
      <c r="L2411" t="s">
        <v>156</v>
      </c>
      <c r="M2411">
        <v>41</v>
      </c>
    </row>
    <row r="2412" spans="1:13" x14ac:dyDescent="0.3">
      <c r="A2412" t="s">
        <v>89</v>
      </c>
      <c r="B2412">
        <v>2010</v>
      </c>
      <c r="C2412">
        <v>38.444752999999999</v>
      </c>
      <c r="D2412">
        <v>98.337639999999993</v>
      </c>
      <c r="E2412">
        <v>12.478323</v>
      </c>
      <c r="F2412">
        <v>3.1</v>
      </c>
      <c r="G2412">
        <v>8.6</v>
      </c>
      <c r="H2412">
        <v>32.299999999999997</v>
      </c>
      <c r="I2412">
        <v>7.7041504999999999</v>
      </c>
      <c r="J2412">
        <v>8.1885568000000006</v>
      </c>
      <c r="K2412">
        <v>7.7006171999999999</v>
      </c>
      <c r="L2412" t="s">
        <v>156</v>
      </c>
      <c r="M2412">
        <v>41</v>
      </c>
    </row>
    <row r="2413" spans="1:13" x14ac:dyDescent="0.3">
      <c r="A2413" t="s">
        <v>89</v>
      </c>
      <c r="B2413">
        <v>2011</v>
      </c>
      <c r="C2413">
        <v>40.370752000000003</v>
      </c>
      <c r="D2413">
        <v>91.19914</v>
      </c>
      <c r="E2413">
        <v>7.7789641999999999</v>
      </c>
      <c r="F2413">
        <v>3.1</v>
      </c>
      <c r="I2413">
        <v>7.5072127000000002</v>
      </c>
      <c r="J2413">
        <v>8.2247068999999993</v>
      </c>
      <c r="K2413">
        <v>7.8661690999999996</v>
      </c>
      <c r="L2413" t="s">
        <v>156</v>
      </c>
      <c r="M2413">
        <v>41</v>
      </c>
    </row>
    <row r="2414" spans="1:13" x14ac:dyDescent="0.3">
      <c r="A2414" t="s">
        <v>89</v>
      </c>
      <c r="B2414">
        <v>2012</v>
      </c>
      <c r="C2414">
        <v>36.385573000000001</v>
      </c>
      <c r="D2414">
        <v>93.389300000000006</v>
      </c>
      <c r="E2414">
        <v>13.609003</v>
      </c>
      <c r="F2414">
        <v>3.1</v>
      </c>
      <c r="I2414">
        <v>7.3516326000000003</v>
      </c>
      <c r="J2414">
        <v>8.1578967999999996</v>
      </c>
      <c r="K2414">
        <v>7.7050080000000003</v>
      </c>
      <c r="L2414" t="s">
        <v>156</v>
      </c>
      <c r="M2414">
        <v>41</v>
      </c>
    </row>
    <row r="2415" spans="1:13" x14ac:dyDescent="0.3">
      <c r="A2415" t="s">
        <v>89</v>
      </c>
      <c r="B2415">
        <v>2013</v>
      </c>
      <c r="C2415">
        <v>30.160392999999999</v>
      </c>
      <c r="D2415">
        <v>94.818389999999994</v>
      </c>
      <c r="E2415">
        <v>10.720573</v>
      </c>
      <c r="F2415">
        <v>3.1</v>
      </c>
      <c r="I2415">
        <v>7.0850172999999996</v>
      </c>
      <c r="J2415">
        <v>8.2334283999999993</v>
      </c>
      <c r="K2415">
        <v>7.7303784999999996</v>
      </c>
      <c r="L2415" t="s">
        <v>156</v>
      </c>
      <c r="M2415">
        <v>41</v>
      </c>
    </row>
    <row r="2416" spans="1:13" x14ac:dyDescent="0.3">
      <c r="A2416" t="s">
        <v>89</v>
      </c>
      <c r="B2416">
        <v>2014</v>
      </c>
      <c r="C2416">
        <v>25.620263999999999</v>
      </c>
      <c r="D2416">
        <v>96.881389999999996</v>
      </c>
      <c r="E2416">
        <v>8.2058835000000006</v>
      </c>
      <c r="F2416">
        <v>3.1</v>
      </c>
      <c r="I2416">
        <v>7.4230817</v>
      </c>
      <c r="J2416">
        <v>8.2958295</v>
      </c>
      <c r="K2416">
        <v>7.6167904999999996</v>
      </c>
      <c r="L2416" t="s">
        <v>156</v>
      </c>
      <c r="M2416">
        <v>41</v>
      </c>
    </row>
    <row r="2417" spans="1:13" x14ac:dyDescent="0.3">
      <c r="A2417" t="s">
        <v>89</v>
      </c>
      <c r="B2417">
        <v>2015</v>
      </c>
      <c r="C2417">
        <v>23.618662</v>
      </c>
      <c r="D2417">
        <v>98.799660000000003</v>
      </c>
      <c r="E2417">
        <v>5.1169196000000001</v>
      </c>
      <c r="F2417">
        <v>3.1</v>
      </c>
      <c r="I2417">
        <v>7.4459784999999998</v>
      </c>
      <c r="J2417">
        <v>8.1905006999999994</v>
      </c>
      <c r="K2417">
        <v>7.6897526999999997</v>
      </c>
      <c r="L2417" t="s">
        <v>156</v>
      </c>
      <c r="M2417">
        <v>41</v>
      </c>
    </row>
    <row r="2418" spans="1:13" x14ac:dyDescent="0.3">
      <c r="A2418" t="s">
        <v>89</v>
      </c>
      <c r="B2418">
        <v>2016</v>
      </c>
      <c r="C2418">
        <v>22.334008000000001</v>
      </c>
      <c r="D2418">
        <v>96.585769999999997</v>
      </c>
      <c r="E2418">
        <v>5.1022319999999999</v>
      </c>
      <c r="F2418">
        <v>3.2</v>
      </c>
      <c r="I2418">
        <v>7.3679350000000001</v>
      </c>
      <c r="J2418">
        <v>8.1948036999999996</v>
      </c>
      <c r="K2418">
        <v>7.6724673000000001</v>
      </c>
      <c r="L2418" t="s">
        <v>156</v>
      </c>
      <c r="M2418">
        <v>41</v>
      </c>
    </row>
    <row r="2419" spans="1:13" x14ac:dyDescent="0.3">
      <c r="A2419" t="s">
        <v>89</v>
      </c>
      <c r="B2419">
        <v>2017</v>
      </c>
      <c r="C2419">
        <v>24.179998000000001</v>
      </c>
      <c r="D2419">
        <v>91.553489999999996</v>
      </c>
      <c r="E2419">
        <v>1.9769588</v>
      </c>
      <c r="F2419">
        <v>3.2</v>
      </c>
      <c r="I2419">
        <v>7.5341338999999996</v>
      </c>
      <c r="J2419">
        <v>8.1847428000000004</v>
      </c>
      <c r="K2419">
        <v>7.6049816000000003</v>
      </c>
      <c r="L2419" t="s">
        <v>156</v>
      </c>
      <c r="M2419">
        <v>41</v>
      </c>
    </row>
    <row r="2420" spans="1:13" x14ac:dyDescent="0.3">
      <c r="A2420" t="s">
        <v>89</v>
      </c>
      <c r="B2420">
        <v>2018</v>
      </c>
      <c r="C2420">
        <v>25.424831000000001</v>
      </c>
      <c r="E2420">
        <v>4.6892917000000001</v>
      </c>
      <c r="F2420">
        <v>3.2</v>
      </c>
      <c r="I2420">
        <v>7.4888640999999998</v>
      </c>
      <c r="L2420" t="s">
        <v>156</v>
      </c>
      <c r="M2420">
        <v>41</v>
      </c>
    </row>
    <row r="2421" spans="1:13" x14ac:dyDescent="0.3">
      <c r="A2421" t="s">
        <v>57</v>
      </c>
      <c r="B2421">
        <v>1960</v>
      </c>
      <c r="K2421">
        <v>5.1139434000000001</v>
      </c>
      <c r="L2421" t="s">
        <v>7</v>
      </c>
      <c r="M2421">
        <v>42</v>
      </c>
    </row>
    <row r="2422" spans="1:13" x14ac:dyDescent="0.3">
      <c r="A2422" t="s">
        <v>57</v>
      </c>
      <c r="B2422">
        <v>1961</v>
      </c>
      <c r="E2422">
        <v>2.4685774999999999</v>
      </c>
      <c r="K2422">
        <v>5.3802111999999997</v>
      </c>
      <c r="L2422" t="s">
        <v>7</v>
      </c>
      <c r="M2422">
        <v>42</v>
      </c>
    </row>
    <row r="2423" spans="1:13" x14ac:dyDescent="0.3">
      <c r="A2423" t="s">
        <v>57</v>
      </c>
      <c r="B2423">
        <v>1962</v>
      </c>
      <c r="C2423">
        <v>8.8510681000000009</v>
      </c>
      <c r="E2423">
        <v>2.5392477000000002</v>
      </c>
      <c r="K2423">
        <v>7.1085649999999996</v>
      </c>
      <c r="L2423" t="s">
        <v>7</v>
      </c>
      <c r="M2423">
        <v>42</v>
      </c>
    </row>
    <row r="2424" spans="1:13" x14ac:dyDescent="0.3">
      <c r="A2424" t="s">
        <v>57</v>
      </c>
      <c r="B2424">
        <v>1963</v>
      </c>
      <c r="C2424">
        <v>8.5836094000000003</v>
      </c>
      <c r="E2424">
        <v>1.4865556</v>
      </c>
      <c r="K2424">
        <v>7.0484418</v>
      </c>
      <c r="L2424" t="s">
        <v>7</v>
      </c>
      <c r="M2424">
        <v>42</v>
      </c>
    </row>
    <row r="2425" spans="1:13" x14ac:dyDescent="0.3">
      <c r="A2425" t="s">
        <v>57</v>
      </c>
      <c r="B2425">
        <v>1964</v>
      </c>
      <c r="C2425">
        <v>9.0106997</v>
      </c>
      <c r="E2425">
        <v>1.9953502999999999</v>
      </c>
      <c r="K2425">
        <v>7.7593655999999998</v>
      </c>
      <c r="L2425" t="s">
        <v>7</v>
      </c>
      <c r="M2425">
        <v>42</v>
      </c>
    </row>
    <row r="2426" spans="1:13" x14ac:dyDescent="0.3">
      <c r="A2426" t="s">
        <v>57</v>
      </c>
      <c r="B2426">
        <v>1965</v>
      </c>
      <c r="C2426">
        <v>9.4052027000000002</v>
      </c>
      <c r="E2426">
        <v>0.45282082000000001</v>
      </c>
      <c r="K2426">
        <v>7.6768764000000003</v>
      </c>
      <c r="L2426" t="s">
        <v>7</v>
      </c>
      <c r="M2426">
        <v>42</v>
      </c>
    </row>
    <row r="2427" spans="1:13" x14ac:dyDescent="0.3">
      <c r="A2427" t="s">
        <v>57</v>
      </c>
      <c r="B2427">
        <v>1966</v>
      </c>
      <c r="C2427">
        <v>7.197921</v>
      </c>
      <c r="E2427">
        <v>0.41622271</v>
      </c>
      <c r="K2427">
        <v>7.6418704999999996</v>
      </c>
      <c r="L2427" t="s">
        <v>7</v>
      </c>
      <c r="M2427">
        <v>42</v>
      </c>
    </row>
    <row r="2428" spans="1:13" x14ac:dyDescent="0.3">
      <c r="A2428" t="s">
        <v>57</v>
      </c>
      <c r="B2428">
        <v>1967</v>
      </c>
      <c r="C2428">
        <v>7.3572709999999999</v>
      </c>
      <c r="E2428">
        <v>1.3329989</v>
      </c>
      <c r="K2428">
        <v>7.6818740999999999</v>
      </c>
      <c r="L2428" t="s">
        <v>7</v>
      </c>
      <c r="M2428">
        <v>42</v>
      </c>
    </row>
    <row r="2429" spans="1:13" x14ac:dyDescent="0.3">
      <c r="A2429" t="s">
        <v>57</v>
      </c>
      <c r="B2429">
        <v>1968</v>
      </c>
      <c r="C2429">
        <v>9.3300335000000008</v>
      </c>
      <c r="E2429">
        <v>-0.54236861999999997</v>
      </c>
      <c r="K2429">
        <v>7.6922297999999998</v>
      </c>
      <c r="L2429" t="s">
        <v>7</v>
      </c>
      <c r="M2429">
        <v>42</v>
      </c>
    </row>
    <row r="2430" spans="1:13" x14ac:dyDescent="0.3">
      <c r="A2430" t="s">
        <v>57</v>
      </c>
      <c r="B2430">
        <v>1969</v>
      </c>
      <c r="C2430">
        <v>10.782733</v>
      </c>
      <c r="E2430">
        <v>6.8667756999999998</v>
      </c>
      <c r="K2430">
        <v>7.7422537</v>
      </c>
      <c r="L2430" t="s">
        <v>7</v>
      </c>
      <c r="M2430">
        <v>42</v>
      </c>
    </row>
    <row r="2431" spans="1:13" x14ac:dyDescent="0.3">
      <c r="A2431" t="s">
        <v>57</v>
      </c>
      <c r="B2431">
        <v>1970</v>
      </c>
      <c r="C2431">
        <v>10.463248999999999</v>
      </c>
      <c r="E2431">
        <v>2.0428603999999999</v>
      </c>
      <c r="I2431">
        <v>6.6989700000000001</v>
      </c>
      <c r="K2431">
        <v>7.6284910999999997</v>
      </c>
      <c r="L2431" t="s">
        <v>7</v>
      </c>
      <c r="M2431">
        <v>42</v>
      </c>
    </row>
    <row r="2432" spans="1:13" x14ac:dyDescent="0.3">
      <c r="A2432" t="s">
        <v>57</v>
      </c>
      <c r="B2432">
        <v>1971</v>
      </c>
      <c r="C2432">
        <v>10.808085999999999</v>
      </c>
      <c r="D2432">
        <v>36.014888999999997</v>
      </c>
      <c r="E2432">
        <v>3.0018083</v>
      </c>
      <c r="I2432">
        <v>6.9912261000000004</v>
      </c>
      <c r="J2432">
        <v>9.0889213000000009</v>
      </c>
      <c r="K2432">
        <v>7.7262380000000004</v>
      </c>
      <c r="L2432" t="s">
        <v>7</v>
      </c>
      <c r="M2432">
        <v>42</v>
      </c>
    </row>
    <row r="2433" spans="1:13" x14ac:dyDescent="0.3">
      <c r="A2433" t="s">
        <v>57</v>
      </c>
      <c r="B2433">
        <v>1972</v>
      </c>
      <c r="C2433">
        <v>11.559097</v>
      </c>
      <c r="D2433">
        <v>36.798641000000003</v>
      </c>
      <c r="E2433">
        <v>4.1036394999999999</v>
      </c>
      <c r="I2433">
        <v>7.1818435999999997</v>
      </c>
      <c r="J2433">
        <v>9.1717378000000007</v>
      </c>
      <c r="K2433">
        <v>7.6830470000000002</v>
      </c>
      <c r="L2433" t="s">
        <v>7</v>
      </c>
      <c r="M2433">
        <v>42</v>
      </c>
    </row>
    <row r="2434" spans="1:13" x14ac:dyDescent="0.3">
      <c r="A2434" t="s">
        <v>57</v>
      </c>
      <c r="B2434">
        <v>1973</v>
      </c>
      <c r="C2434">
        <v>15.813155999999999</v>
      </c>
      <c r="D2434">
        <v>43.015900000000002</v>
      </c>
      <c r="E2434">
        <v>7.6843976999999999</v>
      </c>
      <c r="I2434">
        <v>6.6901960999999996</v>
      </c>
      <c r="J2434">
        <v>9.2258084</v>
      </c>
      <c r="K2434">
        <v>7.8945375999999996</v>
      </c>
      <c r="L2434" t="s">
        <v>7</v>
      </c>
      <c r="M2434">
        <v>42</v>
      </c>
    </row>
    <row r="2435" spans="1:13" x14ac:dyDescent="0.3">
      <c r="A2435" t="s">
        <v>57</v>
      </c>
      <c r="B2435">
        <v>1974</v>
      </c>
      <c r="C2435">
        <v>17.946147</v>
      </c>
      <c r="E2435">
        <v>16.761195000000001</v>
      </c>
      <c r="I2435">
        <v>7.0112123999999998</v>
      </c>
      <c r="J2435">
        <v>9.2712993000000008</v>
      </c>
      <c r="K2435">
        <v>8.1403823000000006</v>
      </c>
      <c r="L2435" t="s">
        <v>7</v>
      </c>
      <c r="M2435">
        <v>42</v>
      </c>
    </row>
    <row r="2436" spans="1:13" x14ac:dyDescent="0.3">
      <c r="A2436" t="s">
        <v>57</v>
      </c>
      <c r="B2436">
        <v>1975</v>
      </c>
      <c r="C2436">
        <v>17.937194000000002</v>
      </c>
      <c r="E2436">
        <v>11.629144</v>
      </c>
      <c r="I2436">
        <v>7.3528988000000002</v>
      </c>
      <c r="J2436">
        <v>9.3998328000000004</v>
      </c>
      <c r="K2436">
        <v>8.1442315999999995</v>
      </c>
      <c r="L2436" t="s">
        <v>7</v>
      </c>
      <c r="M2436">
        <v>42</v>
      </c>
    </row>
    <row r="2437" spans="1:13" x14ac:dyDescent="0.3">
      <c r="A2437" t="s">
        <v>57</v>
      </c>
      <c r="B2437">
        <v>1976</v>
      </c>
      <c r="C2437">
        <v>19.977401</v>
      </c>
      <c r="E2437">
        <v>3.7892149000000002</v>
      </c>
      <c r="I2437">
        <v>7.5546728999999999</v>
      </c>
      <c r="J2437">
        <v>9.4145263999999997</v>
      </c>
      <c r="K2437">
        <v>8.0720659999999995</v>
      </c>
      <c r="L2437" t="s">
        <v>7</v>
      </c>
      <c r="M2437">
        <v>42</v>
      </c>
    </row>
    <row r="2438" spans="1:13" x14ac:dyDescent="0.3">
      <c r="A2438" t="s">
        <v>57</v>
      </c>
      <c r="B2438">
        <v>1977</v>
      </c>
      <c r="C2438">
        <v>22.543761</v>
      </c>
      <c r="E2438">
        <v>8.1639546999999997</v>
      </c>
      <c r="I2438">
        <v>7.4465874999999997</v>
      </c>
      <c r="J2438">
        <v>9.4224458999999996</v>
      </c>
      <c r="K2438">
        <v>8.0780578999999992</v>
      </c>
      <c r="L2438" t="s">
        <v>7</v>
      </c>
      <c r="M2438">
        <v>42</v>
      </c>
    </row>
    <row r="2439" spans="1:13" x14ac:dyDescent="0.3">
      <c r="A2439" t="s">
        <v>57</v>
      </c>
      <c r="B2439">
        <v>1978</v>
      </c>
      <c r="C2439">
        <v>28.821936999999998</v>
      </c>
      <c r="D2439">
        <v>39.958678999999997</v>
      </c>
      <c r="E2439">
        <v>6.7726319000000004</v>
      </c>
      <c r="J2439">
        <v>9.4704972999999999</v>
      </c>
      <c r="K2439">
        <v>8.3273589000000001</v>
      </c>
      <c r="L2439" t="s">
        <v>7</v>
      </c>
      <c r="M2439">
        <v>42</v>
      </c>
    </row>
    <row r="2440" spans="1:13" x14ac:dyDescent="0.3">
      <c r="A2440" t="s">
        <v>57</v>
      </c>
      <c r="B2440">
        <v>1979</v>
      </c>
      <c r="C2440">
        <v>29.811889000000001</v>
      </c>
      <c r="D2440">
        <v>40.838740999999999</v>
      </c>
      <c r="E2440">
        <v>9.7065812999999999</v>
      </c>
      <c r="I2440">
        <v>6.9509419000000001</v>
      </c>
      <c r="J2440">
        <v>9.5698097000000004</v>
      </c>
      <c r="K2440">
        <v>8.4826449000000004</v>
      </c>
      <c r="L2440" t="s">
        <v>7</v>
      </c>
      <c r="M2440">
        <v>42</v>
      </c>
    </row>
    <row r="2441" spans="1:13" x14ac:dyDescent="0.3">
      <c r="A2441" t="s">
        <v>57</v>
      </c>
      <c r="B2441">
        <v>1980</v>
      </c>
      <c r="C2441">
        <v>32.197386999999999</v>
      </c>
      <c r="D2441">
        <v>42.008929999999999</v>
      </c>
      <c r="E2441">
        <v>11.528721000000001</v>
      </c>
      <c r="I2441">
        <v>7.1608640000000001</v>
      </c>
      <c r="J2441">
        <v>9.6020990000000008</v>
      </c>
      <c r="K2441">
        <v>8.4168234999999996</v>
      </c>
      <c r="L2441" t="s">
        <v>7</v>
      </c>
      <c r="M2441">
        <v>42</v>
      </c>
    </row>
    <row r="2442" spans="1:13" x14ac:dyDescent="0.3">
      <c r="A2442" t="s">
        <v>57</v>
      </c>
      <c r="B2442">
        <v>1981</v>
      </c>
      <c r="C2442">
        <v>34.730822000000003</v>
      </c>
      <c r="D2442">
        <v>43.572670000000002</v>
      </c>
      <c r="E2442">
        <v>10.998343999999999</v>
      </c>
      <c r="I2442">
        <v>7.5362070000000001</v>
      </c>
      <c r="J2442">
        <v>9.5571394999999999</v>
      </c>
      <c r="K2442">
        <v>8.5964431000000001</v>
      </c>
      <c r="L2442" t="s">
        <v>7</v>
      </c>
      <c r="M2442">
        <v>42</v>
      </c>
    </row>
    <row r="2443" spans="1:13" x14ac:dyDescent="0.3">
      <c r="A2443" t="s">
        <v>57</v>
      </c>
      <c r="B2443">
        <v>1982</v>
      </c>
      <c r="C2443">
        <v>35.321240000000003</v>
      </c>
      <c r="D2443">
        <v>46.569468999999998</v>
      </c>
      <c r="E2443">
        <v>9.7673298000000006</v>
      </c>
      <c r="I2443">
        <v>7.4480551000000004</v>
      </c>
      <c r="J2443">
        <v>9.5552800999999992</v>
      </c>
      <c r="K2443">
        <v>8.4542654000000006</v>
      </c>
      <c r="L2443" t="s">
        <v>7</v>
      </c>
      <c r="M2443">
        <v>42</v>
      </c>
    </row>
    <row r="2444" spans="1:13" x14ac:dyDescent="0.3">
      <c r="A2444" t="s">
        <v>57</v>
      </c>
      <c r="B2444">
        <v>1983</v>
      </c>
      <c r="C2444">
        <v>36.580078999999998</v>
      </c>
      <c r="D2444">
        <v>51.635601000000001</v>
      </c>
      <c r="E2444">
        <v>9.2742129000000002</v>
      </c>
      <c r="J2444">
        <v>9.5096474999999998</v>
      </c>
      <c r="K2444">
        <v>8.5137900999999996</v>
      </c>
      <c r="L2444" t="s">
        <v>7</v>
      </c>
      <c r="M2444">
        <v>42</v>
      </c>
    </row>
    <row r="2445" spans="1:13" x14ac:dyDescent="0.3">
      <c r="A2445" t="s">
        <v>57</v>
      </c>
      <c r="B2445">
        <v>1984</v>
      </c>
      <c r="C2445">
        <v>34.072296000000001</v>
      </c>
      <c r="D2445">
        <v>51.546149999999997</v>
      </c>
      <c r="E2445">
        <v>7.7912388999999997</v>
      </c>
      <c r="I2445">
        <v>7.4637072</v>
      </c>
      <c r="J2445">
        <v>9.4979537000000001</v>
      </c>
      <c r="K2445">
        <v>8.5585766000000003</v>
      </c>
      <c r="L2445" t="s">
        <v>7</v>
      </c>
      <c r="M2445">
        <v>42</v>
      </c>
    </row>
    <row r="2446" spans="1:13" x14ac:dyDescent="0.3">
      <c r="A2446" t="s">
        <v>57</v>
      </c>
      <c r="B2446">
        <v>1985</v>
      </c>
      <c r="C2446">
        <v>32.894570999999999</v>
      </c>
      <c r="D2446">
        <v>49.423031000000002</v>
      </c>
      <c r="E2446">
        <v>8.9914679999999993</v>
      </c>
      <c r="J2446">
        <v>9.5421900999999991</v>
      </c>
      <c r="K2446">
        <v>8.4631162</v>
      </c>
      <c r="L2446" t="s">
        <v>7</v>
      </c>
      <c r="M2446">
        <v>42</v>
      </c>
    </row>
    <row r="2447" spans="1:13" x14ac:dyDescent="0.3">
      <c r="A2447" t="s">
        <v>57</v>
      </c>
      <c r="B2447">
        <v>1986</v>
      </c>
      <c r="C2447">
        <v>30.109235000000002</v>
      </c>
      <c r="D2447">
        <v>45.049289999999999</v>
      </c>
      <c r="E2447">
        <v>5.7376334</v>
      </c>
      <c r="J2447">
        <v>9.6964854000000003</v>
      </c>
      <c r="K2447">
        <v>8.7636002000000008</v>
      </c>
      <c r="L2447" t="s">
        <v>7</v>
      </c>
      <c r="M2447">
        <v>42</v>
      </c>
    </row>
    <row r="2448" spans="1:13" x14ac:dyDescent="0.3">
      <c r="A2448" t="s">
        <v>57</v>
      </c>
      <c r="B2448">
        <v>1987</v>
      </c>
      <c r="C2448">
        <v>29.069704000000002</v>
      </c>
      <c r="E2448">
        <v>-1.5904792999999999</v>
      </c>
      <c r="J2448">
        <v>9.7760093000000001</v>
      </c>
      <c r="K2448">
        <v>8.8223184999999997</v>
      </c>
      <c r="L2448" t="s">
        <v>7</v>
      </c>
      <c r="M2448">
        <v>42</v>
      </c>
    </row>
    <row r="2449" spans="1:13" x14ac:dyDescent="0.3">
      <c r="A2449" t="s">
        <v>57</v>
      </c>
      <c r="B2449">
        <v>1988</v>
      </c>
      <c r="C2449">
        <v>31.653562000000001</v>
      </c>
      <c r="D2449">
        <v>51.933200999999997</v>
      </c>
      <c r="E2449">
        <v>-1.4026784999999999</v>
      </c>
      <c r="I2449">
        <v>7.1743649999999999</v>
      </c>
      <c r="J2449">
        <v>9.7691081000000004</v>
      </c>
      <c r="K2449">
        <v>8.7779702999999998</v>
      </c>
      <c r="L2449" t="s">
        <v>7</v>
      </c>
      <c r="M2449">
        <v>42</v>
      </c>
    </row>
    <row r="2450" spans="1:13" x14ac:dyDescent="0.3">
      <c r="A2450" t="s">
        <v>57</v>
      </c>
      <c r="B2450">
        <v>1989</v>
      </c>
      <c r="C2450">
        <v>28.96827</v>
      </c>
      <c r="D2450">
        <v>47.323959000000002</v>
      </c>
      <c r="E2450">
        <v>1.5173224999999999</v>
      </c>
      <c r="I2450">
        <v>7.4281641</v>
      </c>
      <c r="J2450">
        <v>9.7616329000000004</v>
      </c>
      <c r="K2450">
        <v>8.8517413000000005</v>
      </c>
      <c r="L2450" t="s">
        <v>7</v>
      </c>
      <c r="M2450">
        <v>42</v>
      </c>
    </row>
    <row r="2451" spans="1:13" x14ac:dyDescent="0.3">
      <c r="A2451" t="s">
        <v>57</v>
      </c>
      <c r="B2451">
        <v>1990</v>
      </c>
      <c r="C2451">
        <v>26.576453000000001</v>
      </c>
      <c r="D2451">
        <v>50.767712000000003</v>
      </c>
      <c r="E2451">
        <v>-1.7871229999999998E-2</v>
      </c>
      <c r="I2451">
        <v>7.7550599</v>
      </c>
      <c r="J2451">
        <v>9.8289761999999996</v>
      </c>
      <c r="K2451">
        <v>8.9094116000000003</v>
      </c>
      <c r="L2451" t="s">
        <v>7</v>
      </c>
      <c r="M2451">
        <v>42</v>
      </c>
    </row>
    <row r="2452" spans="1:13" x14ac:dyDescent="0.3">
      <c r="A2452" t="s">
        <v>57</v>
      </c>
      <c r="B2452">
        <v>1991</v>
      </c>
      <c r="C2452">
        <v>25.454287999999998</v>
      </c>
      <c r="E2452">
        <v>-0.72420306000000001</v>
      </c>
      <c r="G2452">
        <v>36</v>
      </c>
      <c r="H2452">
        <v>67.900000000000006</v>
      </c>
      <c r="J2452">
        <v>9.8185689000000007</v>
      </c>
      <c r="K2452">
        <v>8.7976276000000002</v>
      </c>
      <c r="L2452" t="s">
        <v>7</v>
      </c>
      <c r="M2452">
        <v>42</v>
      </c>
    </row>
    <row r="2453" spans="1:13" x14ac:dyDescent="0.3">
      <c r="A2453" t="s">
        <v>57</v>
      </c>
      <c r="B2453">
        <v>1992</v>
      </c>
      <c r="C2453">
        <v>25.109079000000001</v>
      </c>
      <c r="D2453">
        <v>50.245601999999998</v>
      </c>
      <c r="E2453">
        <v>-0.92927727000000004</v>
      </c>
      <c r="I2453">
        <v>7.3300758999999998</v>
      </c>
      <c r="J2453">
        <v>9.8499146</v>
      </c>
      <c r="K2453">
        <v>8.8211072000000001</v>
      </c>
      <c r="L2453" t="s">
        <v>7</v>
      </c>
      <c r="M2453">
        <v>42</v>
      </c>
    </row>
    <row r="2454" spans="1:13" x14ac:dyDescent="0.3">
      <c r="A2454" t="s">
        <v>57</v>
      </c>
      <c r="B2454">
        <v>1993</v>
      </c>
      <c r="C2454">
        <v>24.204491999999998</v>
      </c>
      <c r="E2454">
        <v>-0.12964123</v>
      </c>
      <c r="J2454">
        <v>9.8175094000000005</v>
      </c>
      <c r="K2454">
        <v>8.6929525999999999</v>
      </c>
      <c r="L2454" t="s">
        <v>7</v>
      </c>
      <c r="M2454">
        <v>42</v>
      </c>
    </row>
    <row r="2455" spans="1:13" x14ac:dyDescent="0.3">
      <c r="A2455" t="s">
        <v>57</v>
      </c>
      <c r="B2455">
        <v>1994</v>
      </c>
      <c r="C2455">
        <v>19.411016</v>
      </c>
      <c r="D2455">
        <v>54.345280000000002</v>
      </c>
      <c r="E2455">
        <v>33.891081999999997</v>
      </c>
      <c r="G2455">
        <v>20.9</v>
      </c>
      <c r="H2455">
        <v>56.6</v>
      </c>
      <c r="I2455">
        <v>7.8252718000000003</v>
      </c>
      <c r="J2455">
        <v>9.6452589999999994</v>
      </c>
      <c r="K2455">
        <v>8.8031086999999992</v>
      </c>
      <c r="L2455" t="s">
        <v>7</v>
      </c>
      <c r="M2455">
        <v>42</v>
      </c>
    </row>
    <row r="2456" spans="1:13" x14ac:dyDescent="0.3">
      <c r="A2456" t="s">
        <v>57</v>
      </c>
      <c r="B2456">
        <v>1995</v>
      </c>
      <c r="C2456">
        <v>17.455090999999999</v>
      </c>
      <c r="E2456">
        <v>7.3678929999999996</v>
      </c>
      <c r="I2456">
        <v>7.5007022000000001</v>
      </c>
      <c r="J2456">
        <v>9.7409049999999997</v>
      </c>
      <c r="K2456">
        <v>8.8144740000000006</v>
      </c>
      <c r="L2456" t="s">
        <v>7</v>
      </c>
      <c r="M2456">
        <v>42</v>
      </c>
    </row>
    <row r="2457" spans="1:13" x14ac:dyDescent="0.3">
      <c r="A2457" t="s">
        <v>57</v>
      </c>
      <c r="B2457">
        <v>1996</v>
      </c>
      <c r="C2457">
        <v>17.541678000000001</v>
      </c>
      <c r="D2457">
        <v>71.997719000000004</v>
      </c>
      <c r="E2457">
        <v>4.3166133000000002</v>
      </c>
      <c r="I2457">
        <v>6.9406394000000002</v>
      </c>
      <c r="J2457">
        <v>9.7568949000000007</v>
      </c>
      <c r="K2457">
        <v>8.7588211000000005</v>
      </c>
      <c r="L2457" t="s">
        <v>7</v>
      </c>
      <c r="M2457">
        <v>42</v>
      </c>
    </row>
    <row r="2458" spans="1:13" x14ac:dyDescent="0.3">
      <c r="A2458" t="s">
        <v>57</v>
      </c>
      <c r="B2458">
        <v>1997</v>
      </c>
      <c r="C2458">
        <v>16.929441000000001</v>
      </c>
      <c r="D2458">
        <v>75.062781999999999</v>
      </c>
      <c r="E2458">
        <v>2.0506877000000001</v>
      </c>
      <c r="I2458">
        <v>8.2455557000000006</v>
      </c>
      <c r="J2458">
        <v>9.7153176999999999</v>
      </c>
      <c r="K2458">
        <v>8.6279084000000008</v>
      </c>
      <c r="L2458" t="s">
        <v>7</v>
      </c>
      <c r="M2458">
        <v>42</v>
      </c>
    </row>
    <row r="2459" spans="1:13" x14ac:dyDescent="0.3">
      <c r="A2459" t="s">
        <v>57</v>
      </c>
      <c r="B2459">
        <v>1998</v>
      </c>
      <c r="C2459">
        <v>16.542107000000001</v>
      </c>
      <c r="D2459">
        <v>71.469230999999994</v>
      </c>
      <c r="E2459">
        <v>2.7559802000000002</v>
      </c>
      <c r="I2459">
        <v>7.8489236</v>
      </c>
      <c r="J2459">
        <v>9.7477368000000002</v>
      </c>
      <c r="K2459">
        <v>8.7007729000000005</v>
      </c>
      <c r="L2459" t="s">
        <v>7</v>
      </c>
      <c r="M2459">
        <v>42</v>
      </c>
    </row>
    <row r="2460" spans="1:13" x14ac:dyDescent="0.3">
      <c r="A2460" t="s">
        <v>57</v>
      </c>
      <c r="B2460">
        <v>1999</v>
      </c>
      <c r="C2460">
        <v>16.811506000000001</v>
      </c>
      <c r="D2460">
        <v>68.675490999999994</v>
      </c>
      <c r="E2460">
        <v>0.35369552999999998</v>
      </c>
      <c r="I2460">
        <v>8.1853917999999997</v>
      </c>
      <c r="J2460">
        <v>9.7552491999999997</v>
      </c>
      <c r="K2460">
        <v>8.7291486000000003</v>
      </c>
      <c r="L2460" t="s">
        <v>7</v>
      </c>
      <c r="M2460">
        <v>42</v>
      </c>
    </row>
    <row r="2461" spans="1:13" x14ac:dyDescent="0.3">
      <c r="A2461" t="s">
        <v>57</v>
      </c>
      <c r="B2461">
        <v>2000</v>
      </c>
      <c r="C2461">
        <v>18.556144</v>
      </c>
      <c r="D2461">
        <v>86.637479999999996</v>
      </c>
      <c r="E2461">
        <v>1.9356188000000001</v>
      </c>
      <c r="I2461">
        <v>7.9108426999999999</v>
      </c>
      <c r="J2461">
        <v>9.7139322999999997</v>
      </c>
      <c r="K2461">
        <v>8.6356345000000001</v>
      </c>
      <c r="L2461" t="s">
        <v>7</v>
      </c>
      <c r="M2461">
        <v>42</v>
      </c>
    </row>
    <row r="2462" spans="1:13" x14ac:dyDescent="0.3">
      <c r="A2462" t="s">
        <v>57</v>
      </c>
      <c r="B2462">
        <v>2001</v>
      </c>
      <c r="C2462">
        <v>17.009499999999999</v>
      </c>
      <c r="D2462">
        <v>78.797560000000004</v>
      </c>
      <c r="E2462">
        <v>2.6138533000000002</v>
      </c>
      <c r="G2462">
        <v>16</v>
      </c>
      <c r="H2462">
        <v>48.3</v>
      </c>
      <c r="I2462">
        <v>7.6536371000000001</v>
      </c>
      <c r="J2462">
        <v>9.7365346000000006</v>
      </c>
      <c r="K2462">
        <v>8.6269354000000007</v>
      </c>
      <c r="L2462" t="s">
        <v>7</v>
      </c>
      <c r="M2462">
        <v>42</v>
      </c>
    </row>
    <row r="2463" spans="1:13" x14ac:dyDescent="0.3">
      <c r="A2463" t="s">
        <v>57</v>
      </c>
      <c r="B2463">
        <v>2002</v>
      </c>
      <c r="C2463">
        <v>15.511877</v>
      </c>
      <c r="D2463">
        <v>82.037450000000007</v>
      </c>
      <c r="E2463">
        <v>3.2998224</v>
      </c>
      <c r="I2463">
        <v>7.9154216000000002</v>
      </c>
      <c r="J2463">
        <v>9.7734840999999992</v>
      </c>
      <c r="K2463">
        <v>8.6486332000000008</v>
      </c>
      <c r="L2463" t="s">
        <v>7</v>
      </c>
      <c r="M2463">
        <v>42</v>
      </c>
    </row>
    <row r="2464" spans="1:13" x14ac:dyDescent="0.3">
      <c r="A2464" t="s">
        <v>57</v>
      </c>
      <c r="B2464">
        <v>2003</v>
      </c>
      <c r="C2464">
        <v>15.632972000000001</v>
      </c>
      <c r="D2464">
        <v>88.869489999999999</v>
      </c>
      <c r="E2464">
        <v>0.51254496000000005</v>
      </c>
      <c r="I2464">
        <v>7.9360403000000002</v>
      </c>
      <c r="J2464">
        <v>9.8854175000000009</v>
      </c>
      <c r="K2464">
        <v>8.6611308999999999</v>
      </c>
      <c r="L2464" t="s">
        <v>7</v>
      </c>
      <c r="M2464">
        <v>42</v>
      </c>
    </row>
    <row r="2465" spans="1:13" x14ac:dyDescent="0.3">
      <c r="A2465" t="s">
        <v>57</v>
      </c>
      <c r="B2465">
        <v>2004</v>
      </c>
      <c r="C2465">
        <v>15.692774</v>
      </c>
      <c r="D2465">
        <v>90.561890000000005</v>
      </c>
      <c r="E2465">
        <v>0.53022022999999996</v>
      </c>
      <c r="I2465">
        <v>8.1377872999999994</v>
      </c>
      <c r="J2465">
        <v>9.9555032000000008</v>
      </c>
      <c r="K2465">
        <v>9.0278957000000002</v>
      </c>
      <c r="L2465" t="s">
        <v>7</v>
      </c>
      <c r="M2465">
        <v>42</v>
      </c>
    </row>
    <row r="2466" spans="1:13" x14ac:dyDescent="0.3">
      <c r="A2466" t="s">
        <v>57</v>
      </c>
      <c r="B2466">
        <v>2005</v>
      </c>
      <c r="C2466">
        <v>16.411023</v>
      </c>
      <c r="D2466">
        <v>90.995689999999996</v>
      </c>
      <c r="E2466">
        <v>2.4831072999999999</v>
      </c>
      <c r="F2466">
        <v>3.6</v>
      </c>
      <c r="G2466">
        <v>12.4</v>
      </c>
      <c r="H2466">
        <v>37.4</v>
      </c>
      <c r="I2466">
        <v>8.2249923000000003</v>
      </c>
      <c r="J2466">
        <v>9.9908292000000003</v>
      </c>
      <c r="K2466">
        <v>8.8459348000000002</v>
      </c>
      <c r="L2466" t="s">
        <v>7</v>
      </c>
      <c r="M2466">
        <v>42</v>
      </c>
    </row>
    <row r="2467" spans="1:13" x14ac:dyDescent="0.3">
      <c r="A2467" t="s">
        <v>57</v>
      </c>
      <c r="B2467">
        <v>2006</v>
      </c>
      <c r="C2467">
        <v>16.779275999999999</v>
      </c>
      <c r="D2467">
        <v>95.938029999999998</v>
      </c>
      <c r="E2467">
        <v>3.9919961000000002</v>
      </c>
      <c r="F2467">
        <v>3.6</v>
      </c>
      <c r="I2467">
        <v>8.4617728000000003</v>
      </c>
      <c r="J2467">
        <v>10.021983000000001</v>
      </c>
      <c r="K2467">
        <v>8.9391996999999996</v>
      </c>
      <c r="L2467" t="s">
        <v>7</v>
      </c>
      <c r="M2467">
        <v>42</v>
      </c>
    </row>
    <row r="2468" spans="1:13" x14ac:dyDescent="0.3">
      <c r="A2468" t="s">
        <v>57</v>
      </c>
      <c r="B2468">
        <v>2007</v>
      </c>
      <c r="C2468">
        <v>18.383607000000001</v>
      </c>
      <c r="D2468">
        <v>99.342320000000001</v>
      </c>
      <c r="E2468">
        <v>5.3179483000000003</v>
      </c>
      <c r="F2468">
        <v>3.5</v>
      </c>
      <c r="I2468">
        <v>8.5453002999999992</v>
      </c>
      <c r="J2468">
        <v>10.104763999999999</v>
      </c>
      <c r="K2468">
        <v>8.9371817999999994</v>
      </c>
      <c r="L2468" t="s">
        <v>7</v>
      </c>
      <c r="M2468">
        <v>42</v>
      </c>
    </row>
    <row r="2469" spans="1:13" x14ac:dyDescent="0.3">
      <c r="A2469" t="s">
        <v>57</v>
      </c>
      <c r="B2469">
        <v>2008</v>
      </c>
      <c r="C2469">
        <v>20.529219999999999</v>
      </c>
      <c r="D2469">
        <v>98.571839999999995</v>
      </c>
      <c r="E2469">
        <v>6.5363369999999996</v>
      </c>
      <c r="F2469">
        <v>3.4</v>
      </c>
      <c r="I2469">
        <v>8.6569626999999993</v>
      </c>
      <c r="J2469">
        <v>10.181291</v>
      </c>
      <c r="K2469">
        <v>9.0276879000000001</v>
      </c>
      <c r="L2469" t="s">
        <v>7</v>
      </c>
      <c r="M2469">
        <v>42</v>
      </c>
    </row>
    <row r="2470" spans="1:13" x14ac:dyDescent="0.3">
      <c r="A2470" t="s">
        <v>57</v>
      </c>
      <c r="B2470">
        <v>2009</v>
      </c>
      <c r="C2470">
        <v>22.764187</v>
      </c>
      <c r="D2470">
        <v>97.976179999999999</v>
      </c>
      <c r="E2470">
        <v>-0.99172578</v>
      </c>
      <c r="F2470">
        <v>3.4</v>
      </c>
      <c r="I2470">
        <v>8.5187048999999995</v>
      </c>
      <c r="J2470">
        <v>10.157693999999999</v>
      </c>
      <c r="K2470">
        <v>9.0077435000000001</v>
      </c>
      <c r="L2470" t="s">
        <v>7</v>
      </c>
      <c r="M2470">
        <v>42</v>
      </c>
    </row>
    <row r="2471" spans="1:13" x14ac:dyDescent="0.3">
      <c r="A2471" t="s">
        <v>57</v>
      </c>
      <c r="B2471">
        <v>2010</v>
      </c>
      <c r="C2471">
        <v>26.472795999999999</v>
      </c>
      <c r="D2471">
        <v>99.851600000000005</v>
      </c>
      <c r="E2471">
        <v>1.0751586</v>
      </c>
      <c r="F2471">
        <v>3.5</v>
      </c>
      <c r="I2471">
        <v>8.4342936999999996</v>
      </c>
      <c r="J2471">
        <v>10.157916</v>
      </c>
      <c r="K2471">
        <v>8.9714614000000008</v>
      </c>
      <c r="L2471" t="s">
        <v>7</v>
      </c>
      <c r="M2471">
        <v>42</v>
      </c>
    </row>
    <row r="2472" spans="1:13" x14ac:dyDescent="0.3">
      <c r="A2472" t="s">
        <v>57</v>
      </c>
      <c r="B2472">
        <v>2011</v>
      </c>
      <c r="C2472">
        <v>28.128689000000001</v>
      </c>
      <c r="D2472">
        <v>101.0343</v>
      </c>
      <c r="E2472">
        <v>3.5384677</v>
      </c>
      <c r="F2472">
        <v>3.6</v>
      </c>
      <c r="G2472">
        <v>12.8</v>
      </c>
      <c r="H2472">
        <v>38</v>
      </c>
      <c r="I2472">
        <v>8.5291978000000004</v>
      </c>
      <c r="J2472">
        <v>10.192952999999999</v>
      </c>
      <c r="K2472">
        <v>9.0230878000000008</v>
      </c>
      <c r="L2472" t="s">
        <v>7</v>
      </c>
      <c r="M2472">
        <v>42</v>
      </c>
    </row>
    <row r="2473" spans="1:13" x14ac:dyDescent="0.3">
      <c r="A2473" t="s">
        <v>57</v>
      </c>
      <c r="B2473">
        <v>2012</v>
      </c>
      <c r="C2473">
        <v>27.776059</v>
      </c>
      <c r="D2473">
        <v>100.6729</v>
      </c>
      <c r="E2473">
        <v>2.6188805999999998</v>
      </c>
      <c r="F2473">
        <v>3.6</v>
      </c>
      <c r="I2473">
        <v>8.4411848999999997</v>
      </c>
      <c r="J2473">
        <v>10.188329</v>
      </c>
      <c r="K2473">
        <v>9.0317235</v>
      </c>
      <c r="L2473" t="s">
        <v>7</v>
      </c>
      <c r="M2473">
        <v>42</v>
      </c>
    </row>
    <row r="2474" spans="1:13" x14ac:dyDescent="0.3">
      <c r="A2474" t="s">
        <v>57</v>
      </c>
      <c r="B2474">
        <v>2013</v>
      </c>
      <c r="C2474">
        <v>31.332954999999998</v>
      </c>
      <c r="D2474">
        <v>96.392210000000006</v>
      </c>
      <c r="E2474">
        <v>0.10588471000000001</v>
      </c>
      <c r="F2474">
        <v>3.6</v>
      </c>
      <c r="I2474">
        <v>8.4931488000000002</v>
      </c>
      <c r="J2474">
        <v>10.21509</v>
      </c>
      <c r="K2474">
        <v>8.9975961000000009</v>
      </c>
      <c r="L2474" t="s">
        <v>7</v>
      </c>
      <c r="M2474">
        <v>42</v>
      </c>
    </row>
    <row r="2475" spans="1:13" x14ac:dyDescent="0.3">
      <c r="A2475" t="s">
        <v>57</v>
      </c>
      <c r="B2475">
        <v>2014</v>
      </c>
      <c r="C2475">
        <v>31.962199999999999</v>
      </c>
      <c r="D2475">
        <v>99.303079999999994</v>
      </c>
      <c r="E2475">
        <v>-2.1182615999999999</v>
      </c>
      <c r="F2475">
        <v>3.6</v>
      </c>
      <c r="I2475">
        <v>8.6048326999999993</v>
      </c>
      <c r="J2475">
        <v>10.233610000000001</v>
      </c>
      <c r="K2475">
        <v>9.0448062</v>
      </c>
      <c r="L2475" t="s">
        <v>7</v>
      </c>
      <c r="M2475">
        <v>42</v>
      </c>
    </row>
    <row r="2476" spans="1:13" x14ac:dyDescent="0.3">
      <c r="A2476" t="s">
        <v>57</v>
      </c>
      <c r="B2476">
        <v>2015</v>
      </c>
      <c r="C2476">
        <v>33.667876999999997</v>
      </c>
      <c r="D2476">
        <v>97.72475</v>
      </c>
      <c r="E2476">
        <v>1.0704598999999999</v>
      </c>
      <c r="F2476">
        <v>3.6</v>
      </c>
      <c r="I2476">
        <v>8.6117249999999999</v>
      </c>
      <c r="J2476">
        <v>10.182791999999999</v>
      </c>
      <c r="K2476">
        <v>8.9440481999999992</v>
      </c>
      <c r="L2476" t="s">
        <v>7</v>
      </c>
      <c r="M2476">
        <v>42</v>
      </c>
    </row>
    <row r="2477" spans="1:13" x14ac:dyDescent="0.3">
      <c r="A2477" t="s">
        <v>57</v>
      </c>
      <c r="B2477">
        <v>2016</v>
      </c>
      <c r="C2477">
        <v>36.337276000000003</v>
      </c>
      <c r="D2477">
        <v>97.63252</v>
      </c>
      <c r="E2477">
        <v>0.95489341000000005</v>
      </c>
      <c r="F2477">
        <v>3.6</v>
      </c>
      <c r="I2477">
        <v>8.6740239999999993</v>
      </c>
      <c r="J2477">
        <v>10.207151</v>
      </c>
      <c r="K2477">
        <v>8.8672021999999995</v>
      </c>
      <c r="L2477" t="s">
        <v>7</v>
      </c>
      <c r="M2477">
        <v>42</v>
      </c>
    </row>
    <row r="2478" spans="1:13" x14ac:dyDescent="0.3">
      <c r="A2478" t="s">
        <v>57</v>
      </c>
      <c r="B2478">
        <v>2017</v>
      </c>
      <c r="C2478">
        <v>37.576098000000002</v>
      </c>
      <c r="D2478">
        <v>98.883570000000006</v>
      </c>
      <c r="E2478">
        <v>1.5636686</v>
      </c>
      <c r="F2478">
        <v>3.6</v>
      </c>
      <c r="I2478">
        <v>8.7685195999999994</v>
      </c>
      <c r="J2478">
        <v>10.252224999999999</v>
      </c>
      <c r="K2478">
        <v>8.9589458999999998</v>
      </c>
      <c r="L2478" t="s">
        <v>7</v>
      </c>
      <c r="M2478">
        <v>42</v>
      </c>
    </row>
    <row r="2479" spans="1:13" x14ac:dyDescent="0.3">
      <c r="A2479" t="s">
        <v>57</v>
      </c>
      <c r="B2479">
        <v>2018</v>
      </c>
      <c r="C2479">
        <v>35.392246</v>
      </c>
      <c r="D2479">
        <v>94.745649999999998</v>
      </c>
      <c r="E2479">
        <v>2.3461891000000001</v>
      </c>
      <c r="F2479">
        <v>3.5</v>
      </c>
      <c r="I2479">
        <v>8.7988663000000003</v>
      </c>
      <c r="L2479" t="s">
        <v>7</v>
      </c>
      <c r="M2479">
        <v>42</v>
      </c>
    </row>
    <row r="2480" spans="1:13" x14ac:dyDescent="0.3">
      <c r="A2480" t="s">
        <v>52</v>
      </c>
      <c r="B2480">
        <v>1960</v>
      </c>
      <c r="K2480">
        <v>6.0413927000000003</v>
      </c>
      <c r="L2480" t="s">
        <v>49</v>
      </c>
      <c r="M2480">
        <v>43</v>
      </c>
    </row>
    <row r="2481" spans="1:13" x14ac:dyDescent="0.3">
      <c r="A2481" t="s">
        <v>52</v>
      </c>
      <c r="B2481">
        <v>1961</v>
      </c>
      <c r="E2481">
        <v>1.4569029</v>
      </c>
      <c r="K2481">
        <v>6</v>
      </c>
      <c r="L2481" t="s">
        <v>49</v>
      </c>
      <c r="M2481">
        <v>43</v>
      </c>
    </row>
    <row r="2482" spans="1:13" x14ac:dyDescent="0.3">
      <c r="A2482" t="s">
        <v>52</v>
      </c>
      <c r="B2482">
        <v>1962</v>
      </c>
      <c r="E2482">
        <v>0.59902060999999995</v>
      </c>
      <c r="K2482">
        <v>5.6901960999999996</v>
      </c>
      <c r="L2482" t="s">
        <v>49</v>
      </c>
      <c r="M2482">
        <v>43</v>
      </c>
    </row>
    <row r="2483" spans="1:13" x14ac:dyDescent="0.3">
      <c r="A2483" t="s">
        <v>52</v>
      </c>
      <c r="B2483">
        <v>1963</v>
      </c>
      <c r="E2483">
        <v>-2.4629600000000001E-3</v>
      </c>
      <c r="K2483">
        <v>5.8061800000000003</v>
      </c>
      <c r="L2483" t="s">
        <v>49</v>
      </c>
      <c r="M2483">
        <v>43</v>
      </c>
    </row>
    <row r="2484" spans="1:13" x14ac:dyDescent="0.3">
      <c r="A2484" t="s">
        <v>52</v>
      </c>
      <c r="B2484">
        <v>1964</v>
      </c>
      <c r="E2484">
        <v>4.3795845</v>
      </c>
      <c r="K2484">
        <v>5.9731278999999997</v>
      </c>
      <c r="L2484" t="s">
        <v>49</v>
      </c>
      <c r="M2484">
        <v>43</v>
      </c>
    </row>
    <row r="2485" spans="1:13" x14ac:dyDescent="0.3">
      <c r="A2485" t="s">
        <v>52</v>
      </c>
      <c r="B2485">
        <v>1965</v>
      </c>
      <c r="E2485">
        <v>2.4508203000000002</v>
      </c>
      <c r="K2485">
        <v>6.1903316999999998</v>
      </c>
      <c r="L2485" t="s">
        <v>49</v>
      </c>
      <c r="M2485">
        <v>43</v>
      </c>
    </row>
    <row r="2486" spans="1:13" x14ac:dyDescent="0.3">
      <c r="A2486" t="s">
        <v>52</v>
      </c>
      <c r="B2486">
        <v>1966</v>
      </c>
      <c r="E2486">
        <v>-7.4742655999999998</v>
      </c>
      <c r="K2486">
        <v>5.9684828999999997</v>
      </c>
      <c r="L2486" t="s">
        <v>49</v>
      </c>
      <c r="M2486">
        <v>43</v>
      </c>
    </row>
    <row r="2487" spans="1:13" x14ac:dyDescent="0.3">
      <c r="A2487" t="s">
        <v>52</v>
      </c>
      <c r="B2487">
        <v>1967</v>
      </c>
      <c r="E2487">
        <v>2.0392461000000002</v>
      </c>
      <c r="K2487">
        <v>6.3502479999999997</v>
      </c>
      <c r="L2487" t="s">
        <v>49</v>
      </c>
      <c r="M2487">
        <v>43</v>
      </c>
    </row>
    <row r="2488" spans="1:13" x14ac:dyDescent="0.3">
      <c r="A2488" t="s">
        <v>52</v>
      </c>
      <c r="B2488">
        <v>1968</v>
      </c>
      <c r="E2488">
        <v>3.3980701999999998</v>
      </c>
      <c r="K2488">
        <v>6.3909351000000001</v>
      </c>
      <c r="L2488" t="s">
        <v>49</v>
      </c>
      <c r="M2488">
        <v>43</v>
      </c>
    </row>
    <row r="2489" spans="1:13" x14ac:dyDescent="0.3">
      <c r="A2489" t="s">
        <v>52</v>
      </c>
      <c r="B2489">
        <v>1969</v>
      </c>
      <c r="E2489">
        <v>2.3516237000000002</v>
      </c>
      <c r="K2489">
        <v>6.1105897000000002</v>
      </c>
      <c r="L2489" t="s">
        <v>49</v>
      </c>
      <c r="M2489">
        <v>43</v>
      </c>
    </row>
    <row r="2490" spans="1:13" x14ac:dyDescent="0.3">
      <c r="A2490" t="s">
        <v>52</v>
      </c>
      <c r="B2490">
        <v>1970</v>
      </c>
      <c r="D2490">
        <v>114.22136</v>
      </c>
      <c r="E2490">
        <v>2.9053795999999998</v>
      </c>
      <c r="I2490">
        <v>6.3424227000000002</v>
      </c>
      <c r="K2490">
        <v>6.6042261</v>
      </c>
      <c r="L2490" t="s">
        <v>49</v>
      </c>
      <c r="M2490">
        <v>43</v>
      </c>
    </row>
    <row r="2491" spans="1:13" x14ac:dyDescent="0.3">
      <c r="A2491" t="s">
        <v>52</v>
      </c>
      <c r="B2491">
        <v>1971</v>
      </c>
      <c r="C2491">
        <v>18.921161999999999</v>
      </c>
      <c r="D2491">
        <v>114.84523</v>
      </c>
      <c r="E2491">
        <v>1.5744302999999999</v>
      </c>
      <c r="I2491">
        <v>6.2576786000000002</v>
      </c>
      <c r="K2491">
        <v>6.8887409999999996</v>
      </c>
      <c r="L2491" t="s">
        <v>49</v>
      </c>
      <c r="M2491">
        <v>43</v>
      </c>
    </row>
    <row r="2492" spans="1:13" x14ac:dyDescent="0.3">
      <c r="A2492" t="s">
        <v>52</v>
      </c>
      <c r="B2492">
        <v>1972</v>
      </c>
      <c r="C2492">
        <v>22.555012000000001</v>
      </c>
      <c r="D2492">
        <v>109.04554</v>
      </c>
      <c r="E2492">
        <v>27.711217999999999</v>
      </c>
      <c r="I2492">
        <v>6.1303337999999998</v>
      </c>
      <c r="K2492">
        <v>6.9405165000000002</v>
      </c>
      <c r="L2492" t="s">
        <v>49</v>
      </c>
      <c r="M2492">
        <v>43</v>
      </c>
    </row>
    <row r="2493" spans="1:13" x14ac:dyDescent="0.3">
      <c r="A2493" t="s">
        <v>52</v>
      </c>
      <c r="B2493">
        <v>1973</v>
      </c>
      <c r="C2493">
        <v>25.896414</v>
      </c>
      <c r="E2493">
        <v>12.548074</v>
      </c>
      <c r="I2493">
        <v>6.7664128000000003</v>
      </c>
      <c r="K2493">
        <v>6.9025467999999996</v>
      </c>
      <c r="L2493" t="s">
        <v>49</v>
      </c>
      <c r="M2493">
        <v>43</v>
      </c>
    </row>
    <row r="2494" spans="1:13" x14ac:dyDescent="0.3">
      <c r="A2494" t="s">
        <v>52</v>
      </c>
      <c r="B2494">
        <v>1974</v>
      </c>
      <c r="C2494">
        <v>22.886178999999998</v>
      </c>
      <c r="D2494">
        <v>109.01235</v>
      </c>
      <c r="E2494">
        <v>20.934367000000002</v>
      </c>
      <c r="I2494">
        <v>6.2380461</v>
      </c>
      <c r="K2494">
        <v>6.930949</v>
      </c>
      <c r="L2494" t="s">
        <v>49</v>
      </c>
      <c r="M2494">
        <v>43</v>
      </c>
    </row>
    <row r="2495" spans="1:13" x14ac:dyDescent="0.3">
      <c r="A2495" t="s">
        <v>52</v>
      </c>
      <c r="B2495">
        <v>1975</v>
      </c>
      <c r="C2495">
        <v>20.964943000000002</v>
      </c>
      <c r="D2495">
        <v>105.1425</v>
      </c>
      <c r="E2495">
        <v>13.507236000000001</v>
      </c>
      <c r="I2495">
        <v>6.6608654999999999</v>
      </c>
      <c r="K2495">
        <v>6.8739015999999999</v>
      </c>
      <c r="L2495" t="s">
        <v>49</v>
      </c>
      <c r="M2495">
        <v>43</v>
      </c>
    </row>
    <row r="2496" spans="1:13" x14ac:dyDescent="0.3">
      <c r="A2496" t="s">
        <v>52</v>
      </c>
      <c r="B2496">
        <v>1976</v>
      </c>
      <c r="C2496">
        <v>23.632708000000001</v>
      </c>
      <c r="D2496">
        <v>100</v>
      </c>
      <c r="E2496">
        <v>9.1341704999999997</v>
      </c>
      <c r="I2496">
        <v>6.8017592999999996</v>
      </c>
      <c r="K2496">
        <v>6.8692317000000003</v>
      </c>
      <c r="L2496" t="s">
        <v>49</v>
      </c>
      <c r="M2496">
        <v>43</v>
      </c>
    </row>
    <row r="2497" spans="1:13" x14ac:dyDescent="0.3">
      <c r="A2497" t="s">
        <v>52</v>
      </c>
      <c r="B2497">
        <v>1977</v>
      </c>
      <c r="C2497">
        <v>22.769666999999998</v>
      </c>
      <c r="D2497">
        <v>95.644278999999997</v>
      </c>
      <c r="E2497">
        <v>43.805247999999999</v>
      </c>
      <c r="I2497">
        <v>6.8491080999999996</v>
      </c>
      <c r="K2497">
        <v>7.0370279</v>
      </c>
      <c r="L2497" t="s">
        <v>49</v>
      </c>
      <c r="M2497">
        <v>43</v>
      </c>
    </row>
    <row r="2498" spans="1:13" x14ac:dyDescent="0.3">
      <c r="A2498" t="s">
        <v>52</v>
      </c>
      <c r="B2498">
        <v>1978</v>
      </c>
      <c r="C2498">
        <v>23.722259999999999</v>
      </c>
      <c r="D2498">
        <v>105.26000999999999</v>
      </c>
      <c r="E2498">
        <v>-0.45523946999999998</v>
      </c>
      <c r="I2498">
        <v>6.8013138</v>
      </c>
      <c r="K2498">
        <v>7.2140487000000002</v>
      </c>
      <c r="L2498" t="s">
        <v>49</v>
      </c>
      <c r="M2498">
        <v>43</v>
      </c>
    </row>
    <row r="2499" spans="1:13" x14ac:dyDescent="0.3">
      <c r="A2499" t="s">
        <v>52</v>
      </c>
      <c r="B2499">
        <v>1979</v>
      </c>
      <c r="C2499">
        <v>21.08202</v>
      </c>
      <c r="E2499">
        <v>17.009968000000001</v>
      </c>
      <c r="I2499">
        <v>6.8754363999999999</v>
      </c>
      <c r="K2499">
        <v>7.4001925000000002</v>
      </c>
      <c r="L2499" t="s">
        <v>49</v>
      </c>
      <c r="M2499">
        <v>43</v>
      </c>
    </row>
    <row r="2500" spans="1:13" x14ac:dyDescent="0.3">
      <c r="A2500" t="s">
        <v>52</v>
      </c>
      <c r="B2500">
        <v>1980</v>
      </c>
      <c r="C2500">
        <v>20.256927000000001</v>
      </c>
      <c r="D2500">
        <v>93.226378999999994</v>
      </c>
      <c r="E2500">
        <v>22.061347000000001</v>
      </c>
      <c r="I2500">
        <v>6.9786172000000004</v>
      </c>
      <c r="K2500">
        <v>7.3324385000000003</v>
      </c>
      <c r="L2500" t="s">
        <v>49</v>
      </c>
      <c r="M2500">
        <v>43</v>
      </c>
    </row>
    <row r="2501" spans="1:13" x14ac:dyDescent="0.3">
      <c r="A2501" t="s">
        <v>52</v>
      </c>
      <c r="B2501">
        <v>1981</v>
      </c>
      <c r="C2501">
        <v>24.269065999999999</v>
      </c>
      <c r="D2501">
        <v>107.02799</v>
      </c>
      <c r="E2501">
        <v>13.149331999999999</v>
      </c>
      <c r="I2501">
        <v>7.0030228000000001</v>
      </c>
      <c r="K2501">
        <v>7.2260840999999996</v>
      </c>
      <c r="L2501" t="s">
        <v>49</v>
      </c>
      <c r="M2501">
        <v>43</v>
      </c>
    </row>
    <row r="2502" spans="1:13" x14ac:dyDescent="0.3">
      <c r="A2502" t="s">
        <v>52</v>
      </c>
      <c r="B2502">
        <v>1982</v>
      </c>
      <c r="C2502">
        <v>28.198513999999999</v>
      </c>
      <c r="D2502">
        <v>101.61579999999999</v>
      </c>
      <c r="E2502">
        <v>0.19985005</v>
      </c>
      <c r="I2502">
        <v>7.0006373000000002</v>
      </c>
      <c r="K2502">
        <v>7.2576786000000002</v>
      </c>
      <c r="L2502" t="s">
        <v>49</v>
      </c>
      <c r="M2502">
        <v>43</v>
      </c>
    </row>
    <row r="2503" spans="1:13" x14ac:dyDescent="0.3">
      <c r="A2503" t="s">
        <v>52</v>
      </c>
      <c r="B2503">
        <v>1983</v>
      </c>
      <c r="C2503">
        <v>31.100815999999998</v>
      </c>
      <c r="D2503">
        <v>91.746986000000007</v>
      </c>
      <c r="E2503">
        <v>4.2268077999999996</v>
      </c>
      <c r="I2503">
        <v>6.9601360000000003</v>
      </c>
      <c r="K2503">
        <v>7.1855422000000004</v>
      </c>
      <c r="L2503" t="s">
        <v>49</v>
      </c>
      <c r="M2503">
        <v>43</v>
      </c>
    </row>
    <row r="2504" spans="1:13" x14ac:dyDescent="0.3">
      <c r="A2504" t="s">
        <v>52</v>
      </c>
      <c r="B2504">
        <v>1984</v>
      </c>
      <c r="C2504">
        <v>31.879038000000001</v>
      </c>
      <c r="D2504">
        <v>93.613135999999997</v>
      </c>
      <c r="E2504">
        <v>2.9304451999999999</v>
      </c>
      <c r="I2504">
        <v>6.9900327000000004</v>
      </c>
      <c r="K2504">
        <v>7.1769590000000001</v>
      </c>
      <c r="L2504" t="s">
        <v>49</v>
      </c>
      <c r="M2504">
        <v>43</v>
      </c>
    </row>
    <row r="2505" spans="1:13" x14ac:dyDescent="0.3">
      <c r="A2505" t="s">
        <v>52</v>
      </c>
      <c r="B2505">
        <v>1985</v>
      </c>
      <c r="C2505">
        <v>33.820233999999999</v>
      </c>
      <c r="D2505">
        <v>102.89766</v>
      </c>
      <c r="E2505">
        <v>1.5136475</v>
      </c>
      <c r="I2505">
        <v>7.0662001999999999</v>
      </c>
      <c r="K2505">
        <v>7.3432116000000001</v>
      </c>
      <c r="L2505" t="s">
        <v>49</v>
      </c>
      <c r="M2505">
        <v>43</v>
      </c>
    </row>
    <row r="2506" spans="1:13" x14ac:dyDescent="0.3">
      <c r="A2506" t="s">
        <v>52</v>
      </c>
      <c r="B2506">
        <v>1986</v>
      </c>
      <c r="C2506">
        <v>35.775207000000002</v>
      </c>
      <c r="D2506">
        <v>110.98300999999999</v>
      </c>
      <c r="E2506">
        <v>6.7411307000000003</v>
      </c>
      <c r="I2506">
        <v>7.1522078999999996</v>
      </c>
      <c r="K2506">
        <v>7.4554539999999996</v>
      </c>
      <c r="L2506" t="s">
        <v>49</v>
      </c>
      <c r="M2506">
        <v>43</v>
      </c>
    </row>
    <row r="2507" spans="1:13" x14ac:dyDescent="0.3">
      <c r="A2507" t="s">
        <v>52</v>
      </c>
      <c r="B2507">
        <v>1987</v>
      </c>
      <c r="C2507">
        <v>35.195993999999999</v>
      </c>
      <c r="D2507">
        <v>100.77612000000001</v>
      </c>
      <c r="E2507">
        <v>4.1409798999999996</v>
      </c>
      <c r="I2507">
        <v>7.2879018000000002</v>
      </c>
      <c r="K2507">
        <v>7.3829171000000002</v>
      </c>
      <c r="L2507" t="s">
        <v>49</v>
      </c>
      <c r="M2507">
        <v>43</v>
      </c>
    </row>
    <row r="2508" spans="1:13" x14ac:dyDescent="0.3">
      <c r="A2508" t="s">
        <v>52</v>
      </c>
      <c r="B2508">
        <v>1988</v>
      </c>
      <c r="C2508">
        <v>40.398921000000001</v>
      </c>
      <c r="D2508">
        <v>98.410827999999995</v>
      </c>
      <c r="E2508">
        <v>3.8593921999999998</v>
      </c>
      <c r="I2508">
        <v>7.3655315000000003</v>
      </c>
      <c r="K2508">
        <v>7.3140780000000003</v>
      </c>
      <c r="L2508" t="s">
        <v>49</v>
      </c>
      <c r="M2508">
        <v>43</v>
      </c>
    </row>
    <row r="2509" spans="1:13" x14ac:dyDescent="0.3">
      <c r="A2509" t="s">
        <v>52</v>
      </c>
      <c r="B2509">
        <v>1989</v>
      </c>
      <c r="C2509">
        <v>43.538640000000001</v>
      </c>
      <c r="D2509">
        <v>92.491271999999995</v>
      </c>
      <c r="E2509">
        <v>1.2871079000000001</v>
      </c>
      <c r="I2509">
        <v>7.3508122</v>
      </c>
      <c r="K2509">
        <v>7.2913689000000002</v>
      </c>
      <c r="L2509" t="s">
        <v>49</v>
      </c>
      <c r="M2509">
        <v>43</v>
      </c>
    </row>
    <row r="2510" spans="1:13" x14ac:dyDescent="0.3">
      <c r="A2510" t="s">
        <v>52</v>
      </c>
      <c r="B2510">
        <v>1990</v>
      </c>
      <c r="C2510">
        <v>42.305933000000003</v>
      </c>
      <c r="E2510">
        <v>6.8267151000000004</v>
      </c>
      <c r="I2510">
        <v>7.3062082999999998</v>
      </c>
      <c r="J2510">
        <v>8.5113090000000007</v>
      </c>
      <c r="K2510">
        <v>7.5509617999999996</v>
      </c>
      <c r="L2510" t="s">
        <v>49</v>
      </c>
      <c r="M2510">
        <v>43</v>
      </c>
    </row>
    <row r="2511" spans="1:13" x14ac:dyDescent="0.3">
      <c r="A2511" t="s">
        <v>52</v>
      </c>
      <c r="B2511">
        <v>1991</v>
      </c>
      <c r="C2511">
        <v>46.371395</v>
      </c>
      <c r="D2511">
        <v>107.4228</v>
      </c>
      <c r="E2511">
        <v>-2.0431550000000001</v>
      </c>
      <c r="I2511">
        <v>7.2918775</v>
      </c>
      <c r="J2511">
        <v>8.5080459000000008</v>
      </c>
      <c r="K2511">
        <v>7.3567904999999998</v>
      </c>
      <c r="L2511" t="s">
        <v>49</v>
      </c>
      <c r="M2511">
        <v>43</v>
      </c>
    </row>
    <row r="2512" spans="1:13" x14ac:dyDescent="0.3">
      <c r="A2512" t="s">
        <v>52</v>
      </c>
      <c r="B2512">
        <v>1992</v>
      </c>
      <c r="C2512">
        <v>46.591932</v>
      </c>
      <c r="D2512">
        <v>100.1816</v>
      </c>
      <c r="E2512">
        <v>4.6795608</v>
      </c>
      <c r="I2512">
        <v>6.9549190000000003</v>
      </c>
      <c r="J2512">
        <v>8.589791</v>
      </c>
      <c r="K2512">
        <v>7.2889195999999998</v>
      </c>
      <c r="L2512" t="s">
        <v>49</v>
      </c>
      <c r="M2512">
        <v>43</v>
      </c>
    </row>
    <row r="2513" spans="1:13" x14ac:dyDescent="0.3">
      <c r="A2513" t="s">
        <v>52</v>
      </c>
      <c r="B2513">
        <v>1993</v>
      </c>
      <c r="C2513">
        <v>53.058315999999998</v>
      </c>
      <c r="D2513">
        <v>98.526702999999998</v>
      </c>
      <c r="E2513">
        <v>4.1020168999999997</v>
      </c>
      <c r="I2513">
        <v>7.2749914999999996</v>
      </c>
      <c r="J2513">
        <v>8.6269977999999998</v>
      </c>
      <c r="K2513">
        <v>7.2953470999999999</v>
      </c>
      <c r="L2513" t="s">
        <v>49</v>
      </c>
      <c r="M2513">
        <v>43</v>
      </c>
    </row>
    <row r="2514" spans="1:13" x14ac:dyDescent="0.3">
      <c r="A2514" t="s">
        <v>52</v>
      </c>
      <c r="B2514">
        <v>1994</v>
      </c>
      <c r="C2514">
        <v>63.661869000000003</v>
      </c>
      <c r="D2514">
        <v>101.42591</v>
      </c>
      <c r="E2514">
        <v>0.96112178000000004</v>
      </c>
      <c r="I2514">
        <v>7.4876560999999997</v>
      </c>
      <c r="J2514">
        <v>8.6438822000000002</v>
      </c>
      <c r="K2514">
        <v>7.1162755999999998</v>
      </c>
      <c r="L2514" t="s">
        <v>49</v>
      </c>
      <c r="M2514">
        <v>43</v>
      </c>
    </row>
    <row r="2515" spans="1:13" x14ac:dyDescent="0.3">
      <c r="A2515" t="s">
        <v>52</v>
      </c>
      <c r="B2515">
        <v>1995</v>
      </c>
      <c r="C2515">
        <v>72.138340999999997</v>
      </c>
      <c r="D2515">
        <v>97.132171999999997</v>
      </c>
      <c r="E2515">
        <v>-0.77873795000000001</v>
      </c>
      <c r="I2515">
        <v>7.6616643</v>
      </c>
      <c r="J2515">
        <v>8.6478120999999994</v>
      </c>
      <c r="K2515">
        <v>7.1202448</v>
      </c>
      <c r="L2515" t="s">
        <v>49</v>
      </c>
      <c r="M2515">
        <v>43</v>
      </c>
    </row>
    <row r="2516" spans="1:13" x14ac:dyDescent="0.3">
      <c r="A2516" t="s">
        <v>52</v>
      </c>
      <c r="B2516">
        <v>1996</v>
      </c>
      <c r="C2516">
        <v>78.904347000000001</v>
      </c>
      <c r="D2516">
        <v>104.11985</v>
      </c>
      <c r="E2516">
        <v>-1.5323891000000001</v>
      </c>
      <c r="I2516">
        <v>7.4595881000000004</v>
      </c>
      <c r="J2516">
        <v>8.6427551000000005</v>
      </c>
      <c r="K2516">
        <v>7.2846563</v>
      </c>
      <c r="L2516" t="s">
        <v>49</v>
      </c>
      <c r="M2516">
        <v>43</v>
      </c>
    </row>
    <row r="2517" spans="1:13" x14ac:dyDescent="0.3">
      <c r="A2517" t="s">
        <v>52</v>
      </c>
      <c r="B2517">
        <v>1997</v>
      </c>
      <c r="C2517">
        <v>79.649705999999995</v>
      </c>
      <c r="D2517">
        <v>105.32915</v>
      </c>
      <c r="E2517">
        <v>1.0837559000000001</v>
      </c>
      <c r="I2517">
        <v>7.7275305000000003</v>
      </c>
      <c r="J2517">
        <v>8.7074449999999999</v>
      </c>
      <c r="K2517">
        <v>7.2355283999999997</v>
      </c>
      <c r="L2517" t="s">
        <v>49</v>
      </c>
      <c r="M2517">
        <v>43</v>
      </c>
    </row>
    <row r="2518" spans="1:13" x14ac:dyDescent="0.3">
      <c r="A2518" t="s">
        <v>52</v>
      </c>
      <c r="B2518">
        <v>1998</v>
      </c>
      <c r="C2518">
        <v>92.329303999999993</v>
      </c>
      <c r="D2518">
        <v>103.47221999999999</v>
      </c>
      <c r="E2518">
        <v>4.3658536999999997</v>
      </c>
      <c r="I2518">
        <v>7.7259913999999998</v>
      </c>
      <c r="J2518">
        <v>8.7374521999999999</v>
      </c>
      <c r="K2518">
        <v>7.3864989999999997</v>
      </c>
      <c r="L2518" t="s">
        <v>49</v>
      </c>
      <c r="M2518">
        <v>43</v>
      </c>
    </row>
    <row r="2519" spans="1:13" x14ac:dyDescent="0.3">
      <c r="A2519" t="s">
        <v>52</v>
      </c>
      <c r="B2519">
        <v>1999</v>
      </c>
      <c r="C2519">
        <v>103.3629</v>
      </c>
      <c r="D2519">
        <v>108.40228999999999</v>
      </c>
      <c r="E2519">
        <v>2.0566314999999999</v>
      </c>
      <c r="I2519">
        <v>7.7420707000000002</v>
      </c>
      <c r="J2519">
        <v>8.7450978999999993</v>
      </c>
      <c r="K2519">
        <v>7.1245041999999996</v>
      </c>
      <c r="L2519" t="s">
        <v>49</v>
      </c>
      <c r="M2519">
        <v>43</v>
      </c>
    </row>
    <row r="2520" spans="1:13" x14ac:dyDescent="0.3">
      <c r="A2520" t="s">
        <v>52</v>
      </c>
      <c r="B2520">
        <v>2000</v>
      </c>
      <c r="C2520">
        <v>110.05714</v>
      </c>
      <c r="D2520">
        <v>110.03215</v>
      </c>
      <c r="E2520">
        <v>3.9837272000000001</v>
      </c>
      <c r="I2520">
        <v>7.3860884999999996</v>
      </c>
      <c r="J2520">
        <v>8.7299839000000006</v>
      </c>
      <c r="K2520">
        <v>7.3729120000000004</v>
      </c>
      <c r="L2520" t="s">
        <v>49</v>
      </c>
      <c r="M2520">
        <v>43</v>
      </c>
    </row>
    <row r="2521" spans="1:13" x14ac:dyDescent="0.3">
      <c r="A2521" t="s">
        <v>52</v>
      </c>
      <c r="B2521">
        <v>2001</v>
      </c>
      <c r="C2521">
        <v>117.31441</v>
      </c>
      <c r="D2521">
        <v>100.06596</v>
      </c>
      <c r="E2521">
        <v>6.1567588999999998</v>
      </c>
      <c r="I2521">
        <v>7.8111743999999996</v>
      </c>
      <c r="J2521">
        <v>8.7292653999999992</v>
      </c>
      <c r="K2521">
        <v>7.1274287999999997</v>
      </c>
      <c r="L2521" t="s">
        <v>49</v>
      </c>
      <c r="M2521">
        <v>43</v>
      </c>
    </row>
    <row r="2522" spans="1:13" x14ac:dyDescent="0.3">
      <c r="A2522" t="s">
        <v>52</v>
      </c>
      <c r="B2522">
        <v>2002</v>
      </c>
      <c r="C2522">
        <v>129.16365999999999</v>
      </c>
      <c r="D2522">
        <v>102.51018000000001</v>
      </c>
      <c r="E2522">
        <v>3.6131652000000001</v>
      </c>
      <c r="I2522">
        <v>7.6786798999999997</v>
      </c>
      <c r="J2522">
        <v>8.7442098000000001</v>
      </c>
      <c r="K2522">
        <v>7.7629035000000002</v>
      </c>
      <c r="L2522" t="s">
        <v>49</v>
      </c>
      <c r="M2522">
        <v>43</v>
      </c>
    </row>
    <row r="2523" spans="1:13" x14ac:dyDescent="0.3">
      <c r="A2523" t="s">
        <v>52</v>
      </c>
      <c r="B2523">
        <v>2003</v>
      </c>
      <c r="C2523">
        <v>135.7098</v>
      </c>
      <c r="D2523">
        <v>102.65178</v>
      </c>
      <c r="E2523">
        <v>5.9468316000000003</v>
      </c>
      <c r="I2523">
        <v>7.7666027</v>
      </c>
      <c r="J2523">
        <v>8.7739475000000002</v>
      </c>
      <c r="K2523">
        <v>6.9726656</v>
      </c>
      <c r="L2523" t="s">
        <v>49</v>
      </c>
      <c r="M2523">
        <v>43</v>
      </c>
    </row>
    <row r="2524" spans="1:13" x14ac:dyDescent="0.3">
      <c r="A2524" t="s">
        <v>52</v>
      </c>
      <c r="B2524">
        <v>2004</v>
      </c>
      <c r="C2524">
        <v>110.4922</v>
      </c>
      <c r="D2524">
        <v>94.567549999999997</v>
      </c>
      <c r="E2524">
        <v>24.674119999999998</v>
      </c>
      <c r="I2524">
        <v>7.5799532999999997</v>
      </c>
      <c r="J2524">
        <v>8.8865073999999993</v>
      </c>
      <c r="K2524">
        <v>7.0265332999999996</v>
      </c>
      <c r="L2524" t="s">
        <v>49</v>
      </c>
      <c r="M2524">
        <v>43</v>
      </c>
    </row>
    <row r="2525" spans="1:13" x14ac:dyDescent="0.3">
      <c r="A2525" t="s">
        <v>52</v>
      </c>
      <c r="B2525">
        <v>2005</v>
      </c>
      <c r="C2525">
        <v>102.69269</v>
      </c>
      <c r="D2525">
        <v>101.66667</v>
      </c>
      <c r="E2525">
        <v>0.45864516</v>
      </c>
      <c r="I2525">
        <v>7.9070334999999998</v>
      </c>
      <c r="J2525">
        <v>8.9331232000000007</v>
      </c>
      <c r="K2525">
        <v>7.2355283999999997</v>
      </c>
      <c r="L2525" t="s">
        <v>49</v>
      </c>
      <c r="M2525">
        <v>43</v>
      </c>
    </row>
    <row r="2526" spans="1:13" x14ac:dyDescent="0.3">
      <c r="A2526" t="s">
        <v>52</v>
      </c>
      <c r="B2526">
        <v>2006</v>
      </c>
      <c r="C2526">
        <v>85.531576999999999</v>
      </c>
      <c r="E2526">
        <v>1.4423446</v>
      </c>
      <c r="I2526">
        <v>8.1478484000000009</v>
      </c>
      <c r="J2526">
        <v>8.9833628000000001</v>
      </c>
      <c r="K2526">
        <v>7.1370374999999999</v>
      </c>
      <c r="L2526" t="s">
        <v>49</v>
      </c>
      <c r="M2526">
        <v>43</v>
      </c>
    </row>
    <row r="2527" spans="1:13" x14ac:dyDescent="0.3">
      <c r="A2527" t="s">
        <v>52</v>
      </c>
      <c r="B2527">
        <v>2007</v>
      </c>
      <c r="C2527">
        <v>76.257067000000006</v>
      </c>
      <c r="D2527">
        <v>106.17733</v>
      </c>
      <c r="E2527">
        <v>11.799839</v>
      </c>
      <c r="I2527">
        <v>8.2453242000000007</v>
      </c>
      <c r="J2527">
        <v>8.9588526999999996</v>
      </c>
      <c r="K2527">
        <v>6.7839036000000004</v>
      </c>
      <c r="L2527" t="s">
        <v>49</v>
      </c>
      <c r="M2527">
        <v>43</v>
      </c>
    </row>
    <row r="2528" spans="1:13" x14ac:dyDescent="0.3">
      <c r="A2528" t="s">
        <v>52</v>
      </c>
      <c r="B2528">
        <v>2008</v>
      </c>
      <c r="C2528">
        <v>66.003737000000001</v>
      </c>
      <c r="D2528">
        <v>104.52555</v>
      </c>
      <c r="E2528">
        <v>34.965128</v>
      </c>
      <c r="I2528">
        <v>8.2548510999999998</v>
      </c>
      <c r="J2528">
        <v>8.8964683000000004</v>
      </c>
      <c r="K2528">
        <v>6.8744817999999999</v>
      </c>
      <c r="L2528" t="s">
        <v>49</v>
      </c>
      <c r="M2528">
        <v>43</v>
      </c>
    </row>
    <row r="2529" spans="1:13" x14ac:dyDescent="0.3">
      <c r="A2529" t="s">
        <v>52</v>
      </c>
      <c r="B2529">
        <v>2009</v>
      </c>
      <c r="C2529">
        <v>43.055129999999998</v>
      </c>
      <c r="D2529">
        <v>106.56827</v>
      </c>
      <c r="E2529">
        <v>27.494178999999999</v>
      </c>
      <c r="I2529">
        <v>8.2259594000000007</v>
      </c>
      <c r="J2529">
        <v>8.8719821000000003</v>
      </c>
      <c r="K2529">
        <v>7.3647385999999999</v>
      </c>
      <c r="L2529" t="s">
        <v>49</v>
      </c>
      <c r="M2529">
        <v>43</v>
      </c>
    </row>
    <row r="2530" spans="1:13" x14ac:dyDescent="0.3">
      <c r="A2530" t="s">
        <v>52</v>
      </c>
      <c r="B2530">
        <v>2010</v>
      </c>
      <c r="C2530">
        <v>49.612544999999997</v>
      </c>
      <c r="D2530">
        <v>108.4465</v>
      </c>
      <c r="E2530">
        <v>-4.2127238</v>
      </c>
      <c r="I2530">
        <v>8.2035642000000006</v>
      </c>
      <c r="J2530">
        <v>8.9144907</v>
      </c>
      <c r="K2530">
        <v>7.7318303999999998</v>
      </c>
      <c r="L2530" t="s">
        <v>49</v>
      </c>
      <c r="M2530">
        <v>43</v>
      </c>
    </row>
    <row r="2531" spans="1:13" x14ac:dyDescent="0.3">
      <c r="A2531" t="s">
        <v>52</v>
      </c>
      <c r="B2531">
        <v>2011</v>
      </c>
      <c r="C2531">
        <v>43.920785000000002</v>
      </c>
      <c r="D2531">
        <v>110.709</v>
      </c>
      <c r="E2531">
        <v>4.4962358</v>
      </c>
      <c r="I2531">
        <v>8.1560663000000009</v>
      </c>
      <c r="J2531">
        <v>8.9544306000000002</v>
      </c>
      <c r="K2531">
        <v>7.3564083</v>
      </c>
      <c r="L2531" t="s">
        <v>49</v>
      </c>
      <c r="M2531">
        <v>43</v>
      </c>
    </row>
    <row r="2532" spans="1:13" x14ac:dyDescent="0.3">
      <c r="A2532" t="s">
        <v>52</v>
      </c>
      <c r="B2532">
        <v>2012</v>
      </c>
      <c r="C2532">
        <v>36.546804000000002</v>
      </c>
      <c r="D2532">
        <v>106.1561</v>
      </c>
      <c r="E2532">
        <v>8.6585909000000001</v>
      </c>
      <c r="I2532">
        <v>8.7876083999999999</v>
      </c>
      <c r="J2532">
        <v>8.9550753000000007</v>
      </c>
      <c r="K2532">
        <v>7.5409547999999997</v>
      </c>
      <c r="L2532" t="s">
        <v>49</v>
      </c>
      <c r="M2532">
        <v>43</v>
      </c>
    </row>
    <row r="2533" spans="1:13" x14ac:dyDescent="0.3">
      <c r="A2533" t="s">
        <v>52</v>
      </c>
      <c r="B2533">
        <v>2013</v>
      </c>
      <c r="C2533">
        <v>37.615746000000001</v>
      </c>
      <c r="D2533">
        <v>102.2115</v>
      </c>
      <c r="E2533">
        <v>4.0366391000000004</v>
      </c>
      <c r="G2533">
        <v>0.4</v>
      </c>
      <c r="H2533">
        <v>1.1000000000000001</v>
      </c>
      <c r="I2533">
        <v>7.7580717000000003</v>
      </c>
      <c r="J2533">
        <v>9.0428460000000008</v>
      </c>
      <c r="K2533">
        <v>7.4380674999999998</v>
      </c>
      <c r="L2533" t="s">
        <v>49</v>
      </c>
      <c r="M2533">
        <v>43</v>
      </c>
    </row>
    <row r="2534" spans="1:13" x14ac:dyDescent="0.3">
      <c r="A2534" t="s">
        <v>52</v>
      </c>
      <c r="B2534">
        <v>2014</v>
      </c>
      <c r="C2534">
        <v>35.155636999999999</v>
      </c>
      <c r="D2534">
        <v>99.265199999999993</v>
      </c>
      <c r="E2534">
        <v>2.2899254999999998</v>
      </c>
      <c r="I2534">
        <v>8.0348506999999998</v>
      </c>
      <c r="J2534">
        <v>9.0346551000000002</v>
      </c>
      <c r="K2534">
        <v>7.0791811999999998</v>
      </c>
      <c r="L2534" t="s">
        <v>49</v>
      </c>
      <c r="M2534">
        <v>43</v>
      </c>
    </row>
    <row r="2535" spans="1:13" x14ac:dyDescent="0.3">
      <c r="A2535" t="s">
        <v>52</v>
      </c>
      <c r="B2535">
        <v>2015</v>
      </c>
      <c r="C2535">
        <v>35.621203999999999</v>
      </c>
      <c r="D2535">
        <v>100.9766</v>
      </c>
      <c r="E2535">
        <v>2.0897101</v>
      </c>
      <c r="I2535">
        <v>8.0248697</v>
      </c>
      <c r="J2535">
        <v>9.0406981000000002</v>
      </c>
      <c r="K2535">
        <v>6.8312296999999997</v>
      </c>
      <c r="L2535" t="s">
        <v>49</v>
      </c>
      <c r="M2535">
        <v>43</v>
      </c>
    </row>
    <row r="2536" spans="1:13" x14ac:dyDescent="0.3">
      <c r="A2536" t="s">
        <v>52</v>
      </c>
      <c r="B2536">
        <v>2016</v>
      </c>
      <c r="C2536">
        <v>40.196682000000003</v>
      </c>
      <c r="D2536">
        <v>96.296300000000002</v>
      </c>
      <c r="E2536">
        <v>-0.79112141999999996</v>
      </c>
      <c r="I2536">
        <v>7.6112365999999998</v>
      </c>
      <c r="J2536">
        <v>9.0394243999999997</v>
      </c>
      <c r="K2536">
        <v>6.7604224999999998</v>
      </c>
      <c r="L2536" t="s">
        <v>49</v>
      </c>
      <c r="M2536">
        <v>43</v>
      </c>
    </row>
    <row r="2537" spans="1:13" x14ac:dyDescent="0.3">
      <c r="A2537" t="s">
        <v>52</v>
      </c>
      <c r="B2537">
        <v>2017</v>
      </c>
      <c r="C2537">
        <v>43.953474</v>
      </c>
      <c r="D2537">
        <v>96.782330000000002</v>
      </c>
      <c r="E2537">
        <v>3.4155856</v>
      </c>
      <c r="I2537">
        <v>8.0950491000000007</v>
      </c>
      <c r="J2537">
        <v>9.0485205999999998</v>
      </c>
      <c r="K2537">
        <v>7.2764617999999999</v>
      </c>
      <c r="L2537" t="s">
        <v>49</v>
      </c>
      <c r="M2537">
        <v>43</v>
      </c>
    </row>
    <row r="2538" spans="1:13" x14ac:dyDescent="0.3">
      <c r="A2538" t="s">
        <v>52</v>
      </c>
      <c r="B2538">
        <v>2018</v>
      </c>
      <c r="C2538">
        <v>41.139192999999999</v>
      </c>
      <c r="D2538">
        <v>104.3233</v>
      </c>
      <c r="E2538">
        <v>4.0557426000000003</v>
      </c>
      <c r="I2538">
        <v>7.6427961</v>
      </c>
      <c r="L2538" t="s">
        <v>49</v>
      </c>
      <c r="M2538">
        <v>43</v>
      </c>
    </row>
    <row r="2539" spans="1:13" x14ac:dyDescent="0.3">
      <c r="A2539" t="s">
        <v>124</v>
      </c>
      <c r="B2539">
        <v>1960</v>
      </c>
      <c r="C2539">
        <v>4.7982138000000001</v>
      </c>
      <c r="K2539">
        <v>6.8273693</v>
      </c>
      <c r="L2539" t="s">
        <v>177</v>
      </c>
      <c r="M2539">
        <v>44</v>
      </c>
    </row>
    <row r="2540" spans="1:13" x14ac:dyDescent="0.3">
      <c r="A2540" t="s">
        <v>124</v>
      </c>
      <c r="B2540">
        <v>1961</v>
      </c>
      <c r="C2540">
        <v>5.4901448999999998</v>
      </c>
      <c r="E2540">
        <v>-2.5190000000000001E-5</v>
      </c>
      <c r="K2540">
        <v>7.1752218000000001</v>
      </c>
      <c r="L2540" t="s">
        <v>177</v>
      </c>
      <c r="M2540">
        <v>44</v>
      </c>
    </row>
    <row r="2541" spans="1:13" x14ac:dyDescent="0.3">
      <c r="A2541" t="s">
        <v>124</v>
      </c>
      <c r="B2541">
        <v>1962</v>
      </c>
      <c r="C2541">
        <v>6.2047835999999998</v>
      </c>
      <c r="E2541">
        <v>1.0030000000000001E-5</v>
      </c>
      <c r="K2541">
        <v>6.8808135999999998</v>
      </c>
      <c r="L2541" t="s">
        <v>177</v>
      </c>
      <c r="M2541">
        <v>44</v>
      </c>
    </row>
    <row r="2542" spans="1:13" x14ac:dyDescent="0.3">
      <c r="A2542" t="s">
        <v>124</v>
      </c>
      <c r="B2542">
        <v>1963</v>
      </c>
      <c r="C2542">
        <v>7.9848251000000001</v>
      </c>
      <c r="E2542">
        <v>2.3419999999999999E-5</v>
      </c>
      <c r="K2542">
        <v>6.9907826999999996</v>
      </c>
      <c r="L2542" t="s">
        <v>177</v>
      </c>
      <c r="M2542">
        <v>44</v>
      </c>
    </row>
    <row r="2543" spans="1:13" x14ac:dyDescent="0.3">
      <c r="A2543" t="s">
        <v>124</v>
      </c>
      <c r="B2543">
        <v>1964</v>
      </c>
      <c r="C2543">
        <v>8.0774308999999995</v>
      </c>
      <c r="E2543" s="2">
        <v>-8.9910000000000008E-6</v>
      </c>
      <c r="K2543">
        <v>7.0025979999999999</v>
      </c>
      <c r="L2543" t="s">
        <v>177</v>
      </c>
      <c r="M2543">
        <v>44</v>
      </c>
    </row>
    <row r="2544" spans="1:13" x14ac:dyDescent="0.3">
      <c r="A2544" t="s">
        <v>124</v>
      </c>
      <c r="B2544">
        <v>1965</v>
      </c>
      <c r="C2544">
        <v>7.8924814999999997</v>
      </c>
      <c r="E2544">
        <v>5.1969155999999996</v>
      </c>
      <c r="K2544">
        <v>7.2435340999999998</v>
      </c>
      <c r="L2544" t="s">
        <v>177</v>
      </c>
      <c r="M2544">
        <v>44</v>
      </c>
    </row>
    <row r="2545" spans="1:13" x14ac:dyDescent="0.3">
      <c r="A2545" t="s">
        <v>124</v>
      </c>
      <c r="B2545">
        <v>1966</v>
      </c>
      <c r="C2545">
        <v>8.9597315000000002</v>
      </c>
      <c r="E2545">
        <v>2.7334687</v>
      </c>
      <c r="K2545">
        <v>7.0094509</v>
      </c>
      <c r="L2545" t="s">
        <v>177</v>
      </c>
      <c r="M2545">
        <v>44</v>
      </c>
    </row>
    <row r="2546" spans="1:13" x14ac:dyDescent="0.3">
      <c r="A2546" t="s">
        <v>124</v>
      </c>
      <c r="B2546">
        <v>1967</v>
      </c>
      <c r="C2546">
        <v>9.1607284</v>
      </c>
      <c r="E2546">
        <v>-5.8507135999999997</v>
      </c>
      <c r="K2546">
        <v>6.8744817999999999</v>
      </c>
      <c r="L2546" t="s">
        <v>177</v>
      </c>
      <c r="M2546">
        <v>44</v>
      </c>
    </row>
    <row r="2547" spans="1:13" x14ac:dyDescent="0.3">
      <c r="A2547" t="s">
        <v>124</v>
      </c>
      <c r="B2547">
        <v>1968</v>
      </c>
      <c r="C2547">
        <v>7.6759846999999999</v>
      </c>
      <c r="E2547">
        <v>6.6669837999999997</v>
      </c>
      <c r="K2547">
        <v>7.0305996999999998</v>
      </c>
      <c r="L2547" t="s">
        <v>177</v>
      </c>
      <c r="M2547">
        <v>44</v>
      </c>
    </row>
    <row r="2548" spans="1:13" x14ac:dyDescent="0.3">
      <c r="A2548" t="s">
        <v>124</v>
      </c>
      <c r="B2548">
        <v>1969</v>
      </c>
      <c r="C2548">
        <v>5.6110989</v>
      </c>
      <c r="E2548">
        <v>14.164959</v>
      </c>
      <c r="K2548">
        <v>6.9449759000000002</v>
      </c>
      <c r="L2548" t="s">
        <v>177</v>
      </c>
      <c r="M2548">
        <v>44</v>
      </c>
    </row>
    <row r="2549" spans="1:13" x14ac:dyDescent="0.3">
      <c r="A2549" t="s">
        <v>124</v>
      </c>
      <c r="B2549">
        <v>1970</v>
      </c>
      <c r="C2549">
        <v>7.2070131000000002</v>
      </c>
      <c r="E2549">
        <v>-2.142474</v>
      </c>
      <c r="I2549">
        <v>6.9138139000000001</v>
      </c>
      <c r="K2549">
        <v>6.8215135</v>
      </c>
      <c r="L2549" t="s">
        <v>177</v>
      </c>
      <c r="M2549">
        <v>44</v>
      </c>
    </row>
    <row r="2550" spans="1:13" x14ac:dyDescent="0.3">
      <c r="A2550" t="s">
        <v>124</v>
      </c>
      <c r="B2550">
        <v>1971</v>
      </c>
      <c r="C2550">
        <v>9.2225756000000008</v>
      </c>
      <c r="E2550">
        <v>-6.9293652000000003</v>
      </c>
      <c r="I2550">
        <v>6.7160032999999997</v>
      </c>
      <c r="K2550">
        <v>7.0174507000000004</v>
      </c>
      <c r="L2550" t="s">
        <v>177</v>
      </c>
      <c r="M2550">
        <v>44</v>
      </c>
    </row>
    <row r="2551" spans="1:13" x14ac:dyDescent="0.3">
      <c r="A2551" t="s">
        <v>124</v>
      </c>
      <c r="B2551">
        <v>1972</v>
      </c>
      <c r="C2551">
        <v>9.4990512000000003</v>
      </c>
      <c r="E2551">
        <v>5.9502791999999998</v>
      </c>
      <c r="I2551">
        <v>6.5797835999999998</v>
      </c>
      <c r="K2551">
        <v>7.0086002000000001</v>
      </c>
      <c r="L2551" t="s">
        <v>177</v>
      </c>
      <c r="M2551">
        <v>44</v>
      </c>
    </row>
    <row r="2552" spans="1:13" x14ac:dyDescent="0.3">
      <c r="A2552" t="s">
        <v>124</v>
      </c>
      <c r="B2552">
        <v>1973</v>
      </c>
      <c r="C2552">
        <v>10.430495000000001</v>
      </c>
      <c r="E2552">
        <v>23.225158</v>
      </c>
      <c r="I2552">
        <v>6.7951845999999998</v>
      </c>
      <c r="K2552">
        <v>7.1486026999999996</v>
      </c>
      <c r="L2552" t="s">
        <v>177</v>
      </c>
      <c r="M2552">
        <v>44</v>
      </c>
    </row>
    <row r="2553" spans="1:13" x14ac:dyDescent="0.3">
      <c r="A2553" t="s">
        <v>124</v>
      </c>
      <c r="B2553">
        <v>1974</v>
      </c>
      <c r="C2553">
        <v>12.655810000000001</v>
      </c>
      <c r="E2553">
        <v>14.160909</v>
      </c>
      <c r="I2553">
        <v>7.0211892999999996</v>
      </c>
      <c r="K2553">
        <v>7.0136797</v>
      </c>
      <c r="L2553" t="s">
        <v>177</v>
      </c>
      <c r="M2553">
        <v>44</v>
      </c>
    </row>
    <row r="2554" spans="1:13" x14ac:dyDescent="0.3">
      <c r="A2554" t="s">
        <v>124</v>
      </c>
      <c r="B2554">
        <v>1975</v>
      </c>
      <c r="C2554">
        <v>16.659213999999999</v>
      </c>
      <c r="E2554">
        <v>8.8687395999999996</v>
      </c>
      <c r="I2554">
        <v>7.0043214000000003</v>
      </c>
      <c r="K2554">
        <v>7.2208921999999998</v>
      </c>
      <c r="L2554" t="s">
        <v>177</v>
      </c>
      <c r="M2554">
        <v>44</v>
      </c>
    </row>
    <row r="2555" spans="1:13" x14ac:dyDescent="0.3">
      <c r="A2555" t="s">
        <v>124</v>
      </c>
      <c r="B2555">
        <v>1976</v>
      </c>
      <c r="C2555">
        <v>19.680564</v>
      </c>
      <c r="E2555">
        <v>8.2842053</v>
      </c>
      <c r="I2555">
        <v>6.9294188999999999</v>
      </c>
      <c r="K2555">
        <v>7.1139434000000001</v>
      </c>
      <c r="L2555" t="s">
        <v>177</v>
      </c>
      <c r="M2555">
        <v>44</v>
      </c>
    </row>
    <row r="2556" spans="1:13" x14ac:dyDescent="0.3">
      <c r="A2556" t="s">
        <v>124</v>
      </c>
      <c r="B2556">
        <v>1977</v>
      </c>
      <c r="C2556">
        <v>19.015961000000001</v>
      </c>
      <c r="E2556">
        <v>19.746948</v>
      </c>
      <c r="I2556">
        <v>6.7040552</v>
      </c>
      <c r="K2556">
        <v>7.4027770999999998</v>
      </c>
      <c r="L2556" t="s">
        <v>177</v>
      </c>
      <c r="M2556">
        <v>44</v>
      </c>
    </row>
    <row r="2557" spans="1:13" x14ac:dyDescent="0.3">
      <c r="A2557" t="s">
        <v>124</v>
      </c>
      <c r="B2557">
        <v>1978</v>
      </c>
      <c r="C2557">
        <v>22.971983000000002</v>
      </c>
      <c r="D2557">
        <v>50.588160999999999</v>
      </c>
      <c r="E2557">
        <v>23.850114000000001</v>
      </c>
      <c r="I2557">
        <v>7.3848691000000004</v>
      </c>
      <c r="K2557">
        <v>7.5945029999999996</v>
      </c>
      <c r="L2557" t="s">
        <v>177</v>
      </c>
      <c r="M2557">
        <v>44</v>
      </c>
    </row>
    <row r="2558" spans="1:13" x14ac:dyDescent="0.3">
      <c r="A2558" t="s">
        <v>124</v>
      </c>
      <c r="B2558">
        <v>1979</v>
      </c>
      <c r="C2558">
        <v>26.180823</v>
      </c>
      <c r="E2558">
        <v>11.535712</v>
      </c>
      <c r="I2558">
        <v>7.2063851999999997</v>
      </c>
      <c r="K2558">
        <v>7.7236197999999998</v>
      </c>
      <c r="L2558" t="s">
        <v>177</v>
      </c>
      <c r="M2558">
        <v>44</v>
      </c>
    </row>
    <row r="2559" spans="1:13" x14ac:dyDescent="0.3">
      <c r="A2559" t="s">
        <v>124</v>
      </c>
      <c r="B2559">
        <v>1980</v>
      </c>
      <c r="C2559">
        <v>35.754218999999999</v>
      </c>
      <c r="E2559">
        <v>-6.0087345000000001</v>
      </c>
      <c r="J2559">
        <v>8.9452286000000001</v>
      </c>
      <c r="K2559">
        <v>7.9569364</v>
      </c>
      <c r="L2559" t="s">
        <v>177</v>
      </c>
      <c r="M2559">
        <v>44</v>
      </c>
    </row>
    <row r="2560" spans="1:13" x14ac:dyDescent="0.3">
      <c r="A2560" t="s">
        <v>124</v>
      </c>
      <c r="B2560">
        <v>1981</v>
      </c>
      <c r="C2560">
        <v>42.66677</v>
      </c>
      <c r="E2560">
        <v>8.6983122000000002</v>
      </c>
      <c r="I2560">
        <v>6.8753989000000004</v>
      </c>
      <c r="J2560">
        <v>8.9555147999999996</v>
      </c>
      <c r="K2560">
        <v>7.7752463000000001</v>
      </c>
      <c r="L2560" t="s">
        <v>177</v>
      </c>
      <c r="M2560">
        <v>44</v>
      </c>
    </row>
    <row r="2561" spans="1:13" x14ac:dyDescent="0.3">
      <c r="A2561" t="s">
        <v>124</v>
      </c>
      <c r="B2561">
        <v>1982</v>
      </c>
      <c r="C2561">
        <v>46.022436999999996</v>
      </c>
      <c r="D2561">
        <v>56.085709000000001</v>
      </c>
      <c r="E2561">
        <v>18.501626999999999</v>
      </c>
      <c r="I2561">
        <v>6.6704791999999999</v>
      </c>
      <c r="J2561">
        <v>9.0171316000000008</v>
      </c>
      <c r="K2561">
        <v>7.9124878000000001</v>
      </c>
      <c r="L2561" t="s">
        <v>177</v>
      </c>
      <c r="M2561">
        <v>44</v>
      </c>
    </row>
    <row r="2562" spans="1:13" x14ac:dyDescent="0.3">
      <c r="A2562" t="s">
        <v>124</v>
      </c>
      <c r="B2562">
        <v>1983</v>
      </c>
      <c r="C2562">
        <v>48.991525000000003</v>
      </c>
      <c r="D2562">
        <v>55.760021000000002</v>
      </c>
      <c r="E2562">
        <v>19.438956000000001</v>
      </c>
      <c r="I2562">
        <v>6.2297625999999999</v>
      </c>
      <c r="J2562">
        <v>8.9030204000000008</v>
      </c>
      <c r="K2562">
        <v>7.8115750000000004</v>
      </c>
      <c r="L2562" t="s">
        <v>177</v>
      </c>
      <c r="M2562">
        <v>44</v>
      </c>
    </row>
    <row r="2563" spans="1:13" x14ac:dyDescent="0.3">
      <c r="A2563" t="s">
        <v>124</v>
      </c>
      <c r="B2563">
        <v>1984</v>
      </c>
      <c r="C2563">
        <v>42.934237000000003</v>
      </c>
      <c r="E2563">
        <v>39.767259000000003</v>
      </c>
      <c r="I2563">
        <v>6.7676523</v>
      </c>
      <c r="J2563">
        <v>8.9571196000000004</v>
      </c>
      <c r="K2563">
        <v>7.7627535999999999</v>
      </c>
      <c r="L2563" t="s">
        <v>177</v>
      </c>
      <c r="M2563">
        <v>44</v>
      </c>
    </row>
    <row r="2564" spans="1:13" x14ac:dyDescent="0.3">
      <c r="A2564" t="s">
        <v>124</v>
      </c>
      <c r="B2564">
        <v>1985</v>
      </c>
      <c r="C2564">
        <v>59.168610999999999</v>
      </c>
      <c r="E2564">
        <v>68.889713999999998</v>
      </c>
      <c r="J2564">
        <v>8.8573389999999996</v>
      </c>
      <c r="K2564">
        <v>7.8048206999999996</v>
      </c>
      <c r="L2564" t="s">
        <v>177</v>
      </c>
      <c r="M2564">
        <v>44</v>
      </c>
    </row>
    <row r="2565" spans="1:13" x14ac:dyDescent="0.3">
      <c r="A2565" t="s">
        <v>124</v>
      </c>
      <c r="B2565">
        <v>1986</v>
      </c>
      <c r="C2565">
        <v>48.067951000000001</v>
      </c>
      <c r="E2565">
        <v>78.503795999999994</v>
      </c>
      <c r="J2565">
        <v>8.5310646000000006</v>
      </c>
      <c r="K2565">
        <v>7.9566005999999998</v>
      </c>
      <c r="L2565" t="s">
        <v>177</v>
      </c>
      <c r="M2565">
        <v>44</v>
      </c>
    </row>
    <row r="2566" spans="1:13" x14ac:dyDescent="0.3">
      <c r="A2566" t="s">
        <v>124</v>
      </c>
      <c r="B2566">
        <v>1987</v>
      </c>
      <c r="C2566">
        <v>23.495328000000001</v>
      </c>
      <c r="E2566">
        <v>165.67663999999999</v>
      </c>
      <c r="I2566">
        <v>7.5956013000000002</v>
      </c>
      <c r="J2566">
        <v>8.7396277999999992</v>
      </c>
      <c r="K2566">
        <v>7.8196097</v>
      </c>
      <c r="L2566" t="s">
        <v>177</v>
      </c>
      <c r="M2566">
        <v>44</v>
      </c>
    </row>
    <row r="2567" spans="1:13" x14ac:dyDescent="0.3">
      <c r="A2567" t="s">
        <v>124</v>
      </c>
      <c r="B2567">
        <v>1988</v>
      </c>
      <c r="C2567">
        <v>22.407084000000001</v>
      </c>
      <c r="E2567">
        <v>64.288247999999996</v>
      </c>
      <c r="J2567">
        <v>8.9267888000000006</v>
      </c>
      <c r="K2567">
        <v>8.0065515999999999</v>
      </c>
      <c r="L2567" t="s">
        <v>177</v>
      </c>
      <c r="M2567">
        <v>44</v>
      </c>
    </row>
    <row r="2568" spans="1:13" x14ac:dyDescent="0.3">
      <c r="A2568" t="s">
        <v>124</v>
      </c>
      <c r="B2568">
        <v>1989</v>
      </c>
      <c r="C2568">
        <v>21.068059999999999</v>
      </c>
      <c r="E2568">
        <v>61.491276999999997</v>
      </c>
      <c r="G2568">
        <v>47.7</v>
      </c>
      <c r="H2568">
        <v>66.7</v>
      </c>
      <c r="I2568">
        <v>7.3494025000000001</v>
      </c>
      <c r="J2568">
        <v>8.8665553999999993</v>
      </c>
      <c r="K2568">
        <v>7.9941411000000002</v>
      </c>
      <c r="L2568" t="s">
        <v>177</v>
      </c>
      <c r="M2568">
        <v>44</v>
      </c>
    </row>
    <row r="2569" spans="1:13" x14ac:dyDescent="0.3">
      <c r="A2569" t="s">
        <v>124</v>
      </c>
      <c r="B2569">
        <v>1990</v>
      </c>
      <c r="C2569">
        <v>36.267415999999997</v>
      </c>
      <c r="E2569">
        <v>70.591549000000001</v>
      </c>
      <c r="I2569">
        <v>7.5110099000000003</v>
      </c>
      <c r="J2569">
        <v>8.6499459999999999</v>
      </c>
      <c r="K2569">
        <v>7.7732010999999996</v>
      </c>
      <c r="L2569" t="s">
        <v>177</v>
      </c>
      <c r="M2569">
        <v>44</v>
      </c>
    </row>
    <row r="2570" spans="1:13" x14ac:dyDescent="0.3">
      <c r="A2570" t="s">
        <v>124</v>
      </c>
      <c r="B2570">
        <v>1991</v>
      </c>
      <c r="C2570">
        <v>19.179078000000001</v>
      </c>
      <c r="E2570">
        <v>128.76167000000001</v>
      </c>
      <c r="I2570">
        <v>6.8753197000000004</v>
      </c>
      <c r="J2570">
        <v>8.7655215999999996</v>
      </c>
      <c r="K2570">
        <v>8.0139741999999998</v>
      </c>
      <c r="L2570" t="s">
        <v>177</v>
      </c>
      <c r="M2570">
        <v>44</v>
      </c>
    </row>
    <row r="2571" spans="1:13" x14ac:dyDescent="0.3">
      <c r="A2571" t="s">
        <v>124</v>
      </c>
      <c r="B2571">
        <v>1992</v>
      </c>
      <c r="C2571">
        <v>11.960058</v>
      </c>
      <c r="E2571">
        <v>82.023578999999998</v>
      </c>
      <c r="J2571">
        <v>8.6770703000000005</v>
      </c>
      <c r="K2571">
        <v>8.1240474999999996</v>
      </c>
      <c r="L2571" t="s">
        <v>177</v>
      </c>
      <c r="M2571">
        <v>44</v>
      </c>
    </row>
    <row r="2572" spans="1:13" x14ac:dyDescent="0.3">
      <c r="A2572" t="s">
        <v>124</v>
      </c>
      <c r="B2572">
        <v>1993</v>
      </c>
      <c r="C2572">
        <v>9.3882502999999993</v>
      </c>
      <c r="E2572">
        <v>26.736322000000001</v>
      </c>
      <c r="J2572">
        <v>8.7852844000000001</v>
      </c>
      <c r="K2572">
        <v>8.3148569999999999</v>
      </c>
      <c r="L2572" t="s">
        <v>177</v>
      </c>
      <c r="M2572">
        <v>44</v>
      </c>
    </row>
    <row r="2573" spans="1:13" x14ac:dyDescent="0.3">
      <c r="A2573" t="s">
        <v>124</v>
      </c>
      <c r="B2573">
        <v>1994</v>
      </c>
      <c r="C2573">
        <v>90.044628000000003</v>
      </c>
      <c r="E2573">
        <v>25.062042999999999</v>
      </c>
      <c r="J2573">
        <v>8.8220922999999996</v>
      </c>
      <c r="K2573">
        <v>8.4373223999999993</v>
      </c>
      <c r="L2573" t="s">
        <v>177</v>
      </c>
      <c r="M2573">
        <v>44</v>
      </c>
    </row>
    <row r="2574" spans="1:13" x14ac:dyDescent="0.3">
      <c r="A2574" t="s">
        <v>124</v>
      </c>
      <c r="B2574">
        <v>1995</v>
      </c>
      <c r="C2574">
        <v>64.809262000000004</v>
      </c>
      <c r="E2574">
        <v>33.597988999999998</v>
      </c>
      <c r="I2574">
        <v>6.8625521000000003</v>
      </c>
      <c r="J2574">
        <v>8.8057637999999994</v>
      </c>
      <c r="K2574">
        <v>8.3268886000000002</v>
      </c>
      <c r="L2574" t="s">
        <v>177</v>
      </c>
      <c r="M2574">
        <v>44</v>
      </c>
    </row>
    <row r="2575" spans="1:13" x14ac:dyDescent="0.3">
      <c r="A2575" t="s">
        <v>124</v>
      </c>
      <c r="B2575">
        <v>1996</v>
      </c>
      <c r="C2575">
        <v>52.221477999999998</v>
      </c>
      <c r="E2575">
        <v>29.580484999999999</v>
      </c>
      <c r="I2575">
        <v>5.8221208999999998</v>
      </c>
      <c r="J2575">
        <v>8.8614634999999993</v>
      </c>
      <c r="K2575">
        <v>8.2613105000000004</v>
      </c>
      <c r="L2575" t="s">
        <v>177</v>
      </c>
      <c r="M2575">
        <v>44</v>
      </c>
    </row>
    <row r="2576" spans="1:13" x14ac:dyDescent="0.3">
      <c r="A2576" t="s">
        <v>124</v>
      </c>
      <c r="B2576">
        <v>1997</v>
      </c>
      <c r="C2576">
        <v>60.139307000000002</v>
      </c>
      <c r="E2576">
        <v>2.2527697</v>
      </c>
      <c r="I2576">
        <v>6.2552801999999996</v>
      </c>
      <c r="J2576">
        <v>8.8170851999999993</v>
      </c>
      <c r="K2576">
        <v>8.0719188000000006</v>
      </c>
      <c r="L2576" t="s">
        <v>177</v>
      </c>
      <c r="M2576">
        <v>44</v>
      </c>
    </row>
    <row r="2577" spans="1:13" x14ac:dyDescent="0.3">
      <c r="A2577" t="s">
        <v>124</v>
      </c>
      <c r="B2577">
        <v>1998</v>
      </c>
      <c r="C2577">
        <v>51.132669999999997</v>
      </c>
      <c r="E2577">
        <v>23.775120999999999</v>
      </c>
      <c r="I2577">
        <v>5.0207132000000003</v>
      </c>
      <c r="J2577">
        <v>8.6650252999999999</v>
      </c>
      <c r="K2577">
        <v>8.0274719000000001</v>
      </c>
      <c r="L2577" t="s">
        <v>177</v>
      </c>
      <c r="M2577">
        <v>44</v>
      </c>
    </row>
    <row r="2578" spans="1:13" x14ac:dyDescent="0.3">
      <c r="A2578" t="s">
        <v>124</v>
      </c>
      <c r="B2578">
        <v>1999</v>
      </c>
      <c r="C2578">
        <v>50.079594999999998</v>
      </c>
      <c r="E2578">
        <v>17.193850000000001</v>
      </c>
      <c r="I2578">
        <v>5.7268916000000001</v>
      </c>
      <c r="J2578">
        <v>8.7186024</v>
      </c>
      <c r="K2578">
        <v>7.8676442</v>
      </c>
      <c r="L2578" t="s">
        <v>177</v>
      </c>
      <c r="M2578">
        <v>44</v>
      </c>
    </row>
    <row r="2579" spans="1:13" x14ac:dyDescent="0.3">
      <c r="A2579" t="s">
        <v>124</v>
      </c>
      <c r="B2579">
        <v>2000</v>
      </c>
      <c r="C2579">
        <v>54.409089999999999</v>
      </c>
      <c r="E2579">
        <v>3.2811431</v>
      </c>
      <c r="I2579">
        <v>7.5910738000000002</v>
      </c>
      <c r="J2579">
        <v>8.6948229999999995</v>
      </c>
      <c r="K2579">
        <v>8.2568138999999992</v>
      </c>
      <c r="L2579" t="s">
        <v>177</v>
      </c>
      <c r="M2579">
        <v>44</v>
      </c>
    </row>
    <row r="2580" spans="1:13" x14ac:dyDescent="0.3">
      <c r="A2580" t="s">
        <v>124</v>
      </c>
      <c r="B2580">
        <v>2001</v>
      </c>
      <c r="C2580">
        <v>35.590819000000003</v>
      </c>
      <c r="E2580">
        <v>73.837108000000001</v>
      </c>
      <c r="I2580">
        <v>6.9928071000000003</v>
      </c>
      <c r="J2580">
        <v>8.9630367999999994</v>
      </c>
      <c r="K2580">
        <v>8.5245648999999997</v>
      </c>
      <c r="L2580" t="s">
        <v>177</v>
      </c>
      <c r="M2580">
        <v>44</v>
      </c>
    </row>
    <row r="2581" spans="1:13" x14ac:dyDescent="0.3">
      <c r="A2581" t="s">
        <v>124</v>
      </c>
      <c r="B2581">
        <v>2002</v>
      </c>
      <c r="C2581">
        <v>29.995933000000001</v>
      </c>
      <c r="E2581">
        <v>-3.9162165999999998</v>
      </c>
      <c r="I2581">
        <v>7.0175929000000004</v>
      </c>
      <c r="J2581">
        <v>9.0228610000000007</v>
      </c>
      <c r="K2581">
        <v>8.5834367999999994</v>
      </c>
      <c r="L2581" t="s">
        <v>177</v>
      </c>
      <c r="M2581">
        <v>44</v>
      </c>
    </row>
    <row r="2582" spans="1:13" x14ac:dyDescent="0.3">
      <c r="A2582" t="s">
        <v>124</v>
      </c>
      <c r="B2582">
        <v>2003</v>
      </c>
      <c r="C2582">
        <v>26.980900999999999</v>
      </c>
      <c r="E2582">
        <v>13.143471</v>
      </c>
      <c r="G2582">
        <v>23.3</v>
      </c>
      <c r="H2582">
        <v>60.6</v>
      </c>
      <c r="I2582">
        <v>6.9352577999999996</v>
      </c>
      <c r="J2582">
        <v>9.0459139999999998</v>
      </c>
      <c r="K2582">
        <v>8.5278489000000004</v>
      </c>
      <c r="L2582" t="s">
        <v>177</v>
      </c>
      <c r="M2582">
        <v>44</v>
      </c>
    </row>
    <row r="2583" spans="1:13" x14ac:dyDescent="0.3">
      <c r="A2583" t="s">
        <v>124</v>
      </c>
      <c r="B2583">
        <v>2004</v>
      </c>
      <c r="C2583">
        <v>22.294243999999999</v>
      </c>
      <c r="E2583">
        <v>12.815860000000001</v>
      </c>
      <c r="I2583">
        <v>7.7864199999999997</v>
      </c>
      <c r="J2583">
        <v>9.0727086999999997</v>
      </c>
      <c r="K2583">
        <v>8.5754534000000007</v>
      </c>
      <c r="L2583" t="s">
        <v>177</v>
      </c>
      <c r="M2583">
        <v>44</v>
      </c>
    </row>
    <row r="2584" spans="1:13" x14ac:dyDescent="0.3">
      <c r="A2584" t="s">
        <v>124</v>
      </c>
      <c r="B2584">
        <v>2005</v>
      </c>
      <c r="C2584">
        <v>18.257767999999999</v>
      </c>
      <c r="E2584">
        <v>16.629960000000001</v>
      </c>
      <c r="F2584">
        <v>2.9</v>
      </c>
      <c r="I2584">
        <v>7.9577589</v>
      </c>
      <c r="J2584">
        <v>9.1372485999999995</v>
      </c>
      <c r="K2584">
        <v>8.5314534000000002</v>
      </c>
      <c r="L2584" t="s">
        <v>177</v>
      </c>
      <c r="M2584">
        <v>44</v>
      </c>
    </row>
    <row r="2585" spans="1:13" x14ac:dyDescent="0.3">
      <c r="A2585" t="s">
        <v>124</v>
      </c>
      <c r="B2585">
        <v>2006</v>
      </c>
      <c r="C2585">
        <v>17.426539999999999</v>
      </c>
      <c r="E2585">
        <v>12.328942</v>
      </c>
      <c r="F2585">
        <v>2.9</v>
      </c>
      <c r="I2585">
        <v>7.7698877</v>
      </c>
      <c r="J2585">
        <v>9.2027246999999992</v>
      </c>
      <c r="K2585">
        <v>8.5801719999999992</v>
      </c>
      <c r="L2585" t="s">
        <v>177</v>
      </c>
      <c r="M2585">
        <v>44</v>
      </c>
    </row>
    <row r="2586" spans="1:13" x14ac:dyDescent="0.3">
      <c r="A2586" t="s">
        <v>124</v>
      </c>
      <c r="B2586">
        <v>2007</v>
      </c>
      <c r="C2586">
        <v>8.6097988000000001</v>
      </c>
      <c r="E2586">
        <v>6.7963320999999999</v>
      </c>
      <c r="F2586">
        <v>2.8</v>
      </c>
      <c r="I2586">
        <v>7.9798676999999998</v>
      </c>
      <c r="J2586">
        <v>9.2837952000000001</v>
      </c>
      <c r="K2586">
        <v>8.7407810000000001</v>
      </c>
      <c r="L2586" t="s">
        <v>177</v>
      </c>
      <c r="M2586">
        <v>44</v>
      </c>
    </row>
    <row r="2587" spans="1:13" x14ac:dyDescent="0.3">
      <c r="A2587" t="s">
        <v>124</v>
      </c>
      <c r="B2587">
        <v>2008</v>
      </c>
      <c r="C2587">
        <v>11.990838999999999</v>
      </c>
      <c r="E2587">
        <v>9.9937144</v>
      </c>
      <c r="F2587">
        <v>2.7</v>
      </c>
      <c r="I2587">
        <v>7.7250541999999998</v>
      </c>
      <c r="J2587">
        <v>9.3618147999999994</v>
      </c>
      <c r="K2587">
        <v>8.5790285999999991</v>
      </c>
      <c r="L2587" t="s">
        <v>177</v>
      </c>
      <c r="M2587">
        <v>44</v>
      </c>
    </row>
    <row r="2588" spans="1:13" x14ac:dyDescent="0.3">
      <c r="A2588" t="s">
        <v>124</v>
      </c>
      <c r="B2588">
        <v>2009</v>
      </c>
      <c r="C2588">
        <v>14.385365</v>
      </c>
      <c r="E2588">
        <v>7.7817619000000002</v>
      </c>
      <c r="F2588">
        <v>2.9</v>
      </c>
      <c r="I2588">
        <v>8.0430878999999997</v>
      </c>
      <c r="J2588">
        <v>9.3534988000000006</v>
      </c>
      <c r="K2588">
        <v>8.6505892000000006</v>
      </c>
      <c r="L2588" t="s">
        <v>177</v>
      </c>
      <c r="M2588">
        <v>44</v>
      </c>
    </row>
    <row r="2589" spans="1:13" x14ac:dyDescent="0.3">
      <c r="A2589" t="s">
        <v>124</v>
      </c>
      <c r="B2589">
        <v>2010</v>
      </c>
      <c r="C2589">
        <v>17.334517000000002</v>
      </c>
      <c r="E2589">
        <v>17.177116999999999</v>
      </c>
      <c r="F2589">
        <v>3</v>
      </c>
      <c r="I2589">
        <v>8.3773137999999996</v>
      </c>
      <c r="J2589">
        <v>9.3467600999999991</v>
      </c>
      <c r="K2589">
        <v>8.6611498999999998</v>
      </c>
      <c r="L2589" t="s">
        <v>177</v>
      </c>
      <c r="M2589">
        <v>44</v>
      </c>
    </row>
    <row r="2590" spans="1:13" x14ac:dyDescent="0.3">
      <c r="A2590" t="s">
        <v>124</v>
      </c>
      <c r="B2590">
        <v>2011</v>
      </c>
      <c r="C2590">
        <v>16.347290000000001</v>
      </c>
      <c r="D2590">
        <v>116.0309</v>
      </c>
      <c r="E2590">
        <v>17.374179000000002</v>
      </c>
      <c r="F2590">
        <v>3.1</v>
      </c>
      <c r="G2590">
        <v>16.7</v>
      </c>
      <c r="H2590">
        <v>52.2</v>
      </c>
      <c r="I2590">
        <v>8.9779418999999994</v>
      </c>
      <c r="J2590">
        <v>9.3908805999999991</v>
      </c>
      <c r="K2590">
        <v>8.6272532000000002</v>
      </c>
      <c r="L2590" t="s">
        <v>177</v>
      </c>
      <c r="M2590">
        <v>44</v>
      </c>
    </row>
    <row r="2591" spans="1:13" x14ac:dyDescent="0.3">
      <c r="A2591" t="s">
        <v>124</v>
      </c>
      <c r="B2591">
        <v>2012</v>
      </c>
      <c r="C2591">
        <v>14.005483</v>
      </c>
      <c r="D2591">
        <v>142.6806</v>
      </c>
      <c r="E2591">
        <v>12.041078000000001</v>
      </c>
      <c r="F2591">
        <v>3.1</v>
      </c>
      <c r="I2591">
        <v>8.8588061000000007</v>
      </c>
      <c r="J2591">
        <v>9.5158576999999998</v>
      </c>
      <c r="K2591">
        <v>8.6432058000000005</v>
      </c>
      <c r="L2591" t="s">
        <v>177</v>
      </c>
      <c r="M2591">
        <v>44</v>
      </c>
    </row>
    <row r="2592" spans="1:13" x14ac:dyDescent="0.3">
      <c r="A2592" t="s">
        <v>124</v>
      </c>
      <c r="B2592">
        <v>2013</v>
      </c>
      <c r="C2592">
        <v>12.205700999999999</v>
      </c>
      <c r="D2592">
        <v>147.8852</v>
      </c>
      <c r="E2592">
        <v>6.9251528999999996</v>
      </c>
      <c r="F2592">
        <v>3.1</v>
      </c>
      <c r="I2592">
        <v>8.6331296000000002</v>
      </c>
      <c r="J2592">
        <v>9.5917183000000001</v>
      </c>
      <c r="K2592">
        <v>8.6523140000000005</v>
      </c>
      <c r="L2592" t="s">
        <v>177</v>
      </c>
      <c r="M2592">
        <v>44</v>
      </c>
    </row>
    <row r="2593" spans="1:13" x14ac:dyDescent="0.3">
      <c r="A2593" t="s">
        <v>124</v>
      </c>
      <c r="B2593">
        <v>2014</v>
      </c>
      <c r="C2593">
        <v>14.508008</v>
      </c>
      <c r="E2593">
        <v>1.7973125000000001</v>
      </c>
      <c r="F2593">
        <v>3.1</v>
      </c>
      <c r="I2593">
        <v>8.5741350999999995</v>
      </c>
      <c r="J2593">
        <v>9.6052310999999992</v>
      </c>
      <c r="K2593">
        <v>8.9609605000000006</v>
      </c>
      <c r="L2593" t="s">
        <v>177</v>
      </c>
      <c r="M2593">
        <v>44</v>
      </c>
    </row>
    <row r="2594" spans="1:13" x14ac:dyDescent="0.3">
      <c r="A2594" t="s">
        <v>124</v>
      </c>
      <c r="B2594">
        <v>2015</v>
      </c>
      <c r="C2594">
        <v>18.558413000000002</v>
      </c>
      <c r="D2594">
        <v>151.8492</v>
      </c>
      <c r="E2594">
        <v>18.864763</v>
      </c>
      <c r="F2594">
        <v>3.1</v>
      </c>
      <c r="I2594">
        <v>8.4021509999999999</v>
      </c>
      <c r="J2594">
        <v>9.5512493999999997</v>
      </c>
      <c r="K2594">
        <v>8.9760425999999995</v>
      </c>
      <c r="L2594" t="s">
        <v>177</v>
      </c>
      <c r="M2594">
        <v>44</v>
      </c>
    </row>
    <row r="2595" spans="1:13" x14ac:dyDescent="0.3">
      <c r="A2595" t="s">
        <v>124</v>
      </c>
      <c r="B2595">
        <v>2016</v>
      </c>
      <c r="C2595">
        <v>21.802886000000001</v>
      </c>
      <c r="D2595">
        <v>165.1566</v>
      </c>
      <c r="E2595">
        <v>1.7756225000000001</v>
      </c>
      <c r="F2595">
        <v>3.1</v>
      </c>
      <c r="I2595">
        <v>8.1397712000000002</v>
      </c>
      <c r="J2595">
        <v>9.4141823999999996</v>
      </c>
      <c r="K2595">
        <v>8.8408710999999993</v>
      </c>
      <c r="L2595" t="s">
        <v>177</v>
      </c>
      <c r="M2595">
        <v>44</v>
      </c>
    </row>
    <row r="2596" spans="1:13" x14ac:dyDescent="0.3">
      <c r="A2596" t="s">
        <v>124</v>
      </c>
      <c r="B2596">
        <v>2017</v>
      </c>
      <c r="C2596">
        <v>21.928352</v>
      </c>
      <c r="D2596">
        <v>176.5506</v>
      </c>
      <c r="E2596">
        <v>14.642541</v>
      </c>
      <c r="F2596">
        <v>3.1</v>
      </c>
      <c r="I2596">
        <v>8.8761171999999995</v>
      </c>
      <c r="J2596">
        <v>9.4846310000000003</v>
      </c>
      <c r="K2596">
        <v>8.7304592999999997</v>
      </c>
      <c r="L2596" t="s">
        <v>177</v>
      </c>
      <c r="M2596">
        <v>44</v>
      </c>
    </row>
    <row r="2597" spans="1:13" x14ac:dyDescent="0.3">
      <c r="A2597" t="s">
        <v>124</v>
      </c>
      <c r="B2597">
        <v>2018</v>
      </c>
      <c r="C2597">
        <v>22.715332</v>
      </c>
      <c r="D2597">
        <v>171.84960000000001</v>
      </c>
      <c r="E2597">
        <v>13.426026999999999</v>
      </c>
      <c r="F2597">
        <v>3.2</v>
      </c>
      <c r="I2597">
        <v>8.7774268000000006</v>
      </c>
      <c r="L2597" t="s">
        <v>177</v>
      </c>
      <c r="M2597">
        <v>44</v>
      </c>
    </row>
    <row r="2598" spans="1:13" x14ac:dyDescent="0.3">
      <c r="A2598" t="s">
        <v>219</v>
      </c>
      <c r="B2598">
        <v>1960</v>
      </c>
      <c r="C2598">
        <v>2.6997670999999999</v>
      </c>
      <c r="K2598">
        <v>7.3318320000000003</v>
      </c>
      <c r="L2598" t="s">
        <v>60</v>
      </c>
      <c r="M2598">
        <v>45</v>
      </c>
    </row>
    <row r="2599" spans="1:13" x14ac:dyDescent="0.3">
      <c r="A2599" t="s">
        <v>219</v>
      </c>
      <c r="B2599">
        <v>1961</v>
      </c>
      <c r="C2599">
        <v>2.9510592999999998</v>
      </c>
      <c r="E2599">
        <v>9.7876022000000003</v>
      </c>
      <c r="K2599">
        <v>7.3656750999999998</v>
      </c>
      <c r="L2599" t="s">
        <v>60</v>
      </c>
      <c r="M2599">
        <v>45</v>
      </c>
    </row>
    <row r="2600" spans="1:13" x14ac:dyDescent="0.3">
      <c r="A2600" t="s">
        <v>219</v>
      </c>
      <c r="B2600">
        <v>1962</v>
      </c>
      <c r="C2600">
        <v>5.6059977999999999</v>
      </c>
      <c r="E2600">
        <v>-0.82402964999999995</v>
      </c>
      <c r="K2600">
        <v>7.3760291999999996</v>
      </c>
      <c r="L2600" t="s">
        <v>60</v>
      </c>
      <c r="M2600">
        <v>45</v>
      </c>
    </row>
    <row r="2601" spans="1:13" x14ac:dyDescent="0.3">
      <c r="A2601" t="s">
        <v>219</v>
      </c>
      <c r="B2601">
        <v>1963</v>
      </c>
      <c r="C2601">
        <v>8.1035032999999999</v>
      </c>
      <c r="E2601">
        <v>3.2961719999999999</v>
      </c>
      <c r="K2601">
        <v>7.4835872999999999</v>
      </c>
      <c r="L2601" t="s">
        <v>60</v>
      </c>
      <c r="M2601">
        <v>45</v>
      </c>
    </row>
    <row r="2602" spans="1:13" x14ac:dyDescent="0.3">
      <c r="A2602" t="s">
        <v>219</v>
      </c>
      <c r="B2602">
        <v>1964</v>
      </c>
      <c r="C2602">
        <v>12.480634</v>
      </c>
      <c r="E2602">
        <v>13.103426000000001</v>
      </c>
      <c r="K2602">
        <v>7.3374592999999999</v>
      </c>
      <c r="L2602" t="s">
        <v>60</v>
      </c>
      <c r="M2602">
        <v>45</v>
      </c>
    </row>
    <row r="2603" spans="1:13" x14ac:dyDescent="0.3">
      <c r="A2603" t="s">
        <v>219</v>
      </c>
      <c r="B2603">
        <v>1965</v>
      </c>
      <c r="C2603">
        <v>12.332127</v>
      </c>
      <c r="E2603">
        <v>12.894923</v>
      </c>
      <c r="K2603">
        <v>7.4574277000000002</v>
      </c>
      <c r="L2603" t="s">
        <v>60</v>
      </c>
      <c r="M2603">
        <v>45</v>
      </c>
    </row>
    <row r="2604" spans="1:13" x14ac:dyDescent="0.3">
      <c r="A2604" t="s">
        <v>219</v>
      </c>
      <c r="B2604">
        <v>1966</v>
      </c>
      <c r="C2604">
        <v>12.429830000000001</v>
      </c>
      <c r="E2604">
        <v>-3.2063652</v>
      </c>
      <c r="K2604">
        <v>7.7009632000000003</v>
      </c>
      <c r="L2604" t="s">
        <v>60</v>
      </c>
      <c r="M2604">
        <v>45</v>
      </c>
    </row>
    <row r="2605" spans="1:13" x14ac:dyDescent="0.3">
      <c r="A2605" t="s">
        <v>219</v>
      </c>
      <c r="B2605">
        <v>1967</v>
      </c>
      <c r="C2605">
        <v>14.018440999999999</v>
      </c>
      <c r="E2605">
        <v>-0.32441364</v>
      </c>
      <c r="K2605">
        <v>7.1586639999999999</v>
      </c>
      <c r="L2605" t="s">
        <v>60</v>
      </c>
      <c r="M2605">
        <v>45</v>
      </c>
    </row>
    <row r="2606" spans="1:13" x14ac:dyDescent="0.3">
      <c r="A2606" t="s">
        <v>219</v>
      </c>
      <c r="B2606">
        <v>1968</v>
      </c>
      <c r="C2606">
        <v>13.407715</v>
      </c>
      <c r="E2606">
        <v>3.3973754</v>
      </c>
      <c r="K2606">
        <v>7.5037906999999997</v>
      </c>
      <c r="L2606" t="s">
        <v>60</v>
      </c>
      <c r="M2606">
        <v>45</v>
      </c>
    </row>
    <row r="2607" spans="1:13" x14ac:dyDescent="0.3">
      <c r="A2607" t="s">
        <v>219</v>
      </c>
      <c r="B2607">
        <v>1969</v>
      </c>
      <c r="C2607">
        <v>13.786424</v>
      </c>
      <c r="E2607">
        <v>6.5223846999999999</v>
      </c>
      <c r="K2607">
        <v>7.5179872000000003</v>
      </c>
      <c r="L2607" t="s">
        <v>60</v>
      </c>
      <c r="M2607">
        <v>45</v>
      </c>
    </row>
    <row r="2608" spans="1:13" x14ac:dyDescent="0.3">
      <c r="A2608" t="s">
        <v>219</v>
      </c>
      <c r="B2608">
        <v>1970</v>
      </c>
      <c r="C2608">
        <v>17.610928999999999</v>
      </c>
      <c r="E2608">
        <v>0.68891933000000005</v>
      </c>
      <c r="I2608">
        <v>6.6532125000000004</v>
      </c>
      <c r="K2608">
        <v>7.4412237000000001</v>
      </c>
      <c r="L2608" t="s">
        <v>60</v>
      </c>
      <c r="M2608">
        <v>45</v>
      </c>
    </row>
    <row r="2609" spans="1:13" x14ac:dyDescent="0.3">
      <c r="A2609" t="s">
        <v>219</v>
      </c>
      <c r="B2609">
        <v>1971</v>
      </c>
      <c r="C2609">
        <v>13.788931</v>
      </c>
      <c r="E2609">
        <v>1.8437581000000001</v>
      </c>
      <c r="I2609">
        <v>6.2304488999999998</v>
      </c>
      <c r="K2609">
        <v>7.4852954</v>
      </c>
      <c r="L2609" t="s">
        <v>60</v>
      </c>
      <c r="M2609">
        <v>45</v>
      </c>
    </row>
    <row r="2610" spans="1:13" x14ac:dyDescent="0.3">
      <c r="A2610" t="s">
        <v>219</v>
      </c>
      <c r="B2610">
        <v>1972</v>
      </c>
      <c r="C2610">
        <v>11.288183999999999</v>
      </c>
      <c r="E2610">
        <v>11.990212</v>
      </c>
      <c r="I2610">
        <v>6.6532125000000004</v>
      </c>
      <c r="K2610">
        <v>7.4731949000000002</v>
      </c>
      <c r="L2610" t="s">
        <v>60</v>
      </c>
      <c r="M2610">
        <v>45</v>
      </c>
    </row>
    <row r="2611" spans="1:13" x14ac:dyDescent="0.3">
      <c r="A2611" t="s">
        <v>219</v>
      </c>
      <c r="B2611">
        <v>1973</v>
      </c>
      <c r="C2611">
        <v>19.702978999999999</v>
      </c>
      <c r="E2611">
        <v>11.613334</v>
      </c>
      <c r="I2611">
        <v>5.7781513000000002</v>
      </c>
      <c r="K2611">
        <v>7.7072294000000001</v>
      </c>
      <c r="L2611" t="s">
        <v>60</v>
      </c>
      <c r="M2611">
        <v>45</v>
      </c>
    </row>
    <row r="2612" spans="1:13" x14ac:dyDescent="0.3">
      <c r="A2612" t="s">
        <v>219</v>
      </c>
      <c r="B2612">
        <v>1974</v>
      </c>
      <c r="C2612">
        <v>31.191140000000001</v>
      </c>
      <c r="E2612">
        <v>13.071424</v>
      </c>
      <c r="I2612">
        <v>5.8450980000000001</v>
      </c>
      <c r="K2612">
        <v>7.9082169000000002</v>
      </c>
      <c r="L2612" t="s">
        <v>60</v>
      </c>
      <c r="M2612">
        <v>45</v>
      </c>
    </row>
    <row r="2613" spans="1:13" x14ac:dyDescent="0.3">
      <c r="A2613" t="s">
        <v>219</v>
      </c>
      <c r="B2613">
        <v>1975</v>
      </c>
      <c r="C2613">
        <v>17.957218000000001</v>
      </c>
      <c r="E2613">
        <v>16.878620000000002</v>
      </c>
      <c r="I2613">
        <v>7.0715138</v>
      </c>
      <c r="K2613">
        <v>8.2185354999999998</v>
      </c>
      <c r="L2613" t="s">
        <v>60</v>
      </c>
      <c r="M2613">
        <v>45</v>
      </c>
    </row>
    <row r="2614" spans="1:13" x14ac:dyDescent="0.3">
      <c r="A2614" t="s">
        <v>219</v>
      </c>
      <c r="B2614">
        <v>1976</v>
      </c>
      <c r="C2614">
        <v>21.856619999999999</v>
      </c>
      <c r="E2614">
        <v>14.731316</v>
      </c>
      <c r="I2614">
        <v>6.3424227000000002</v>
      </c>
      <c r="K2614">
        <v>8.0049659000000002</v>
      </c>
      <c r="L2614" t="s">
        <v>60</v>
      </c>
      <c r="M2614">
        <v>45</v>
      </c>
    </row>
    <row r="2615" spans="1:13" x14ac:dyDescent="0.3">
      <c r="A2615" t="s">
        <v>219</v>
      </c>
      <c r="B2615">
        <v>1977</v>
      </c>
      <c r="C2615">
        <v>17.192291000000001</v>
      </c>
      <c r="E2615">
        <v>9.7947149000000007</v>
      </c>
      <c r="I2615">
        <v>6.8912003000000004</v>
      </c>
      <c r="K2615">
        <v>8.3709754000000007</v>
      </c>
      <c r="L2615" t="s">
        <v>60</v>
      </c>
      <c r="M2615">
        <v>45</v>
      </c>
    </row>
    <row r="2616" spans="1:13" x14ac:dyDescent="0.3">
      <c r="A2616" t="s">
        <v>219</v>
      </c>
      <c r="B2616">
        <v>1978</v>
      </c>
      <c r="C2616">
        <v>20.971646</v>
      </c>
      <c r="E2616">
        <v>14.636749</v>
      </c>
      <c r="I2616">
        <v>5.4797579000000001</v>
      </c>
      <c r="K2616">
        <v>8.4200218000000007</v>
      </c>
      <c r="L2616" t="s">
        <v>60</v>
      </c>
      <c r="M2616">
        <v>45</v>
      </c>
    </row>
    <row r="2617" spans="1:13" x14ac:dyDescent="0.3">
      <c r="A2617" t="s">
        <v>219</v>
      </c>
      <c r="B2617">
        <v>1979</v>
      </c>
      <c r="C2617">
        <v>32.864086</v>
      </c>
      <c r="E2617">
        <v>13.048439999999999</v>
      </c>
      <c r="I2617">
        <v>4</v>
      </c>
      <c r="K2617">
        <v>8.4378931999999995</v>
      </c>
      <c r="L2617" t="s">
        <v>60</v>
      </c>
      <c r="M2617">
        <v>45</v>
      </c>
    </row>
    <row r="2618" spans="1:13" x14ac:dyDescent="0.3">
      <c r="A2618" t="s">
        <v>219</v>
      </c>
      <c r="B2618">
        <v>1980</v>
      </c>
      <c r="C2618">
        <v>22.331913</v>
      </c>
      <c r="E2618">
        <v>100.90318000000001</v>
      </c>
      <c r="K2618">
        <v>8.6812050000000003</v>
      </c>
      <c r="L2618" t="s">
        <v>60</v>
      </c>
      <c r="M2618">
        <v>45</v>
      </c>
    </row>
    <row r="2619" spans="1:13" x14ac:dyDescent="0.3">
      <c r="A2619" t="s">
        <v>219</v>
      </c>
      <c r="B2619">
        <v>1981</v>
      </c>
      <c r="C2619">
        <v>20.615283000000002</v>
      </c>
      <c r="E2619">
        <v>20.126017999999998</v>
      </c>
      <c r="I2619">
        <v>5.0413927000000003</v>
      </c>
      <c r="K2619">
        <v>8.5824952000000003</v>
      </c>
      <c r="L2619" t="s">
        <v>60</v>
      </c>
      <c r="M2619">
        <v>45</v>
      </c>
    </row>
    <row r="2620" spans="1:13" x14ac:dyDescent="0.3">
      <c r="A2620" t="s">
        <v>219</v>
      </c>
      <c r="B2620">
        <v>1982</v>
      </c>
      <c r="C2620">
        <v>17.261013999999999</v>
      </c>
      <c r="E2620">
        <v>26.830593</v>
      </c>
      <c r="K2620">
        <v>8.6756683999999993</v>
      </c>
      <c r="L2620" t="s">
        <v>60</v>
      </c>
      <c r="M2620">
        <v>45</v>
      </c>
    </row>
    <row r="2621" spans="1:13" x14ac:dyDescent="0.3">
      <c r="A2621" t="s">
        <v>219</v>
      </c>
      <c r="B2621">
        <v>1983</v>
      </c>
      <c r="C2621">
        <v>15.006988</v>
      </c>
      <c r="E2621">
        <v>32.005364999999998</v>
      </c>
      <c r="K2621">
        <v>8.5327926000000005</v>
      </c>
      <c r="L2621" t="s">
        <v>60</v>
      </c>
      <c r="M2621">
        <v>45</v>
      </c>
    </row>
    <row r="2622" spans="1:13" x14ac:dyDescent="0.3">
      <c r="A2622" t="s">
        <v>219</v>
      </c>
      <c r="B2622">
        <v>1984</v>
      </c>
      <c r="C2622">
        <v>15.429544999999999</v>
      </c>
      <c r="E2622">
        <v>71.670519999999996</v>
      </c>
      <c r="K2622">
        <v>8.5410672999999999</v>
      </c>
      <c r="L2622" t="s">
        <v>60</v>
      </c>
      <c r="M2622">
        <v>45</v>
      </c>
    </row>
    <row r="2623" spans="1:13" x14ac:dyDescent="0.3">
      <c r="A2623" t="s">
        <v>219</v>
      </c>
      <c r="B2623">
        <v>1985</v>
      </c>
      <c r="C2623">
        <v>13.185667</v>
      </c>
      <c r="E2623">
        <v>29.608968000000001</v>
      </c>
      <c r="K2623">
        <v>8.5449480999999992</v>
      </c>
      <c r="L2623" t="s">
        <v>60</v>
      </c>
      <c r="M2623">
        <v>45</v>
      </c>
    </row>
    <row r="2624" spans="1:13" x14ac:dyDescent="0.3">
      <c r="A2624" t="s">
        <v>219</v>
      </c>
      <c r="B2624">
        <v>1986</v>
      </c>
      <c r="C2624">
        <v>11.531188</v>
      </c>
      <c r="E2624">
        <v>33.526817999999999</v>
      </c>
      <c r="I2624">
        <v>6.4857214000000001</v>
      </c>
      <c r="K2624">
        <v>8.7045794000000001</v>
      </c>
      <c r="L2624" t="s">
        <v>60</v>
      </c>
      <c r="M2624">
        <v>45</v>
      </c>
    </row>
    <row r="2625" spans="1:13" x14ac:dyDescent="0.3">
      <c r="A2625" t="s">
        <v>219</v>
      </c>
      <c r="B2625">
        <v>1987</v>
      </c>
      <c r="C2625">
        <v>20.521180999999999</v>
      </c>
      <c r="E2625">
        <v>32.654769000000002</v>
      </c>
      <c r="I2625">
        <v>7.8084810999999998</v>
      </c>
      <c r="K2625">
        <v>8.7686899</v>
      </c>
      <c r="L2625" t="s">
        <v>60</v>
      </c>
      <c r="M2625">
        <v>45</v>
      </c>
    </row>
    <row r="2626" spans="1:13" x14ac:dyDescent="0.3">
      <c r="A2626" t="s">
        <v>219</v>
      </c>
      <c r="B2626">
        <v>1988</v>
      </c>
      <c r="C2626">
        <v>17.987673000000001</v>
      </c>
      <c r="E2626">
        <v>69.847369999999998</v>
      </c>
      <c r="K2626">
        <v>8.6352022000000002</v>
      </c>
      <c r="L2626" t="s">
        <v>60</v>
      </c>
      <c r="M2626">
        <v>45</v>
      </c>
    </row>
    <row r="2627" spans="1:13" x14ac:dyDescent="0.3">
      <c r="A2627" t="s">
        <v>219</v>
      </c>
      <c r="B2627">
        <v>1989</v>
      </c>
      <c r="C2627">
        <v>17.682492</v>
      </c>
      <c r="E2627">
        <v>97.416673000000003</v>
      </c>
      <c r="K2627">
        <v>8.6223694999999996</v>
      </c>
      <c r="L2627" t="s">
        <v>60</v>
      </c>
      <c r="M2627">
        <v>45</v>
      </c>
    </row>
    <row r="2628" spans="1:13" x14ac:dyDescent="0.3">
      <c r="A2628" t="s">
        <v>219</v>
      </c>
      <c r="B2628">
        <v>1990</v>
      </c>
      <c r="E2628">
        <v>215.46680000000001</v>
      </c>
      <c r="I2628">
        <v>6.7474118000000001</v>
      </c>
      <c r="K2628">
        <v>8.7116469999999993</v>
      </c>
      <c r="L2628" t="s">
        <v>60</v>
      </c>
      <c r="M2628">
        <v>45</v>
      </c>
    </row>
    <row r="2629" spans="1:13" x14ac:dyDescent="0.3">
      <c r="A2629" t="s">
        <v>219</v>
      </c>
      <c r="B2629">
        <v>1991</v>
      </c>
      <c r="K2629">
        <v>8.2704924999999996</v>
      </c>
      <c r="L2629" t="s">
        <v>60</v>
      </c>
      <c r="M2629">
        <v>45</v>
      </c>
    </row>
    <row r="2630" spans="1:13" x14ac:dyDescent="0.3">
      <c r="A2630" t="s">
        <v>219</v>
      </c>
      <c r="B2630">
        <v>1992</v>
      </c>
      <c r="K2630">
        <v>8.8153518999999996</v>
      </c>
      <c r="L2630" t="s">
        <v>60</v>
      </c>
      <c r="M2630">
        <v>45</v>
      </c>
    </row>
    <row r="2631" spans="1:13" x14ac:dyDescent="0.3">
      <c r="A2631" t="s">
        <v>219</v>
      </c>
      <c r="B2631">
        <v>1993</v>
      </c>
      <c r="I2631">
        <v>6.3010299999999999</v>
      </c>
      <c r="K2631">
        <v>8.9504233000000006</v>
      </c>
      <c r="L2631" t="s">
        <v>60</v>
      </c>
      <c r="M2631">
        <v>45</v>
      </c>
    </row>
    <row r="2632" spans="1:13" x14ac:dyDescent="0.3">
      <c r="A2632" t="s">
        <v>219</v>
      </c>
      <c r="B2632">
        <v>1994</v>
      </c>
      <c r="I2632">
        <v>6</v>
      </c>
      <c r="K2632">
        <v>8.7284512000000003</v>
      </c>
      <c r="L2632" t="s">
        <v>60</v>
      </c>
      <c r="M2632">
        <v>45</v>
      </c>
    </row>
    <row r="2633" spans="1:13" x14ac:dyDescent="0.3">
      <c r="A2633" t="s">
        <v>219</v>
      </c>
      <c r="B2633">
        <v>1995</v>
      </c>
      <c r="I2633">
        <v>6</v>
      </c>
      <c r="K2633">
        <v>8.2739960999999997</v>
      </c>
      <c r="L2633" t="s">
        <v>60</v>
      </c>
      <c r="M2633">
        <v>45</v>
      </c>
    </row>
    <row r="2634" spans="1:13" x14ac:dyDescent="0.3">
      <c r="A2634" t="s">
        <v>219</v>
      </c>
      <c r="B2634">
        <v>1996</v>
      </c>
      <c r="I2634">
        <v>6.1139434000000001</v>
      </c>
      <c r="K2634">
        <v>7.9453700999999999</v>
      </c>
      <c r="L2634" t="s">
        <v>60</v>
      </c>
      <c r="M2634">
        <v>45</v>
      </c>
    </row>
    <row r="2635" spans="1:13" x14ac:dyDescent="0.3">
      <c r="A2635" t="s">
        <v>219</v>
      </c>
      <c r="B2635">
        <v>1997</v>
      </c>
      <c r="I2635">
        <v>6.0413927000000003</v>
      </c>
      <c r="K2635">
        <v>7.9094490000000004</v>
      </c>
      <c r="L2635" t="s">
        <v>60</v>
      </c>
      <c r="M2635">
        <v>45</v>
      </c>
    </row>
    <row r="2636" spans="1:13" x14ac:dyDescent="0.3">
      <c r="A2636" t="s">
        <v>219</v>
      </c>
      <c r="B2636">
        <v>1998</v>
      </c>
      <c r="I2636">
        <v>4.6020599999999998</v>
      </c>
      <c r="K2636">
        <v>7.9101974000000004</v>
      </c>
      <c r="L2636" t="s">
        <v>60</v>
      </c>
      <c r="M2636">
        <v>45</v>
      </c>
    </row>
    <row r="2637" spans="1:13" x14ac:dyDescent="0.3">
      <c r="A2637" t="s">
        <v>219</v>
      </c>
      <c r="B2637">
        <v>1999</v>
      </c>
      <c r="K2637">
        <v>8.0633333999999994</v>
      </c>
      <c r="L2637" t="s">
        <v>60</v>
      </c>
      <c r="M2637">
        <v>45</v>
      </c>
    </row>
    <row r="2638" spans="1:13" x14ac:dyDescent="0.3">
      <c r="A2638" t="s">
        <v>219</v>
      </c>
      <c r="B2638">
        <v>2000</v>
      </c>
      <c r="I2638">
        <v>5.4313637999999997</v>
      </c>
      <c r="K2638">
        <v>8.0095784000000005</v>
      </c>
      <c r="L2638" t="s">
        <v>60</v>
      </c>
      <c r="M2638">
        <v>45</v>
      </c>
    </row>
    <row r="2639" spans="1:13" x14ac:dyDescent="0.3">
      <c r="A2639" t="s">
        <v>219</v>
      </c>
      <c r="B2639">
        <v>2001</v>
      </c>
      <c r="I2639">
        <v>4.6020599999999998</v>
      </c>
      <c r="K2639">
        <v>8.1740598000000002</v>
      </c>
      <c r="L2639" t="s">
        <v>60</v>
      </c>
      <c r="M2639">
        <v>45</v>
      </c>
    </row>
    <row r="2640" spans="1:13" x14ac:dyDescent="0.3">
      <c r="A2640" t="s">
        <v>219</v>
      </c>
      <c r="B2640">
        <v>2002</v>
      </c>
      <c r="I2640">
        <v>5.146128</v>
      </c>
      <c r="K2640">
        <v>8.1838958999999996</v>
      </c>
      <c r="L2640" t="s">
        <v>60</v>
      </c>
      <c r="M2640">
        <v>45</v>
      </c>
    </row>
    <row r="2641" spans="1:13" x14ac:dyDescent="0.3">
      <c r="A2641" t="s">
        <v>219</v>
      </c>
      <c r="B2641">
        <v>2003</v>
      </c>
      <c r="K2641">
        <v>8.2459565999999995</v>
      </c>
      <c r="L2641" t="s">
        <v>60</v>
      </c>
      <c r="M2641">
        <v>45</v>
      </c>
    </row>
    <row r="2642" spans="1:13" x14ac:dyDescent="0.3">
      <c r="A2642" t="s">
        <v>219</v>
      </c>
      <c r="B2642">
        <v>2004</v>
      </c>
      <c r="K2642">
        <v>8.3038006000000006</v>
      </c>
      <c r="L2642" t="s">
        <v>60</v>
      </c>
      <c r="M2642">
        <v>45</v>
      </c>
    </row>
    <row r="2643" spans="1:13" x14ac:dyDescent="0.3">
      <c r="A2643" t="s">
        <v>219</v>
      </c>
      <c r="B2643">
        <v>2005</v>
      </c>
      <c r="I2643">
        <v>7.3802111999999997</v>
      </c>
      <c r="K2643">
        <v>8.3806092000000003</v>
      </c>
      <c r="L2643" t="s">
        <v>60</v>
      </c>
      <c r="M2643">
        <v>45</v>
      </c>
    </row>
    <row r="2644" spans="1:13" x14ac:dyDescent="0.3">
      <c r="A2644" t="s">
        <v>219</v>
      </c>
      <c r="B2644">
        <v>2006</v>
      </c>
      <c r="I2644">
        <v>7.9822711999999996</v>
      </c>
      <c r="K2644">
        <v>8.5978815999999991</v>
      </c>
      <c r="L2644" t="s">
        <v>60</v>
      </c>
      <c r="M2644">
        <v>45</v>
      </c>
    </row>
    <row r="2645" spans="1:13" x14ac:dyDescent="0.3">
      <c r="A2645" t="s">
        <v>219</v>
      </c>
      <c r="B2645">
        <v>2007</v>
      </c>
      <c r="I2645">
        <v>8.1492190999999998</v>
      </c>
      <c r="K2645">
        <v>8.5952094999999993</v>
      </c>
      <c r="L2645" t="s">
        <v>60</v>
      </c>
      <c r="M2645">
        <v>45</v>
      </c>
    </row>
    <row r="2646" spans="1:13" x14ac:dyDescent="0.3">
      <c r="A2646" t="s">
        <v>219</v>
      </c>
      <c r="B2646">
        <v>2008</v>
      </c>
      <c r="I2646">
        <v>7.9395192999999997</v>
      </c>
      <c r="K2646">
        <v>8.8841550999999992</v>
      </c>
      <c r="L2646" t="s">
        <v>60</v>
      </c>
      <c r="M2646">
        <v>45</v>
      </c>
    </row>
    <row r="2647" spans="1:13" x14ac:dyDescent="0.3">
      <c r="A2647" t="s">
        <v>219</v>
      </c>
      <c r="B2647">
        <v>2009</v>
      </c>
      <c r="I2647">
        <v>8.0334237999999996</v>
      </c>
      <c r="K2647">
        <v>8.8206217999999996</v>
      </c>
      <c r="L2647" t="s">
        <v>60</v>
      </c>
      <c r="M2647">
        <v>45</v>
      </c>
    </row>
    <row r="2648" spans="1:13" x14ac:dyDescent="0.3">
      <c r="A2648" t="s">
        <v>219</v>
      </c>
      <c r="B2648">
        <v>2010</v>
      </c>
      <c r="I2648">
        <v>8.0492179999999998</v>
      </c>
      <c r="K2648">
        <v>8.7038758000000005</v>
      </c>
      <c r="L2648" t="s">
        <v>60</v>
      </c>
      <c r="M2648">
        <v>45</v>
      </c>
    </row>
    <row r="2649" spans="1:13" x14ac:dyDescent="0.3">
      <c r="A2649" t="s">
        <v>219</v>
      </c>
      <c r="B2649">
        <v>2011</v>
      </c>
      <c r="I2649">
        <v>8.0086002000000001</v>
      </c>
      <c r="K2649">
        <v>9.0409898000000002</v>
      </c>
      <c r="L2649" t="s">
        <v>60</v>
      </c>
      <c r="M2649">
        <v>45</v>
      </c>
    </row>
    <row r="2650" spans="1:13" x14ac:dyDescent="0.3">
      <c r="A2650" t="s">
        <v>219</v>
      </c>
      <c r="B2650">
        <v>2012</v>
      </c>
      <c r="I2650">
        <v>8.0307210999999992</v>
      </c>
      <c r="K2650">
        <v>8.9958369000000005</v>
      </c>
      <c r="L2650" t="s">
        <v>60</v>
      </c>
      <c r="M2650">
        <v>45</v>
      </c>
    </row>
    <row r="2651" spans="1:13" x14ac:dyDescent="0.3">
      <c r="A2651" t="s">
        <v>219</v>
      </c>
      <c r="B2651">
        <v>2013</v>
      </c>
      <c r="I2651">
        <v>8.4116196999999993</v>
      </c>
      <c r="K2651">
        <v>9.0230794999999997</v>
      </c>
      <c r="L2651" t="s">
        <v>60</v>
      </c>
      <c r="M2651">
        <v>45</v>
      </c>
    </row>
    <row r="2652" spans="1:13" x14ac:dyDescent="0.3">
      <c r="A2652" t="s">
        <v>219</v>
      </c>
      <c r="B2652">
        <v>2014</v>
      </c>
      <c r="I2652">
        <v>8.4166404999999997</v>
      </c>
      <c r="K2652">
        <v>9.0450099000000002</v>
      </c>
      <c r="L2652" t="s">
        <v>60</v>
      </c>
      <c r="M2652">
        <v>45</v>
      </c>
    </row>
    <row r="2653" spans="1:13" x14ac:dyDescent="0.3">
      <c r="A2653" t="s">
        <v>219</v>
      </c>
      <c r="B2653">
        <v>2015</v>
      </c>
      <c r="I2653">
        <v>8.4814425999999994</v>
      </c>
      <c r="K2653">
        <v>9.1005634999999998</v>
      </c>
      <c r="L2653" t="s">
        <v>60</v>
      </c>
      <c r="M2653">
        <v>45</v>
      </c>
    </row>
    <row r="2654" spans="1:13" x14ac:dyDescent="0.3">
      <c r="A2654" t="s">
        <v>219</v>
      </c>
      <c r="B2654">
        <v>2016</v>
      </c>
      <c r="I2654">
        <v>8.5237464999999997</v>
      </c>
      <c r="K2654">
        <v>9.0732195999999998</v>
      </c>
      <c r="L2654" t="s">
        <v>60</v>
      </c>
      <c r="M2654">
        <v>45</v>
      </c>
    </row>
    <row r="2655" spans="1:13" x14ac:dyDescent="0.3">
      <c r="A2655" t="s">
        <v>219</v>
      </c>
      <c r="B2655">
        <v>2017</v>
      </c>
      <c r="F2655">
        <v>1.8</v>
      </c>
      <c r="I2655">
        <v>8.5843311999999994</v>
      </c>
      <c r="K2655">
        <v>9.2456040000000002</v>
      </c>
      <c r="L2655" t="s">
        <v>60</v>
      </c>
      <c r="M2655">
        <v>45</v>
      </c>
    </row>
    <row r="2656" spans="1:13" x14ac:dyDescent="0.3">
      <c r="A2656" t="s">
        <v>219</v>
      </c>
      <c r="B2656">
        <v>2018</v>
      </c>
      <c r="I2656">
        <v>8.6117232999999995</v>
      </c>
      <c r="L2656" t="s">
        <v>60</v>
      </c>
      <c r="M2656">
        <v>45</v>
      </c>
    </row>
    <row r="2657" spans="1:13" x14ac:dyDescent="0.3">
      <c r="A2657" t="s">
        <v>242</v>
      </c>
      <c r="B2657">
        <v>1960</v>
      </c>
      <c r="L2657" t="s">
        <v>36</v>
      </c>
      <c r="M2657">
        <v>46</v>
      </c>
    </row>
    <row r="2658" spans="1:13" x14ac:dyDescent="0.3">
      <c r="A2658" t="s">
        <v>242</v>
      </c>
      <c r="B2658">
        <v>1961</v>
      </c>
      <c r="E2658">
        <v>1.3518413</v>
      </c>
      <c r="L2658" t="s">
        <v>36</v>
      </c>
      <c r="M2658">
        <v>46</v>
      </c>
    </row>
    <row r="2659" spans="1:13" x14ac:dyDescent="0.3">
      <c r="A2659" t="s">
        <v>242</v>
      </c>
      <c r="B2659">
        <v>1962</v>
      </c>
      <c r="E2659">
        <v>0.38316864</v>
      </c>
      <c r="L2659" t="s">
        <v>36</v>
      </c>
      <c r="M2659">
        <v>46</v>
      </c>
    </row>
    <row r="2660" spans="1:13" x14ac:dyDescent="0.3">
      <c r="A2660" t="s">
        <v>242</v>
      </c>
      <c r="B2660">
        <v>1963</v>
      </c>
      <c r="E2660">
        <v>3.2745552999999998</v>
      </c>
      <c r="L2660" t="s">
        <v>36</v>
      </c>
      <c r="M2660">
        <v>46</v>
      </c>
    </row>
    <row r="2661" spans="1:13" x14ac:dyDescent="0.3">
      <c r="A2661" t="s">
        <v>242</v>
      </c>
      <c r="B2661">
        <v>1964</v>
      </c>
      <c r="E2661">
        <v>1.9898803</v>
      </c>
      <c r="L2661" t="s">
        <v>36</v>
      </c>
      <c r="M2661">
        <v>46</v>
      </c>
    </row>
    <row r="2662" spans="1:13" x14ac:dyDescent="0.3">
      <c r="A2662" t="s">
        <v>242</v>
      </c>
      <c r="B2662">
        <v>1965</v>
      </c>
      <c r="C2662">
        <v>59.482460000000003</v>
      </c>
      <c r="E2662">
        <v>2.9541249999999999</v>
      </c>
      <c r="L2662" t="s">
        <v>36</v>
      </c>
      <c r="M2662">
        <v>46</v>
      </c>
    </row>
    <row r="2663" spans="1:13" x14ac:dyDescent="0.3">
      <c r="A2663" t="s">
        <v>242</v>
      </c>
      <c r="B2663">
        <v>1966</v>
      </c>
      <c r="C2663">
        <v>57.966571999999999</v>
      </c>
      <c r="E2663">
        <v>4.3720914999999998</v>
      </c>
      <c r="L2663" t="s">
        <v>36</v>
      </c>
      <c r="M2663">
        <v>46</v>
      </c>
    </row>
    <row r="2664" spans="1:13" x14ac:dyDescent="0.3">
      <c r="A2664" t="s">
        <v>242</v>
      </c>
      <c r="B2664">
        <v>1967</v>
      </c>
      <c r="C2664">
        <v>55.996341999999999</v>
      </c>
      <c r="E2664">
        <v>4.0264084000000002</v>
      </c>
      <c r="L2664" t="s">
        <v>36</v>
      </c>
      <c r="M2664">
        <v>46</v>
      </c>
    </row>
    <row r="2665" spans="1:13" x14ac:dyDescent="0.3">
      <c r="A2665" t="s">
        <v>242</v>
      </c>
      <c r="B2665">
        <v>1968</v>
      </c>
      <c r="C2665">
        <v>54.549300000000002</v>
      </c>
      <c r="E2665">
        <v>3.7977498000000001</v>
      </c>
      <c r="L2665" t="s">
        <v>36</v>
      </c>
      <c r="M2665">
        <v>46</v>
      </c>
    </row>
    <row r="2666" spans="1:13" x14ac:dyDescent="0.3">
      <c r="A2666" t="s">
        <v>242</v>
      </c>
      <c r="B2666">
        <v>1969</v>
      </c>
      <c r="C2666">
        <v>55.079259</v>
      </c>
      <c r="E2666">
        <v>7.5873282</v>
      </c>
      <c r="L2666" t="s">
        <v>36</v>
      </c>
      <c r="M2666">
        <v>46</v>
      </c>
    </row>
    <row r="2667" spans="1:13" x14ac:dyDescent="0.3">
      <c r="A2667" t="s">
        <v>242</v>
      </c>
      <c r="B2667">
        <v>1970</v>
      </c>
      <c r="C2667">
        <v>57.466175</v>
      </c>
      <c r="E2667">
        <v>4.2876684000000003</v>
      </c>
      <c r="I2667">
        <v>8.5232337999999999</v>
      </c>
      <c r="L2667" t="s">
        <v>36</v>
      </c>
      <c r="M2667">
        <v>46</v>
      </c>
    </row>
    <row r="2668" spans="1:13" x14ac:dyDescent="0.3">
      <c r="A2668" t="s">
        <v>242</v>
      </c>
      <c r="B2668">
        <v>1971</v>
      </c>
      <c r="C2668">
        <v>58.551192999999998</v>
      </c>
      <c r="E2668">
        <v>6.0067218999999996</v>
      </c>
      <c r="I2668">
        <v>8.4150769000000007</v>
      </c>
      <c r="J2668">
        <v>10.233026000000001</v>
      </c>
      <c r="L2668" t="s">
        <v>36</v>
      </c>
      <c r="M2668">
        <v>46</v>
      </c>
    </row>
    <row r="2669" spans="1:13" x14ac:dyDescent="0.3">
      <c r="A2669" t="s">
        <v>242</v>
      </c>
      <c r="B2669">
        <v>1972</v>
      </c>
      <c r="C2669">
        <v>57.844133999999997</v>
      </c>
      <c r="E2669">
        <v>11.055103000000001</v>
      </c>
      <c r="I2669">
        <v>8.0584869000000001</v>
      </c>
      <c r="J2669">
        <v>10.250838999999999</v>
      </c>
      <c r="L2669" t="s">
        <v>36</v>
      </c>
      <c r="M2669">
        <v>46</v>
      </c>
    </row>
    <row r="2670" spans="1:13" x14ac:dyDescent="0.3">
      <c r="A2670" t="s">
        <v>242</v>
      </c>
      <c r="B2670">
        <v>1973</v>
      </c>
      <c r="C2670">
        <v>58.110427999999999</v>
      </c>
      <c r="E2670">
        <v>18.413637000000001</v>
      </c>
      <c r="I2670">
        <v>7.4373227999999996</v>
      </c>
      <c r="J2670">
        <v>10.391062</v>
      </c>
      <c r="L2670" t="s">
        <v>36</v>
      </c>
      <c r="M2670">
        <v>46</v>
      </c>
    </row>
    <row r="2671" spans="1:13" x14ac:dyDescent="0.3">
      <c r="A2671" t="s">
        <v>242</v>
      </c>
      <c r="B2671">
        <v>1974</v>
      </c>
      <c r="C2671">
        <v>55.605958000000001</v>
      </c>
      <c r="E2671">
        <v>15.935298</v>
      </c>
      <c r="I2671">
        <v>8.8426863999999998</v>
      </c>
      <c r="J2671">
        <v>10.484225</v>
      </c>
      <c r="L2671" t="s">
        <v>36</v>
      </c>
      <c r="M2671">
        <v>46</v>
      </c>
    </row>
    <row r="2672" spans="1:13" x14ac:dyDescent="0.3">
      <c r="A2672" t="s">
        <v>242</v>
      </c>
      <c r="B2672">
        <v>1975</v>
      </c>
      <c r="C2672">
        <v>59.776130000000002</v>
      </c>
      <c r="E2672">
        <v>10.820024</v>
      </c>
      <c r="I2672">
        <v>8.2740718999999991</v>
      </c>
      <c r="J2672">
        <v>10.487377</v>
      </c>
      <c r="L2672" t="s">
        <v>36</v>
      </c>
      <c r="M2672">
        <v>46</v>
      </c>
    </row>
    <row r="2673" spans="1:13" x14ac:dyDescent="0.3">
      <c r="A2673" t="s">
        <v>242</v>
      </c>
      <c r="B2673">
        <v>1976</v>
      </c>
      <c r="C2673">
        <v>58.939959999999999</v>
      </c>
      <c r="E2673">
        <v>10.440061</v>
      </c>
      <c r="I2673">
        <v>7.2648178999999997</v>
      </c>
      <c r="J2673">
        <v>10.459482</v>
      </c>
      <c r="L2673" t="s">
        <v>36</v>
      </c>
      <c r="M2673">
        <v>46</v>
      </c>
    </row>
    <row r="2674" spans="1:13" x14ac:dyDescent="0.3">
      <c r="A2674" t="s">
        <v>242</v>
      </c>
      <c r="B2674">
        <v>1977</v>
      </c>
      <c r="C2674">
        <v>57.788055999999997</v>
      </c>
      <c r="E2674">
        <v>11.163633000000001</v>
      </c>
      <c r="J2674">
        <v>10.499902000000001</v>
      </c>
      <c r="L2674" t="s">
        <v>36</v>
      </c>
      <c r="M2674">
        <v>46</v>
      </c>
    </row>
    <row r="2675" spans="1:13" x14ac:dyDescent="0.3">
      <c r="A2675" t="s">
        <v>242</v>
      </c>
      <c r="B2675">
        <v>1978</v>
      </c>
      <c r="C2675">
        <v>55.765076000000001</v>
      </c>
      <c r="E2675">
        <v>11.611786</v>
      </c>
      <c r="J2675">
        <v>10.560684</v>
      </c>
      <c r="L2675" t="s">
        <v>36</v>
      </c>
      <c r="M2675">
        <v>46</v>
      </c>
    </row>
    <row r="2676" spans="1:13" x14ac:dyDescent="0.3">
      <c r="A2676" t="s">
        <v>242</v>
      </c>
      <c r="B2676">
        <v>1979</v>
      </c>
      <c r="C2676">
        <v>54.639156</v>
      </c>
      <c r="E2676">
        <v>15.066114000000001</v>
      </c>
      <c r="J2676">
        <v>10.641778</v>
      </c>
      <c r="L2676" t="s">
        <v>36</v>
      </c>
      <c r="M2676">
        <v>46</v>
      </c>
    </row>
    <row r="2677" spans="1:13" x14ac:dyDescent="0.3">
      <c r="A2677" t="s">
        <v>242</v>
      </c>
      <c r="B2677">
        <v>1980</v>
      </c>
      <c r="C2677">
        <v>49.525128000000002</v>
      </c>
      <c r="E2677">
        <v>24.878833</v>
      </c>
      <c r="J2677">
        <v>10.787585999999999</v>
      </c>
      <c r="L2677" t="s">
        <v>36</v>
      </c>
      <c r="M2677">
        <v>46</v>
      </c>
    </row>
    <row r="2678" spans="1:13" x14ac:dyDescent="0.3">
      <c r="A2678" t="s">
        <v>242</v>
      </c>
      <c r="B2678">
        <v>1981</v>
      </c>
      <c r="C2678">
        <v>53.337778</v>
      </c>
      <c r="E2678">
        <v>10.133948</v>
      </c>
      <c r="I2678">
        <v>7.8129134000000002</v>
      </c>
      <c r="J2678">
        <v>10.827664</v>
      </c>
      <c r="L2678" t="s">
        <v>36</v>
      </c>
      <c r="M2678">
        <v>46</v>
      </c>
    </row>
    <row r="2679" spans="1:13" x14ac:dyDescent="0.3">
      <c r="A2679" t="s">
        <v>242</v>
      </c>
      <c r="B2679">
        <v>1982</v>
      </c>
      <c r="C2679">
        <v>51.659365999999999</v>
      </c>
      <c r="E2679">
        <v>13.984939000000001</v>
      </c>
      <c r="I2679">
        <v>8.5181188999999993</v>
      </c>
      <c r="J2679">
        <v>10.788147</v>
      </c>
      <c r="L2679" t="s">
        <v>36</v>
      </c>
      <c r="M2679">
        <v>46</v>
      </c>
    </row>
    <row r="2680" spans="1:13" x14ac:dyDescent="0.3">
      <c r="A2680" t="s">
        <v>242</v>
      </c>
      <c r="B2680">
        <v>1983</v>
      </c>
      <c r="C2680">
        <v>53.467604000000001</v>
      </c>
      <c r="E2680">
        <v>16.522238000000002</v>
      </c>
      <c r="I2680">
        <v>7.8506461999999999</v>
      </c>
      <c r="J2680">
        <v>10.820541</v>
      </c>
      <c r="L2680" t="s">
        <v>36</v>
      </c>
      <c r="M2680">
        <v>46</v>
      </c>
    </row>
    <row r="2681" spans="1:13" x14ac:dyDescent="0.3">
      <c r="A2681" t="s">
        <v>242</v>
      </c>
      <c r="B2681">
        <v>1984</v>
      </c>
      <c r="C2681">
        <v>55.467905999999999</v>
      </c>
      <c r="E2681">
        <v>11.477558</v>
      </c>
      <c r="I2681">
        <v>8.6227319999999992</v>
      </c>
      <c r="J2681">
        <v>10.833722</v>
      </c>
      <c r="L2681" t="s">
        <v>36</v>
      </c>
      <c r="M2681">
        <v>46</v>
      </c>
    </row>
    <row r="2682" spans="1:13" x14ac:dyDescent="0.3">
      <c r="A2682" t="s">
        <v>242</v>
      </c>
      <c r="B2682">
        <v>1985</v>
      </c>
      <c r="C2682">
        <v>57.043463000000003</v>
      </c>
      <c r="E2682">
        <v>16.815183000000001</v>
      </c>
      <c r="J2682">
        <v>10.706858</v>
      </c>
      <c r="L2682" t="s">
        <v>36</v>
      </c>
      <c r="M2682">
        <v>46</v>
      </c>
    </row>
    <row r="2683" spans="1:13" x14ac:dyDescent="0.3">
      <c r="A2683" t="s">
        <v>242</v>
      </c>
      <c r="B2683">
        <v>1986</v>
      </c>
      <c r="C2683">
        <v>53.067458000000002</v>
      </c>
      <c r="E2683">
        <v>17.152318999999999</v>
      </c>
      <c r="J2683">
        <v>10.781427000000001</v>
      </c>
      <c r="L2683" t="s">
        <v>36</v>
      </c>
      <c r="M2683">
        <v>46</v>
      </c>
    </row>
    <row r="2684" spans="1:13" x14ac:dyDescent="0.3">
      <c r="A2684" t="s">
        <v>242</v>
      </c>
      <c r="B2684">
        <v>1987</v>
      </c>
      <c r="C2684">
        <v>52.147317000000001</v>
      </c>
      <c r="E2684">
        <v>14.478999</v>
      </c>
      <c r="J2684">
        <v>10.913225000000001</v>
      </c>
      <c r="L2684" t="s">
        <v>36</v>
      </c>
      <c r="M2684">
        <v>46</v>
      </c>
    </row>
    <row r="2685" spans="1:13" x14ac:dyDescent="0.3">
      <c r="A2685" t="s">
        <v>242</v>
      </c>
      <c r="B2685">
        <v>1988</v>
      </c>
      <c r="C2685">
        <v>54.669263999999998</v>
      </c>
      <c r="E2685">
        <v>15.149272</v>
      </c>
      <c r="I2685">
        <v>8.1998569999999997</v>
      </c>
      <c r="J2685">
        <v>10.956687000000001</v>
      </c>
      <c r="L2685" t="s">
        <v>36</v>
      </c>
      <c r="M2685">
        <v>46</v>
      </c>
    </row>
    <row r="2686" spans="1:13" x14ac:dyDescent="0.3">
      <c r="A2686" t="s">
        <v>242</v>
      </c>
      <c r="B2686">
        <v>1989</v>
      </c>
      <c r="C2686">
        <v>53.507292</v>
      </c>
      <c r="E2686">
        <v>17.224520999999999</v>
      </c>
      <c r="J2686">
        <v>11.001058</v>
      </c>
      <c r="L2686" t="s">
        <v>36</v>
      </c>
      <c r="M2686">
        <v>46</v>
      </c>
    </row>
    <row r="2687" spans="1:13" x14ac:dyDescent="0.3">
      <c r="A2687" t="s">
        <v>242</v>
      </c>
      <c r="B2687">
        <v>1990</v>
      </c>
      <c r="C2687">
        <v>53.906429000000003</v>
      </c>
      <c r="E2687">
        <v>15.477124</v>
      </c>
      <c r="J2687">
        <v>10.949654000000001</v>
      </c>
      <c r="L2687" t="s">
        <v>36</v>
      </c>
      <c r="M2687">
        <v>46</v>
      </c>
    </row>
    <row r="2688" spans="1:13" x14ac:dyDescent="0.3">
      <c r="A2688" t="s">
        <v>242</v>
      </c>
      <c r="B2688">
        <v>1991</v>
      </c>
      <c r="D2688">
        <v>121.29351</v>
      </c>
      <c r="E2688">
        <v>15.651904</v>
      </c>
      <c r="I2688">
        <v>8.4050621000000003</v>
      </c>
      <c r="J2688">
        <v>10.995051999999999</v>
      </c>
      <c r="L2688" t="s">
        <v>36</v>
      </c>
      <c r="M2688">
        <v>46</v>
      </c>
    </row>
    <row r="2689" spans="1:13" x14ac:dyDescent="0.3">
      <c r="A2689" t="s">
        <v>242</v>
      </c>
      <c r="B2689">
        <v>1992</v>
      </c>
      <c r="C2689">
        <v>57.152472000000003</v>
      </c>
      <c r="E2689">
        <v>14.567767</v>
      </c>
      <c r="I2689">
        <v>6.5260829999999999</v>
      </c>
      <c r="J2689">
        <v>11.039474999999999</v>
      </c>
      <c r="L2689" t="s">
        <v>36</v>
      </c>
      <c r="M2689">
        <v>46</v>
      </c>
    </row>
    <row r="2690" spans="1:13" x14ac:dyDescent="0.3">
      <c r="A2690" t="s">
        <v>242</v>
      </c>
      <c r="B2690">
        <v>1993</v>
      </c>
      <c r="C2690">
        <v>55.410974000000003</v>
      </c>
      <c r="E2690">
        <v>12.981563</v>
      </c>
      <c r="G2690">
        <v>10.9</v>
      </c>
      <c r="H2690">
        <v>31.7</v>
      </c>
      <c r="I2690">
        <v>7.0527148999999998</v>
      </c>
      <c r="J2690">
        <v>11.045369000000001</v>
      </c>
      <c r="K2690">
        <v>8.4320869999999992</v>
      </c>
      <c r="L2690" t="s">
        <v>36</v>
      </c>
      <c r="M2690">
        <v>46</v>
      </c>
    </row>
    <row r="2691" spans="1:13" x14ac:dyDescent="0.3">
      <c r="A2691" t="s">
        <v>242</v>
      </c>
      <c r="B2691">
        <v>1994</v>
      </c>
      <c r="C2691">
        <v>59.47045</v>
      </c>
      <c r="E2691">
        <v>9.5610514999999996</v>
      </c>
      <c r="I2691">
        <v>8.5733479999999993</v>
      </c>
      <c r="J2691">
        <v>11.060832</v>
      </c>
      <c r="K2691">
        <v>8.4669861999999991</v>
      </c>
      <c r="L2691" t="s">
        <v>36</v>
      </c>
      <c r="M2691">
        <v>46</v>
      </c>
    </row>
    <row r="2692" spans="1:13" x14ac:dyDescent="0.3">
      <c r="A2692" t="s">
        <v>242</v>
      </c>
      <c r="B2692">
        <v>1995</v>
      </c>
      <c r="C2692">
        <v>58.555872999999998</v>
      </c>
      <c r="E2692">
        <v>10.213476</v>
      </c>
      <c r="I2692">
        <v>9.0963624000000003</v>
      </c>
      <c r="J2692">
        <v>11.110734000000001</v>
      </c>
      <c r="K2692">
        <v>8.5867784999999994</v>
      </c>
      <c r="L2692" t="s">
        <v>36</v>
      </c>
      <c r="M2692">
        <v>46</v>
      </c>
    </row>
    <row r="2693" spans="1:13" x14ac:dyDescent="0.3">
      <c r="A2693" t="s">
        <v>242</v>
      </c>
      <c r="B2693">
        <v>1996</v>
      </c>
      <c r="C2693">
        <v>61.449612000000002</v>
      </c>
      <c r="E2693">
        <v>7.9056791000000004</v>
      </c>
      <c r="G2693">
        <v>14.3</v>
      </c>
      <c r="H2693">
        <v>36.6</v>
      </c>
      <c r="I2693">
        <v>8.9118972999999997</v>
      </c>
      <c r="J2693">
        <v>11.085042</v>
      </c>
      <c r="K2693">
        <v>8.5591162999999995</v>
      </c>
      <c r="L2693" t="s">
        <v>36</v>
      </c>
      <c r="M2693">
        <v>46</v>
      </c>
    </row>
    <row r="2694" spans="1:13" x14ac:dyDescent="0.3">
      <c r="A2694" t="s">
        <v>242</v>
      </c>
      <c r="B2694">
        <v>1997</v>
      </c>
      <c r="C2694">
        <v>64.853928999999994</v>
      </c>
      <c r="E2694">
        <v>7.9872877000000004</v>
      </c>
      <c r="I2694">
        <v>9.5809870000000004</v>
      </c>
      <c r="J2694">
        <v>11.102219</v>
      </c>
      <c r="K2694">
        <v>8.6951225000000001</v>
      </c>
      <c r="L2694" t="s">
        <v>36</v>
      </c>
      <c r="M2694">
        <v>46</v>
      </c>
    </row>
    <row r="2695" spans="1:13" x14ac:dyDescent="0.3">
      <c r="A2695" t="s">
        <v>242</v>
      </c>
      <c r="B2695">
        <v>1998</v>
      </c>
      <c r="C2695">
        <v>70.619568000000001</v>
      </c>
      <c r="D2695">
        <v>97.004249999999999</v>
      </c>
      <c r="E2695">
        <v>7.7869899</v>
      </c>
      <c r="I2695">
        <v>8.7406299999999995</v>
      </c>
      <c r="J2695">
        <v>11.059215999999999</v>
      </c>
      <c r="K2695">
        <v>8.7123466000000001</v>
      </c>
      <c r="L2695" t="s">
        <v>36</v>
      </c>
      <c r="M2695">
        <v>46</v>
      </c>
    </row>
    <row r="2696" spans="1:13" x14ac:dyDescent="0.3">
      <c r="A2696" t="s">
        <v>242</v>
      </c>
      <c r="B2696">
        <v>1999</v>
      </c>
      <c r="C2696">
        <v>69.810029999999998</v>
      </c>
      <c r="D2696">
        <v>112.30759999999999</v>
      </c>
      <c r="E2696">
        <v>7.0281551999999996</v>
      </c>
      <c r="I2696">
        <v>9.1770549999999993</v>
      </c>
      <c r="J2696">
        <v>11.052529</v>
      </c>
      <c r="K2696">
        <v>8.7350156999999999</v>
      </c>
      <c r="L2696" t="s">
        <v>36</v>
      </c>
      <c r="M2696">
        <v>46</v>
      </c>
    </row>
    <row r="2697" spans="1:13" x14ac:dyDescent="0.3">
      <c r="A2697" t="s">
        <v>242</v>
      </c>
      <c r="B2697">
        <v>2000</v>
      </c>
      <c r="C2697">
        <v>70.548946999999998</v>
      </c>
      <c r="D2697">
        <v>95.931299999999993</v>
      </c>
      <c r="E2697">
        <v>8.7963017000000008</v>
      </c>
      <c r="G2697">
        <v>13.2</v>
      </c>
      <c r="H2697">
        <v>35</v>
      </c>
      <c r="I2697">
        <v>8.9862482000000004</v>
      </c>
      <c r="J2697">
        <v>11.052305</v>
      </c>
      <c r="K2697">
        <v>8.6902048999999995</v>
      </c>
      <c r="L2697" t="s">
        <v>36</v>
      </c>
      <c r="M2697">
        <v>46</v>
      </c>
    </row>
    <row r="2698" spans="1:13" x14ac:dyDescent="0.3">
      <c r="A2698" t="s">
        <v>242</v>
      </c>
      <c r="B2698">
        <v>2001</v>
      </c>
      <c r="C2698">
        <v>79.260913000000002</v>
      </c>
      <c r="D2698">
        <v>104.50827</v>
      </c>
      <c r="E2698">
        <v>7.6418600000000003</v>
      </c>
      <c r="I2698">
        <v>9.8615549999999992</v>
      </c>
      <c r="J2698">
        <v>10.99573</v>
      </c>
      <c r="K2698">
        <v>8.6323357999999999</v>
      </c>
      <c r="L2698" t="s">
        <v>36</v>
      </c>
      <c r="M2698">
        <v>46</v>
      </c>
    </row>
    <row r="2699" spans="1:13" x14ac:dyDescent="0.3">
      <c r="A2699" t="s">
        <v>242</v>
      </c>
      <c r="B2699">
        <v>2002</v>
      </c>
      <c r="C2699">
        <v>68.546951000000007</v>
      </c>
      <c r="D2699">
        <v>118.84846</v>
      </c>
      <c r="E2699">
        <v>12.205284000000001</v>
      </c>
      <c r="I2699">
        <v>9.1702043999999994</v>
      </c>
      <c r="J2699">
        <v>10.979839999999999</v>
      </c>
      <c r="K2699">
        <v>8.7049737</v>
      </c>
      <c r="L2699" t="s">
        <v>36</v>
      </c>
      <c r="M2699">
        <v>46</v>
      </c>
    </row>
    <row r="2700" spans="1:13" x14ac:dyDescent="0.3">
      <c r="A2700" t="s">
        <v>242</v>
      </c>
      <c r="B2700">
        <v>2003</v>
      </c>
      <c r="C2700">
        <v>71.446410999999998</v>
      </c>
      <c r="D2700">
        <v>122.11117</v>
      </c>
      <c r="E2700">
        <v>5.7935708000000004</v>
      </c>
      <c r="I2700">
        <v>8.8938372000000001</v>
      </c>
      <c r="J2700">
        <v>11.161946</v>
      </c>
      <c r="K2700">
        <v>8.8076364999999992</v>
      </c>
      <c r="L2700" t="s">
        <v>36</v>
      </c>
      <c r="M2700">
        <v>46</v>
      </c>
    </row>
    <row r="2701" spans="1:13" x14ac:dyDescent="0.3">
      <c r="A2701" t="s">
        <v>242</v>
      </c>
      <c r="B2701">
        <v>2004</v>
      </c>
      <c r="C2701">
        <v>70.627437</v>
      </c>
      <c r="D2701">
        <v>121.75846</v>
      </c>
      <c r="E2701">
        <v>6.5270260999999996</v>
      </c>
      <c r="I2701">
        <v>8.8459793999999992</v>
      </c>
      <c r="J2701">
        <v>11.278979</v>
      </c>
      <c r="K2701">
        <v>8.8004490000000004</v>
      </c>
      <c r="L2701" t="s">
        <v>36</v>
      </c>
      <c r="M2701">
        <v>46</v>
      </c>
    </row>
    <row r="2702" spans="1:13" x14ac:dyDescent="0.3">
      <c r="A2702" t="s">
        <v>242</v>
      </c>
      <c r="B2702">
        <v>2005</v>
      </c>
      <c r="C2702">
        <v>72.181568999999996</v>
      </c>
      <c r="D2702">
        <v>120.39966</v>
      </c>
      <c r="E2702">
        <v>5.4491031000000003</v>
      </c>
      <c r="G2702">
        <v>8.4</v>
      </c>
      <c r="H2702">
        <v>26.1</v>
      </c>
      <c r="I2702">
        <v>9.8143872999999999</v>
      </c>
      <c r="J2702">
        <v>11.332573</v>
      </c>
      <c r="K2702">
        <v>8.8332937999999999</v>
      </c>
      <c r="L2702" t="s">
        <v>36</v>
      </c>
      <c r="M2702">
        <v>46</v>
      </c>
    </row>
    <row r="2703" spans="1:13" x14ac:dyDescent="0.3">
      <c r="A2703" t="s">
        <v>242</v>
      </c>
      <c r="B2703">
        <v>2006</v>
      </c>
      <c r="C2703">
        <v>77.942617999999996</v>
      </c>
      <c r="E2703">
        <v>6.2552491000000003</v>
      </c>
      <c r="I2703">
        <v>8.7946913999999996</v>
      </c>
      <c r="J2703">
        <v>11.352316999999999</v>
      </c>
      <c r="K2703">
        <v>8.8592823999999997</v>
      </c>
      <c r="L2703" t="s">
        <v>36</v>
      </c>
      <c r="M2703">
        <v>46</v>
      </c>
    </row>
    <row r="2704" spans="1:13" x14ac:dyDescent="0.3">
      <c r="A2704" t="s">
        <v>242</v>
      </c>
      <c r="B2704">
        <v>2007</v>
      </c>
      <c r="C2704">
        <v>82.273041000000006</v>
      </c>
      <c r="E2704">
        <v>8.8493990999999994</v>
      </c>
      <c r="I2704">
        <v>9.8186739999999997</v>
      </c>
      <c r="J2704">
        <v>11.382089000000001</v>
      </c>
      <c r="K2704">
        <v>8.9004326999999996</v>
      </c>
      <c r="L2704" t="s">
        <v>36</v>
      </c>
      <c r="M2704">
        <v>46</v>
      </c>
    </row>
    <row r="2705" spans="1:13" x14ac:dyDescent="0.3">
      <c r="A2705" t="s">
        <v>242</v>
      </c>
      <c r="B2705">
        <v>2008</v>
      </c>
      <c r="C2705">
        <v>84.422054000000003</v>
      </c>
      <c r="E2705">
        <v>8.8315088999999993</v>
      </c>
      <c r="G2705">
        <v>4.8</v>
      </c>
      <c r="H2705">
        <v>16.899999999999999</v>
      </c>
      <c r="I2705">
        <v>9.9949767000000005</v>
      </c>
      <c r="J2705">
        <v>11.341828</v>
      </c>
      <c r="K2705">
        <v>9.0472397999999998</v>
      </c>
      <c r="L2705" t="s">
        <v>36</v>
      </c>
      <c r="M2705">
        <v>46</v>
      </c>
    </row>
    <row r="2706" spans="1:13" x14ac:dyDescent="0.3">
      <c r="A2706" t="s">
        <v>242</v>
      </c>
      <c r="B2706">
        <v>2009</v>
      </c>
      <c r="C2706">
        <v>84.080719000000002</v>
      </c>
      <c r="D2706">
        <v>96.345529999999997</v>
      </c>
      <c r="E2706">
        <v>7.5045207999999999</v>
      </c>
      <c r="I2706">
        <v>9.8822107999999993</v>
      </c>
      <c r="J2706">
        <v>11.378193</v>
      </c>
      <c r="K2706">
        <v>9.0310770999999992</v>
      </c>
      <c r="L2706" t="s">
        <v>36</v>
      </c>
      <c r="M2706">
        <v>46</v>
      </c>
    </row>
    <row r="2707" spans="1:13" x14ac:dyDescent="0.3">
      <c r="A2707" t="s">
        <v>242</v>
      </c>
      <c r="B2707">
        <v>2010</v>
      </c>
      <c r="C2707">
        <v>81.445149999999998</v>
      </c>
      <c r="D2707">
        <v>98.164280000000005</v>
      </c>
      <c r="E2707">
        <v>6.3510382999999999</v>
      </c>
      <c r="G2707">
        <v>4.9000000000000004</v>
      </c>
      <c r="H2707">
        <v>16.5</v>
      </c>
      <c r="I2707">
        <v>9.5674112999999998</v>
      </c>
      <c r="J2707">
        <v>11.479029000000001</v>
      </c>
      <c r="K2707">
        <v>9.0154729000000007</v>
      </c>
      <c r="L2707" t="s">
        <v>36</v>
      </c>
      <c r="M2707">
        <v>46</v>
      </c>
    </row>
    <row r="2708" spans="1:13" x14ac:dyDescent="0.3">
      <c r="A2708" t="s">
        <v>242</v>
      </c>
      <c r="B2708">
        <v>2011</v>
      </c>
      <c r="C2708">
        <v>75.803916999999998</v>
      </c>
      <c r="D2708">
        <v>103.9207</v>
      </c>
      <c r="E2708">
        <v>6.5322309000000001</v>
      </c>
      <c r="I2708">
        <v>9.6169258000000006</v>
      </c>
      <c r="J2708">
        <v>11.521393</v>
      </c>
      <c r="K2708">
        <v>9.1451870999999993</v>
      </c>
      <c r="L2708" t="s">
        <v>36</v>
      </c>
      <c r="M2708">
        <v>46</v>
      </c>
    </row>
    <row r="2709" spans="1:13" x14ac:dyDescent="0.3">
      <c r="A2709" t="s">
        <v>242</v>
      </c>
      <c r="B2709">
        <v>2012</v>
      </c>
      <c r="C2709">
        <v>77.598652999999999</v>
      </c>
      <c r="D2709">
        <v>100.3678</v>
      </c>
      <c r="E2709">
        <v>5.2827715</v>
      </c>
      <c r="I2709">
        <v>9.6652083999999991</v>
      </c>
      <c r="J2709">
        <v>11.502302999999999</v>
      </c>
      <c r="K2709">
        <v>9.0276879000000001</v>
      </c>
      <c r="L2709" t="s">
        <v>36</v>
      </c>
      <c r="M2709">
        <v>46</v>
      </c>
    </row>
    <row r="2710" spans="1:13" x14ac:dyDescent="0.3">
      <c r="A2710" t="s">
        <v>242</v>
      </c>
      <c r="B2710">
        <v>2013</v>
      </c>
      <c r="C2710">
        <v>73.074729000000005</v>
      </c>
      <c r="D2710">
        <v>99.369529999999997</v>
      </c>
      <c r="E2710">
        <v>6.1552572999999997</v>
      </c>
      <c r="I2710">
        <v>9.9155327</v>
      </c>
      <c r="J2710">
        <v>11.46574</v>
      </c>
      <c r="K2710">
        <v>9.1123837999999999</v>
      </c>
      <c r="L2710" t="s">
        <v>36</v>
      </c>
      <c r="M2710">
        <v>46</v>
      </c>
    </row>
    <row r="2711" spans="1:13" x14ac:dyDescent="0.3">
      <c r="A2711" t="s">
        <v>242</v>
      </c>
      <c r="B2711">
        <v>2014</v>
      </c>
      <c r="C2711">
        <v>74.465361000000001</v>
      </c>
      <c r="D2711">
        <v>96.403589999999994</v>
      </c>
      <c r="E2711">
        <v>5.5470053000000004</v>
      </c>
      <c r="G2711">
        <v>6.2</v>
      </c>
      <c r="H2711">
        <v>18.899999999999999</v>
      </c>
      <c r="I2711">
        <v>9.7628029999999999</v>
      </c>
      <c r="J2711">
        <v>11.449241000000001</v>
      </c>
      <c r="K2711">
        <v>9.0323770000000003</v>
      </c>
      <c r="L2711" t="s">
        <v>36</v>
      </c>
      <c r="M2711">
        <v>46</v>
      </c>
    </row>
    <row r="2712" spans="1:13" x14ac:dyDescent="0.3">
      <c r="A2712" t="s">
        <v>242</v>
      </c>
      <c r="B2712">
        <v>2015</v>
      </c>
      <c r="C2712">
        <v>75.600736999999995</v>
      </c>
      <c r="D2712">
        <v>97.978319999999997</v>
      </c>
      <c r="E2712">
        <v>5.1706137999999999</v>
      </c>
      <c r="I2712">
        <v>9.1821692000000006</v>
      </c>
      <c r="J2712">
        <v>11.413556</v>
      </c>
      <c r="K2712">
        <v>9.1523708999999993</v>
      </c>
      <c r="L2712" t="s">
        <v>36</v>
      </c>
      <c r="M2712">
        <v>46</v>
      </c>
    </row>
    <row r="2713" spans="1:13" x14ac:dyDescent="0.3">
      <c r="A2713" t="s">
        <v>242</v>
      </c>
      <c r="B2713">
        <v>2016</v>
      </c>
      <c r="C2713">
        <v>76.940759</v>
      </c>
      <c r="D2713">
        <v>91.91198</v>
      </c>
      <c r="E2713">
        <v>7.2063464000000002</v>
      </c>
      <c r="I2713">
        <v>9.3454338999999997</v>
      </c>
      <c r="J2713">
        <v>11.378406999999999</v>
      </c>
      <c r="K2713">
        <v>9.0719849999999997</v>
      </c>
      <c r="L2713" t="s">
        <v>36</v>
      </c>
      <c r="M2713">
        <v>46</v>
      </c>
    </row>
    <row r="2714" spans="1:13" x14ac:dyDescent="0.3">
      <c r="A2714" t="s">
        <v>242</v>
      </c>
      <c r="B2714">
        <v>2017</v>
      </c>
      <c r="C2714">
        <v>78.695860999999994</v>
      </c>
      <c r="D2714">
        <v>103.67059999999999</v>
      </c>
      <c r="E2714">
        <v>5.2674580999999998</v>
      </c>
      <c r="I2714">
        <v>9.3138384999999992</v>
      </c>
      <c r="J2714">
        <v>11.449748</v>
      </c>
      <c r="K2714">
        <v>9.0061877999999993</v>
      </c>
      <c r="L2714" t="s">
        <v>36</v>
      </c>
      <c r="M2714">
        <v>46</v>
      </c>
    </row>
    <row r="2715" spans="1:13" x14ac:dyDescent="0.3">
      <c r="A2715" t="s">
        <v>242</v>
      </c>
      <c r="B2715">
        <v>2018</v>
      </c>
      <c r="C2715">
        <v>79.063012000000001</v>
      </c>
      <c r="E2715">
        <v>3.9165396000000001</v>
      </c>
      <c r="I2715">
        <v>9.7377918999999995</v>
      </c>
      <c r="L2715" t="s">
        <v>36</v>
      </c>
      <c r="M2715">
        <v>46</v>
      </c>
    </row>
    <row r="2716" spans="1:13" x14ac:dyDescent="0.3">
      <c r="A2716" t="s">
        <v>3</v>
      </c>
      <c r="B2716">
        <v>1960</v>
      </c>
      <c r="L2716" t="s">
        <v>102</v>
      </c>
      <c r="M2716">
        <v>47</v>
      </c>
    </row>
    <row r="2717" spans="1:13" x14ac:dyDescent="0.3">
      <c r="A2717" t="s">
        <v>3</v>
      </c>
      <c r="B2717">
        <v>1961</v>
      </c>
      <c r="L2717" t="s">
        <v>102</v>
      </c>
      <c r="M2717">
        <v>47</v>
      </c>
    </row>
    <row r="2718" spans="1:13" x14ac:dyDescent="0.3">
      <c r="A2718" t="s">
        <v>3</v>
      </c>
      <c r="B2718">
        <v>1962</v>
      </c>
      <c r="L2718" t="s">
        <v>102</v>
      </c>
      <c r="M2718">
        <v>47</v>
      </c>
    </row>
    <row r="2719" spans="1:13" x14ac:dyDescent="0.3">
      <c r="A2719" t="s">
        <v>3</v>
      </c>
      <c r="B2719">
        <v>1963</v>
      </c>
      <c r="L2719" t="s">
        <v>102</v>
      </c>
      <c r="M2719">
        <v>47</v>
      </c>
    </row>
    <row r="2720" spans="1:13" x14ac:dyDescent="0.3">
      <c r="A2720" t="s">
        <v>3</v>
      </c>
      <c r="B2720">
        <v>1964</v>
      </c>
      <c r="L2720" t="s">
        <v>102</v>
      </c>
      <c r="M2720">
        <v>47</v>
      </c>
    </row>
    <row r="2721" spans="1:13" x14ac:dyDescent="0.3">
      <c r="A2721" t="s">
        <v>3</v>
      </c>
      <c r="B2721">
        <v>1965</v>
      </c>
      <c r="L2721" t="s">
        <v>102</v>
      </c>
      <c r="M2721">
        <v>47</v>
      </c>
    </row>
    <row r="2722" spans="1:13" x14ac:dyDescent="0.3">
      <c r="A2722" t="s">
        <v>3</v>
      </c>
      <c r="B2722">
        <v>1966</v>
      </c>
      <c r="L2722" t="s">
        <v>102</v>
      </c>
      <c r="M2722">
        <v>47</v>
      </c>
    </row>
    <row r="2723" spans="1:13" x14ac:dyDescent="0.3">
      <c r="A2723" t="s">
        <v>3</v>
      </c>
      <c r="B2723">
        <v>1967</v>
      </c>
      <c r="L2723" t="s">
        <v>102</v>
      </c>
      <c r="M2723">
        <v>47</v>
      </c>
    </row>
    <row r="2724" spans="1:13" x14ac:dyDescent="0.3">
      <c r="A2724" t="s">
        <v>3</v>
      </c>
      <c r="B2724">
        <v>1968</v>
      </c>
      <c r="L2724" t="s">
        <v>102</v>
      </c>
      <c r="M2724">
        <v>47</v>
      </c>
    </row>
    <row r="2725" spans="1:13" x14ac:dyDescent="0.3">
      <c r="A2725" t="s">
        <v>3</v>
      </c>
      <c r="B2725">
        <v>1969</v>
      </c>
      <c r="L2725" t="s">
        <v>102</v>
      </c>
      <c r="M2725">
        <v>47</v>
      </c>
    </row>
    <row r="2726" spans="1:13" x14ac:dyDescent="0.3">
      <c r="A2726" t="s">
        <v>3</v>
      </c>
      <c r="B2726">
        <v>1970</v>
      </c>
      <c r="L2726" t="s">
        <v>102</v>
      </c>
      <c r="M2726">
        <v>47</v>
      </c>
    </row>
    <row r="2727" spans="1:13" x14ac:dyDescent="0.3">
      <c r="A2727" t="s">
        <v>3</v>
      </c>
      <c r="B2727">
        <v>1971</v>
      </c>
      <c r="L2727" t="s">
        <v>102</v>
      </c>
      <c r="M2727">
        <v>47</v>
      </c>
    </row>
    <row r="2728" spans="1:13" x14ac:dyDescent="0.3">
      <c r="A2728" t="s">
        <v>3</v>
      </c>
      <c r="B2728">
        <v>1972</v>
      </c>
      <c r="L2728" t="s">
        <v>102</v>
      </c>
      <c r="M2728">
        <v>47</v>
      </c>
    </row>
    <row r="2729" spans="1:13" x14ac:dyDescent="0.3">
      <c r="A2729" t="s">
        <v>3</v>
      </c>
      <c r="B2729">
        <v>1973</v>
      </c>
      <c r="L2729" t="s">
        <v>102</v>
      </c>
      <c r="M2729">
        <v>47</v>
      </c>
    </row>
    <row r="2730" spans="1:13" x14ac:dyDescent="0.3">
      <c r="A2730" t="s">
        <v>3</v>
      </c>
      <c r="B2730">
        <v>1974</v>
      </c>
      <c r="L2730" t="s">
        <v>102</v>
      </c>
      <c r="M2730">
        <v>47</v>
      </c>
    </row>
    <row r="2731" spans="1:13" x14ac:dyDescent="0.3">
      <c r="A2731" t="s">
        <v>3</v>
      </c>
      <c r="B2731">
        <v>1975</v>
      </c>
      <c r="L2731" t="s">
        <v>102</v>
      </c>
      <c r="M2731">
        <v>47</v>
      </c>
    </row>
    <row r="2732" spans="1:13" x14ac:dyDescent="0.3">
      <c r="A2732" t="s">
        <v>3</v>
      </c>
      <c r="B2732">
        <v>1976</v>
      </c>
      <c r="L2732" t="s">
        <v>102</v>
      </c>
      <c r="M2732">
        <v>47</v>
      </c>
    </row>
    <row r="2733" spans="1:13" x14ac:dyDescent="0.3">
      <c r="A2733" t="s">
        <v>3</v>
      </c>
      <c r="B2733">
        <v>1977</v>
      </c>
      <c r="L2733" t="s">
        <v>102</v>
      </c>
      <c r="M2733">
        <v>47</v>
      </c>
    </row>
    <row r="2734" spans="1:13" x14ac:dyDescent="0.3">
      <c r="A2734" t="s">
        <v>3</v>
      </c>
      <c r="B2734">
        <v>1978</v>
      </c>
      <c r="L2734" t="s">
        <v>102</v>
      </c>
      <c r="M2734">
        <v>47</v>
      </c>
    </row>
    <row r="2735" spans="1:13" x14ac:dyDescent="0.3">
      <c r="A2735" t="s">
        <v>3</v>
      </c>
      <c r="B2735">
        <v>1979</v>
      </c>
      <c r="L2735" t="s">
        <v>102</v>
      </c>
      <c r="M2735">
        <v>47</v>
      </c>
    </row>
    <row r="2736" spans="1:13" x14ac:dyDescent="0.3">
      <c r="A2736" t="s">
        <v>3</v>
      </c>
      <c r="B2736">
        <v>1980</v>
      </c>
      <c r="L2736" t="s">
        <v>102</v>
      </c>
      <c r="M2736">
        <v>47</v>
      </c>
    </row>
    <row r="2737" spans="1:13" x14ac:dyDescent="0.3">
      <c r="A2737" t="s">
        <v>3</v>
      </c>
      <c r="B2737">
        <v>1981</v>
      </c>
      <c r="L2737" t="s">
        <v>102</v>
      </c>
      <c r="M2737">
        <v>47</v>
      </c>
    </row>
    <row r="2738" spans="1:13" x14ac:dyDescent="0.3">
      <c r="A2738" t="s">
        <v>3</v>
      </c>
      <c r="B2738">
        <v>1982</v>
      </c>
      <c r="L2738" t="s">
        <v>102</v>
      </c>
      <c r="M2738">
        <v>47</v>
      </c>
    </row>
    <row r="2739" spans="1:13" x14ac:dyDescent="0.3">
      <c r="A2739" t="s">
        <v>3</v>
      </c>
      <c r="B2739">
        <v>1983</v>
      </c>
      <c r="L2739" t="s">
        <v>102</v>
      </c>
      <c r="M2739">
        <v>47</v>
      </c>
    </row>
    <row r="2740" spans="1:13" x14ac:dyDescent="0.3">
      <c r="A2740" t="s">
        <v>3</v>
      </c>
      <c r="B2740">
        <v>1984</v>
      </c>
      <c r="L2740" t="s">
        <v>102</v>
      </c>
      <c r="M2740">
        <v>47</v>
      </c>
    </row>
    <row r="2741" spans="1:13" x14ac:dyDescent="0.3">
      <c r="A2741" t="s">
        <v>3</v>
      </c>
      <c r="B2741">
        <v>1985</v>
      </c>
      <c r="L2741" t="s">
        <v>102</v>
      </c>
      <c r="M2741">
        <v>47</v>
      </c>
    </row>
    <row r="2742" spans="1:13" x14ac:dyDescent="0.3">
      <c r="A2742" t="s">
        <v>3</v>
      </c>
      <c r="B2742">
        <v>1986</v>
      </c>
      <c r="L2742" t="s">
        <v>102</v>
      </c>
      <c r="M2742">
        <v>47</v>
      </c>
    </row>
    <row r="2743" spans="1:13" x14ac:dyDescent="0.3">
      <c r="A2743" t="s">
        <v>3</v>
      </c>
      <c r="B2743">
        <v>1987</v>
      </c>
      <c r="L2743" t="s">
        <v>102</v>
      </c>
      <c r="M2743">
        <v>47</v>
      </c>
    </row>
    <row r="2744" spans="1:13" x14ac:dyDescent="0.3">
      <c r="A2744" t="s">
        <v>3</v>
      </c>
      <c r="B2744">
        <v>1988</v>
      </c>
      <c r="L2744" t="s">
        <v>102</v>
      </c>
      <c r="M2744">
        <v>47</v>
      </c>
    </row>
    <row r="2745" spans="1:13" x14ac:dyDescent="0.3">
      <c r="A2745" t="s">
        <v>3</v>
      </c>
      <c r="B2745">
        <v>1989</v>
      </c>
      <c r="L2745" t="s">
        <v>102</v>
      </c>
      <c r="M2745">
        <v>47</v>
      </c>
    </row>
    <row r="2746" spans="1:13" x14ac:dyDescent="0.3">
      <c r="A2746" t="s">
        <v>3</v>
      </c>
      <c r="B2746">
        <v>1990</v>
      </c>
      <c r="L2746" t="s">
        <v>102</v>
      </c>
      <c r="M2746">
        <v>47</v>
      </c>
    </row>
    <row r="2747" spans="1:13" x14ac:dyDescent="0.3">
      <c r="A2747" t="s">
        <v>3</v>
      </c>
      <c r="B2747">
        <v>1991</v>
      </c>
      <c r="L2747" t="s">
        <v>102</v>
      </c>
      <c r="M2747">
        <v>47</v>
      </c>
    </row>
    <row r="2748" spans="1:13" x14ac:dyDescent="0.3">
      <c r="A2748" t="s">
        <v>3</v>
      </c>
      <c r="B2748">
        <v>1992</v>
      </c>
      <c r="L2748" t="s">
        <v>102</v>
      </c>
      <c r="M2748">
        <v>47</v>
      </c>
    </row>
    <row r="2749" spans="1:13" x14ac:dyDescent="0.3">
      <c r="A2749" t="s">
        <v>3</v>
      </c>
      <c r="B2749">
        <v>1993</v>
      </c>
      <c r="L2749" t="s">
        <v>102</v>
      </c>
      <c r="M2749">
        <v>47</v>
      </c>
    </row>
    <row r="2750" spans="1:13" x14ac:dyDescent="0.3">
      <c r="A2750" t="s">
        <v>3</v>
      </c>
      <c r="B2750">
        <v>1994</v>
      </c>
      <c r="L2750" t="s">
        <v>102</v>
      </c>
      <c r="M2750">
        <v>47</v>
      </c>
    </row>
    <row r="2751" spans="1:13" x14ac:dyDescent="0.3">
      <c r="A2751" t="s">
        <v>3</v>
      </c>
      <c r="B2751">
        <v>1995</v>
      </c>
      <c r="L2751" t="s">
        <v>102</v>
      </c>
      <c r="M2751">
        <v>47</v>
      </c>
    </row>
    <row r="2752" spans="1:13" x14ac:dyDescent="0.3">
      <c r="A2752" t="s">
        <v>3</v>
      </c>
      <c r="B2752">
        <v>1996</v>
      </c>
      <c r="L2752" t="s">
        <v>102</v>
      </c>
      <c r="M2752">
        <v>47</v>
      </c>
    </row>
    <row r="2753" spans="1:13" x14ac:dyDescent="0.3">
      <c r="A2753" t="s">
        <v>3</v>
      </c>
      <c r="B2753">
        <v>1997</v>
      </c>
      <c r="L2753" t="s">
        <v>102</v>
      </c>
      <c r="M2753">
        <v>47</v>
      </c>
    </row>
    <row r="2754" spans="1:13" x14ac:dyDescent="0.3">
      <c r="A2754" t="s">
        <v>3</v>
      </c>
      <c r="B2754">
        <v>1998</v>
      </c>
      <c r="L2754" t="s">
        <v>102</v>
      </c>
      <c r="M2754">
        <v>47</v>
      </c>
    </row>
    <row r="2755" spans="1:13" x14ac:dyDescent="0.3">
      <c r="A2755" t="s">
        <v>3</v>
      </c>
      <c r="B2755">
        <v>1999</v>
      </c>
      <c r="L2755" t="s">
        <v>102</v>
      </c>
      <c r="M2755">
        <v>47</v>
      </c>
    </row>
    <row r="2756" spans="1:13" x14ac:dyDescent="0.3">
      <c r="A2756" t="s">
        <v>3</v>
      </c>
      <c r="B2756">
        <v>2000</v>
      </c>
      <c r="L2756" t="s">
        <v>102</v>
      </c>
      <c r="M2756">
        <v>47</v>
      </c>
    </row>
    <row r="2757" spans="1:13" x14ac:dyDescent="0.3">
      <c r="A2757" t="s">
        <v>3</v>
      </c>
      <c r="B2757">
        <v>2001</v>
      </c>
      <c r="L2757" t="s">
        <v>102</v>
      </c>
      <c r="M2757">
        <v>47</v>
      </c>
    </row>
    <row r="2758" spans="1:13" x14ac:dyDescent="0.3">
      <c r="A2758" t="s">
        <v>3</v>
      </c>
      <c r="B2758">
        <v>2002</v>
      </c>
      <c r="L2758" t="s">
        <v>102</v>
      </c>
      <c r="M2758">
        <v>47</v>
      </c>
    </row>
    <row r="2759" spans="1:13" x14ac:dyDescent="0.3">
      <c r="A2759" t="s">
        <v>3</v>
      </c>
      <c r="B2759">
        <v>2003</v>
      </c>
      <c r="L2759" t="s">
        <v>102</v>
      </c>
      <c r="M2759">
        <v>47</v>
      </c>
    </row>
    <row r="2760" spans="1:13" x14ac:dyDescent="0.3">
      <c r="A2760" t="s">
        <v>3</v>
      </c>
      <c r="B2760">
        <v>2004</v>
      </c>
      <c r="L2760" t="s">
        <v>102</v>
      </c>
      <c r="M2760">
        <v>47</v>
      </c>
    </row>
    <row r="2761" spans="1:13" x14ac:dyDescent="0.3">
      <c r="A2761" t="s">
        <v>3</v>
      </c>
      <c r="B2761">
        <v>2005</v>
      </c>
      <c r="L2761" t="s">
        <v>102</v>
      </c>
      <c r="M2761">
        <v>47</v>
      </c>
    </row>
    <row r="2762" spans="1:13" x14ac:dyDescent="0.3">
      <c r="A2762" t="s">
        <v>3</v>
      </c>
      <c r="B2762">
        <v>2006</v>
      </c>
      <c r="L2762" t="s">
        <v>102</v>
      </c>
      <c r="M2762">
        <v>47</v>
      </c>
    </row>
    <row r="2763" spans="1:13" x14ac:dyDescent="0.3">
      <c r="A2763" t="s">
        <v>3</v>
      </c>
      <c r="B2763">
        <v>2007</v>
      </c>
      <c r="L2763" t="s">
        <v>102</v>
      </c>
      <c r="M2763">
        <v>47</v>
      </c>
    </row>
    <row r="2764" spans="1:13" x14ac:dyDescent="0.3">
      <c r="A2764" t="s">
        <v>3</v>
      </c>
      <c r="B2764">
        <v>2008</v>
      </c>
      <c r="L2764" t="s">
        <v>102</v>
      </c>
      <c r="M2764">
        <v>47</v>
      </c>
    </row>
    <row r="2765" spans="1:13" x14ac:dyDescent="0.3">
      <c r="A2765" t="s">
        <v>3</v>
      </c>
      <c r="B2765">
        <v>2009</v>
      </c>
      <c r="E2765">
        <v>-11.829329</v>
      </c>
      <c r="G2765">
        <v>18.899999999999999</v>
      </c>
      <c r="H2765">
        <v>42.7</v>
      </c>
      <c r="L2765" t="s">
        <v>102</v>
      </c>
      <c r="M2765">
        <v>47</v>
      </c>
    </row>
    <row r="2766" spans="1:13" x14ac:dyDescent="0.3">
      <c r="A2766" t="s">
        <v>3</v>
      </c>
      <c r="B2766">
        <v>2010</v>
      </c>
      <c r="E2766">
        <v>12.926403000000001</v>
      </c>
      <c r="L2766" t="s">
        <v>102</v>
      </c>
      <c r="M2766">
        <v>47</v>
      </c>
    </row>
    <row r="2767" spans="1:13" x14ac:dyDescent="0.3">
      <c r="A2767" t="s">
        <v>3</v>
      </c>
      <c r="B2767">
        <v>2011</v>
      </c>
      <c r="C2767">
        <v>-7.3450989</v>
      </c>
      <c r="D2767">
        <v>121.2914</v>
      </c>
      <c r="E2767">
        <v>38.833342999999999</v>
      </c>
      <c r="K2767">
        <v>8.6393170999999995</v>
      </c>
      <c r="L2767" t="s">
        <v>102</v>
      </c>
      <c r="M2767">
        <v>47</v>
      </c>
    </row>
    <row r="2768" spans="1:13" x14ac:dyDescent="0.3">
      <c r="A2768" t="s">
        <v>3</v>
      </c>
      <c r="B2768">
        <v>2012</v>
      </c>
      <c r="C2768">
        <v>5.5804916000000002</v>
      </c>
      <c r="E2768">
        <v>46.506905000000003</v>
      </c>
      <c r="F2768">
        <v>2</v>
      </c>
      <c r="I2768">
        <v>8.2068259000000001</v>
      </c>
      <c r="K2768">
        <v>9.0741799000000007</v>
      </c>
      <c r="L2768" t="s">
        <v>102</v>
      </c>
      <c r="M2768">
        <v>47</v>
      </c>
    </row>
    <row r="2769" spans="1:13" x14ac:dyDescent="0.3">
      <c r="A2769" t="s">
        <v>3</v>
      </c>
      <c r="B2769">
        <v>2013</v>
      </c>
      <c r="C2769">
        <v>6.9079984999999997</v>
      </c>
      <c r="E2769">
        <v>36.512158999999997</v>
      </c>
      <c r="F2769">
        <v>2</v>
      </c>
      <c r="K2769">
        <v>9.1459107999999993</v>
      </c>
      <c r="L2769" t="s">
        <v>102</v>
      </c>
      <c r="M2769">
        <v>47</v>
      </c>
    </row>
    <row r="2770" spans="1:13" x14ac:dyDescent="0.3">
      <c r="A2770" t="s">
        <v>3</v>
      </c>
      <c r="B2770">
        <v>2014</v>
      </c>
      <c r="C2770">
        <v>21.490963000000001</v>
      </c>
      <c r="E2770">
        <v>-26.700285000000001</v>
      </c>
      <c r="F2770">
        <v>1.9</v>
      </c>
      <c r="I2770">
        <v>6.0152866999999999</v>
      </c>
      <c r="K2770">
        <v>9.2931679999999997</v>
      </c>
      <c r="L2770" t="s">
        <v>102</v>
      </c>
      <c r="M2770">
        <v>47</v>
      </c>
    </row>
    <row r="2771" spans="1:13" x14ac:dyDescent="0.3">
      <c r="A2771" t="s">
        <v>3</v>
      </c>
      <c r="B2771">
        <v>2015</v>
      </c>
      <c r="C2771">
        <v>33.699179999999998</v>
      </c>
      <c r="D2771">
        <v>98.911519999999996</v>
      </c>
      <c r="E2771">
        <v>17.689332</v>
      </c>
      <c r="F2771">
        <v>1.7</v>
      </c>
      <c r="I2771">
        <v>5.1760913000000004</v>
      </c>
      <c r="K2771">
        <v>9.2239707000000006</v>
      </c>
      <c r="L2771" t="s">
        <v>102</v>
      </c>
      <c r="M2771">
        <v>47</v>
      </c>
    </row>
    <row r="2772" spans="1:13" x14ac:dyDescent="0.3">
      <c r="A2772" t="s">
        <v>3</v>
      </c>
      <c r="B2772">
        <v>2016</v>
      </c>
      <c r="F2772">
        <v>1.5</v>
      </c>
      <c r="K2772">
        <v>9.2005850999999996</v>
      </c>
      <c r="L2772" t="s">
        <v>102</v>
      </c>
      <c r="M2772">
        <v>47</v>
      </c>
    </row>
    <row r="2773" spans="1:13" x14ac:dyDescent="0.3">
      <c r="A2773" t="s">
        <v>3</v>
      </c>
      <c r="B2773">
        <v>2017</v>
      </c>
      <c r="F2773">
        <v>1.4</v>
      </c>
      <c r="I2773">
        <v>6.1522883000000004</v>
      </c>
      <c r="K2773">
        <v>9.3390875999999992</v>
      </c>
      <c r="L2773" t="s">
        <v>102</v>
      </c>
      <c r="M2773">
        <v>47</v>
      </c>
    </row>
    <row r="2774" spans="1:13" x14ac:dyDescent="0.3">
      <c r="A2774" t="s">
        <v>3</v>
      </c>
      <c r="B2774">
        <v>2018</v>
      </c>
      <c r="F2774">
        <v>1.4</v>
      </c>
      <c r="I2774">
        <v>7.7791633999999998</v>
      </c>
      <c r="L2774" t="s">
        <v>102</v>
      </c>
      <c r="M2774">
        <v>47</v>
      </c>
    </row>
    <row r="2775" spans="1:13" x14ac:dyDescent="0.3">
      <c r="A2775" t="s">
        <v>239</v>
      </c>
      <c r="B2775">
        <v>1960</v>
      </c>
      <c r="C2775">
        <v>-2.827639</v>
      </c>
      <c r="K2775">
        <v>7.4407516999999999</v>
      </c>
      <c r="L2775" t="s">
        <v>214</v>
      </c>
      <c r="M2775">
        <v>48</v>
      </c>
    </row>
    <row r="2776" spans="1:13" x14ac:dyDescent="0.3">
      <c r="A2776" t="s">
        <v>239</v>
      </c>
      <c r="B2776">
        <v>1961</v>
      </c>
      <c r="C2776">
        <v>0.63644904000000002</v>
      </c>
      <c r="E2776">
        <v>8.5427534999999999</v>
      </c>
      <c r="K2776">
        <v>7.1577589000000001</v>
      </c>
      <c r="L2776" t="s">
        <v>214</v>
      </c>
      <c r="M2776">
        <v>48</v>
      </c>
    </row>
    <row r="2777" spans="1:13" x14ac:dyDescent="0.3">
      <c r="A2777" t="s">
        <v>239</v>
      </c>
      <c r="B2777">
        <v>1962</v>
      </c>
      <c r="C2777">
        <v>3.9524324000000002</v>
      </c>
      <c r="E2777">
        <v>1.5930546999999999</v>
      </c>
      <c r="K2777">
        <v>6.9907826999999996</v>
      </c>
      <c r="L2777" t="s">
        <v>214</v>
      </c>
      <c r="M2777">
        <v>48</v>
      </c>
    </row>
    <row r="2778" spans="1:13" x14ac:dyDescent="0.3">
      <c r="A2778" t="s">
        <v>239</v>
      </c>
      <c r="B2778">
        <v>1963</v>
      </c>
      <c r="C2778">
        <v>13.177471000000001</v>
      </c>
      <c r="E2778">
        <v>4.7108169999999996</v>
      </c>
      <c r="K2778">
        <v>7.1824146999999998</v>
      </c>
      <c r="L2778" t="s">
        <v>214</v>
      </c>
      <c r="M2778">
        <v>48</v>
      </c>
    </row>
    <row r="2779" spans="1:13" x14ac:dyDescent="0.3">
      <c r="A2779" t="s">
        <v>239</v>
      </c>
      <c r="B2779">
        <v>1964</v>
      </c>
      <c r="C2779">
        <v>14.031858</v>
      </c>
      <c r="E2779">
        <v>3.9059777000000002</v>
      </c>
      <c r="K2779">
        <v>7.3025473999999999</v>
      </c>
      <c r="L2779" t="s">
        <v>214</v>
      </c>
      <c r="M2779">
        <v>48</v>
      </c>
    </row>
    <row r="2780" spans="1:13" x14ac:dyDescent="0.3">
      <c r="A2780" t="s">
        <v>239</v>
      </c>
      <c r="B2780">
        <v>1965</v>
      </c>
      <c r="C2780">
        <v>15.017863999999999</v>
      </c>
      <c r="E2780">
        <v>-2.3946774</v>
      </c>
      <c r="K2780">
        <v>7.4690852999999997</v>
      </c>
      <c r="L2780" t="s">
        <v>214</v>
      </c>
      <c r="M2780">
        <v>48</v>
      </c>
    </row>
    <row r="2781" spans="1:13" x14ac:dyDescent="0.3">
      <c r="A2781" t="s">
        <v>239</v>
      </c>
      <c r="B2781">
        <v>1966</v>
      </c>
      <c r="C2781">
        <v>17.968658999999999</v>
      </c>
      <c r="E2781">
        <v>6.4043507000000002</v>
      </c>
      <c r="K2781">
        <v>7.5764564999999999</v>
      </c>
      <c r="L2781" t="s">
        <v>214</v>
      </c>
      <c r="M2781">
        <v>48</v>
      </c>
    </row>
    <row r="2782" spans="1:13" x14ac:dyDescent="0.3">
      <c r="A2782" t="s">
        <v>239</v>
      </c>
      <c r="B2782">
        <v>1967</v>
      </c>
      <c r="C2782">
        <v>19.437197999999999</v>
      </c>
      <c r="E2782">
        <v>6.7597854000000002</v>
      </c>
      <c r="K2782">
        <v>7.1699681999999996</v>
      </c>
      <c r="L2782" t="s">
        <v>214</v>
      </c>
      <c r="M2782">
        <v>48</v>
      </c>
    </row>
    <row r="2783" spans="1:13" x14ac:dyDescent="0.3">
      <c r="A2783" t="s">
        <v>239</v>
      </c>
      <c r="B2783">
        <v>1968</v>
      </c>
      <c r="C2783">
        <v>21.547415000000001</v>
      </c>
      <c r="E2783">
        <v>2.3676420999999999</v>
      </c>
      <c r="K2783">
        <v>7.5078559</v>
      </c>
      <c r="L2783" t="s">
        <v>214</v>
      </c>
      <c r="M2783">
        <v>48</v>
      </c>
    </row>
    <row r="2784" spans="1:13" x14ac:dyDescent="0.3">
      <c r="A2784" t="s">
        <v>239</v>
      </c>
      <c r="B2784">
        <v>1969</v>
      </c>
      <c r="C2784">
        <v>22.199596</v>
      </c>
      <c r="E2784">
        <v>8.6074602000000002</v>
      </c>
      <c r="K2784">
        <v>6.9489017999999998</v>
      </c>
      <c r="L2784" t="s">
        <v>214</v>
      </c>
      <c r="M2784">
        <v>48</v>
      </c>
    </row>
    <row r="2785" spans="1:13" x14ac:dyDescent="0.3">
      <c r="A2785" t="s">
        <v>239</v>
      </c>
      <c r="B2785">
        <v>1970</v>
      </c>
      <c r="C2785">
        <v>24.058526000000001</v>
      </c>
      <c r="E2785">
        <v>7.3206372999999996</v>
      </c>
      <c r="I2785">
        <v>6.2201081</v>
      </c>
      <c r="K2785">
        <v>6.8915375000000001</v>
      </c>
      <c r="L2785" t="s">
        <v>214</v>
      </c>
      <c r="M2785">
        <v>48</v>
      </c>
    </row>
    <row r="2786" spans="1:13" x14ac:dyDescent="0.3">
      <c r="A2786" t="s">
        <v>239</v>
      </c>
      <c r="B2786">
        <v>1971</v>
      </c>
      <c r="C2786">
        <v>25.796938000000001</v>
      </c>
      <c r="E2786">
        <v>6.5618724999999998</v>
      </c>
      <c r="K2786">
        <v>6.9493900000000002</v>
      </c>
      <c r="L2786" t="s">
        <v>214</v>
      </c>
      <c r="M2786">
        <v>48</v>
      </c>
    </row>
    <row r="2787" spans="1:13" x14ac:dyDescent="0.3">
      <c r="A2787" t="s">
        <v>239</v>
      </c>
      <c r="B2787">
        <v>1972</v>
      </c>
      <c r="C2787">
        <v>28.482534999999999</v>
      </c>
      <c r="E2787">
        <v>14.30545</v>
      </c>
      <c r="I2787">
        <v>5.7853298000000004</v>
      </c>
      <c r="K2787">
        <v>7.8037302000000004</v>
      </c>
      <c r="L2787" t="s">
        <v>214</v>
      </c>
      <c r="M2787">
        <v>48</v>
      </c>
    </row>
    <row r="2788" spans="1:13" x14ac:dyDescent="0.3">
      <c r="A2788" t="s">
        <v>239</v>
      </c>
      <c r="B2788">
        <v>1973</v>
      </c>
      <c r="C2788">
        <v>25.685487999999999</v>
      </c>
      <c r="E2788">
        <v>23.151582999999999</v>
      </c>
      <c r="I2788">
        <v>5.4149732999999998</v>
      </c>
      <c r="K2788">
        <v>7.5700757000000003</v>
      </c>
      <c r="L2788" t="s">
        <v>214</v>
      </c>
      <c r="M2788">
        <v>48</v>
      </c>
    </row>
    <row r="2789" spans="1:13" x14ac:dyDescent="0.3">
      <c r="A2789" t="s">
        <v>239</v>
      </c>
      <c r="B2789">
        <v>1974</v>
      </c>
      <c r="C2789">
        <v>25.928908</v>
      </c>
      <c r="E2789">
        <v>15.439086</v>
      </c>
      <c r="K2789">
        <v>8.3204785999999995</v>
      </c>
      <c r="L2789" t="s">
        <v>214</v>
      </c>
      <c r="M2789">
        <v>48</v>
      </c>
    </row>
    <row r="2790" spans="1:13" x14ac:dyDescent="0.3">
      <c r="A2790" t="s">
        <v>239</v>
      </c>
      <c r="B2790">
        <v>1975</v>
      </c>
      <c r="C2790">
        <v>33.737644000000003</v>
      </c>
      <c r="E2790">
        <v>5.2842662000000002</v>
      </c>
      <c r="I2790">
        <v>6.1139434000000001</v>
      </c>
      <c r="K2790">
        <v>8.4680961000000003</v>
      </c>
      <c r="L2790" t="s">
        <v>214</v>
      </c>
      <c r="M2790">
        <v>48</v>
      </c>
    </row>
    <row r="2791" spans="1:13" x14ac:dyDescent="0.3">
      <c r="A2791" t="s">
        <v>239</v>
      </c>
      <c r="B2791">
        <v>1976</v>
      </c>
      <c r="C2791">
        <v>34.678575000000002</v>
      </c>
      <c r="E2791">
        <v>6.8660220000000001</v>
      </c>
      <c r="I2791">
        <v>6.7664128000000003</v>
      </c>
      <c r="K2791">
        <v>8.4189472999999992</v>
      </c>
      <c r="L2791" t="s">
        <v>214</v>
      </c>
      <c r="M2791">
        <v>48</v>
      </c>
    </row>
    <row r="2792" spans="1:13" x14ac:dyDescent="0.3">
      <c r="A2792" t="s">
        <v>239</v>
      </c>
      <c r="B2792">
        <v>1977</v>
      </c>
      <c r="C2792">
        <v>36.611136999999999</v>
      </c>
      <c r="E2792">
        <v>17.403998000000001</v>
      </c>
      <c r="I2792">
        <v>6.9175054999999999</v>
      </c>
      <c r="K2792">
        <v>8.4848832999999999</v>
      </c>
      <c r="L2792" t="s">
        <v>214</v>
      </c>
      <c r="M2792">
        <v>48</v>
      </c>
    </row>
    <row r="2793" spans="1:13" x14ac:dyDescent="0.3">
      <c r="A2793" t="s">
        <v>239</v>
      </c>
      <c r="B2793">
        <v>1978</v>
      </c>
      <c r="C2793">
        <v>38.642527000000001</v>
      </c>
      <c r="E2793">
        <v>24.909922999999999</v>
      </c>
      <c r="I2793">
        <v>6.7774267999999998</v>
      </c>
      <c r="K2793">
        <v>8.5774114000000008</v>
      </c>
      <c r="L2793" t="s">
        <v>214</v>
      </c>
      <c r="M2793">
        <v>48</v>
      </c>
    </row>
    <row r="2794" spans="1:13" x14ac:dyDescent="0.3">
      <c r="A2794" t="s">
        <v>239</v>
      </c>
      <c r="B2794">
        <v>1979</v>
      </c>
      <c r="C2794">
        <v>40.269590000000001</v>
      </c>
      <c r="E2794">
        <v>23.974882999999998</v>
      </c>
      <c r="K2794">
        <v>8.8414721000000007</v>
      </c>
      <c r="L2794" t="s">
        <v>214</v>
      </c>
      <c r="M2794">
        <v>48</v>
      </c>
    </row>
    <row r="2795" spans="1:13" x14ac:dyDescent="0.3">
      <c r="A2795" t="s">
        <v>239</v>
      </c>
      <c r="B2795">
        <v>1980</v>
      </c>
      <c r="C2795">
        <v>39.535288999999999</v>
      </c>
      <c r="E2795">
        <v>22.026565000000002</v>
      </c>
      <c r="I2795">
        <v>6.9469433</v>
      </c>
      <c r="K2795">
        <v>8.8274597000000004</v>
      </c>
      <c r="L2795" t="s">
        <v>214</v>
      </c>
      <c r="M2795">
        <v>48</v>
      </c>
    </row>
    <row r="2796" spans="1:13" x14ac:dyDescent="0.3">
      <c r="A2796" t="s">
        <v>239</v>
      </c>
      <c r="B2796">
        <v>1981</v>
      </c>
      <c r="C2796">
        <v>39.572074000000001</v>
      </c>
      <c r="E2796">
        <v>24.977180000000001</v>
      </c>
      <c r="I2796">
        <v>7.2862318999999998</v>
      </c>
      <c r="K2796">
        <v>8.8003526999999995</v>
      </c>
      <c r="L2796" t="s">
        <v>214</v>
      </c>
      <c r="M2796">
        <v>48</v>
      </c>
    </row>
    <row r="2797" spans="1:13" x14ac:dyDescent="0.3">
      <c r="A2797" t="s">
        <v>239</v>
      </c>
      <c r="B2797">
        <v>1982</v>
      </c>
      <c r="C2797">
        <v>33.195692999999999</v>
      </c>
      <c r="E2797">
        <v>30.590249</v>
      </c>
      <c r="I2797">
        <v>7.2250506999999997</v>
      </c>
      <c r="K2797">
        <v>8.8749859999999998</v>
      </c>
      <c r="L2797" t="s">
        <v>214</v>
      </c>
      <c r="M2797">
        <v>48</v>
      </c>
    </row>
    <row r="2798" spans="1:13" x14ac:dyDescent="0.3">
      <c r="A2798" t="s">
        <v>239</v>
      </c>
      <c r="B2798">
        <v>1983</v>
      </c>
      <c r="C2798">
        <v>33.406422999999997</v>
      </c>
      <c r="E2798">
        <v>26.058059</v>
      </c>
      <c r="I2798">
        <v>6.8007171</v>
      </c>
      <c r="K2798">
        <v>8.9811569000000002</v>
      </c>
      <c r="L2798" t="s">
        <v>214</v>
      </c>
      <c r="M2798">
        <v>48</v>
      </c>
    </row>
    <row r="2799" spans="1:13" x14ac:dyDescent="0.3">
      <c r="A2799" t="s">
        <v>239</v>
      </c>
      <c r="B2799">
        <v>1984</v>
      </c>
      <c r="C2799">
        <v>31.456496999999999</v>
      </c>
      <c r="E2799">
        <v>33.636882999999997</v>
      </c>
      <c r="I2799">
        <v>6.9579386999999997</v>
      </c>
      <c r="K2799">
        <v>8.7887056000000001</v>
      </c>
      <c r="L2799" t="s">
        <v>214</v>
      </c>
      <c r="M2799">
        <v>48</v>
      </c>
    </row>
    <row r="2800" spans="1:13" x14ac:dyDescent="0.3">
      <c r="A2800" t="s">
        <v>239</v>
      </c>
      <c r="B2800">
        <v>1985</v>
      </c>
      <c r="C2800">
        <v>31.333576999999998</v>
      </c>
      <c r="E2800">
        <v>46.169145</v>
      </c>
      <c r="K2800">
        <v>9.0510406000000003</v>
      </c>
      <c r="L2800" t="s">
        <v>214</v>
      </c>
      <c r="M2800">
        <v>48</v>
      </c>
    </row>
    <row r="2801" spans="1:13" x14ac:dyDescent="0.3">
      <c r="A2801" t="s">
        <v>239</v>
      </c>
      <c r="B2801">
        <v>1986</v>
      </c>
      <c r="C2801">
        <v>32.148788000000003</v>
      </c>
      <c r="E2801">
        <v>28.642557</v>
      </c>
      <c r="K2801">
        <v>8.9706907999999999</v>
      </c>
      <c r="L2801" t="s">
        <v>214</v>
      </c>
      <c r="M2801">
        <v>48</v>
      </c>
    </row>
    <row r="2802" spans="1:13" x14ac:dyDescent="0.3">
      <c r="A2802" t="s">
        <v>239</v>
      </c>
      <c r="B2802">
        <v>1987</v>
      </c>
      <c r="C2802">
        <v>31.075247999999998</v>
      </c>
      <c r="E2802">
        <v>25.891352999999999</v>
      </c>
      <c r="I2802">
        <v>7.0663258999999998</v>
      </c>
      <c r="K2802">
        <v>8.9496289999999998</v>
      </c>
      <c r="L2802" t="s">
        <v>214</v>
      </c>
      <c r="M2802">
        <v>48</v>
      </c>
    </row>
    <row r="2803" spans="1:13" x14ac:dyDescent="0.3">
      <c r="A2803" t="s">
        <v>239</v>
      </c>
      <c r="B2803">
        <v>1988</v>
      </c>
      <c r="C2803">
        <v>23.229147999999999</v>
      </c>
      <c r="E2803">
        <v>78.862595999999996</v>
      </c>
      <c r="I2803">
        <v>6.3053514000000002</v>
      </c>
      <c r="K2803">
        <v>8.9687023999999997</v>
      </c>
      <c r="L2803" t="s">
        <v>214</v>
      </c>
      <c r="M2803">
        <v>48</v>
      </c>
    </row>
    <row r="2804" spans="1:13" x14ac:dyDescent="0.3">
      <c r="A2804" t="s">
        <v>239</v>
      </c>
      <c r="B2804">
        <v>1989</v>
      </c>
      <c r="C2804">
        <v>24.589745000000001</v>
      </c>
      <c r="E2804">
        <v>36.738652000000002</v>
      </c>
      <c r="I2804">
        <v>6.5426871000000002</v>
      </c>
      <c r="K2804">
        <v>8.8703570999999997</v>
      </c>
      <c r="L2804" t="s">
        <v>214</v>
      </c>
      <c r="M2804">
        <v>48</v>
      </c>
    </row>
    <row r="2805" spans="1:13" x14ac:dyDescent="0.3">
      <c r="A2805" t="s">
        <v>239</v>
      </c>
      <c r="B2805">
        <v>1990</v>
      </c>
      <c r="C2805">
        <v>21.687149999999999</v>
      </c>
      <c r="E2805">
        <v>66.235588000000007</v>
      </c>
      <c r="K2805">
        <v>8.9285186999999997</v>
      </c>
      <c r="L2805" t="s">
        <v>214</v>
      </c>
      <c r="M2805">
        <v>48</v>
      </c>
    </row>
    <row r="2806" spans="1:13" x14ac:dyDescent="0.3">
      <c r="A2806" t="s">
        <v>239</v>
      </c>
      <c r="B2806">
        <v>1991</v>
      </c>
      <c r="C2806">
        <v>16.642060000000001</v>
      </c>
      <c r="E2806">
        <v>88.772846000000001</v>
      </c>
      <c r="K2806">
        <v>8.9380742000000009</v>
      </c>
      <c r="L2806" t="s">
        <v>214</v>
      </c>
      <c r="M2806">
        <v>48</v>
      </c>
    </row>
    <row r="2807" spans="1:13" x14ac:dyDescent="0.3">
      <c r="A2807" t="s">
        <v>239</v>
      </c>
      <c r="B2807">
        <v>1992</v>
      </c>
      <c r="C2807">
        <v>-4.8710250000000004</v>
      </c>
      <c r="E2807">
        <v>109.23366</v>
      </c>
      <c r="I2807">
        <v>4.9542425000000003</v>
      </c>
      <c r="K2807">
        <v>8.7294158999999993</v>
      </c>
      <c r="L2807" t="s">
        <v>214</v>
      </c>
      <c r="M2807">
        <v>48</v>
      </c>
    </row>
    <row r="2808" spans="1:13" x14ac:dyDescent="0.3">
      <c r="A2808" t="s">
        <v>239</v>
      </c>
      <c r="B2808">
        <v>1993</v>
      </c>
      <c r="C2808">
        <v>13.323924</v>
      </c>
      <c r="E2808">
        <v>97.487347999999997</v>
      </c>
      <c r="K2808">
        <v>8.6511811000000005</v>
      </c>
      <c r="L2808" t="s">
        <v>214</v>
      </c>
      <c r="M2808">
        <v>48</v>
      </c>
    </row>
    <row r="2809" spans="1:13" x14ac:dyDescent="0.3">
      <c r="A2809" t="s">
        <v>239</v>
      </c>
      <c r="B2809">
        <v>1994</v>
      </c>
      <c r="C2809">
        <v>7.1790627999999996</v>
      </c>
      <c r="E2809">
        <v>159.26697999999999</v>
      </c>
      <c r="I2809">
        <v>7.9964240999999996</v>
      </c>
      <c r="K2809">
        <v>8.6109687000000008</v>
      </c>
      <c r="L2809" t="s">
        <v>214</v>
      </c>
      <c r="M2809">
        <v>48</v>
      </c>
    </row>
    <row r="2810" spans="1:13" x14ac:dyDescent="0.3">
      <c r="A2810" t="s">
        <v>239</v>
      </c>
      <c r="B2810">
        <v>1995</v>
      </c>
      <c r="C2810">
        <v>4.9600565000000003</v>
      </c>
      <c r="E2810">
        <v>104.55503</v>
      </c>
      <c r="I2810">
        <v>7.0791811999999998</v>
      </c>
      <c r="K2810">
        <v>8.3755355999999992</v>
      </c>
      <c r="L2810" t="s">
        <v>214</v>
      </c>
      <c r="M2810">
        <v>48</v>
      </c>
    </row>
    <row r="2811" spans="1:13" x14ac:dyDescent="0.3">
      <c r="A2811" t="s">
        <v>239</v>
      </c>
      <c r="B2811">
        <v>1996</v>
      </c>
      <c r="C2811">
        <v>7.2418499000000001</v>
      </c>
      <c r="E2811">
        <v>32.562254000000003</v>
      </c>
      <c r="I2811">
        <v>5.6020599999999998</v>
      </c>
      <c r="K2811">
        <v>8.3386557000000003</v>
      </c>
      <c r="L2811" t="s">
        <v>214</v>
      </c>
      <c r="M2811">
        <v>48</v>
      </c>
    </row>
    <row r="2812" spans="1:13" x14ac:dyDescent="0.3">
      <c r="A2812" t="s">
        <v>239</v>
      </c>
      <c r="B2812">
        <v>1997</v>
      </c>
      <c r="C2812">
        <v>5.3821005</v>
      </c>
      <c r="E2812">
        <v>47.583447</v>
      </c>
      <c r="I2812">
        <v>7.9907826999999996</v>
      </c>
      <c r="K2812">
        <v>8.1428273000000004</v>
      </c>
      <c r="L2812" t="s">
        <v>214</v>
      </c>
      <c r="M2812">
        <v>48</v>
      </c>
    </row>
    <row r="2813" spans="1:13" x14ac:dyDescent="0.3">
      <c r="A2813" t="s">
        <v>239</v>
      </c>
      <c r="B2813">
        <v>1998</v>
      </c>
      <c r="C2813">
        <v>5.2856582000000003</v>
      </c>
      <c r="E2813">
        <v>17.662271</v>
      </c>
      <c r="I2813">
        <v>8.5690226000000003</v>
      </c>
      <c r="K2813">
        <v>8.3247145000000007</v>
      </c>
      <c r="L2813" t="s">
        <v>214</v>
      </c>
      <c r="M2813">
        <v>48</v>
      </c>
    </row>
    <row r="2814" spans="1:13" x14ac:dyDescent="0.3">
      <c r="A2814" t="s">
        <v>239</v>
      </c>
      <c r="B2814">
        <v>1999</v>
      </c>
      <c r="C2814">
        <v>5.5970965000000001</v>
      </c>
      <c r="E2814">
        <v>15.823577999999999</v>
      </c>
      <c r="I2814">
        <v>8.5691396999999991</v>
      </c>
      <c r="K2814">
        <v>8.3915348999999999</v>
      </c>
      <c r="L2814" t="s">
        <v>214</v>
      </c>
      <c r="M2814">
        <v>48</v>
      </c>
    </row>
    <row r="2815" spans="1:13" x14ac:dyDescent="0.3">
      <c r="A2815" t="s">
        <v>239</v>
      </c>
      <c r="B2815">
        <v>2000</v>
      </c>
      <c r="C2815">
        <v>8.9135697999999994</v>
      </c>
      <c r="E2815">
        <v>9.8531365999999991</v>
      </c>
      <c r="I2815">
        <v>8.5935076000000006</v>
      </c>
      <c r="K2815">
        <v>8.3527418999999998</v>
      </c>
      <c r="L2815" t="s">
        <v>214</v>
      </c>
      <c r="M2815">
        <v>48</v>
      </c>
    </row>
    <row r="2816" spans="1:13" x14ac:dyDescent="0.3">
      <c r="A2816" t="s">
        <v>239</v>
      </c>
      <c r="B2816">
        <v>2001</v>
      </c>
      <c r="C2816">
        <v>9.6005588999999993</v>
      </c>
      <c r="E2816">
        <v>1.6071032000000001</v>
      </c>
      <c r="I2816">
        <v>8.7589118999999993</v>
      </c>
      <c r="K2816">
        <v>8.2838889000000009</v>
      </c>
      <c r="L2816" t="s">
        <v>214</v>
      </c>
      <c r="M2816">
        <v>48</v>
      </c>
    </row>
    <row r="2817" spans="1:13" x14ac:dyDescent="0.3">
      <c r="A2817" t="s">
        <v>239</v>
      </c>
      <c r="B2817">
        <v>2002</v>
      </c>
      <c r="C2817">
        <v>10.40657</v>
      </c>
      <c r="E2817">
        <v>7.3889725000000004</v>
      </c>
      <c r="I2817">
        <v>8.8531992000000006</v>
      </c>
      <c r="K2817">
        <v>8.4842002000000001</v>
      </c>
      <c r="L2817" t="s">
        <v>214</v>
      </c>
      <c r="M2817">
        <v>48</v>
      </c>
    </row>
    <row r="2818" spans="1:13" x14ac:dyDescent="0.3">
      <c r="A2818" t="s">
        <v>239</v>
      </c>
      <c r="B2818">
        <v>2003</v>
      </c>
      <c r="C2818">
        <v>11.121705</v>
      </c>
      <c r="E2818">
        <v>9.6700607000000005</v>
      </c>
      <c r="I2818">
        <v>9.1300731000000006</v>
      </c>
      <c r="K2818">
        <v>8.7925527999999993</v>
      </c>
      <c r="L2818" t="s">
        <v>214</v>
      </c>
      <c r="M2818">
        <v>48</v>
      </c>
    </row>
    <row r="2819" spans="1:13" x14ac:dyDescent="0.3">
      <c r="A2819" t="s">
        <v>239</v>
      </c>
      <c r="B2819">
        <v>2004</v>
      </c>
      <c r="C2819">
        <v>10.557156000000001</v>
      </c>
      <c r="E2819">
        <v>15.673809</v>
      </c>
      <c r="I2819">
        <v>9.1792846000000008</v>
      </c>
      <c r="K2819">
        <v>8.9976397000000006</v>
      </c>
      <c r="L2819" t="s">
        <v>214</v>
      </c>
      <c r="M2819">
        <v>48</v>
      </c>
    </row>
    <row r="2820" spans="1:13" x14ac:dyDescent="0.3">
      <c r="A2820" t="s">
        <v>239</v>
      </c>
      <c r="B2820">
        <v>2005</v>
      </c>
      <c r="C2820">
        <v>13.537877999999999</v>
      </c>
      <c r="E2820">
        <v>8.6248638</v>
      </c>
      <c r="F2820">
        <v>2.4</v>
      </c>
      <c r="I2820">
        <v>9.1935947999999996</v>
      </c>
      <c r="K2820">
        <v>9.2615268999999998</v>
      </c>
      <c r="L2820" t="s">
        <v>214</v>
      </c>
      <c r="M2820">
        <v>48</v>
      </c>
    </row>
    <row r="2821" spans="1:13" x14ac:dyDescent="0.3">
      <c r="A2821" t="s">
        <v>239</v>
      </c>
      <c r="B2821">
        <v>2006</v>
      </c>
      <c r="C2821">
        <v>21.075327999999999</v>
      </c>
      <c r="E2821">
        <v>9.3767867000000003</v>
      </c>
      <c r="F2821">
        <v>2.2999999999999998</v>
      </c>
      <c r="I2821">
        <v>9.2652503999999993</v>
      </c>
      <c r="K2821">
        <v>9.3114232000000001</v>
      </c>
      <c r="L2821" t="s">
        <v>214</v>
      </c>
      <c r="M2821">
        <v>48</v>
      </c>
    </row>
    <row r="2822" spans="1:13" x14ac:dyDescent="0.3">
      <c r="A2822" t="s">
        <v>239</v>
      </c>
      <c r="B2822">
        <v>2007</v>
      </c>
      <c r="C2822">
        <v>20.100722000000001</v>
      </c>
      <c r="E2822">
        <v>6.6694339999999999</v>
      </c>
      <c r="F2822">
        <v>2.2999999999999998</v>
      </c>
      <c r="I2822">
        <v>9.1773574999999994</v>
      </c>
      <c r="K2822">
        <v>9.3264566999999996</v>
      </c>
      <c r="L2822" t="s">
        <v>214</v>
      </c>
      <c r="M2822">
        <v>48</v>
      </c>
    </row>
    <row r="2823" spans="1:13" x14ac:dyDescent="0.3">
      <c r="A2823" t="s">
        <v>239</v>
      </c>
      <c r="B2823">
        <v>2008</v>
      </c>
      <c r="C2823">
        <v>17.931207000000001</v>
      </c>
      <c r="E2823">
        <v>14.249584</v>
      </c>
      <c r="F2823">
        <v>2.2999999999999998</v>
      </c>
      <c r="I2823">
        <v>9.2183045000000003</v>
      </c>
      <c r="K2823">
        <v>9.4093294000000007</v>
      </c>
      <c r="L2823" t="s">
        <v>214</v>
      </c>
      <c r="M2823">
        <v>48</v>
      </c>
    </row>
    <row r="2824" spans="1:13" x14ac:dyDescent="0.3">
      <c r="A2824" t="s">
        <v>239</v>
      </c>
      <c r="B2824">
        <v>2009</v>
      </c>
      <c r="C2824">
        <v>21.745711</v>
      </c>
      <c r="E2824">
        <v>3.9594768</v>
      </c>
      <c r="F2824">
        <v>2.2000000000000002</v>
      </c>
      <c r="G2824">
        <v>4</v>
      </c>
      <c r="H2824">
        <v>14.9</v>
      </c>
      <c r="I2824">
        <v>9.2371158999999992</v>
      </c>
      <c r="K2824">
        <v>9.3715241000000002</v>
      </c>
      <c r="L2824" t="s">
        <v>214</v>
      </c>
      <c r="M2824">
        <v>48</v>
      </c>
    </row>
    <row r="2825" spans="1:13" x14ac:dyDescent="0.3">
      <c r="A2825" t="s">
        <v>239</v>
      </c>
      <c r="B2825">
        <v>2010</v>
      </c>
      <c r="C2825">
        <v>22.030571999999999</v>
      </c>
      <c r="D2825">
        <v>72.845349999999996</v>
      </c>
      <c r="E2825">
        <v>19.580753000000001</v>
      </c>
      <c r="F2825">
        <v>2.2000000000000002</v>
      </c>
      <c r="I2825">
        <v>9.3146530999999992</v>
      </c>
      <c r="K2825">
        <v>9.3066072999999996</v>
      </c>
      <c r="L2825" t="s">
        <v>214</v>
      </c>
      <c r="M2825">
        <v>48</v>
      </c>
    </row>
    <row r="2826" spans="1:13" x14ac:dyDescent="0.3">
      <c r="A2826" t="s">
        <v>239</v>
      </c>
      <c r="B2826">
        <v>2011</v>
      </c>
      <c r="C2826">
        <v>23.740438999999999</v>
      </c>
      <c r="E2826">
        <v>21.001580000000001</v>
      </c>
      <c r="F2826">
        <v>2.2000000000000002</v>
      </c>
      <c r="I2826">
        <v>9.2391435000000008</v>
      </c>
      <c r="J2826">
        <v>10.733463</v>
      </c>
      <c r="K2826">
        <v>9.2411478999999996</v>
      </c>
      <c r="L2826" t="s">
        <v>214</v>
      </c>
      <c r="M2826">
        <v>48</v>
      </c>
    </row>
    <row r="2827" spans="1:13" x14ac:dyDescent="0.3">
      <c r="A2827" t="s">
        <v>239</v>
      </c>
      <c r="B2827">
        <v>2012</v>
      </c>
      <c r="C2827">
        <v>25.026993000000001</v>
      </c>
      <c r="D2827">
        <v>77.19838</v>
      </c>
      <c r="E2827">
        <v>34.876204000000001</v>
      </c>
      <c r="F2827">
        <v>2.2000000000000002</v>
      </c>
      <c r="I2827">
        <v>9.3638864999999996</v>
      </c>
      <c r="J2827">
        <v>10.731540000000001</v>
      </c>
      <c r="K2827">
        <v>9.1364447000000002</v>
      </c>
      <c r="L2827" t="s">
        <v>214</v>
      </c>
      <c r="M2827">
        <v>48</v>
      </c>
    </row>
    <row r="2828" spans="1:13" x14ac:dyDescent="0.3">
      <c r="A2828" t="s">
        <v>239</v>
      </c>
      <c r="B2828">
        <v>2013</v>
      </c>
      <c r="C2828">
        <v>22.094048000000001</v>
      </c>
      <c r="D2828">
        <v>78.320459999999997</v>
      </c>
      <c r="E2828">
        <v>34.903399999999998</v>
      </c>
      <c r="F2828">
        <v>2.2000000000000002</v>
      </c>
      <c r="I2828">
        <v>9.2273426000000001</v>
      </c>
      <c r="J2828">
        <v>10.564733</v>
      </c>
      <c r="K2828">
        <v>9.1782082999999997</v>
      </c>
      <c r="L2828" t="s">
        <v>214</v>
      </c>
      <c r="M2828">
        <v>48</v>
      </c>
    </row>
    <row r="2829" spans="1:13" x14ac:dyDescent="0.3">
      <c r="A2829" t="s">
        <v>239</v>
      </c>
      <c r="B2829">
        <v>2014</v>
      </c>
      <c r="C2829">
        <v>18.815013</v>
      </c>
      <c r="D2829">
        <v>78.856759999999994</v>
      </c>
      <c r="E2829">
        <v>33.895173999999997</v>
      </c>
      <c r="F2829">
        <v>2.2000000000000002</v>
      </c>
      <c r="I2829">
        <v>9.0973547999999997</v>
      </c>
      <c r="J2829">
        <v>10.820043</v>
      </c>
      <c r="K2829">
        <v>8.9418492000000001</v>
      </c>
      <c r="L2829" t="s">
        <v>214</v>
      </c>
      <c r="M2829">
        <v>48</v>
      </c>
    </row>
    <row r="2830" spans="1:13" x14ac:dyDescent="0.3">
      <c r="A2830" t="s">
        <v>239</v>
      </c>
      <c r="B2830">
        <v>2015</v>
      </c>
      <c r="C2830">
        <v>18.121682</v>
      </c>
      <c r="D2830">
        <v>81.165409999999994</v>
      </c>
      <c r="E2830">
        <v>17.903758</v>
      </c>
      <c r="F2830">
        <v>2.2000000000000002</v>
      </c>
      <c r="I2830">
        <v>9.2376375999999993</v>
      </c>
      <c r="J2830">
        <v>10.893068</v>
      </c>
      <c r="K2830">
        <v>8.9544113999999997</v>
      </c>
      <c r="L2830" t="s">
        <v>214</v>
      </c>
      <c r="M2830">
        <v>48</v>
      </c>
    </row>
    <row r="2831" spans="1:13" x14ac:dyDescent="0.3">
      <c r="A2831" t="s">
        <v>239</v>
      </c>
      <c r="B2831">
        <v>2016</v>
      </c>
      <c r="C2831">
        <v>22.460387000000001</v>
      </c>
      <c r="D2831">
        <v>84.2102</v>
      </c>
      <c r="E2831">
        <v>-2.7453362000000001</v>
      </c>
      <c r="F2831">
        <v>2.2000000000000002</v>
      </c>
      <c r="I2831">
        <v>9.0268467000000001</v>
      </c>
      <c r="J2831">
        <v>10.874468999999999</v>
      </c>
      <c r="K2831">
        <v>8.9088334000000007</v>
      </c>
      <c r="L2831" t="s">
        <v>214</v>
      </c>
      <c r="M2831">
        <v>48</v>
      </c>
    </row>
    <row r="2832" spans="1:13" x14ac:dyDescent="0.3">
      <c r="A2832" t="s">
        <v>239</v>
      </c>
      <c r="B2832">
        <v>2017</v>
      </c>
      <c r="C2832">
        <v>23.325023000000002</v>
      </c>
      <c r="D2832">
        <v>86.049520000000001</v>
      </c>
      <c r="E2832">
        <v>32.861356999999998</v>
      </c>
      <c r="F2832">
        <v>2.2000000000000002</v>
      </c>
      <c r="I2832">
        <v>9.0274713000000002</v>
      </c>
      <c r="J2832">
        <v>10.961190999999999</v>
      </c>
      <c r="K2832">
        <v>8.9244757000000003</v>
      </c>
      <c r="L2832" t="s">
        <v>214</v>
      </c>
      <c r="M2832">
        <v>48</v>
      </c>
    </row>
    <row r="2833" spans="1:13" x14ac:dyDescent="0.3">
      <c r="A2833" t="s">
        <v>239</v>
      </c>
      <c r="B2833">
        <v>2018</v>
      </c>
      <c r="C2833">
        <v>31.110671</v>
      </c>
      <c r="E2833">
        <v>23.93478</v>
      </c>
      <c r="F2833">
        <v>2.1</v>
      </c>
      <c r="I2833">
        <v>9.0552969999999995</v>
      </c>
      <c r="L2833" t="s">
        <v>214</v>
      </c>
      <c r="M2833">
        <v>48</v>
      </c>
    </row>
    <row r="2834" spans="1:13" x14ac:dyDescent="0.3">
      <c r="A2834" t="s">
        <v>252</v>
      </c>
      <c r="B2834">
        <v>1960</v>
      </c>
      <c r="K2834">
        <v>7.0153597999999997</v>
      </c>
      <c r="L2834" t="s">
        <v>38</v>
      </c>
      <c r="M2834">
        <v>49</v>
      </c>
    </row>
    <row r="2835" spans="1:13" x14ac:dyDescent="0.3">
      <c r="A2835" t="s">
        <v>252</v>
      </c>
      <c r="B2835">
        <v>1961</v>
      </c>
      <c r="K2835">
        <v>7.5931753000000004</v>
      </c>
      <c r="L2835" t="s">
        <v>38</v>
      </c>
      <c r="M2835">
        <v>49</v>
      </c>
    </row>
    <row r="2836" spans="1:13" x14ac:dyDescent="0.3">
      <c r="A2836" t="s">
        <v>252</v>
      </c>
      <c r="B2836">
        <v>1962</v>
      </c>
      <c r="K2836">
        <v>7.6721902999999996</v>
      </c>
      <c r="L2836" t="s">
        <v>38</v>
      </c>
      <c r="M2836">
        <v>49</v>
      </c>
    </row>
    <row r="2837" spans="1:13" x14ac:dyDescent="0.3">
      <c r="A2837" t="s">
        <v>252</v>
      </c>
      <c r="B2837">
        <v>1963</v>
      </c>
      <c r="K2837">
        <v>7.4922015000000002</v>
      </c>
      <c r="L2837" t="s">
        <v>38</v>
      </c>
      <c r="M2837">
        <v>49</v>
      </c>
    </row>
    <row r="2838" spans="1:13" x14ac:dyDescent="0.3">
      <c r="A2838" t="s">
        <v>252</v>
      </c>
      <c r="B2838">
        <v>1964</v>
      </c>
      <c r="K2838">
        <v>7.6594407999999996</v>
      </c>
      <c r="L2838" t="s">
        <v>38</v>
      </c>
      <c r="M2838">
        <v>49</v>
      </c>
    </row>
    <row r="2839" spans="1:13" x14ac:dyDescent="0.3">
      <c r="A2839" t="s">
        <v>252</v>
      </c>
      <c r="B2839">
        <v>1965</v>
      </c>
      <c r="K2839">
        <v>7.5869247</v>
      </c>
      <c r="L2839" t="s">
        <v>38</v>
      </c>
      <c r="M2839">
        <v>49</v>
      </c>
    </row>
    <row r="2840" spans="1:13" x14ac:dyDescent="0.3">
      <c r="A2840" t="s">
        <v>252</v>
      </c>
      <c r="B2840">
        <v>1966</v>
      </c>
      <c r="K2840">
        <v>7.536937</v>
      </c>
      <c r="L2840" t="s">
        <v>38</v>
      </c>
      <c r="M2840">
        <v>49</v>
      </c>
    </row>
    <row r="2841" spans="1:13" x14ac:dyDescent="0.3">
      <c r="A2841" t="s">
        <v>252</v>
      </c>
      <c r="B2841">
        <v>1967</v>
      </c>
      <c r="K2841">
        <v>7.6032526999999996</v>
      </c>
      <c r="L2841" t="s">
        <v>38</v>
      </c>
      <c r="M2841">
        <v>49</v>
      </c>
    </row>
    <row r="2842" spans="1:13" x14ac:dyDescent="0.3">
      <c r="A2842" t="s">
        <v>252</v>
      </c>
      <c r="B2842">
        <v>1968</v>
      </c>
      <c r="K2842">
        <v>7.6073478000000003</v>
      </c>
      <c r="L2842" t="s">
        <v>38</v>
      </c>
      <c r="M2842">
        <v>49</v>
      </c>
    </row>
    <row r="2843" spans="1:13" x14ac:dyDescent="0.3">
      <c r="A2843" t="s">
        <v>252</v>
      </c>
      <c r="B2843">
        <v>1969</v>
      </c>
      <c r="K2843">
        <v>7.5816084000000004</v>
      </c>
      <c r="L2843" t="s">
        <v>38</v>
      </c>
      <c r="M2843">
        <v>49</v>
      </c>
    </row>
    <row r="2844" spans="1:13" x14ac:dyDescent="0.3">
      <c r="A2844" t="s">
        <v>252</v>
      </c>
      <c r="B2844">
        <v>1970</v>
      </c>
      <c r="I2844">
        <v>6.4871384000000001</v>
      </c>
      <c r="K2844">
        <v>7.7073146000000001</v>
      </c>
      <c r="L2844" t="s">
        <v>38</v>
      </c>
      <c r="M2844">
        <v>49</v>
      </c>
    </row>
    <row r="2845" spans="1:13" x14ac:dyDescent="0.3">
      <c r="A2845" t="s">
        <v>252</v>
      </c>
      <c r="B2845">
        <v>1971</v>
      </c>
      <c r="D2845">
        <v>46.647491000000002</v>
      </c>
      <c r="I2845">
        <v>6.7118072</v>
      </c>
      <c r="K2845">
        <v>7.7934410999999999</v>
      </c>
      <c r="L2845" t="s">
        <v>38</v>
      </c>
      <c r="M2845">
        <v>49</v>
      </c>
    </row>
    <row r="2846" spans="1:13" x14ac:dyDescent="0.3">
      <c r="A2846" t="s">
        <v>252</v>
      </c>
      <c r="B2846">
        <v>1972</v>
      </c>
      <c r="D2846">
        <v>48.686790000000002</v>
      </c>
      <c r="I2846">
        <v>6.8859263000000004</v>
      </c>
      <c r="K2846">
        <v>7.7864674999999997</v>
      </c>
      <c r="L2846" t="s">
        <v>38</v>
      </c>
      <c r="M2846">
        <v>49</v>
      </c>
    </row>
    <row r="2847" spans="1:13" x14ac:dyDescent="0.3">
      <c r="A2847" t="s">
        <v>252</v>
      </c>
      <c r="B2847">
        <v>1973</v>
      </c>
      <c r="D2847">
        <v>51.680061000000002</v>
      </c>
      <c r="I2847">
        <v>6.7803173000000001</v>
      </c>
      <c r="K2847">
        <v>8.0006509999999995</v>
      </c>
      <c r="L2847" t="s">
        <v>38</v>
      </c>
      <c r="M2847">
        <v>49</v>
      </c>
    </row>
    <row r="2848" spans="1:13" x14ac:dyDescent="0.3">
      <c r="A2848" t="s">
        <v>252</v>
      </c>
      <c r="B2848">
        <v>1974</v>
      </c>
      <c r="D2848">
        <v>55.824821</v>
      </c>
      <c r="K2848">
        <v>8.2100776</v>
      </c>
      <c r="L2848" t="s">
        <v>38</v>
      </c>
      <c r="M2848">
        <v>49</v>
      </c>
    </row>
    <row r="2849" spans="1:13" x14ac:dyDescent="0.3">
      <c r="A2849" t="s">
        <v>252</v>
      </c>
      <c r="B2849">
        <v>1975</v>
      </c>
      <c r="D2849">
        <v>97.864509999999996</v>
      </c>
      <c r="K2849">
        <v>8.4672675999999996</v>
      </c>
      <c r="L2849" t="s">
        <v>38</v>
      </c>
      <c r="M2849">
        <v>49</v>
      </c>
    </row>
    <row r="2850" spans="1:13" x14ac:dyDescent="0.3">
      <c r="A2850" t="s">
        <v>252</v>
      </c>
      <c r="B2850">
        <v>1976</v>
      </c>
      <c r="D2850">
        <v>109.80898000000001</v>
      </c>
      <c r="I2850">
        <v>6.8169038000000004</v>
      </c>
      <c r="K2850">
        <v>8.4252895999999993</v>
      </c>
      <c r="L2850" t="s">
        <v>38</v>
      </c>
      <c r="M2850">
        <v>49</v>
      </c>
    </row>
    <row r="2851" spans="1:13" x14ac:dyDescent="0.3">
      <c r="A2851" t="s">
        <v>252</v>
      </c>
      <c r="B2851">
        <v>1977</v>
      </c>
      <c r="I2851">
        <v>6.4683472999999996</v>
      </c>
      <c r="K2851">
        <v>8.5297766999999993</v>
      </c>
      <c r="L2851" t="s">
        <v>38</v>
      </c>
      <c r="M2851">
        <v>49</v>
      </c>
    </row>
    <row r="2852" spans="1:13" x14ac:dyDescent="0.3">
      <c r="A2852" t="s">
        <v>252</v>
      </c>
      <c r="B2852">
        <v>1978</v>
      </c>
      <c r="I2852">
        <v>6.7867514</v>
      </c>
      <c r="K2852">
        <v>8.6252095000000004</v>
      </c>
      <c r="L2852" t="s">
        <v>38</v>
      </c>
      <c r="M2852">
        <v>49</v>
      </c>
    </row>
    <row r="2853" spans="1:13" x14ac:dyDescent="0.3">
      <c r="A2853" t="s">
        <v>252</v>
      </c>
      <c r="B2853">
        <v>1979</v>
      </c>
      <c r="I2853">
        <v>6.9041743999999996</v>
      </c>
      <c r="K2853">
        <v>8.7680013999999993</v>
      </c>
      <c r="L2853" t="s">
        <v>38</v>
      </c>
      <c r="M2853">
        <v>49</v>
      </c>
    </row>
    <row r="2854" spans="1:13" x14ac:dyDescent="0.3">
      <c r="A2854" t="s">
        <v>252</v>
      </c>
      <c r="B2854">
        <v>1980</v>
      </c>
      <c r="I2854">
        <v>6.6608654999999999</v>
      </c>
      <c r="K2854">
        <v>8.8297089</v>
      </c>
      <c r="L2854" t="s">
        <v>38</v>
      </c>
      <c r="M2854">
        <v>49</v>
      </c>
    </row>
    <row r="2855" spans="1:13" x14ac:dyDescent="0.3">
      <c r="A2855" t="s">
        <v>252</v>
      </c>
      <c r="B2855">
        <v>1981</v>
      </c>
      <c r="D2855">
        <v>83.976027999999999</v>
      </c>
      <c r="I2855">
        <v>7.2769211</v>
      </c>
      <c r="K2855">
        <v>8.8437184999999996</v>
      </c>
      <c r="L2855" t="s">
        <v>38</v>
      </c>
      <c r="M2855">
        <v>49</v>
      </c>
    </row>
    <row r="2856" spans="1:13" x14ac:dyDescent="0.3">
      <c r="A2856" t="s">
        <v>252</v>
      </c>
      <c r="B2856">
        <v>1982</v>
      </c>
      <c r="D2856">
        <v>80.892982000000003</v>
      </c>
      <c r="I2856">
        <v>7.2382970999999996</v>
      </c>
      <c r="K2856">
        <v>8.8318314000000004</v>
      </c>
      <c r="L2856" t="s">
        <v>38</v>
      </c>
      <c r="M2856">
        <v>49</v>
      </c>
    </row>
    <row r="2857" spans="1:13" x14ac:dyDescent="0.3">
      <c r="A2857" t="s">
        <v>252</v>
      </c>
      <c r="B2857">
        <v>1983</v>
      </c>
      <c r="D2857">
        <v>85.774833999999998</v>
      </c>
      <c r="I2857">
        <v>6.1818435999999997</v>
      </c>
      <c r="K2857">
        <v>8.7692665000000005</v>
      </c>
      <c r="L2857" t="s">
        <v>38</v>
      </c>
      <c r="M2857">
        <v>49</v>
      </c>
    </row>
    <row r="2858" spans="1:13" x14ac:dyDescent="0.3">
      <c r="A2858" t="s">
        <v>252</v>
      </c>
      <c r="B2858">
        <v>1984</v>
      </c>
      <c r="D2858">
        <v>81.907623000000001</v>
      </c>
      <c r="K2858">
        <v>8.7383761999999994</v>
      </c>
      <c r="L2858" t="s">
        <v>38</v>
      </c>
      <c r="M2858">
        <v>49</v>
      </c>
    </row>
    <row r="2859" spans="1:13" x14ac:dyDescent="0.3">
      <c r="A2859" t="s">
        <v>252</v>
      </c>
      <c r="B2859">
        <v>1985</v>
      </c>
      <c r="D2859">
        <v>78.778380999999996</v>
      </c>
      <c r="I2859">
        <v>7.1616673999999998</v>
      </c>
      <c r="K2859">
        <v>8.6786822000000008</v>
      </c>
      <c r="L2859" t="s">
        <v>38</v>
      </c>
      <c r="M2859">
        <v>49</v>
      </c>
    </row>
    <row r="2860" spans="1:13" x14ac:dyDescent="0.3">
      <c r="A2860" t="s">
        <v>252</v>
      </c>
      <c r="B2860">
        <v>1986</v>
      </c>
      <c r="D2860">
        <v>75.481399999999994</v>
      </c>
      <c r="K2860">
        <v>8.8199517000000007</v>
      </c>
      <c r="L2860" t="s">
        <v>38</v>
      </c>
      <c r="M2860">
        <v>49</v>
      </c>
    </row>
    <row r="2861" spans="1:13" x14ac:dyDescent="0.3">
      <c r="A2861" t="s">
        <v>252</v>
      </c>
      <c r="B2861">
        <v>1987</v>
      </c>
      <c r="D2861">
        <v>75.940276999999995</v>
      </c>
      <c r="K2861">
        <v>8.9517842000000005</v>
      </c>
      <c r="L2861" t="s">
        <v>38</v>
      </c>
      <c r="M2861">
        <v>49</v>
      </c>
    </row>
    <row r="2862" spans="1:13" x14ac:dyDescent="0.3">
      <c r="A2862" t="s">
        <v>252</v>
      </c>
      <c r="B2862">
        <v>1988</v>
      </c>
      <c r="C2862">
        <v>23.68272</v>
      </c>
      <c r="D2862">
        <v>77.528312999999997</v>
      </c>
      <c r="I2862">
        <v>6.5751878000000001</v>
      </c>
      <c r="J2862">
        <v>9.6837783000000002</v>
      </c>
      <c r="K2862">
        <v>9.0033958999999992</v>
      </c>
      <c r="L2862" t="s">
        <v>38</v>
      </c>
      <c r="M2862">
        <v>49</v>
      </c>
    </row>
    <row r="2863" spans="1:13" x14ac:dyDescent="0.3">
      <c r="A2863" t="s">
        <v>252</v>
      </c>
      <c r="B2863">
        <v>1989</v>
      </c>
      <c r="C2863">
        <v>26.357738999999999</v>
      </c>
      <c r="D2863">
        <v>81.914512999999999</v>
      </c>
      <c r="E2863">
        <v>20.600743999999999</v>
      </c>
      <c r="I2863">
        <v>6.7664128000000003</v>
      </c>
      <c r="J2863">
        <v>9.6165483999999992</v>
      </c>
      <c r="K2863">
        <v>8.9575545999999999</v>
      </c>
      <c r="L2863" t="s">
        <v>38</v>
      </c>
      <c r="M2863">
        <v>49</v>
      </c>
    </row>
    <row r="2864" spans="1:13" x14ac:dyDescent="0.3">
      <c r="A2864" t="s">
        <v>252</v>
      </c>
      <c r="B2864">
        <v>1990</v>
      </c>
      <c r="C2864">
        <v>34.592238000000002</v>
      </c>
      <c r="E2864">
        <v>22.449186000000001</v>
      </c>
      <c r="I2864">
        <v>4</v>
      </c>
      <c r="J2864">
        <v>9.6011924999999998</v>
      </c>
      <c r="K2864">
        <v>9.0656356999999996</v>
      </c>
      <c r="L2864" t="s">
        <v>38</v>
      </c>
      <c r="M2864">
        <v>49</v>
      </c>
    </row>
    <row r="2865" spans="1:13" x14ac:dyDescent="0.3">
      <c r="A2865" t="s">
        <v>252</v>
      </c>
      <c r="B2865">
        <v>1991</v>
      </c>
      <c r="C2865">
        <v>29.992173999999999</v>
      </c>
      <c r="D2865">
        <v>77.529747</v>
      </c>
      <c r="E2865">
        <v>28.112604000000001</v>
      </c>
      <c r="G2865">
        <v>30.6</v>
      </c>
      <c r="H2865">
        <v>72.099999999999994</v>
      </c>
      <c r="I2865">
        <v>4</v>
      </c>
      <c r="J2865">
        <v>9.6693083000000009</v>
      </c>
      <c r="K2865">
        <v>9.0305996999999998</v>
      </c>
      <c r="L2865" t="s">
        <v>38</v>
      </c>
      <c r="M2865">
        <v>49</v>
      </c>
    </row>
    <row r="2866" spans="1:13" x14ac:dyDescent="0.3">
      <c r="A2866" t="s">
        <v>252</v>
      </c>
      <c r="B2866">
        <v>1992</v>
      </c>
      <c r="C2866">
        <v>29.316155999999999</v>
      </c>
      <c r="D2866">
        <v>80.156272999999999</v>
      </c>
      <c r="E2866">
        <v>25.375481000000001</v>
      </c>
      <c r="I2866">
        <v>7.0852776999999998</v>
      </c>
      <c r="J2866">
        <v>9.6306173000000008</v>
      </c>
      <c r="K2866">
        <v>9.1251818999999994</v>
      </c>
      <c r="L2866" t="s">
        <v>38</v>
      </c>
      <c r="M2866">
        <v>49</v>
      </c>
    </row>
    <row r="2867" spans="1:13" x14ac:dyDescent="0.3">
      <c r="A2867" t="s">
        <v>252</v>
      </c>
      <c r="B2867">
        <v>1993</v>
      </c>
      <c r="C2867">
        <v>32.504994000000003</v>
      </c>
      <c r="D2867">
        <v>77.248192000000003</v>
      </c>
      <c r="E2867">
        <v>24.461986</v>
      </c>
      <c r="I2867">
        <v>7.3108582000000002</v>
      </c>
      <c r="J2867">
        <v>9.6004799999999992</v>
      </c>
      <c r="K2867">
        <v>8.9751697999999998</v>
      </c>
      <c r="L2867" t="s">
        <v>38</v>
      </c>
      <c r="M2867">
        <v>49</v>
      </c>
    </row>
    <row r="2868" spans="1:13" x14ac:dyDescent="0.3">
      <c r="A2868" t="s">
        <v>252</v>
      </c>
      <c r="B2868">
        <v>1994</v>
      </c>
      <c r="C2868">
        <v>27.104441000000001</v>
      </c>
      <c r="D2868">
        <v>75.848640000000003</v>
      </c>
      <c r="E2868">
        <v>31.169954000000001</v>
      </c>
      <c r="I2868">
        <v>7.6989777999999998</v>
      </c>
      <c r="J2868">
        <v>9.5867149999999999</v>
      </c>
      <c r="K2868">
        <v>8.9838833000000005</v>
      </c>
      <c r="L2868" t="s">
        <v>38</v>
      </c>
      <c r="M2868">
        <v>49</v>
      </c>
    </row>
    <row r="2869" spans="1:13" x14ac:dyDescent="0.3">
      <c r="A2869" t="s">
        <v>252</v>
      </c>
      <c r="B2869">
        <v>1995</v>
      </c>
      <c r="C2869">
        <v>22.972356000000001</v>
      </c>
      <c r="E2869">
        <v>26.861951000000001</v>
      </c>
      <c r="I2869">
        <v>8.0789518999999999</v>
      </c>
      <c r="J2869">
        <v>9.6580560999999996</v>
      </c>
      <c r="K2869">
        <v>8.9400431000000005</v>
      </c>
      <c r="L2869" t="s">
        <v>38</v>
      </c>
      <c r="M2869">
        <v>49</v>
      </c>
    </row>
    <row r="2870" spans="1:13" x14ac:dyDescent="0.3">
      <c r="A2870" t="s">
        <v>252</v>
      </c>
      <c r="B2870">
        <v>1996</v>
      </c>
      <c r="C2870">
        <v>15.702102</v>
      </c>
      <c r="E2870">
        <v>19.313656000000002</v>
      </c>
      <c r="I2870">
        <v>8.1762834000000009</v>
      </c>
      <c r="J2870">
        <v>9.7582196000000003</v>
      </c>
      <c r="K2870">
        <v>8.9381243000000001</v>
      </c>
      <c r="L2870" t="s">
        <v>38</v>
      </c>
      <c r="M2870">
        <v>49</v>
      </c>
    </row>
    <row r="2871" spans="1:13" x14ac:dyDescent="0.3">
      <c r="A2871" t="s">
        <v>252</v>
      </c>
      <c r="B2871">
        <v>1997</v>
      </c>
      <c r="C2871">
        <v>12.423049000000001</v>
      </c>
      <c r="D2871">
        <v>76.194641000000004</v>
      </c>
      <c r="E2871">
        <v>20.587232</v>
      </c>
      <c r="I2871">
        <v>8.1983409999999992</v>
      </c>
      <c r="J2871">
        <v>9.8289521000000004</v>
      </c>
      <c r="K2871">
        <v>8.9749029999999994</v>
      </c>
      <c r="L2871" t="s">
        <v>38</v>
      </c>
      <c r="M2871">
        <v>49</v>
      </c>
    </row>
    <row r="2872" spans="1:13" x14ac:dyDescent="0.3">
      <c r="A2872" t="s">
        <v>252</v>
      </c>
      <c r="B2872">
        <v>1998</v>
      </c>
      <c r="C2872">
        <v>8.3546782000000004</v>
      </c>
      <c r="D2872">
        <v>70.320792999999995</v>
      </c>
      <c r="E2872">
        <v>67.199718000000004</v>
      </c>
      <c r="I2872">
        <v>8.2363009999999992</v>
      </c>
      <c r="J2872">
        <v>10.031568999999999</v>
      </c>
      <c r="K2872">
        <v>9.0006509999999995</v>
      </c>
      <c r="L2872" t="s">
        <v>38</v>
      </c>
      <c r="M2872">
        <v>49</v>
      </c>
    </row>
    <row r="2873" spans="1:13" x14ac:dyDescent="0.3">
      <c r="A2873" t="s">
        <v>252</v>
      </c>
      <c r="B2873">
        <v>1999</v>
      </c>
      <c r="C2873">
        <v>8.8241086000000006</v>
      </c>
      <c r="D2873">
        <v>73.398972000000001</v>
      </c>
      <c r="E2873">
        <v>10.690327</v>
      </c>
      <c r="I2873">
        <v>8.7132389999999997</v>
      </c>
      <c r="J2873">
        <v>10.050602</v>
      </c>
      <c r="K2873">
        <v>8.9964853999999992</v>
      </c>
      <c r="L2873" t="s">
        <v>38</v>
      </c>
      <c r="M2873">
        <v>49</v>
      </c>
    </row>
    <row r="2874" spans="1:13" x14ac:dyDescent="0.3">
      <c r="A2874" t="s">
        <v>252</v>
      </c>
      <c r="B2874">
        <v>2000</v>
      </c>
      <c r="C2874">
        <v>8.1566422000000003</v>
      </c>
      <c r="D2874">
        <v>87.963409999999996</v>
      </c>
      <c r="E2874">
        <v>8.2011043000000008</v>
      </c>
      <c r="G2874">
        <v>46.1</v>
      </c>
      <c r="H2874">
        <v>86</v>
      </c>
      <c r="I2874">
        <v>8.6659568</v>
      </c>
      <c r="J2874">
        <v>10.069974999999999</v>
      </c>
      <c r="K2874">
        <v>9.0270437000000001</v>
      </c>
      <c r="L2874" t="s">
        <v>38</v>
      </c>
      <c r="M2874">
        <v>49</v>
      </c>
    </row>
    <row r="2875" spans="1:13" x14ac:dyDescent="0.3">
      <c r="A2875" t="s">
        <v>252</v>
      </c>
      <c r="B2875">
        <v>2001</v>
      </c>
      <c r="C2875">
        <v>6.4689928999999999</v>
      </c>
      <c r="D2875">
        <v>109.17923</v>
      </c>
      <c r="E2875">
        <v>4.8159691999999996</v>
      </c>
      <c r="I2875">
        <v>8.7397861999999993</v>
      </c>
      <c r="J2875">
        <v>10.068438</v>
      </c>
      <c r="K2875">
        <v>9.1054761000000006</v>
      </c>
      <c r="L2875" t="s">
        <v>38</v>
      </c>
      <c r="M2875">
        <v>49</v>
      </c>
    </row>
    <row r="2876" spans="1:13" x14ac:dyDescent="0.3">
      <c r="A2876" t="s">
        <v>252</v>
      </c>
      <c r="B2876">
        <v>2002</v>
      </c>
      <c r="C2876">
        <v>6.7690308999999997</v>
      </c>
      <c r="D2876">
        <v>154.39245</v>
      </c>
      <c r="E2876">
        <v>7.2330306999999996</v>
      </c>
      <c r="I2876">
        <v>8.5972202000000006</v>
      </c>
      <c r="J2876">
        <v>10.095393</v>
      </c>
      <c r="K2876">
        <v>9.1005187000000003</v>
      </c>
      <c r="L2876" t="s">
        <v>38</v>
      </c>
      <c r="M2876">
        <v>49</v>
      </c>
    </row>
    <row r="2877" spans="1:13" x14ac:dyDescent="0.3">
      <c r="A2877" t="s">
        <v>252</v>
      </c>
      <c r="B2877">
        <v>2003</v>
      </c>
      <c r="C2877">
        <v>5.591615</v>
      </c>
      <c r="E2877">
        <v>8.4186826000000003</v>
      </c>
      <c r="I2877">
        <v>8.5029748000000005</v>
      </c>
      <c r="J2877">
        <v>10.127428</v>
      </c>
      <c r="K2877">
        <v>9.2369804000000002</v>
      </c>
      <c r="L2877" t="s">
        <v>38</v>
      </c>
      <c r="M2877">
        <v>49</v>
      </c>
    </row>
    <row r="2878" spans="1:13" x14ac:dyDescent="0.3">
      <c r="A2878" t="s">
        <v>252</v>
      </c>
      <c r="B2878">
        <v>2004</v>
      </c>
      <c r="C2878">
        <v>5.7283884</v>
      </c>
      <c r="D2878">
        <v>113.98797</v>
      </c>
      <c r="E2878">
        <v>6.8856231000000001</v>
      </c>
      <c r="I2878">
        <v>8.6459521000000006</v>
      </c>
      <c r="J2878">
        <v>10.167002</v>
      </c>
      <c r="K2878">
        <v>9.2490026000000007</v>
      </c>
      <c r="L2878" t="s">
        <v>38</v>
      </c>
      <c r="M2878">
        <v>49</v>
      </c>
    </row>
    <row r="2879" spans="1:13" x14ac:dyDescent="0.3">
      <c r="A2879" t="s">
        <v>252</v>
      </c>
      <c r="B2879">
        <v>2005</v>
      </c>
      <c r="C2879">
        <v>8.8889271999999995</v>
      </c>
      <c r="D2879">
        <v>109.60505999999999</v>
      </c>
      <c r="E2879">
        <v>6.3896132000000003</v>
      </c>
      <c r="F2879">
        <v>3.8</v>
      </c>
      <c r="I2879">
        <v>8.9710534000000006</v>
      </c>
      <c r="J2879">
        <v>10.205693</v>
      </c>
      <c r="K2879">
        <v>9.1738997999999992</v>
      </c>
      <c r="L2879" t="s">
        <v>38</v>
      </c>
      <c r="M2879">
        <v>49</v>
      </c>
    </row>
    <row r="2880" spans="1:13" x14ac:dyDescent="0.3">
      <c r="A2880" t="s">
        <v>252</v>
      </c>
      <c r="B2880">
        <v>2006</v>
      </c>
      <c r="C2880">
        <v>8.6840741999999995</v>
      </c>
      <c r="D2880">
        <v>105.32546000000001</v>
      </c>
      <c r="E2880">
        <v>5.5100952999999997</v>
      </c>
      <c r="F2880">
        <v>3.8</v>
      </c>
      <c r="I2880">
        <v>8.6053470999999995</v>
      </c>
      <c r="J2880">
        <v>10.221845999999999</v>
      </c>
      <c r="K2880">
        <v>9.2759215000000008</v>
      </c>
      <c r="L2880" t="s">
        <v>38</v>
      </c>
      <c r="M2880">
        <v>49</v>
      </c>
    </row>
    <row r="2881" spans="1:13" x14ac:dyDescent="0.3">
      <c r="A2881" t="s">
        <v>252</v>
      </c>
      <c r="B2881">
        <v>2007</v>
      </c>
      <c r="C2881">
        <v>10.410978999999999</v>
      </c>
      <c r="D2881">
        <v>108.10193</v>
      </c>
      <c r="E2881">
        <v>9.0993894999999991</v>
      </c>
      <c r="F2881">
        <v>3.7</v>
      </c>
      <c r="G2881">
        <v>23.3</v>
      </c>
      <c r="H2881">
        <v>59.9</v>
      </c>
      <c r="I2881">
        <v>8.7645584999999997</v>
      </c>
      <c r="J2881">
        <v>10.284786</v>
      </c>
      <c r="K2881">
        <v>9.4508355000000002</v>
      </c>
      <c r="L2881" t="s">
        <v>38</v>
      </c>
      <c r="M2881">
        <v>49</v>
      </c>
    </row>
    <row r="2882" spans="1:13" x14ac:dyDescent="0.3">
      <c r="A2882" t="s">
        <v>252</v>
      </c>
      <c r="B2882">
        <v>2008</v>
      </c>
      <c r="C2882">
        <v>12.619179000000001</v>
      </c>
      <c r="E2882">
        <v>16.380755000000001</v>
      </c>
      <c r="F2882">
        <v>3.5</v>
      </c>
      <c r="I2882">
        <v>9.1409038000000002</v>
      </c>
      <c r="J2882">
        <v>10.390459999999999</v>
      </c>
      <c r="K2882">
        <v>9.3675701999999994</v>
      </c>
      <c r="L2882" t="s">
        <v>38</v>
      </c>
      <c r="M2882">
        <v>49</v>
      </c>
    </row>
    <row r="2883" spans="1:13" x14ac:dyDescent="0.3">
      <c r="A2883" t="s">
        <v>252</v>
      </c>
      <c r="B2883">
        <v>2009</v>
      </c>
      <c r="C2883">
        <v>13.334982999999999</v>
      </c>
      <c r="D2883">
        <v>100.17668999999999</v>
      </c>
      <c r="E2883">
        <v>9.0416624999999993</v>
      </c>
      <c r="F2883">
        <v>3.5</v>
      </c>
      <c r="I2883">
        <v>8.9789242999999992</v>
      </c>
      <c r="J2883">
        <v>10.407327</v>
      </c>
      <c r="K2883">
        <v>9.4951556999999998</v>
      </c>
      <c r="L2883" t="s">
        <v>38</v>
      </c>
      <c r="M2883">
        <v>49</v>
      </c>
    </row>
    <row r="2884" spans="1:13" x14ac:dyDescent="0.3">
      <c r="A2884" t="s">
        <v>252</v>
      </c>
      <c r="B2884">
        <v>2010</v>
      </c>
      <c r="C2884">
        <v>15.215869</v>
      </c>
      <c r="D2884">
        <v>96.085620000000006</v>
      </c>
      <c r="E2884">
        <v>9.4287162000000002</v>
      </c>
      <c r="F2884">
        <v>3.3</v>
      </c>
      <c r="I2884">
        <v>9.2584456999999993</v>
      </c>
      <c r="J2884">
        <v>10.445022</v>
      </c>
      <c r="K2884">
        <v>9.4713372000000007</v>
      </c>
      <c r="L2884" t="s">
        <v>38</v>
      </c>
      <c r="M2884">
        <v>49</v>
      </c>
    </row>
    <row r="2885" spans="1:13" x14ac:dyDescent="0.3">
      <c r="A2885" t="s">
        <v>252</v>
      </c>
      <c r="B2885">
        <v>2011</v>
      </c>
      <c r="C2885">
        <v>16.847377999999999</v>
      </c>
      <c r="E2885">
        <v>12.198423</v>
      </c>
      <c r="F2885">
        <v>3.3</v>
      </c>
      <c r="G2885">
        <v>15.4</v>
      </c>
      <c r="H2885">
        <v>49.1</v>
      </c>
      <c r="I2885">
        <v>9.0896793999999996</v>
      </c>
      <c r="J2885">
        <v>10.477842000000001</v>
      </c>
      <c r="K2885">
        <v>9.3877153999999994</v>
      </c>
      <c r="L2885" t="s">
        <v>38</v>
      </c>
      <c r="M2885">
        <v>49</v>
      </c>
    </row>
    <row r="2886" spans="1:13" x14ac:dyDescent="0.3">
      <c r="A2886" t="s">
        <v>252</v>
      </c>
      <c r="B2886">
        <v>2012</v>
      </c>
      <c r="C2886">
        <v>17.724246000000001</v>
      </c>
      <c r="D2886">
        <v>83.925759999999997</v>
      </c>
      <c r="E2886">
        <v>10.483893999999999</v>
      </c>
      <c r="F2886">
        <v>3.3</v>
      </c>
      <c r="I2886">
        <v>9.2551871000000006</v>
      </c>
      <c r="J2886">
        <v>10.542427999999999</v>
      </c>
      <c r="K2886">
        <v>9.4505923999999997</v>
      </c>
      <c r="L2886" t="s">
        <v>38</v>
      </c>
      <c r="M2886">
        <v>49</v>
      </c>
    </row>
    <row r="2887" spans="1:13" x14ac:dyDescent="0.3">
      <c r="A2887" t="s">
        <v>252</v>
      </c>
      <c r="B2887">
        <v>2013</v>
      </c>
      <c r="C2887">
        <v>17.741454999999998</v>
      </c>
      <c r="D2887">
        <v>90.698639999999997</v>
      </c>
      <c r="E2887">
        <v>9.6661836000000001</v>
      </c>
      <c r="F2887">
        <v>3.4</v>
      </c>
      <c r="I2887">
        <v>9.3195768000000001</v>
      </c>
      <c r="J2887">
        <v>10.610085</v>
      </c>
      <c r="K2887">
        <v>9.5357041999999996</v>
      </c>
      <c r="L2887" t="s">
        <v>38</v>
      </c>
      <c r="M2887">
        <v>49</v>
      </c>
    </row>
    <row r="2888" spans="1:13" x14ac:dyDescent="0.3">
      <c r="A2888" t="s">
        <v>252</v>
      </c>
      <c r="B2888">
        <v>2014</v>
      </c>
      <c r="C2888">
        <v>19.447044999999999</v>
      </c>
      <c r="D2888">
        <v>99.874619999999993</v>
      </c>
      <c r="E2888">
        <v>6.0508458999999997</v>
      </c>
      <c r="F2888">
        <v>3.4</v>
      </c>
      <c r="I2888">
        <v>9.2233792000000001</v>
      </c>
      <c r="J2888">
        <v>10.652245000000001</v>
      </c>
      <c r="K2888">
        <v>9.4233311000000004</v>
      </c>
      <c r="L2888" t="s">
        <v>38</v>
      </c>
      <c r="M2888">
        <v>49</v>
      </c>
    </row>
    <row r="2889" spans="1:13" x14ac:dyDescent="0.3">
      <c r="A2889" t="s">
        <v>252</v>
      </c>
      <c r="B2889">
        <v>2015</v>
      </c>
      <c r="C2889">
        <v>21.594607</v>
      </c>
      <c r="E2889">
        <v>7.5913639999999996</v>
      </c>
      <c r="F2889">
        <v>3.3</v>
      </c>
      <c r="I2889">
        <v>9.2053618000000004</v>
      </c>
      <c r="J2889">
        <v>10.624230000000001</v>
      </c>
      <c r="K2889">
        <v>9.4119966000000002</v>
      </c>
      <c r="L2889" t="s">
        <v>38</v>
      </c>
      <c r="M2889">
        <v>49</v>
      </c>
    </row>
    <row r="2890" spans="1:13" x14ac:dyDescent="0.3">
      <c r="A2890" t="s">
        <v>252</v>
      </c>
      <c r="B2890">
        <v>2016</v>
      </c>
      <c r="C2890">
        <v>19.278713</v>
      </c>
      <c r="D2890">
        <v>122.5372</v>
      </c>
      <c r="E2890">
        <v>7.4720336999999999</v>
      </c>
      <c r="F2890">
        <v>3.4</v>
      </c>
      <c r="I2890">
        <v>9.135256</v>
      </c>
      <c r="J2890">
        <v>10.643281999999999</v>
      </c>
      <c r="K2890">
        <v>9.3650740999999993</v>
      </c>
      <c r="L2890" t="s">
        <v>38</v>
      </c>
      <c r="M2890">
        <v>49</v>
      </c>
    </row>
    <row r="2891" spans="1:13" x14ac:dyDescent="0.3">
      <c r="A2891" t="s">
        <v>252</v>
      </c>
      <c r="B2891">
        <v>2017</v>
      </c>
      <c r="C2891">
        <v>16.972783</v>
      </c>
      <c r="D2891">
        <v>115.9751</v>
      </c>
      <c r="E2891">
        <v>2.7037336999999999</v>
      </c>
      <c r="F2891">
        <v>3.4</v>
      </c>
      <c r="I2891">
        <v>9.0719594000000008</v>
      </c>
      <c r="J2891">
        <v>10.669601999999999</v>
      </c>
      <c r="K2891">
        <v>9.4123210999999998</v>
      </c>
      <c r="L2891" t="s">
        <v>38</v>
      </c>
      <c r="M2891">
        <v>49</v>
      </c>
    </row>
    <row r="2892" spans="1:13" x14ac:dyDescent="0.3">
      <c r="A2892" t="s">
        <v>252</v>
      </c>
      <c r="B2892">
        <v>2018</v>
      </c>
      <c r="D2892">
        <v>109.14530000000001</v>
      </c>
      <c r="E2892">
        <v>4.7774675000000002</v>
      </c>
      <c r="F2892">
        <v>3</v>
      </c>
      <c r="I2892">
        <v>9.0432836999999999</v>
      </c>
      <c r="L2892" t="s">
        <v>38</v>
      </c>
      <c r="M2892">
        <v>49</v>
      </c>
    </row>
    <row r="2893" spans="1:13" x14ac:dyDescent="0.3">
      <c r="A2893" t="s">
        <v>13</v>
      </c>
      <c r="B2893">
        <v>1960</v>
      </c>
      <c r="K2893">
        <v>5.0413927000000003</v>
      </c>
      <c r="L2893" t="s">
        <v>213</v>
      </c>
      <c r="M2893">
        <v>50</v>
      </c>
    </row>
    <row r="2894" spans="1:13" x14ac:dyDescent="0.3">
      <c r="A2894" t="s">
        <v>13</v>
      </c>
      <c r="B2894">
        <v>1961</v>
      </c>
      <c r="E2894">
        <v>-6.9468300000000003</v>
      </c>
      <c r="K2894">
        <v>6.4668675999999996</v>
      </c>
      <c r="L2894" t="s">
        <v>213</v>
      </c>
      <c r="M2894">
        <v>50</v>
      </c>
    </row>
    <row r="2895" spans="1:13" x14ac:dyDescent="0.3">
      <c r="A2895" t="s">
        <v>13</v>
      </c>
      <c r="B2895">
        <v>1962</v>
      </c>
      <c r="C2895">
        <v>5.4938251999999999</v>
      </c>
      <c r="E2895">
        <v>0.71547664</v>
      </c>
      <c r="K2895">
        <v>6.6560981999999997</v>
      </c>
      <c r="L2895" t="s">
        <v>213</v>
      </c>
      <c r="M2895">
        <v>50</v>
      </c>
    </row>
    <row r="2896" spans="1:13" x14ac:dyDescent="0.3">
      <c r="A2896" t="s">
        <v>13</v>
      </c>
      <c r="B2896">
        <v>1963</v>
      </c>
      <c r="C2896">
        <v>6.1823332999999998</v>
      </c>
      <c r="E2896">
        <v>3.1749163999999999</v>
      </c>
      <c r="K2896">
        <v>6.8228216000000002</v>
      </c>
      <c r="L2896" t="s">
        <v>213</v>
      </c>
      <c r="M2896">
        <v>50</v>
      </c>
    </row>
    <row r="2897" spans="1:13" x14ac:dyDescent="0.3">
      <c r="A2897" t="s">
        <v>13</v>
      </c>
      <c r="B2897">
        <v>1964</v>
      </c>
      <c r="C2897">
        <v>5.9582287999999997</v>
      </c>
      <c r="E2897">
        <v>1.4598386999999999</v>
      </c>
      <c r="K2897">
        <v>7.1743506000000004</v>
      </c>
      <c r="L2897" t="s">
        <v>213</v>
      </c>
      <c r="M2897">
        <v>50</v>
      </c>
    </row>
    <row r="2898" spans="1:13" x14ac:dyDescent="0.3">
      <c r="A2898" t="s">
        <v>13</v>
      </c>
      <c r="B2898">
        <v>1965</v>
      </c>
      <c r="C2898">
        <v>3.0021794000000002</v>
      </c>
      <c r="E2898">
        <v>-2.3240725000000002</v>
      </c>
      <c r="K2898">
        <v>7.1258065000000004</v>
      </c>
      <c r="L2898" t="s">
        <v>213</v>
      </c>
      <c r="M2898">
        <v>50</v>
      </c>
    </row>
    <row r="2899" spans="1:13" x14ac:dyDescent="0.3">
      <c r="A2899" t="s">
        <v>13</v>
      </c>
      <c r="B2899">
        <v>1966</v>
      </c>
      <c r="C2899">
        <v>3.1826734999999999</v>
      </c>
      <c r="E2899">
        <v>5.7377586000000003</v>
      </c>
      <c r="K2899">
        <v>7.0838608000000001</v>
      </c>
      <c r="L2899" t="s">
        <v>213</v>
      </c>
      <c r="M2899">
        <v>50</v>
      </c>
    </row>
    <row r="2900" spans="1:13" x14ac:dyDescent="0.3">
      <c r="A2900" t="s">
        <v>13</v>
      </c>
      <c r="B2900">
        <v>1967</v>
      </c>
      <c r="C2900">
        <v>3.2754384999999999</v>
      </c>
      <c r="E2900">
        <v>1.7480894</v>
      </c>
      <c r="K2900">
        <v>7.1498347000000004</v>
      </c>
      <c r="L2900" t="s">
        <v>213</v>
      </c>
      <c r="M2900">
        <v>50</v>
      </c>
    </row>
    <row r="2901" spans="1:13" x14ac:dyDescent="0.3">
      <c r="A2901" t="s">
        <v>13</v>
      </c>
      <c r="B2901">
        <v>1968</v>
      </c>
      <c r="C2901">
        <v>5.5641078000000004</v>
      </c>
      <c r="E2901">
        <v>6.0945430000000002E-2</v>
      </c>
      <c r="K2901">
        <v>7.2769211</v>
      </c>
      <c r="L2901" t="s">
        <v>213</v>
      </c>
      <c r="M2901">
        <v>50</v>
      </c>
    </row>
    <row r="2902" spans="1:13" x14ac:dyDescent="0.3">
      <c r="A2902" t="s">
        <v>13</v>
      </c>
      <c r="B2902">
        <v>1969</v>
      </c>
      <c r="C2902">
        <v>5.2824797999999999</v>
      </c>
      <c r="E2902">
        <v>4.8385610000000003</v>
      </c>
      <c r="K2902">
        <v>7.2422928999999998</v>
      </c>
      <c r="L2902" t="s">
        <v>213</v>
      </c>
      <c r="M2902">
        <v>50</v>
      </c>
    </row>
    <row r="2903" spans="1:13" x14ac:dyDescent="0.3">
      <c r="A2903" t="s">
        <v>13</v>
      </c>
      <c r="B2903">
        <v>1970</v>
      </c>
      <c r="C2903">
        <v>5.1755040000000001</v>
      </c>
      <c r="E2903">
        <v>-1.6212504000000001</v>
      </c>
      <c r="K2903">
        <v>7.2291696999999999</v>
      </c>
      <c r="L2903" t="s">
        <v>213</v>
      </c>
      <c r="M2903">
        <v>50</v>
      </c>
    </row>
    <row r="2904" spans="1:13" x14ac:dyDescent="0.3">
      <c r="A2904" t="s">
        <v>13</v>
      </c>
      <c r="B2904">
        <v>1971</v>
      </c>
      <c r="C2904">
        <v>7.3333361000000004</v>
      </c>
      <c r="D2904">
        <v>70.316497999999996</v>
      </c>
      <c r="E2904">
        <v>12.393236999999999</v>
      </c>
      <c r="J2904">
        <v>8.4072054999999999</v>
      </c>
      <c r="K2904">
        <v>7.2846563</v>
      </c>
      <c r="L2904" t="s">
        <v>213</v>
      </c>
      <c r="M2904">
        <v>50</v>
      </c>
    </row>
    <row r="2905" spans="1:13" x14ac:dyDescent="0.3">
      <c r="A2905" t="s">
        <v>13</v>
      </c>
      <c r="B2905">
        <v>1972</v>
      </c>
      <c r="C2905">
        <v>9.3628809000000004</v>
      </c>
      <c r="D2905">
        <v>79.557297000000005</v>
      </c>
      <c r="E2905">
        <v>-0.37235268999999999</v>
      </c>
      <c r="J2905">
        <v>8.4689963000000006</v>
      </c>
      <c r="K2905">
        <v>7.3344538000000004</v>
      </c>
      <c r="L2905" t="s">
        <v>213</v>
      </c>
      <c r="M2905">
        <v>50</v>
      </c>
    </row>
    <row r="2906" spans="1:13" x14ac:dyDescent="0.3">
      <c r="A2906" t="s">
        <v>13</v>
      </c>
      <c r="B2906">
        <v>1973</v>
      </c>
      <c r="C2906">
        <v>12.674396</v>
      </c>
      <c r="E2906">
        <v>3.1343741999999999</v>
      </c>
      <c r="J2906">
        <v>8.5374148000000005</v>
      </c>
      <c r="K2906">
        <v>7.4119561999999997</v>
      </c>
      <c r="L2906" t="s">
        <v>213</v>
      </c>
      <c r="M2906">
        <v>50</v>
      </c>
    </row>
    <row r="2907" spans="1:13" x14ac:dyDescent="0.3">
      <c r="A2907" t="s">
        <v>13</v>
      </c>
      <c r="B2907">
        <v>1974</v>
      </c>
      <c r="C2907">
        <v>10.209044</v>
      </c>
      <c r="E2907">
        <v>42.032080999999998</v>
      </c>
      <c r="J2907">
        <v>8.6637541999999996</v>
      </c>
      <c r="K2907">
        <v>7.5868123000000001</v>
      </c>
      <c r="L2907" t="s">
        <v>213</v>
      </c>
      <c r="M2907">
        <v>50</v>
      </c>
    </row>
    <row r="2908" spans="1:13" x14ac:dyDescent="0.3">
      <c r="A2908" t="s">
        <v>13</v>
      </c>
      <c r="B2908">
        <v>1975</v>
      </c>
      <c r="C2908">
        <v>19.681784</v>
      </c>
      <c r="E2908">
        <v>-4.2638353000000002</v>
      </c>
      <c r="I2908">
        <v>6.7170049000000001</v>
      </c>
      <c r="J2908">
        <v>8.7145244999999996</v>
      </c>
      <c r="K2908">
        <v>7.6201360999999999</v>
      </c>
      <c r="L2908" t="s">
        <v>213</v>
      </c>
      <c r="M2908">
        <v>50</v>
      </c>
    </row>
    <row r="2909" spans="1:13" x14ac:dyDescent="0.3">
      <c r="A2909" t="s">
        <v>13</v>
      </c>
      <c r="B2909">
        <v>1976</v>
      </c>
      <c r="C2909">
        <v>22.558108000000001</v>
      </c>
      <c r="D2909">
        <v>91.448402000000002</v>
      </c>
      <c r="E2909">
        <v>14.210013999999999</v>
      </c>
      <c r="I2909">
        <v>6.7500913000000002</v>
      </c>
      <c r="J2909">
        <v>8.7303171000000006</v>
      </c>
      <c r="K2909">
        <v>7.6314438000000004</v>
      </c>
      <c r="L2909" t="s">
        <v>213</v>
      </c>
      <c r="M2909">
        <v>50</v>
      </c>
    </row>
    <row r="2910" spans="1:13" x14ac:dyDescent="0.3">
      <c r="A2910" t="s">
        <v>13</v>
      </c>
      <c r="B2910">
        <v>1977</v>
      </c>
      <c r="C2910">
        <v>24.312564999999999</v>
      </c>
      <c r="E2910">
        <v>20.657406000000002</v>
      </c>
      <c r="I2910">
        <v>7.0514828999999999</v>
      </c>
      <c r="J2910">
        <v>8.7827167999999993</v>
      </c>
      <c r="K2910">
        <v>7.8055687999999996</v>
      </c>
      <c r="L2910" t="s">
        <v>213</v>
      </c>
      <c r="M2910">
        <v>50</v>
      </c>
    </row>
    <row r="2911" spans="1:13" x14ac:dyDescent="0.3">
      <c r="A2911" t="s">
        <v>13</v>
      </c>
      <c r="B2911">
        <v>1978</v>
      </c>
      <c r="C2911">
        <v>31.046773999999999</v>
      </c>
      <c r="D2911">
        <v>94.261543000000003</v>
      </c>
      <c r="E2911">
        <v>-12.304187000000001</v>
      </c>
      <c r="I2911">
        <v>7.9679861000000001</v>
      </c>
      <c r="J2911">
        <v>8.8386083000000006</v>
      </c>
      <c r="K2911">
        <v>8.0081316000000005</v>
      </c>
      <c r="L2911" t="s">
        <v>213</v>
      </c>
      <c r="M2911">
        <v>50</v>
      </c>
    </row>
    <row r="2912" spans="1:13" x14ac:dyDescent="0.3">
      <c r="A2912" t="s">
        <v>13</v>
      </c>
      <c r="B2912">
        <v>1979</v>
      </c>
      <c r="C2912">
        <v>33.458092000000001</v>
      </c>
      <c r="D2912">
        <v>100.46165000000001</v>
      </c>
      <c r="E2912">
        <v>7.5469986999999996</v>
      </c>
      <c r="I2912">
        <v>7.7208630999999999</v>
      </c>
      <c r="J2912">
        <v>8.8716381999999996</v>
      </c>
      <c r="K2912">
        <v>8.0392951000000004</v>
      </c>
      <c r="L2912" t="s">
        <v>213</v>
      </c>
      <c r="M2912">
        <v>50</v>
      </c>
    </row>
    <row r="2913" spans="1:13" x14ac:dyDescent="0.3">
      <c r="A2913" t="s">
        <v>13</v>
      </c>
      <c r="B2913">
        <v>1980</v>
      </c>
      <c r="C2913">
        <v>29.784257</v>
      </c>
      <c r="D2913">
        <v>94.996032999999997</v>
      </c>
      <c r="E2913">
        <v>10.465726999999999</v>
      </c>
      <c r="I2913">
        <v>7.6307821999999996</v>
      </c>
      <c r="J2913">
        <v>8.9669150999999996</v>
      </c>
      <c r="K2913">
        <v>7.9564085999999996</v>
      </c>
      <c r="L2913" t="s">
        <v>213</v>
      </c>
      <c r="M2913">
        <v>50</v>
      </c>
    </row>
    <row r="2914" spans="1:13" x14ac:dyDescent="0.3">
      <c r="A2914" t="s">
        <v>13</v>
      </c>
      <c r="B2914">
        <v>1981</v>
      </c>
      <c r="C2914">
        <v>30.107458000000001</v>
      </c>
      <c r="D2914">
        <v>88.735161000000005</v>
      </c>
      <c r="E2914">
        <v>12.647422000000001</v>
      </c>
      <c r="I2914">
        <v>7.0083399000000002</v>
      </c>
      <c r="J2914">
        <v>8.8797861000000005</v>
      </c>
      <c r="K2914">
        <v>7.7960190000000003</v>
      </c>
      <c r="L2914" t="s">
        <v>213</v>
      </c>
      <c r="M2914">
        <v>50</v>
      </c>
    </row>
    <row r="2915" spans="1:13" x14ac:dyDescent="0.3">
      <c r="A2915" t="s">
        <v>13</v>
      </c>
      <c r="B2915">
        <v>1982</v>
      </c>
      <c r="C2915">
        <v>31.509260000000001</v>
      </c>
      <c r="D2915">
        <v>80.610923999999997</v>
      </c>
      <c r="E2915">
        <v>7.0867579000000003</v>
      </c>
      <c r="I2915">
        <v>7.2076820000000001</v>
      </c>
      <c r="J2915">
        <v>8.7878909000000007</v>
      </c>
      <c r="K2915">
        <v>7.8830933999999999</v>
      </c>
      <c r="L2915" t="s">
        <v>213</v>
      </c>
      <c r="M2915">
        <v>50</v>
      </c>
    </row>
    <row r="2916" spans="1:13" x14ac:dyDescent="0.3">
      <c r="A2916" t="s">
        <v>13</v>
      </c>
      <c r="B2916">
        <v>1983</v>
      </c>
      <c r="C2916">
        <v>27.546607999999999</v>
      </c>
      <c r="D2916">
        <v>79.655281000000002</v>
      </c>
      <c r="E2916">
        <v>14.260123999999999</v>
      </c>
      <c r="I2916">
        <v>6.1593624</v>
      </c>
      <c r="J2916">
        <v>8.7662388</v>
      </c>
      <c r="K2916">
        <v>8.0454012000000006</v>
      </c>
      <c r="L2916" t="s">
        <v>213</v>
      </c>
      <c r="M2916">
        <v>50</v>
      </c>
    </row>
    <row r="2917" spans="1:13" x14ac:dyDescent="0.3">
      <c r="A2917" t="s">
        <v>13</v>
      </c>
      <c r="B2917">
        <v>1984</v>
      </c>
      <c r="C2917">
        <v>23.608668000000002</v>
      </c>
      <c r="D2917">
        <v>72.091376999999994</v>
      </c>
      <c r="E2917">
        <v>1.8794453</v>
      </c>
      <c r="J2917">
        <v>8.7471599999999992</v>
      </c>
      <c r="K2917">
        <v>8.0344680000000004</v>
      </c>
      <c r="L2917" t="s">
        <v>213</v>
      </c>
      <c r="M2917">
        <v>50</v>
      </c>
    </row>
    <row r="2918" spans="1:13" x14ac:dyDescent="0.3">
      <c r="A2918" t="s">
        <v>13</v>
      </c>
      <c r="B2918">
        <v>1985</v>
      </c>
      <c r="C2918">
        <v>19.792933000000001</v>
      </c>
      <c r="D2918">
        <v>76.013062000000005</v>
      </c>
      <c r="E2918">
        <v>3.4014373</v>
      </c>
      <c r="I2918">
        <v>7.2115356000000004</v>
      </c>
      <c r="J2918">
        <v>8.7892551000000001</v>
      </c>
      <c r="K2918">
        <v>8.0448532000000004</v>
      </c>
      <c r="L2918" t="s">
        <v>213</v>
      </c>
      <c r="M2918">
        <v>50</v>
      </c>
    </row>
    <row r="2919" spans="1:13" x14ac:dyDescent="0.3">
      <c r="A2919" t="s">
        <v>13</v>
      </c>
      <c r="B2919">
        <v>1986</v>
      </c>
      <c r="C2919">
        <v>27.491699000000001</v>
      </c>
      <c r="D2919">
        <v>80.613258000000002</v>
      </c>
      <c r="E2919">
        <v>5.5947998999999999</v>
      </c>
      <c r="I2919">
        <v>6.7862609999999997</v>
      </c>
      <c r="J2919">
        <v>8.9414248000000001</v>
      </c>
      <c r="K2919">
        <v>8.2313165999999995</v>
      </c>
      <c r="L2919" t="s">
        <v>213</v>
      </c>
      <c r="M2919">
        <v>50</v>
      </c>
    </row>
    <row r="2920" spans="1:13" x14ac:dyDescent="0.3">
      <c r="A2920" t="s">
        <v>13</v>
      </c>
      <c r="B2920">
        <v>1987</v>
      </c>
      <c r="C2920">
        <v>27.129541</v>
      </c>
      <c r="D2920">
        <v>88.228026999999997</v>
      </c>
      <c r="E2920">
        <v>1.6588417</v>
      </c>
      <c r="I2920">
        <v>6.8543390999999998</v>
      </c>
      <c r="J2920">
        <v>9.0186773999999996</v>
      </c>
      <c r="K2920">
        <v>8.0837892</v>
      </c>
      <c r="L2920" t="s">
        <v>213</v>
      </c>
      <c r="M2920">
        <v>50</v>
      </c>
    </row>
    <row r="2921" spans="1:13" x14ac:dyDescent="0.3">
      <c r="A2921" t="s">
        <v>13</v>
      </c>
      <c r="B2921">
        <v>1988</v>
      </c>
      <c r="C2921">
        <v>26.006992</v>
      </c>
      <c r="D2921">
        <v>85.791831999999999</v>
      </c>
      <c r="E2921">
        <v>2.5857765000000001</v>
      </c>
      <c r="I2921">
        <v>7.1128172999999997</v>
      </c>
      <c r="J2921">
        <v>9.0660159</v>
      </c>
      <c r="K2921">
        <v>8.3126215999999999</v>
      </c>
      <c r="L2921" t="s">
        <v>213</v>
      </c>
      <c r="M2921">
        <v>50</v>
      </c>
    </row>
    <row r="2922" spans="1:13" x14ac:dyDescent="0.3">
      <c r="A2922" t="s">
        <v>13</v>
      </c>
      <c r="B2922">
        <v>1989</v>
      </c>
      <c r="C2922">
        <v>19.241446</v>
      </c>
      <c r="D2922">
        <v>85.542182999999994</v>
      </c>
      <c r="E2922">
        <v>0.99235454000000001</v>
      </c>
      <c r="I2922">
        <v>6.9623239000000003</v>
      </c>
      <c r="J2922">
        <v>9.0613604999999993</v>
      </c>
      <c r="K2922">
        <v>8.2990712999999996</v>
      </c>
      <c r="L2922" t="s">
        <v>213</v>
      </c>
      <c r="M2922">
        <v>50</v>
      </c>
    </row>
    <row r="2923" spans="1:13" x14ac:dyDescent="0.3">
      <c r="A2923" t="s">
        <v>13</v>
      </c>
      <c r="B2923">
        <v>1990</v>
      </c>
      <c r="C2923">
        <v>21.328256</v>
      </c>
      <c r="D2923">
        <v>87.055037999999996</v>
      </c>
      <c r="E2923">
        <v>2.9759443999999999</v>
      </c>
      <c r="I2923">
        <v>7.2610152000000001</v>
      </c>
      <c r="J2923">
        <v>9.1464791999999999</v>
      </c>
      <c r="K2923">
        <v>8.4120235000000001</v>
      </c>
      <c r="L2923" t="s">
        <v>213</v>
      </c>
      <c r="M2923">
        <v>50</v>
      </c>
    </row>
    <row r="2924" spans="1:13" x14ac:dyDescent="0.3">
      <c r="A2924" t="s">
        <v>13</v>
      </c>
      <c r="B2924">
        <v>1991</v>
      </c>
      <c r="C2924">
        <v>22.956005000000001</v>
      </c>
      <c r="D2924">
        <v>88.153816000000006</v>
      </c>
      <c r="E2924">
        <v>2.6710927999999998</v>
      </c>
      <c r="I2924">
        <v>6.8115625</v>
      </c>
      <c r="J2924">
        <v>9.1365207999999996</v>
      </c>
      <c r="K2924">
        <v>8.2994418999999997</v>
      </c>
      <c r="L2924" t="s">
        <v>213</v>
      </c>
      <c r="M2924">
        <v>50</v>
      </c>
    </row>
    <row r="2925" spans="1:13" x14ac:dyDescent="0.3">
      <c r="A2925" t="s">
        <v>13</v>
      </c>
      <c r="B2925">
        <v>1992</v>
      </c>
      <c r="C2925">
        <v>21.425651999999999</v>
      </c>
      <c r="D2925">
        <v>82.569687000000002</v>
      </c>
      <c r="E2925">
        <v>3.2454345999999998</v>
      </c>
      <c r="J2925">
        <v>9.1640721999999997</v>
      </c>
      <c r="K2925">
        <v>8.3471934000000001</v>
      </c>
      <c r="L2925" t="s">
        <v>213</v>
      </c>
      <c r="M2925">
        <v>50</v>
      </c>
    </row>
    <row r="2926" spans="1:13" x14ac:dyDescent="0.3">
      <c r="A2926" t="s">
        <v>13</v>
      </c>
      <c r="B2926">
        <v>1993</v>
      </c>
      <c r="C2926">
        <v>27.940807</v>
      </c>
      <c r="E2926">
        <v>-8.1967735000000008</v>
      </c>
      <c r="J2926">
        <v>9.0130625000000002</v>
      </c>
      <c r="K2926">
        <v>7.9814562000000002</v>
      </c>
      <c r="L2926" t="s">
        <v>213</v>
      </c>
      <c r="M2926">
        <v>50</v>
      </c>
    </row>
    <row r="2927" spans="1:13" x14ac:dyDescent="0.3">
      <c r="A2927" t="s">
        <v>13</v>
      </c>
      <c r="B2927">
        <v>1994</v>
      </c>
      <c r="C2927">
        <v>21.652799000000002</v>
      </c>
      <c r="D2927">
        <v>83.326340000000002</v>
      </c>
      <c r="E2927">
        <v>35.842381000000003</v>
      </c>
      <c r="I2927">
        <v>7.1880714000000001</v>
      </c>
      <c r="J2927">
        <v>8.8868872000000003</v>
      </c>
      <c r="K2927">
        <v>8.0956922999999996</v>
      </c>
      <c r="L2927" t="s">
        <v>213</v>
      </c>
      <c r="M2927">
        <v>50</v>
      </c>
    </row>
    <row r="2928" spans="1:13" x14ac:dyDescent="0.3">
      <c r="A2928" t="s">
        <v>13</v>
      </c>
      <c r="B2928">
        <v>1995</v>
      </c>
      <c r="C2928">
        <v>25.975418999999999</v>
      </c>
      <c r="D2928">
        <v>105.18745</v>
      </c>
      <c r="E2928">
        <v>11.084210000000001</v>
      </c>
      <c r="I2928">
        <v>7.4177799999999996</v>
      </c>
      <c r="J2928">
        <v>9.0155291000000002</v>
      </c>
      <c r="K2928">
        <v>8.2818058000000008</v>
      </c>
      <c r="L2928" t="s">
        <v>213</v>
      </c>
      <c r="M2928">
        <v>50</v>
      </c>
    </row>
    <row r="2929" spans="1:13" x14ac:dyDescent="0.3">
      <c r="A2929" t="s">
        <v>13</v>
      </c>
      <c r="B2929">
        <v>1996</v>
      </c>
      <c r="C2929">
        <v>24.958500999999998</v>
      </c>
      <c r="D2929">
        <v>125.33802</v>
      </c>
      <c r="E2929">
        <v>5.3879277999999999</v>
      </c>
      <c r="I2929">
        <v>7.2382493999999999</v>
      </c>
      <c r="J2929">
        <v>9.0862818000000001</v>
      </c>
      <c r="K2929">
        <v>8.1914510000000007</v>
      </c>
      <c r="L2929" t="s">
        <v>213</v>
      </c>
      <c r="M2929">
        <v>50</v>
      </c>
    </row>
    <row r="2930" spans="1:13" x14ac:dyDescent="0.3">
      <c r="A2930" t="s">
        <v>13</v>
      </c>
      <c r="B2930">
        <v>1997</v>
      </c>
      <c r="C2930">
        <v>22.906742000000001</v>
      </c>
      <c r="E2930">
        <v>2.0360345</v>
      </c>
      <c r="I2930">
        <v>7.3222173000000002</v>
      </c>
      <c r="J2930">
        <v>9.1010202000000007</v>
      </c>
      <c r="K2930">
        <v>8.0973614000000005</v>
      </c>
      <c r="L2930" t="s">
        <v>213</v>
      </c>
      <c r="M2930">
        <v>50</v>
      </c>
    </row>
    <row r="2931" spans="1:13" x14ac:dyDescent="0.3">
      <c r="A2931" t="s">
        <v>13</v>
      </c>
      <c r="B2931">
        <v>1998</v>
      </c>
      <c r="C2931">
        <v>23.684467999999999</v>
      </c>
      <c r="E2931">
        <v>9.5566324999999992</v>
      </c>
      <c r="I2931">
        <v>7.4794571000000003</v>
      </c>
      <c r="J2931">
        <v>9.1254346000000002</v>
      </c>
      <c r="K2931">
        <v>8.1087679000000001</v>
      </c>
      <c r="L2931" t="s">
        <v>213</v>
      </c>
      <c r="M2931">
        <v>50</v>
      </c>
    </row>
    <row r="2932" spans="1:13" x14ac:dyDescent="0.3">
      <c r="A2932" t="s">
        <v>13</v>
      </c>
      <c r="B2932">
        <v>1999</v>
      </c>
      <c r="C2932">
        <v>21.253267000000001</v>
      </c>
      <c r="D2932">
        <v>102.68795</v>
      </c>
      <c r="E2932">
        <v>1.1151272000000001</v>
      </c>
      <c r="I2932">
        <v>7.6289493000000004</v>
      </c>
      <c r="J2932">
        <v>9.1358329999999999</v>
      </c>
      <c r="K2932">
        <v>7.8544881999999996</v>
      </c>
      <c r="L2932" t="s">
        <v>213</v>
      </c>
      <c r="M2932">
        <v>50</v>
      </c>
    </row>
    <row r="2933" spans="1:13" x14ac:dyDescent="0.3">
      <c r="A2933" t="s">
        <v>13</v>
      </c>
      <c r="B2933">
        <v>2000</v>
      </c>
      <c r="C2933">
        <v>19.494465999999999</v>
      </c>
      <c r="D2933">
        <v>98.733890000000002</v>
      </c>
      <c r="E2933">
        <v>10.049457</v>
      </c>
      <c r="I2933">
        <v>7.7217047000000001</v>
      </c>
      <c r="J2933">
        <v>9.1095378999999994</v>
      </c>
      <c r="K2933">
        <v>7.8427964000000001</v>
      </c>
      <c r="L2933" t="s">
        <v>213</v>
      </c>
      <c r="M2933">
        <v>50</v>
      </c>
    </row>
    <row r="2934" spans="1:13" x14ac:dyDescent="0.3">
      <c r="A2934" t="s">
        <v>13</v>
      </c>
      <c r="B2934">
        <v>2001</v>
      </c>
      <c r="C2934">
        <v>19.719159999999999</v>
      </c>
      <c r="D2934">
        <v>107.81202</v>
      </c>
      <c r="E2934">
        <v>4.1655188000000001</v>
      </c>
      <c r="I2934">
        <v>7.8606623999999998</v>
      </c>
      <c r="J2934">
        <v>9.1094097000000005</v>
      </c>
      <c r="K2934">
        <v>7.6636066999999999</v>
      </c>
      <c r="L2934" t="s">
        <v>213</v>
      </c>
      <c r="M2934">
        <v>50</v>
      </c>
    </row>
    <row r="2935" spans="1:13" x14ac:dyDescent="0.3">
      <c r="A2935" t="s">
        <v>13</v>
      </c>
      <c r="B2935">
        <v>2002</v>
      </c>
      <c r="C2935">
        <v>16.968969000000001</v>
      </c>
      <c r="D2935">
        <v>107.49475</v>
      </c>
      <c r="E2935">
        <v>10.061811000000001</v>
      </c>
      <c r="I2935">
        <v>7.7599298000000001</v>
      </c>
      <c r="J2935">
        <v>9.1718250999999995</v>
      </c>
      <c r="K2935">
        <v>7.7086758</v>
      </c>
      <c r="L2935" t="s">
        <v>213</v>
      </c>
      <c r="M2935">
        <v>50</v>
      </c>
    </row>
    <row r="2936" spans="1:13" x14ac:dyDescent="0.3">
      <c r="A2936" t="s">
        <v>13</v>
      </c>
      <c r="B2936">
        <v>2003</v>
      </c>
      <c r="C2936">
        <v>17.793877999999999</v>
      </c>
      <c r="D2936">
        <v>100.91697000000001</v>
      </c>
      <c r="E2936">
        <v>-1.2593612000000001</v>
      </c>
      <c r="I2936">
        <v>7.6596405000000001</v>
      </c>
      <c r="J2936">
        <v>9.2540616</v>
      </c>
      <c r="K2936">
        <v>7.699751</v>
      </c>
      <c r="L2936" t="s">
        <v>213</v>
      </c>
      <c r="M2936">
        <v>50</v>
      </c>
    </row>
    <row r="2937" spans="1:13" x14ac:dyDescent="0.3">
      <c r="A2937" t="s">
        <v>13</v>
      </c>
      <c r="B2937">
        <v>2004</v>
      </c>
      <c r="C2937">
        <v>17.339193999999999</v>
      </c>
      <c r="D2937">
        <v>97.743399999999994</v>
      </c>
      <c r="E2937">
        <v>-4.883464</v>
      </c>
      <c r="I2937">
        <v>7.9021355</v>
      </c>
      <c r="J2937">
        <v>9.2973490999999999</v>
      </c>
      <c r="K2937">
        <v>7.8137810999999999</v>
      </c>
      <c r="L2937" t="s">
        <v>213</v>
      </c>
      <c r="M2937">
        <v>50</v>
      </c>
    </row>
    <row r="2938" spans="1:13" x14ac:dyDescent="0.3">
      <c r="A2938" t="s">
        <v>13</v>
      </c>
      <c r="B2938">
        <v>2005</v>
      </c>
      <c r="C2938">
        <v>19.474027</v>
      </c>
      <c r="D2938">
        <v>102.09099000000001</v>
      </c>
      <c r="E2938">
        <v>-0.24189237</v>
      </c>
      <c r="F2938">
        <v>2.2000000000000002</v>
      </c>
      <c r="I2938">
        <v>7.9821147999999997</v>
      </c>
      <c r="J2938">
        <v>9.3024933000000001</v>
      </c>
      <c r="K2938">
        <v>7.9170325999999998</v>
      </c>
      <c r="L2938" t="s">
        <v>213</v>
      </c>
      <c r="M2938">
        <v>50</v>
      </c>
    </row>
    <row r="2939" spans="1:13" x14ac:dyDescent="0.3">
      <c r="A2939" t="s">
        <v>13</v>
      </c>
      <c r="B2939">
        <v>2006</v>
      </c>
      <c r="C2939">
        <v>19.440218999999999</v>
      </c>
      <c r="D2939">
        <v>110.15518</v>
      </c>
      <c r="E2939">
        <v>-1.8495741999999999</v>
      </c>
      <c r="F2939">
        <v>2.2000000000000002</v>
      </c>
      <c r="G2939">
        <v>21.1</v>
      </c>
      <c r="H2939">
        <v>55.6</v>
      </c>
      <c r="I2939">
        <v>7.9605448000000001</v>
      </c>
      <c r="J2939">
        <v>9.3314106999999993</v>
      </c>
      <c r="K2939">
        <v>7.9021660999999996</v>
      </c>
      <c r="L2939" t="s">
        <v>213</v>
      </c>
      <c r="M2939">
        <v>50</v>
      </c>
    </row>
    <row r="2940" spans="1:13" x14ac:dyDescent="0.3">
      <c r="A2940" t="s">
        <v>13</v>
      </c>
      <c r="B2940">
        <v>2007</v>
      </c>
      <c r="C2940">
        <v>21.756070000000001</v>
      </c>
      <c r="D2940">
        <v>104.5629</v>
      </c>
      <c r="E2940">
        <v>1.4123976</v>
      </c>
      <c r="F2940">
        <v>2.2000000000000002</v>
      </c>
      <c r="I2940">
        <v>7.7946578999999998</v>
      </c>
      <c r="J2940">
        <v>9.3681278999999993</v>
      </c>
      <c r="K2940">
        <v>8.0881006000000006</v>
      </c>
      <c r="L2940" t="s">
        <v>213</v>
      </c>
      <c r="M2940">
        <v>50</v>
      </c>
    </row>
    <row r="2941" spans="1:13" x14ac:dyDescent="0.3">
      <c r="A2941" t="s">
        <v>13</v>
      </c>
      <c r="B2941">
        <v>2008</v>
      </c>
      <c r="C2941">
        <v>23.550659</v>
      </c>
      <c r="D2941">
        <v>104.34341999999999</v>
      </c>
      <c r="E2941">
        <v>11.776176</v>
      </c>
      <c r="F2941">
        <v>2.2000000000000002</v>
      </c>
      <c r="I2941">
        <v>7.7048984000000003</v>
      </c>
      <c r="J2941">
        <v>9.4337464999999998</v>
      </c>
      <c r="K2941">
        <v>8.5186980999999999</v>
      </c>
      <c r="L2941" t="s">
        <v>213</v>
      </c>
      <c r="M2941">
        <v>50</v>
      </c>
    </row>
    <row r="2942" spans="1:13" x14ac:dyDescent="0.3">
      <c r="A2942" t="s">
        <v>13</v>
      </c>
      <c r="B2942">
        <v>2009</v>
      </c>
      <c r="C2942">
        <v>27.708772</v>
      </c>
      <c r="D2942">
        <v>133.92698999999999</v>
      </c>
      <c r="E2942">
        <v>1.5846587999999999</v>
      </c>
      <c r="F2942">
        <v>2.4</v>
      </c>
      <c r="I2942">
        <v>7.6638786999999997</v>
      </c>
      <c r="J2942">
        <v>9.4339426999999993</v>
      </c>
      <c r="K2942">
        <v>8.6941751000000007</v>
      </c>
      <c r="L2942" t="s">
        <v>213</v>
      </c>
      <c r="M2942">
        <v>50</v>
      </c>
    </row>
    <row r="2943" spans="1:13" x14ac:dyDescent="0.3">
      <c r="A2943" t="s">
        <v>13</v>
      </c>
      <c r="B2943">
        <v>2010</v>
      </c>
      <c r="C2943">
        <v>31.332951000000001</v>
      </c>
      <c r="D2943">
        <v>134.07169999999999</v>
      </c>
      <c r="E2943">
        <v>0.63190062999999996</v>
      </c>
      <c r="F2943">
        <v>2.6</v>
      </c>
      <c r="I2943">
        <v>8.0967091</v>
      </c>
      <c r="J2943">
        <v>9.4448238</v>
      </c>
      <c r="K2943">
        <v>8.6057144000000001</v>
      </c>
      <c r="L2943" t="s">
        <v>213</v>
      </c>
      <c r="M2943">
        <v>50</v>
      </c>
    </row>
    <row r="2944" spans="1:13" x14ac:dyDescent="0.3">
      <c r="A2944" t="s">
        <v>13</v>
      </c>
      <c r="B2944">
        <v>2011</v>
      </c>
      <c r="C2944">
        <v>34.362502999999997</v>
      </c>
      <c r="D2944">
        <v>125.97709999999999</v>
      </c>
      <c r="E2944">
        <v>1.0797871000000001</v>
      </c>
      <c r="F2944">
        <v>2.8</v>
      </c>
      <c r="G2944">
        <v>23.2</v>
      </c>
      <c r="H2944">
        <v>54.2</v>
      </c>
      <c r="I2944">
        <v>8.8619865999999998</v>
      </c>
      <c r="J2944">
        <v>9.4944973000000008</v>
      </c>
      <c r="K2944">
        <v>8.7343036999999999</v>
      </c>
      <c r="L2944" t="s">
        <v>213</v>
      </c>
      <c r="M2944">
        <v>50</v>
      </c>
    </row>
    <row r="2945" spans="1:13" x14ac:dyDescent="0.3">
      <c r="A2945" t="s">
        <v>13</v>
      </c>
      <c r="B2945">
        <v>2012</v>
      </c>
      <c r="C2945">
        <v>38.198574000000001</v>
      </c>
      <c r="D2945">
        <v>130.0052</v>
      </c>
      <c r="E2945">
        <v>1.7095654</v>
      </c>
      <c r="F2945">
        <v>2.7</v>
      </c>
      <c r="I2945">
        <v>8.0846424999999993</v>
      </c>
      <c r="J2945">
        <v>9.4235310999999999</v>
      </c>
      <c r="K2945">
        <v>8.3893079000000004</v>
      </c>
      <c r="L2945" t="s">
        <v>213</v>
      </c>
      <c r="M2945">
        <v>50</v>
      </c>
    </row>
    <row r="2946" spans="1:13" x14ac:dyDescent="0.3">
      <c r="A2946" t="s">
        <v>13</v>
      </c>
      <c r="B2946">
        <v>2013</v>
      </c>
      <c r="C2946">
        <v>43.257109</v>
      </c>
      <c r="D2946">
        <v>131.04150000000001</v>
      </c>
      <c r="E2946">
        <v>1.7178598</v>
      </c>
      <c r="F2946">
        <v>2.6</v>
      </c>
      <c r="I2946">
        <v>8.2637473999999997</v>
      </c>
      <c r="J2946">
        <v>9.5055847999999994</v>
      </c>
      <c r="K2946">
        <v>8.3547229000000005</v>
      </c>
      <c r="L2946" t="s">
        <v>213</v>
      </c>
      <c r="M2946">
        <v>50</v>
      </c>
    </row>
    <row r="2947" spans="1:13" x14ac:dyDescent="0.3">
      <c r="A2947" t="s">
        <v>13</v>
      </c>
      <c r="B2947">
        <v>2014</v>
      </c>
      <c r="C2947">
        <v>41.818060000000003</v>
      </c>
      <c r="D2947">
        <v>135.0771</v>
      </c>
      <c r="E2947">
        <v>-8.4209160000000005E-2</v>
      </c>
      <c r="F2947">
        <v>2.6</v>
      </c>
      <c r="I2947">
        <v>7.7319792999999999</v>
      </c>
      <c r="J2947">
        <v>9.5487287999999992</v>
      </c>
      <c r="K2947">
        <v>8.3241589000000005</v>
      </c>
      <c r="L2947" t="s">
        <v>213</v>
      </c>
      <c r="M2947">
        <v>50</v>
      </c>
    </row>
    <row r="2948" spans="1:13" x14ac:dyDescent="0.3">
      <c r="A2948" t="s">
        <v>13</v>
      </c>
      <c r="B2948">
        <v>2015</v>
      </c>
      <c r="C2948">
        <v>45.287717999999998</v>
      </c>
      <c r="D2948">
        <v>134.37299999999999</v>
      </c>
      <c r="E2948">
        <v>3.4796258</v>
      </c>
      <c r="F2948">
        <v>2.6</v>
      </c>
      <c r="G2948">
        <v>19.899999999999999</v>
      </c>
      <c r="H2948">
        <v>49.2</v>
      </c>
      <c r="I2948">
        <v>8.4112094000000006</v>
      </c>
      <c r="J2948">
        <v>9.5274090999999999</v>
      </c>
      <c r="K2948">
        <v>8.3001170000000002</v>
      </c>
      <c r="L2948" t="s">
        <v>213</v>
      </c>
      <c r="M2948">
        <v>50</v>
      </c>
    </row>
    <row r="2949" spans="1:13" x14ac:dyDescent="0.3">
      <c r="A2949" t="s">
        <v>13</v>
      </c>
      <c r="B2949">
        <v>2016</v>
      </c>
      <c r="C2949">
        <v>44.553756</v>
      </c>
      <c r="D2949">
        <v>142.89920000000001</v>
      </c>
      <c r="E2949">
        <v>1.9095601</v>
      </c>
      <c r="F2949">
        <v>2.7</v>
      </c>
      <c r="J2949">
        <v>9.5459391999999994</v>
      </c>
      <c r="K2949">
        <v>8.2174049999999994</v>
      </c>
      <c r="L2949" t="s">
        <v>213</v>
      </c>
      <c r="M2949">
        <v>50</v>
      </c>
    </row>
    <row r="2950" spans="1:13" x14ac:dyDescent="0.3">
      <c r="A2950" t="s">
        <v>13</v>
      </c>
      <c r="B2950">
        <v>2017</v>
      </c>
      <c r="C2950">
        <v>47.997442999999997</v>
      </c>
      <c r="D2950">
        <v>144.04839999999999</v>
      </c>
      <c r="E2950">
        <v>0.85997515000000002</v>
      </c>
      <c r="F2950">
        <v>2.8</v>
      </c>
      <c r="I2950">
        <v>7.9461572</v>
      </c>
      <c r="J2950">
        <v>9.5954365999999993</v>
      </c>
      <c r="K2950">
        <v>8.5374917000000003</v>
      </c>
      <c r="L2950" t="s">
        <v>213</v>
      </c>
      <c r="M2950">
        <v>50</v>
      </c>
    </row>
    <row r="2951" spans="1:13" x14ac:dyDescent="0.3">
      <c r="A2951" t="s">
        <v>13</v>
      </c>
      <c r="B2951">
        <v>2018</v>
      </c>
      <c r="C2951">
        <v>48.228546999999999</v>
      </c>
      <c r="D2951">
        <v>141.6574</v>
      </c>
      <c r="E2951">
        <v>1.3284254</v>
      </c>
      <c r="F2951">
        <v>2.9</v>
      </c>
      <c r="I2951">
        <v>8.0085201000000001</v>
      </c>
      <c r="L2951" t="s">
        <v>213</v>
      </c>
      <c r="M2951">
        <v>50</v>
      </c>
    </row>
    <row r="2952" spans="1:13" x14ac:dyDescent="0.3">
      <c r="A2952" t="s">
        <v>255</v>
      </c>
      <c r="B2952">
        <v>1960</v>
      </c>
      <c r="K2952">
        <v>4</v>
      </c>
      <c r="L2952" t="s">
        <v>238</v>
      </c>
      <c r="M2952">
        <v>51</v>
      </c>
    </row>
    <row r="2953" spans="1:13" x14ac:dyDescent="0.3">
      <c r="A2953" t="s">
        <v>255</v>
      </c>
      <c r="B2953">
        <v>1961</v>
      </c>
      <c r="K2953">
        <v>4.3010299999999999</v>
      </c>
      <c r="L2953" t="s">
        <v>238</v>
      </c>
      <c r="M2953">
        <v>51</v>
      </c>
    </row>
    <row r="2954" spans="1:13" x14ac:dyDescent="0.3">
      <c r="A2954" t="s">
        <v>255</v>
      </c>
      <c r="B2954">
        <v>1962</v>
      </c>
      <c r="K2954">
        <v>4.8450980000000001</v>
      </c>
      <c r="L2954" t="s">
        <v>238</v>
      </c>
      <c r="M2954">
        <v>51</v>
      </c>
    </row>
    <row r="2955" spans="1:13" x14ac:dyDescent="0.3">
      <c r="A2955" t="s">
        <v>255</v>
      </c>
      <c r="B2955">
        <v>1963</v>
      </c>
      <c r="K2955">
        <v>4.6989700000000001</v>
      </c>
      <c r="L2955" t="s">
        <v>238</v>
      </c>
      <c r="M2955">
        <v>51</v>
      </c>
    </row>
    <row r="2956" spans="1:13" x14ac:dyDescent="0.3">
      <c r="A2956" t="s">
        <v>255</v>
      </c>
      <c r="B2956">
        <v>1964</v>
      </c>
      <c r="K2956">
        <v>4.7781513000000002</v>
      </c>
      <c r="L2956" t="s">
        <v>238</v>
      </c>
      <c r="M2956">
        <v>51</v>
      </c>
    </row>
    <row r="2957" spans="1:13" x14ac:dyDescent="0.3">
      <c r="A2957" t="s">
        <v>255</v>
      </c>
      <c r="B2957">
        <v>1965</v>
      </c>
      <c r="K2957">
        <v>5.6989700000000001</v>
      </c>
      <c r="L2957" t="s">
        <v>238</v>
      </c>
      <c r="M2957">
        <v>51</v>
      </c>
    </row>
    <row r="2958" spans="1:13" x14ac:dyDescent="0.3">
      <c r="A2958" t="s">
        <v>255</v>
      </c>
      <c r="B2958">
        <v>1966</v>
      </c>
      <c r="K2958">
        <v>5.7853298000000004</v>
      </c>
      <c r="L2958" t="s">
        <v>238</v>
      </c>
      <c r="M2958">
        <v>51</v>
      </c>
    </row>
    <row r="2959" spans="1:13" x14ac:dyDescent="0.3">
      <c r="A2959" t="s">
        <v>255</v>
      </c>
      <c r="B2959">
        <v>1967</v>
      </c>
      <c r="K2959">
        <v>6.1205739000000001</v>
      </c>
      <c r="L2959" t="s">
        <v>238</v>
      </c>
      <c r="M2959">
        <v>51</v>
      </c>
    </row>
    <row r="2960" spans="1:13" x14ac:dyDescent="0.3">
      <c r="A2960" t="s">
        <v>255</v>
      </c>
      <c r="B2960">
        <v>1968</v>
      </c>
      <c r="K2960">
        <v>6.1986571000000001</v>
      </c>
      <c r="L2960" t="s">
        <v>238</v>
      </c>
      <c r="M2960">
        <v>51</v>
      </c>
    </row>
    <row r="2961" spans="1:13" x14ac:dyDescent="0.3">
      <c r="A2961" t="s">
        <v>255</v>
      </c>
      <c r="B2961">
        <v>1969</v>
      </c>
      <c r="K2961">
        <v>5.7708519999999996</v>
      </c>
      <c r="L2961" t="s">
        <v>238</v>
      </c>
      <c r="M2961">
        <v>51</v>
      </c>
    </row>
    <row r="2962" spans="1:13" x14ac:dyDescent="0.3">
      <c r="A2962" t="s">
        <v>255</v>
      </c>
      <c r="B2962">
        <v>1970</v>
      </c>
      <c r="K2962">
        <v>6.1303337999999998</v>
      </c>
      <c r="L2962" t="s">
        <v>238</v>
      </c>
      <c r="M2962">
        <v>51</v>
      </c>
    </row>
    <row r="2963" spans="1:13" x14ac:dyDescent="0.3">
      <c r="A2963" t="s">
        <v>255</v>
      </c>
      <c r="B2963">
        <v>1971</v>
      </c>
      <c r="K2963">
        <v>5.8512582999999996</v>
      </c>
      <c r="L2963" t="s">
        <v>238</v>
      </c>
      <c r="M2963">
        <v>51</v>
      </c>
    </row>
    <row r="2964" spans="1:13" x14ac:dyDescent="0.3">
      <c r="A2964" t="s">
        <v>255</v>
      </c>
      <c r="B2964">
        <v>1972</v>
      </c>
      <c r="K2964">
        <v>6.0681858999999996</v>
      </c>
      <c r="L2964" t="s">
        <v>238</v>
      </c>
      <c r="M2964">
        <v>51</v>
      </c>
    </row>
    <row r="2965" spans="1:13" x14ac:dyDescent="0.3">
      <c r="A2965" t="s">
        <v>255</v>
      </c>
      <c r="B2965">
        <v>1973</v>
      </c>
      <c r="K2965">
        <v>6.1271047999999997</v>
      </c>
      <c r="L2965" t="s">
        <v>238</v>
      </c>
      <c r="M2965">
        <v>51</v>
      </c>
    </row>
    <row r="2966" spans="1:13" x14ac:dyDescent="0.3">
      <c r="A2966" t="s">
        <v>255</v>
      </c>
      <c r="B2966">
        <v>1974</v>
      </c>
      <c r="K2966">
        <v>6.4771213000000003</v>
      </c>
      <c r="L2966" t="s">
        <v>238</v>
      </c>
      <c r="M2966">
        <v>51</v>
      </c>
    </row>
    <row r="2967" spans="1:13" x14ac:dyDescent="0.3">
      <c r="A2967" t="s">
        <v>255</v>
      </c>
      <c r="B2967">
        <v>1975</v>
      </c>
      <c r="K2967">
        <v>6.5145477999999999</v>
      </c>
      <c r="L2967" t="s">
        <v>238</v>
      </c>
      <c r="M2967">
        <v>51</v>
      </c>
    </row>
    <row r="2968" spans="1:13" x14ac:dyDescent="0.3">
      <c r="A2968" t="s">
        <v>255</v>
      </c>
      <c r="B2968">
        <v>1976</v>
      </c>
      <c r="K2968">
        <v>6.6464036999999996</v>
      </c>
      <c r="L2968" t="s">
        <v>238</v>
      </c>
      <c r="M2968">
        <v>51</v>
      </c>
    </row>
    <row r="2969" spans="1:13" x14ac:dyDescent="0.3">
      <c r="A2969" t="s">
        <v>255</v>
      </c>
      <c r="B2969">
        <v>1977</v>
      </c>
      <c r="D2969">
        <v>113.3257</v>
      </c>
      <c r="I2969">
        <v>4.6020599999999998</v>
      </c>
      <c r="K2969">
        <v>6.8241258</v>
      </c>
      <c r="L2969" t="s">
        <v>238</v>
      </c>
      <c r="M2969">
        <v>51</v>
      </c>
    </row>
    <row r="2970" spans="1:13" x14ac:dyDescent="0.3">
      <c r="A2970" t="s">
        <v>255</v>
      </c>
      <c r="B2970">
        <v>1978</v>
      </c>
      <c r="D2970">
        <v>109.64528</v>
      </c>
      <c r="I2970">
        <v>4.6989700000000001</v>
      </c>
      <c r="K2970">
        <v>6.9763500000000001</v>
      </c>
      <c r="L2970" t="s">
        <v>238</v>
      </c>
      <c r="M2970">
        <v>51</v>
      </c>
    </row>
    <row r="2971" spans="1:13" x14ac:dyDescent="0.3">
      <c r="A2971" t="s">
        <v>255</v>
      </c>
      <c r="B2971">
        <v>1979</v>
      </c>
      <c r="D2971">
        <v>115.21738999999999</v>
      </c>
      <c r="K2971">
        <v>7.3763943999999997</v>
      </c>
      <c r="L2971" t="s">
        <v>238</v>
      </c>
      <c r="M2971">
        <v>51</v>
      </c>
    </row>
    <row r="2972" spans="1:13" x14ac:dyDescent="0.3">
      <c r="A2972" t="s">
        <v>255</v>
      </c>
      <c r="B2972">
        <v>1980</v>
      </c>
      <c r="K2972">
        <v>7.2143138999999996</v>
      </c>
      <c r="L2972" t="s">
        <v>238</v>
      </c>
      <c r="M2972">
        <v>51</v>
      </c>
    </row>
    <row r="2973" spans="1:13" x14ac:dyDescent="0.3">
      <c r="A2973" t="s">
        <v>255</v>
      </c>
      <c r="B2973">
        <v>1981</v>
      </c>
      <c r="D2973">
        <v>104.37636999999999</v>
      </c>
      <c r="J2973">
        <v>7.7924749999999996</v>
      </c>
      <c r="K2973">
        <v>7.2559956999999997</v>
      </c>
      <c r="L2973" t="s">
        <v>238</v>
      </c>
      <c r="M2973">
        <v>51</v>
      </c>
    </row>
    <row r="2974" spans="1:13" x14ac:dyDescent="0.3">
      <c r="A2974" t="s">
        <v>255</v>
      </c>
      <c r="B2974">
        <v>1982</v>
      </c>
      <c r="D2974">
        <v>107.41379000000001</v>
      </c>
      <c r="E2974">
        <v>7.8651663000000003</v>
      </c>
      <c r="J2974">
        <v>7.7883819000000001</v>
      </c>
      <c r="K2974">
        <v>7.2395497000000004</v>
      </c>
      <c r="L2974" t="s">
        <v>238</v>
      </c>
      <c r="M2974">
        <v>51</v>
      </c>
    </row>
    <row r="2975" spans="1:13" x14ac:dyDescent="0.3">
      <c r="A2975" t="s">
        <v>255</v>
      </c>
      <c r="B2975">
        <v>1983</v>
      </c>
      <c r="E2975">
        <v>8.2570598000000004</v>
      </c>
      <c r="J2975">
        <v>7.7693694000000004</v>
      </c>
      <c r="K2975">
        <v>7.2530956</v>
      </c>
      <c r="L2975" t="s">
        <v>238</v>
      </c>
      <c r="M2975">
        <v>51</v>
      </c>
    </row>
    <row r="2976" spans="1:13" x14ac:dyDescent="0.3">
      <c r="A2976" t="s">
        <v>255</v>
      </c>
      <c r="B2976">
        <v>1984</v>
      </c>
      <c r="D2976">
        <v>137.94341</v>
      </c>
      <c r="E2976">
        <v>6.5143833000000004</v>
      </c>
      <c r="I2976">
        <v>4.3211196000000003</v>
      </c>
      <c r="J2976">
        <v>7.7945808999999997</v>
      </c>
      <c r="K2976">
        <v>7.1939590000000004</v>
      </c>
      <c r="L2976" t="s">
        <v>238</v>
      </c>
      <c r="M2976">
        <v>51</v>
      </c>
    </row>
    <row r="2977" spans="1:13" x14ac:dyDescent="0.3">
      <c r="A2977" t="s">
        <v>255</v>
      </c>
      <c r="B2977">
        <v>1985</v>
      </c>
      <c r="D2977">
        <v>112.73962</v>
      </c>
      <c r="E2977">
        <v>10.236157</v>
      </c>
      <c r="I2977">
        <v>5.1132245000000003</v>
      </c>
      <c r="J2977">
        <v>7.7679762999999999</v>
      </c>
      <c r="K2977">
        <v>7.1258065000000004</v>
      </c>
      <c r="L2977" t="s">
        <v>238</v>
      </c>
      <c r="M2977">
        <v>51</v>
      </c>
    </row>
    <row r="2978" spans="1:13" x14ac:dyDescent="0.3">
      <c r="A2978" t="s">
        <v>255</v>
      </c>
      <c r="B2978">
        <v>1986</v>
      </c>
      <c r="D2978">
        <v>105.79937</v>
      </c>
      <c r="E2978">
        <v>16.170567999999999</v>
      </c>
      <c r="I2978">
        <v>5.2499510000000003</v>
      </c>
      <c r="J2978">
        <v>7.8282432999999996</v>
      </c>
      <c r="K2978">
        <v>7.1731863000000002</v>
      </c>
      <c r="L2978" t="s">
        <v>238</v>
      </c>
      <c r="M2978">
        <v>51</v>
      </c>
    </row>
    <row r="2979" spans="1:13" x14ac:dyDescent="0.3">
      <c r="A2979" t="s">
        <v>255</v>
      </c>
      <c r="B2979">
        <v>1987</v>
      </c>
      <c r="E2979">
        <v>11.012045000000001</v>
      </c>
      <c r="I2979">
        <v>4.6921580000000001</v>
      </c>
      <c r="J2979">
        <v>7.9005593000000003</v>
      </c>
      <c r="K2979">
        <v>7.3261310000000002</v>
      </c>
      <c r="L2979" t="s">
        <v>238</v>
      </c>
      <c r="M2979">
        <v>51</v>
      </c>
    </row>
    <row r="2980" spans="1:13" x14ac:dyDescent="0.3">
      <c r="A2980" t="s">
        <v>255</v>
      </c>
      <c r="B2980">
        <v>1988</v>
      </c>
      <c r="E2980">
        <v>9.0691839000000005</v>
      </c>
      <c r="I2980">
        <v>4.4561159000000004</v>
      </c>
      <c r="J2980">
        <v>8.0287363000000003</v>
      </c>
      <c r="K2980">
        <v>7.2711442999999996</v>
      </c>
      <c r="L2980" t="s">
        <v>238</v>
      </c>
      <c r="M2980">
        <v>51</v>
      </c>
    </row>
    <row r="2981" spans="1:13" x14ac:dyDescent="0.3">
      <c r="A2981" t="s">
        <v>255</v>
      </c>
      <c r="B2981">
        <v>1989</v>
      </c>
      <c r="C2981">
        <v>30.234991000000001</v>
      </c>
      <c r="E2981">
        <v>6.8051009000000002</v>
      </c>
      <c r="I2981">
        <v>5.2393796000000004</v>
      </c>
      <c r="J2981">
        <v>8.0141544000000007</v>
      </c>
      <c r="K2981">
        <v>7.3893433000000002</v>
      </c>
      <c r="L2981" t="s">
        <v>238</v>
      </c>
      <c r="M2981">
        <v>51</v>
      </c>
    </row>
    <row r="2982" spans="1:13" x14ac:dyDescent="0.3">
      <c r="A2982" t="s">
        <v>255</v>
      </c>
      <c r="B2982">
        <v>1990</v>
      </c>
      <c r="C2982">
        <v>30.035473</v>
      </c>
      <c r="D2982">
        <v>98.942757</v>
      </c>
      <c r="E2982">
        <v>12.247747</v>
      </c>
      <c r="I2982">
        <v>5.2963661999999996</v>
      </c>
      <c r="J2982">
        <v>8.0349631000000006</v>
      </c>
      <c r="K2982">
        <v>7.4734870000000004</v>
      </c>
      <c r="L2982" t="s">
        <v>238</v>
      </c>
      <c r="M2982">
        <v>51</v>
      </c>
    </row>
    <row r="2983" spans="1:13" x14ac:dyDescent="0.3">
      <c r="A2983" t="s">
        <v>255</v>
      </c>
      <c r="B2983">
        <v>1991</v>
      </c>
      <c r="C2983">
        <v>29.445430000000002</v>
      </c>
      <c r="D2983">
        <v>105.54119</v>
      </c>
      <c r="E2983">
        <v>9.4613107000000003</v>
      </c>
      <c r="I2983">
        <v>5.5550516999999999</v>
      </c>
      <c r="J2983">
        <v>8.0991581999999998</v>
      </c>
      <c r="K2983">
        <v>7.2853322</v>
      </c>
      <c r="L2983" t="s">
        <v>238</v>
      </c>
      <c r="M2983">
        <v>51</v>
      </c>
    </row>
    <row r="2984" spans="1:13" x14ac:dyDescent="0.3">
      <c r="A2984" t="s">
        <v>255</v>
      </c>
      <c r="B2984">
        <v>1992</v>
      </c>
      <c r="C2984">
        <v>27.072929999999999</v>
      </c>
      <c r="E2984">
        <v>7.4474939999999998</v>
      </c>
      <c r="I2984">
        <v>6.0877942000000003</v>
      </c>
      <c r="J2984">
        <v>8.1114013000000007</v>
      </c>
      <c r="K2984">
        <v>7.3747483000000003</v>
      </c>
      <c r="L2984" t="s">
        <v>238</v>
      </c>
      <c r="M2984">
        <v>51</v>
      </c>
    </row>
    <row r="2985" spans="1:13" x14ac:dyDescent="0.3">
      <c r="A2985" t="s">
        <v>255</v>
      </c>
      <c r="B2985">
        <v>1993</v>
      </c>
      <c r="C2985">
        <v>29.123494000000001</v>
      </c>
      <c r="D2985">
        <v>106.95547999999999</v>
      </c>
      <c r="E2985">
        <v>6.5778420000000004E-2</v>
      </c>
      <c r="I2985">
        <v>6.3380685000000003</v>
      </c>
      <c r="J2985">
        <v>8.1152523999999993</v>
      </c>
      <c r="K2985">
        <v>7.4945719999999998</v>
      </c>
      <c r="L2985" t="s">
        <v>238</v>
      </c>
      <c r="M2985">
        <v>51</v>
      </c>
    </row>
    <row r="2986" spans="1:13" x14ac:dyDescent="0.3">
      <c r="A2986" t="s">
        <v>255</v>
      </c>
      <c r="B2986">
        <v>1994</v>
      </c>
      <c r="C2986">
        <v>27.256736</v>
      </c>
      <c r="E2986">
        <v>27.172305999999999</v>
      </c>
      <c r="I2986">
        <v>6.4441262000000004</v>
      </c>
      <c r="J2986">
        <v>8.2744417000000006</v>
      </c>
      <c r="K2986">
        <v>7.5460488999999997</v>
      </c>
      <c r="L2986" t="s">
        <v>238</v>
      </c>
      <c r="M2986">
        <v>51</v>
      </c>
    </row>
    <row r="2987" spans="1:13" x14ac:dyDescent="0.3">
      <c r="A2987" t="s">
        <v>255</v>
      </c>
      <c r="B2987">
        <v>1995</v>
      </c>
      <c r="C2987">
        <v>31.365838</v>
      </c>
      <c r="E2987">
        <v>-2.9782378999999999</v>
      </c>
      <c r="I2987">
        <v>6.0121837999999999</v>
      </c>
      <c r="J2987">
        <v>8.2767949999999999</v>
      </c>
      <c r="K2987">
        <v>7.5892792</v>
      </c>
      <c r="L2987" t="s">
        <v>238</v>
      </c>
      <c r="M2987">
        <v>51</v>
      </c>
    </row>
    <row r="2988" spans="1:13" x14ac:dyDescent="0.3">
      <c r="A2988" t="s">
        <v>255</v>
      </c>
      <c r="B2988">
        <v>1996</v>
      </c>
      <c r="C2988">
        <v>31.165783000000001</v>
      </c>
      <c r="E2988">
        <v>5.0736230999999998</v>
      </c>
      <c r="I2988">
        <v>5.4548306999999996</v>
      </c>
      <c r="J2988">
        <v>8.3143943</v>
      </c>
      <c r="K2988">
        <v>7.5051500000000004</v>
      </c>
      <c r="L2988" t="s">
        <v>238</v>
      </c>
      <c r="M2988">
        <v>51</v>
      </c>
    </row>
    <row r="2989" spans="1:13" x14ac:dyDescent="0.3">
      <c r="A2989" t="s">
        <v>255</v>
      </c>
      <c r="B2989">
        <v>1997</v>
      </c>
      <c r="C2989">
        <v>37.087496000000002</v>
      </c>
      <c r="E2989">
        <v>-0.77403944999999996</v>
      </c>
      <c r="J2989">
        <v>8.3009938000000005</v>
      </c>
      <c r="K2989">
        <v>7.4396484000000003</v>
      </c>
      <c r="L2989" t="s">
        <v>238</v>
      </c>
      <c r="M2989">
        <v>51</v>
      </c>
    </row>
    <row r="2990" spans="1:13" x14ac:dyDescent="0.3">
      <c r="A2990" t="s">
        <v>255</v>
      </c>
      <c r="B2990">
        <v>1998</v>
      </c>
      <c r="C2990">
        <v>38.246259000000002</v>
      </c>
      <c r="D2990">
        <v>105.56818</v>
      </c>
      <c r="E2990">
        <v>2.2426347999999998</v>
      </c>
      <c r="I2990">
        <v>4.6599981000000001</v>
      </c>
      <c r="J2990">
        <v>8.2564145999999994</v>
      </c>
      <c r="K2990">
        <v>7.3923452000000003</v>
      </c>
      <c r="L2990" t="s">
        <v>238</v>
      </c>
      <c r="M2990">
        <v>51</v>
      </c>
    </row>
    <row r="2991" spans="1:13" x14ac:dyDescent="0.3">
      <c r="A2991" t="s">
        <v>255</v>
      </c>
      <c r="B2991">
        <v>1999</v>
      </c>
      <c r="C2991">
        <v>34.683627999999999</v>
      </c>
      <c r="D2991">
        <v>100.40352</v>
      </c>
      <c r="E2991">
        <v>6.4446102999999999</v>
      </c>
      <c r="I2991">
        <v>5.9814316999999999</v>
      </c>
      <c r="J2991">
        <v>8.2623779000000006</v>
      </c>
      <c r="K2991">
        <v>7.3261310000000002</v>
      </c>
      <c r="L2991" t="s">
        <v>238</v>
      </c>
      <c r="M2991">
        <v>51</v>
      </c>
    </row>
    <row r="2992" spans="1:13" x14ac:dyDescent="0.3">
      <c r="A2992" t="s">
        <v>255</v>
      </c>
      <c r="B2992">
        <v>2000</v>
      </c>
      <c r="C2992">
        <v>38.833745999999998</v>
      </c>
      <c r="D2992">
        <v>103.6105</v>
      </c>
      <c r="E2992">
        <v>3.0790085</v>
      </c>
      <c r="I2992">
        <v>6.9643725999999999</v>
      </c>
      <c r="J2992">
        <v>8.2659128000000006</v>
      </c>
      <c r="K2992">
        <v>7.2771505999999997</v>
      </c>
      <c r="L2992" t="s">
        <v>238</v>
      </c>
      <c r="M2992">
        <v>51</v>
      </c>
    </row>
    <row r="2993" spans="1:13" x14ac:dyDescent="0.3">
      <c r="A2993" t="s">
        <v>255</v>
      </c>
      <c r="B2993">
        <v>2001</v>
      </c>
      <c r="C2993">
        <v>41.842813</v>
      </c>
      <c r="D2993">
        <v>106.07735</v>
      </c>
      <c r="E2993">
        <v>3.2276083999999998</v>
      </c>
      <c r="G2993">
        <v>0.7</v>
      </c>
      <c r="H2993">
        <v>2.8</v>
      </c>
      <c r="I2993">
        <v>6.8824484000000004</v>
      </c>
      <c r="J2993">
        <v>8.2174543999999994</v>
      </c>
      <c r="K2993">
        <v>7.3092041999999999</v>
      </c>
      <c r="L2993" t="s">
        <v>238</v>
      </c>
      <c r="M2993">
        <v>51</v>
      </c>
    </row>
    <row r="2994" spans="1:13" x14ac:dyDescent="0.3">
      <c r="A2994" t="s">
        <v>255</v>
      </c>
      <c r="B2994">
        <v>2002</v>
      </c>
      <c r="C2994">
        <v>42.400865000000003</v>
      </c>
      <c r="D2994">
        <v>108.29891000000001</v>
      </c>
      <c r="E2994">
        <v>8.5782114000000007</v>
      </c>
      <c r="I2994">
        <v>6.6713651</v>
      </c>
      <c r="J2994">
        <v>8.2330856000000008</v>
      </c>
      <c r="K2994">
        <v>7.3517963000000002</v>
      </c>
      <c r="L2994" t="s">
        <v>238</v>
      </c>
      <c r="M2994">
        <v>51</v>
      </c>
    </row>
    <row r="2995" spans="1:13" x14ac:dyDescent="0.3">
      <c r="A2995" t="s">
        <v>255</v>
      </c>
      <c r="B2995">
        <v>2003</v>
      </c>
      <c r="C2995">
        <v>42.278945</v>
      </c>
      <c r="E2995">
        <v>9.3315827000000002</v>
      </c>
      <c r="I2995">
        <v>5.2607230999999999</v>
      </c>
      <c r="J2995">
        <v>8.2737429999999996</v>
      </c>
      <c r="K2995">
        <v>7.4429499000000003</v>
      </c>
      <c r="L2995" t="s">
        <v>238</v>
      </c>
      <c r="M2995">
        <v>51</v>
      </c>
    </row>
    <row r="2996" spans="1:13" x14ac:dyDescent="0.3">
      <c r="A2996" t="s">
        <v>255</v>
      </c>
      <c r="B2996">
        <v>2004</v>
      </c>
      <c r="C2996">
        <v>37.133465999999999</v>
      </c>
      <c r="D2996">
        <v>113.53559</v>
      </c>
      <c r="E2996">
        <v>5.8848967999999999</v>
      </c>
      <c r="I2996">
        <v>6.7430127999999998</v>
      </c>
      <c r="J2996">
        <v>8.3282323999999992</v>
      </c>
      <c r="K2996">
        <v>7.2907022000000001</v>
      </c>
      <c r="L2996" t="s">
        <v>238</v>
      </c>
      <c r="M2996">
        <v>51</v>
      </c>
    </row>
    <row r="2997" spans="1:13" x14ac:dyDescent="0.3">
      <c r="A2997" t="s">
        <v>255</v>
      </c>
      <c r="B2997">
        <v>2005</v>
      </c>
      <c r="C2997">
        <v>48.345869</v>
      </c>
      <c r="D2997">
        <v>111.07253</v>
      </c>
      <c r="E2997">
        <v>6.6204292000000002</v>
      </c>
      <c r="F2997">
        <v>2.7</v>
      </c>
      <c r="I2997">
        <v>6.7785484</v>
      </c>
      <c r="J2997">
        <v>8.3809137000000007</v>
      </c>
      <c r="K2997">
        <v>7.5051500000000004</v>
      </c>
      <c r="L2997" t="s">
        <v>238</v>
      </c>
      <c r="M2997">
        <v>51</v>
      </c>
    </row>
    <row r="2998" spans="1:13" x14ac:dyDescent="0.3">
      <c r="A2998" t="s">
        <v>255</v>
      </c>
      <c r="B2998">
        <v>2006</v>
      </c>
      <c r="C2998">
        <v>46.159951</v>
      </c>
      <c r="D2998">
        <v>107.81909</v>
      </c>
      <c r="E2998">
        <v>17.229457</v>
      </c>
      <c r="F2998">
        <v>2.7</v>
      </c>
      <c r="I2998">
        <v>7.0408977000000004</v>
      </c>
      <c r="J2998">
        <v>8.4398599000000001</v>
      </c>
      <c r="K2998">
        <v>7.3336487999999997</v>
      </c>
      <c r="L2998" t="s">
        <v>238</v>
      </c>
      <c r="M2998">
        <v>51</v>
      </c>
    </row>
    <row r="2999" spans="1:13" x14ac:dyDescent="0.3">
      <c r="A2999" t="s">
        <v>255</v>
      </c>
      <c r="B2999">
        <v>2007</v>
      </c>
      <c r="C2999">
        <v>51.260787999999998</v>
      </c>
      <c r="E2999">
        <v>6.1486565000000004</v>
      </c>
      <c r="F2999">
        <v>2.9</v>
      </c>
      <c r="I2999">
        <v>7.2451144000000003</v>
      </c>
      <c r="J2999">
        <v>8.4516191000000003</v>
      </c>
      <c r="K2999">
        <v>7.4903798999999998</v>
      </c>
      <c r="L2999" t="s">
        <v>238</v>
      </c>
      <c r="M2999">
        <v>51</v>
      </c>
    </row>
    <row r="3000" spans="1:13" x14ac:dyDescent="0.3">
      <c r="A3000" t="s">
        <v>255</v>
      </c>
      <c r="B3000">
        <v>2008</v>
      </c>
      <c r="C3000">
        <v>46.412539000000002</v>
      </c>
      <c r="E3000">
        <v>7.1922557999999999</v>
      </c>
      <c r="F3000">
        <v>3.3</v>
      </c>
      <c r="I3000">
        <v>7.3327970000000002</v>
      </c>
      <c r="J3000">
        <v>8.5156987999999991</v>
      </c>
      <c r="K3000">
        <v>7.4101020999999996</v>
      </c>
      <c r="L3000" t="s">
        <v>238</v>
      </c>
      <c r="M3000">
        <v>51</v>
      </c>
    </row>
    <row r="3001" spans="1:13" x14ac:dyDescent="0.3">
      <c r="A3001" t="s">
        <v>255</v>
      </c>
      <c r="B3001">
        <v>2009</v>
      </c>
      <c r="C3001">
        <v>43.129260000000002</v>
      </c>
      <c r="E3001">
        <v>-2.342333</v>
      </c>
      <c r="F3001">
        <v>3.6</v>
      </c>
      <c r="G3001">
        <v>0.3</v>
      </c>
      <c r="H3001">
        <v>1.1000000000000001</v>
      </c>
      <c r="I3001">
        <v>5.3927084000000001</v>
      </c>
      <c r="J3001">
        <v>8.4782042999999998</v>
      </c>
      <c r="K3001">
        <v>7.5722905999999996</v>
      </c>
      <c r="L3001" t="s">
        <v>238</v>
      </c>
      <c r="M3001">
        <v>51</v>
      </c>
    </row>
    <row r="3002" spans="1:13" x14ac:dyDescent="0.3">
      <c r="A3002" t="s">
        <v>255</v>
      </c>
      <c r="B3002">
        <v>2010</v>
      </c>
      <c r="C3002">
        <v>39.873735000000003</v>
      </c>
      <c r="E3002">
        <v>3.6813766000000001</v>
      </c>
      <c r="F3002">
        <v>3.8</v>
      </c>
      <c r="I3002">
        <v>6.6684796999999998</v>
      </c>
      <c r="J3002">
        <v>8.5415738000000001</v>
      </c>
      <c r="K3002">
        <v>7.847696</v>
      </c>
      <c r="L3002" t="s">
        <v>238</v>
      </c>
      <c r="M3002">
        <v>51</v>
      </c>
    </row>
    <row r="3003" spans="1:13" x14ac:dyDescent="0.3">
      <c r="A3003" t="s">
        <v>255</v>
      </c>
      <c r="B3003">
        <v>2011</v>
      </c>
      <c r="C3003">
        <v>29.402802000000001</v>
      </c>
      <c r="E3003">
        <v>5.7948646000000004</v>
      </c>
      <c r="F3003">
        <v>3.7</v>
      </c>
      <c r="I3003">
        <v>6.8831816000000003</v>
      </c>
      <c r="J3003">
        <v>8.5987726000000002</v>
      </c>
      <c r="K3003">
        <v>7.9707186999999999</v>
      </c>
      <c r="L3003" t="s">
        <v>238</v>
      </c>
      <c r="M3003">
        <v>51</v>
      </c>
    </row>
    <row r="3004" spans="1:13" x14ac:dyDescent="0.3">
      <c r="A3004" t="s">
        <v>255</v>
      </c>
      <c r="B3004">
        <v>2012</v>
      </c>
      <c r="C3004">
        <v>26.521370000000001</v>
      </c>
      <c r="D3004">
        <v>105.6801</v>
      </c>
      <c r="E3004">
        <v>2.3916102000000001</v>
      </c>
      <c r="F3004">
        <v>3.7</v>
      </c>
      <c r="J3004">
        <v>8.6473090999999993</v>
      </c>
      <c r="K3004">
        <v>7.8930956999999999</v>
      </c>
      <c r="L3004" t="s">
        <v>238</v>
      </c>
      <c r="M3004">
        <v>51</v>
      </c>
    </row>
    <row r="3005" spans="1:13" x14ac:dyDescent="0.3">
      <c r="A3005" t="s">
        <v>255</v>
      </c>
      <c r="B3005">
        <v>2013</v>
      </c>
      <c r="C3005">
        <v>28.056384999999999</v>
      </c>
      <c r="D3005">
        <v>111.9385</v>
      </c>
      <c r="E3005">
        <v>0.74567176999999996</v>
      </c>
      <c r="F3005">
        <v>3.7</v>
      </c>
      <c r="I3005">
        <v>6.7972337999999999</v>
      </c>
      <c r="J3005">
        <v>8.6263845999999997</v>
      </c>
      <c r="K3005">
        <v>7.9089672999999996</v>
      </c>
      <c r="L3005" t="s">
        <v>238</v>
      </c>
      <c r="M3005">
        <v>51</v>
      </c>
    </row>
    <row r="3006" spans="1:13" x14ac:dyDescent="0.3">
      <c r="A3006" t="s">
        <v>255</v>
      </c>
      <c r="B3006">
        <v>2014</v>
      </c>
      <c r="C3006">
        <v>29.261035</v>
      </c>
      <c r="E3006">
        <v>0.86568294000000001</v>
      </c>
      <c r="F3006">
        <v>3.7</v>
      </c>
      <c r="I3006">
        <v>7.1219355000000002</v>
      </c>
      <c r="J3006">
        <v>8.6115490000000001</v>
      </c>
      <c r="K3006">
        <v>7.9048778000000004</v>
      </c>
      <c r="L3006" t="s">
        <v>238</v>
      </c>
      <c r="M3006">
        <v>51</v>
      </c>
    </row>
    <row r="3007" spans="1:13" x14ac:dyDescent="0.3">
      <c r="A3007" t="s">
        <v>255</v>
      </c>
      <c r="B3007">
        <v>2015</v>
      </c>
      <c r="C3007">
        <v>33.519759000000001</v>
      </c>
      <c r="E3007">
        <v>1.4068467</v>
      </c>
      <c r="F3007">
        <v>3.7</v>
      </c>
      <c r="G3007">
        <v>0.2</v>
      </c>
      <c r="H3007">
        <v>1</v>
      </c>
      <c r="I3007">
        <v>7.0985353</v>
      </c>
      <c r="J3007">
        <v>8.6037882999999997</v>
      </c>
      <c r="K3007">
        <v>7.8350561000000001</v>
      </c>
      <c r="L3007" t="s">
        <v>238</v>
      </c>
      <c r="M3007">
        <v>51</v>
      </c>
    </row>
    <row r="3008" spans="1:13" x14ac:dyDescent="0.3">
      <c r="A3008" t="s">
        <v>255</v>
      </c>
      <c r="B3008">
        <v>2016</v>
      </c>
      <c r="C3008">
        <v>34.178885000000001</v>
      </c>
      <c r="E3008">
        <v>1.6927379</v>
      </c>
      <c r="F3008">
        <v>3.7</v>
      </c>
      <c r="I3008">
        <v>6.7577470000000002</v>
      </c>
      <c r="J3008">
        <v>8.5657306999999996</v>
      </c>
      <c r="K3008">
        <v>7.9170325999999998</v>
      </c>
      <c r="L3008" t="s">
        <v>238</v>
      </c>
      <c r="M3008">
        <v>51</v>
      </c>
    </row>
    <row r="3009" spans="1:13" x14ac:dyDescent="0.3">
      <c r="A3009" t="s">
        <v>255</v>
      </c>
      <c r="B3009">
        <v>2017</v>
      </c>
      <c r="C3009">
        <v>32.280157000000003</v>
      </c>
      <c r="E3009">
        <v>4.0922631999999997</v>
      </c>
      <c r="F3009">
        <v>3.7</v>
      </c>
      <c r="J3009">
        <v>8.5985423999999995</v>
      </c>
      <c r="K3009">
        <v>7.9048778000000004</v>
      </c>
      <c r="L3009" t="s">
        <v>238</v>
      </c>
      <c r="M3009">
        <v>51</v>
      </c>
    </row>
    <row r="3010" spans="1:13" x14ac:dyDescent="0.3">
      <c r="A3010" t="s">
        <v>255</v>
      </c>
      <c r="B3010">
        <v>2018</v>
      </c>
      <c r="C3010">
        <v>31.602446</v>
      </c>
      <c r="E3010">
        <v>3.5892382</v>
      </c>
      <c r="F3010">
        <v>3.7</v>
      </c>
      <c r="I3010">
        <v>7.1774636000000003</v>
      </c>
      <c r="L3010" t="s">
        <v>238</v>
      </c>
      <c r="M3010">
        <v>51</v>
      </c>
    </row>
    <row r="3011" spans="1:13" x14ac:dyDescent="0.3">
      <c r="A3011" t="s">
        <v>11</v>
      </c>
      <c r="B3011">
        <v>1960</v>
      </c>
      <c r="K3011">
        <v>7.7145811999999996</v>
      </c>
      <c r="L3011" t="s">
        <v>174</v>
      </c>
      <c r="M3011">
        <v>52</v>
      </c>
    </row>
    <row r="3012" spans="1:13" x14ac:dyDescent="0.3">
      <c r="A3012" t="s">
        <v>11</v>
      </c>
      <c r="B3012">
        <v>1961</v>
      </c>
      <c r="K3012">
        <v>7.9722954000000001</v>
      </c>
      <c r="L3012" t="s">
        <v>174</v>
      </c>
      <c r="M3012">
        <v>52</v>
      </c>
    </row>
    <row r="3013" spans="1:13" x14ac:dyDescent="0.3">
      <c r="A3013" t="s">
        <v>11</v>
      </c>
      <c r="B3013">
        <v>1962</v>
      </c>
      <c r="K3013">
        <v>7.8457800000000004</v>
      </c>
      <c r="L3013" t="s">
        <v>174</v>
      </c>
      <c r="M3013">
        <v>52</v>
      </c>
    </row>
    <row r="3014" spans="1:13" x14ac:dyDescent="0.3">
      <c r="A3014" t="s">
        <v>11</v>
      </c>
      <c r="B3014">
        <v>1963</v>
      </c>
      <c r="K3014">
        <v>7.9219983999999997</v>
      </c>
      <c r="L3014" t="s">
        <v>174</v>
      </c>
      <c r="M3014">
        <v>52</v>
      </c>
    </row>
    <row r="3015" spans="1:13" x14ac:dyDescent="0.3">
      <c r="A3015" t="s">
        <v>11</v>
      </c>
      <c r="B3015">
        <v>1964</v>
      </c>
      <c r="K3015">
        <v>7.8516862999999999</v>
      </c>
      <c r="L3015" t="s">
        <v>174</v>
      </c>
      <c r="M3015">
        <v>52</v>
      </c>
    </row>
    <row r="3016" spans="1:13" x14ac:dyDescent="0.3">
      <c r="A3016" t="s">
        <v>11</v>
      </c>
      <c r="B3016">
        <v>1965</v>
      </c>
      <c r="C3016">
        <v>42.841822000000001</v>
      </c>
      <c r="K3016">
        <v>7.9586594000000002</v>
      </c>
      <c r="L3016" t="s">
        <v>174</v>
      </c>
      <c r="M3016">
        <v>52</v>
      </c>
    </row>
    <row r="3017" spans="1:13" x14ac:dyDescent="0.3">
      <c r="A3017" t="s">
        <v>11</v>
      </c>
      <c r="B3017">
        <v>1966</v>
      </c>
      <c r="C3017">
        <v>47.263677999999999</v>
      </c>
      <c r="E3017">
        <v>1.5279015</v>
      </c>
      <c r="K3017">
        <v>7.9182401000000002</v>
      </c>
      <c r="L3017" t="s">
        <v>174</v>
      </c>
      <c r="M3017">
        <v>52</v>
      </c>
    </row>
    <row r="3018" spans="1:13" x14ac:dyDescent="0.3">
      <c r="A3018" t="s">
        <v>11</v>
      </c>
      <c r="B3018">
        <v>1967</v>
      </c>
      <c r="C3018">
        <v>48.576667</v>
      </c>
      <c r="E3018">
        <v>4.1314479999999998</v>
      </c>
      <c r="K3018">
        <v>7.9519200999999997</v>
      </c>
      <c r="L3018" t="s">
        <v>174</v>
      </c>
      <c r="M3018">
        <v>52</v>
      </c>
    </row>
    <row r="3019" spans="1:13" x14ac:dyDescent="0.3">
      <c r="A3019" t="s">
        <v>11</v>
      </c>
      <c r="B3019">
        <v>1968</v>
      </c>
      <c r="C3019">
        <v>47.593539</v>
      </c>
      <c r="E3019">
        <v>1.3291078999999999</v>
      </c>
      <c r="K3019">
        <v>7.8564872000000001</v>
      </c>
      <c r="L3019" t="s">
        <v>174</v>
      </c>
      <c r="M3019">
        <v>52</v>
      </c>
    </row>
    <row r="3020" spans="1:13" x14ac:dyDescent="0.3">
      <c r="A3020" t="s">
        <v>11</v>
      </c>
      <c r="B3020">
        <v>1969</v>
      </c>
      <c r="C3020">
        <v>47.439014</v>
      </c>
      <c r="E3020">
        <v>1.3807636999999999</v>
      </c>
      <c r="K3020">
        <v>8.0634460000000008</v>
      </c>
      <c r="L3020" t="s">
        <v>174</v>
      </c>
      <c r="M3020">
        <v>52</v>
      </c>
    </row>
    <row r="3021" spans="1:13" x14ac:dyDescent="0.3">
      <c r="A3021" t="s">
        <v>11</v>
      </c>
      <c r="B3021">
        <v>1970</v>
      </c>
      <c r="C3021">
        <v>45.055056</v>
      </c>
      <c r="E3021">
        <v>6.5992879000000002</v>
      </c>
      <c r="J3021">
        <v>9.1060394999999996</v>
      </c>
      <c r="K3021">
        <v>8.0525015999999994</v>
      </c>
      <c r="L3021" t="s">
        <v>174</v>
      </c>
      <c r="M3021">
        <v>52</v>
      </c>
    </row>
    <row r="3022" spans="1:13" x14ac:dyDescent="0.3">
      <c r="A3022" t="s">
        <v>11</v>
      </c>
      <c r="B3022">
        <v>1971</v>
      </c>
      <c r="C3022">
        <v>41.099863999999997</v>
      </c>
      <c r="D3022">
        <v>81.946288999999993</v>
      </c>
      <c r="E3022">
        <v>5.4833062000000004</v>
      </c>
      <c r="J3022">
        <v>9.1786665000000003</v>
      </c>
      <c r="K3022">
        <v>8.0270641000000005</v>
      </c>
      <c r="L3022" t="s">
        <v>174</v>
      </c>
      <c r="M3022">
        <v>52</v>
      </c>
    </row>
    <row r="3023" spans="1:13" x14ac:dyDescent="0.3">
      <c r="A3023" t="s">
        <v>11</v>
      </c>
      <c r="B3023">
        <v>1972</v>
      </c>
      <c r="C3023">
        <v>36.921498999999997</v>
      </c>
      <c r="D3023">
        <v>86.938216999999995</v>
      </c>
      <c r="E3023">
        <v>2.8867235999999998</v>
      </c>
      <c r="J3023">
        <v>9.3036507999999998</v>
      </c>
      <c r="K3023">
        <v>8.0544215000000001</v>
      </c>
      <c r="L3023" t="s">
        <v>174</v>
      </c>
      <c r="M3023">
        <v>52</v>
      </c>
    </row>
    <row r="3024" spans="1:13" x14ac:dyDescent="0.3">
      <c r="A3024" t="s">
        <v>11</v>
      </c>
      <c r="B3024">
        <v>1973</v>
      </c>
      <c r="C3024">
        <v>39.223573000000002</v>
      </c>
      <c r="D3024">
        <v>85.727158000000003</v>
      </c>
      <c r="E3024">
        <v>8.5608032999999999</v>
      </c>
      <c r="J3024">
        <v>9.3823881</v>
      </c>
      <c r="K3024">
        <v>8.1272344000000007</v>
      </c>
      <c r="L3024" t="s">
        <v>174</v>
      </c>
      <c r="M3024">
        <v>52</v>
      </c>
    </row>
    <row r="3025" spans="1:13" x14ac:dyDescent="0.3">
      <c r="A3025" t="s">
        <v>11</v>
      </c>
      <c r="B3025">
        <v>1974</v>
      </c>
      <c r="C3025">
        <v>37.799779999999998</v>
      </c>
      <c r="D3025">
        <v>79.970207000000002</v>
      </c>
      <c r="E3025">
        <v>24.394725999999999</v>
      </c>
      <c r="J3025">
        <v>9.4827247999999997</v>
      </c>
      <c r="K3025">
        <v>8.2410730999999995</v>
      </c>
      <c r="L3025" t="s">
        <v>174</v>
      </c>
      <c r="M3025">
        <v>52</v>
      </c>
    </row>
    <row r="3026" spans="1:13" x14ac:dyDescent="0.3">
      <c r="A3026" t="s">
        <v>11</v>
      </c>
      <c r="B3026">
        <v>1975</v>
      </c>
      <c r="C3026">
        <v>42.737394999999999</v>
      </c>
      <c r="D3026">
        <v>83.733749000000003</v>
      </c>
      <c r="E3026">
        <v>4.9945602999999998</v>
      </c>
      <c r="J3026">
        <v>9.5703343000000007</v>
      </c>
      <c r="K3026">
        <v>8.3309613999999996</v>
      </c>
      <c r="L3026" t="s">
        <v>174</v>
      </c>
      <c r="M3026">
        <v>52</v>
      </c>
    </row>
    <row r="3027" spans="1:13" x14ac:dyDescent="0.3">
      <c r="A3027" t="s">
        <v>11</v>
      </c>
      <c r="B3027">
        <v>1976</v>
      </c>
      <c r="C3027">
        <v>45.950854</v>
      </c>
      <c r="D3027">
        <v>86.167373999999995</v>
      </c>
      <c r="E3027">
        <v>2.8975529</v>
      </c>
      <c r="I3027">
        <v>8.0398683999999996</v>
      </c>
      <c r="J3027">
        <v>9.5863923</v>
      </c>
      <c r="K3027">
        <v>8.3381775000000005</v>
      </c>
      <c r="L3027" t="s">
        <v>174</v>
      </c>
      <c r="M3027">
        <v>52</v>
      </c>
    </row>
    <row r="3028" spans="1:13" x14ac:dyDescent="0.3">
      <c r="A3028" t="s">
        <v>11</v>
      </c>
      <c r="B3028">
        <v>1977</v>
      </c>
      <c r="C3028">
        <v>47.136547999999998</v>
      </c>
      <c r="D3028">
        <v>86.113579000000001</v>
      </c>
      <c r="E3028">
        <v>9.6533090999999995</v>
      </c>
      <c r="I3028">
        <v>7.9696533000000001</v>
      </c>
      <c r="J3028">
        <v>9.6301459999999999</v>
      </c>
      <c r="K3028">
        <v>8.3928376</v>
      </c>
      <c r="L3028" t="s">
        <v>174</v>
      </c>
      <c r="M3028">
        <v>52</v>
      </c>
    </row>
    <row r="3029" spans="1:13" x14ac:dyDescent="0.3">
      <c r="A3029" t="s">
        <v>11</v>
      </c>
      <c r="B3029">
        <v>1978</v>
      </c>
      <c r="C3029">
        <v>47.659970000000001</v>
      </c>
      <c r="D3029">
        <v>86.286361999999997</v>
      </c>
      <c r="E3029">
        <v>6.4649299999999998</v>
      </c>
      <c r="I3029">
        <v>7.9605119999999996</v>
      </c>
      <c r="J3029">
        <v>9.7030560000000001</v>
      </c>
      <c r="K3029">
        <v>8.4920615999999995</v>
      </c>
      <c r="L3029" t="s">
        <v>174</v>
      </c>
      <c r="M3029">
        <v>52</v>
      </c>
    </row>
    <row r="3030" spans="1:13" x14ac:dyDescent="0.3">
      <c r="A3030" t="s">
        <v>11</v>
      </c>
      <c r="B3030">
        <v>1979</v>
      </c>
      <c r="C3030">
        <v>45.217796</v>
      </c>
      <c r="D3030">
        <v>92.426331000000005</v>
      </c>
      <c r="E3030">
        <v>10.387841</v>
      </c>
      <c r="I3030">
        <v>7.6920095000000002</v>
      </c>
      <c r="J3030">
        <v>9.7602027000000007</v>
      </c>
      <c r="K3030">
        <v>8.3219089999999998</v>
      </c>
      <c r="L3030" t="s">
        <v>174</v>
      </c>
      <c r="M3030">
        <v>52</v>
      </c>
    </row>
    <row r="3031" spans="1:13" x14ac:dyDescent="0.3">
      <c r="A3031" t="s">
        <v>11</v>
      </c>
      <c r="B3031">
        <v>1980</v>
      </c>
      <c r="C3031">
        <v>44.433131000000003</v>
      </c>
      <c r="D3031">
        <v>93.605498999999995</v>
      </c>
      <c r="E3031">
        <v>12.798762</v>
      </c>
      <c r="I3031">
        <v>8.3703176999999993</v>
      </c>
      <c r="J3031">
        <v>9.8442146000000008</v>
      </c>
      <c r="K3031">
        <v>8.3810789999999997</v>
      </c>
      <c r="L3031" t="s">
        <v>174</v>
      </c>
      <c r="M3031">
        <v>52</v>
      </c>
    </row>
    <row r="3032" spans="1:13" x14ac:dyDescent="0.3">
      <c r="A3032" t="s">
        <v>11</v>
      </c>
      <c r="B3032">
        <v>1981</v>
      </c>
      <c r="C3032">
        <v>49.007280000000002</v>
      </c>
      <c r="D3032">
        <v>93.845207000000002</v>
      </c>
      <c r="E3032">
        <v>11.410748</v>
      </c>
      <c r="I3032">
        <v>8.4707980999999997</v>
      </c>
      <c r="J3032">
        <v>9.8350463999999995</v>
      </c>
      <c r="K3032">
        <v>8.3853559999999998</v>
      </c>
      <c r="L3032" t="s">
        <v>174</v>
      </c>
      <c r="M3032">
        <v>52</v>
      </c>
    </row>
    <row r="3033" spans="1:13" x14ac:dyDescent="0.3">
      <c r="A3033" t="s">
        <v>11</v>
      </c>
      <c r="B3033">
        <v>1982</v>
      </c>
      <c r="C3033">
        <v>53.311548000000002</v>
      </c>
      <c r="D3033">
        <v>102.4563</v>
      </c>
      <c r="E3033">
        <v>16.007660999999999</v>
      </c>
      <c r="I3033">
        <v>8.5318383000000004</v>
      </c>
      <c r="J3033">
        <v>9.8233996000000001</v>
      </c>
      <c r="K3033">
        <v>8.3166621000000003</v>
      </c>
      <c r="L3033" t="s">
        <v>174</v>
      </c>
      <c r="M3033">
        <v>52</v>
      </c>
    </row>
    <row r="3034" spans="1:13" x14ac:dyDescent="0.3">
      <c r="A3034" t="s">
        <v>11</v>
      </c>
      <c r="B3034">
        <v>1983</v>
      </c>
      <c r="C3034">
        <v>54.712620000000001</v>
      </c>
      <c r="D3034">
        <v>103.45732</v>
      </c>
      <c r="E3034">
        <v>12.700716</v>
      </c>
      <c r="I3034">
        <v>8.2651895</v>
      </c>
      <c r="J3034">
        <v>9.8323453000000001</v>
      </c>
      <c r="K3034">
        <v>8.3069822999999996</v>
      </c>
      <c r="L3034" t="s">
        <v>174</v>
      </c>
      <c r="M3034">
        <v>52</v>
      </c>
    </row>
    <row r="3035" spans="1:13" x14ac:dyDescent="0.3">
      <c r="A3035" t="s">
        <v>11</v>
      </c>
      <c r="B3035">
        <v>1984</v>
      </c>
      <c r="C3035">
        <v>56.023828999999999</v>
      </c>
      <c r="D3035">
        <v>103.74381</v>
      </c>
      <c r="E3035">
        <v>6.9812026999999999</v>
      </c>
      <c r="I3035">
        <v>8.0541547999999992</v>
      </c>
      <c r="J3035">
        <v>9.8202686999999997</v>
      </c>
      <c r="K3035">
        <v>8.2457594000000007</v>
      </c>
      <c r="L3035" t="s">
        <v>174</v>
      </c>
      <c r="M3035">
        <v>52</v>
      </c>
    </row>
    <row r="3036" spans="1:13" x14ac:dyDescent="0.3">
      <c r="A3036" t="s">
        <v>11</v>
      </c>
      <c r="B3036">
        <v>1985</v>
      </c>
      <c r="C3036">
        <v>59.483649999999997</v>
      </c>
      <c r="D3036">
        <v>99.835380999999998</v>
      </c>
      <c r="E3036">
        <v>3.597121</v>
      </c>
      <c r="G3036">
        <v>3.8</v>
      </c>
      <c r="H3036">
        <v>15</v>
      </c>
      <c r="I3036">
        <v>8.0328183000000006</v>
      </c>
      <c r="J3036">
        <v>9.8229822000000002</v>
      </c>
      <c r="K3036">
        <v>8.2052584999999993</v>
      </c>
      <c r="L3036" t="s">
        <v>174</v>
      </c>
      <c r="M3036">
        <v>52</v>
      </c>
    </row>
    <row r="3037" spans="1:13" x14ac:dyDescent="0.3">
      <c r="A3037" t="s">
        <v>11</v>
      </c>
      <c r="B3037">
        <v>1986</v>
      </c>
      <c r="C3037">
        <v>63.141737999999997</v>
      </c>
      <c r="D3037">
        <v>101.15365</v>
      </c>
      <c r="E3037">
        <v>3.5226677999999998</v>
      </c>
      <c r="I3037">
        <v>7.8077337</v>
      </c>
      <c r="J3037">
        <v>9.8614577000000008</v>
      </c>
      <c r="K3037">
        <v>8.3429356000000006</v>
      </c>
      <c r="L3037" t="s">
        <v>174</v>
      </c>
      <c r="M3037">
        <v>52</v>
      </c>
    </row>
    <row r="3038" spans="1:13" x14ac:dyDescent="0.3">
      <c r="A3038" t="s">
        <v>11</v>
      </c>
      <c r="B3038">
        <v>1987</v>
      </c>
      <c r="C3038">
        <v>61.195363</v>
      </c>
      <c r="E3038">
        <v>5.1707115000000003</v>
      </c>
      <c r="I3038">
        <v>7.9624359</v>
      </c>
      <c r="J3038">
        <v>9.8897556000000009</v>
      </c>
      <c r="K3038">
        <v>8.4381625000000007</v>
      </c>
      <c r="L3038" t="s">
        <v>174</v>
      </c>
      <c r="M3038">
        <v>52</v>
      </c>
    </row>
    <row r="3039" spans="1:13" x14ac:dyDescent="0.3">
      <c r="A3039" t="s">
        <v>11</v>
      </c>
      <c r="B3039">
        <v>1988</v>
      </c>
      <c r="C3039">
        <v>59.245018000000002</v>
      </c>
      <c r="D3039">
        <v>99.481667000000002</v>
      </c>
      <c r="E3039">
        <v>7.7041940000000002</v>
      </c>
      <c r="I3039">
        <v>7.7826152000000004</v>
      </c>
      <c r="J3039">
        <v>9.9149700999999997</v>
      </c>
      <c r="K3039">
        <v>8.4980761000000005</v>
      </c>
      <c r="L3039" t="s">
        <v>174</v>
      </c>
      <c r="M3039">
        <v>52</v>
      </c>
    </row>
    <row r="3040" spans="1:13" x14ac:dyDescent="0.3">
      <c r="A3040" t="s">
        <v>11</v>
      </c>
      <c r="B3040">
        <v>1989</v>
      </c>
      <c r="C3040">
        <v>66.397532999999996</v>
      </c>
      <c r="D3040">
        <v>94.765288999999996</v>
      </c>
      <c r="E3040">
        <v>8.8292833000000002</v>
      </c>
      <c r="I3040">
        <v>7.8918187</v>
      </c>
      <c r="J3040">
        <v>9.9140388999999995</v>
      </c>
      <c r="K3040">
        <v>8.4469873999999994</v>
      </c>
      <c r="L3040" t="s">
        <v>174</v>
      </c>
      <c r="M3040">
        <v>52</v>
      </c>
    </row>
    <row r="3041" spans="1:13" x14ac:dyDescent="0.3">
      <c r="A3041" t="s">
        <v>11</v>
      </c>
      <c r="B3041">
        <v>1990</v>
      </c>
      <c r="C3041">
        <v>62.544587999999997</v>
      </c>
      <c r="D3041">
        <v>101.20733</v>
      </c>
      <c r="E3041">
        <v>4.4765044999999999</v>
      </c>
      <c r="G3041">
        <v>2.7</v>
      </c>
      <c r="H3041">
        <v>10.6</v>
      </c>
      <c r="I3041">
        <v>7.8824154000000002</v>
      </c>
      <c r="J3041">
        <v>10.010334</v>
      </c>
      <c r="K3041">
        <v>8.5938838999999998</v>
      </c>
      <c r="L3041" t="s">
        <v>174</v>
      </c>
      <c r="M3041">
        <v>52</v>
      </c>
    </row>
    <row r="3042" spans="1:13" x14ac:dyDescent="0.3">
      <c r="A3042" t="s">
        <v>11</v>
      </c>
      <c r="B3042">
        <v>1991</v>
      </c>
      <c r="C3042">
        <v>60.846468000000002</v>
      </c>
      <c r="D3042">
        <v>102.75924000000001</v>
      </c>
      <c r="E3042">
        <v>7.0368021000000001</v>
      </c>
      <c r="I3042">
        <v>8.0984943000000005</v>
      </c>
      <c r="J3042">
        <v>10.029634</v>
      </c>
      <c r="K3042">
        <v>8.5495672000000003</v>
      </c>
      <c r="L3042" t="s">
        <v>174</v>
      </c>
      <c r="M3042">
        <v>52</v>
      </c>
    </row>
    <row r="3043" spans="1:13" x14ac:dyDescent="0.3">
      <c r="A3043" t="s">
        <v>11</v>
      </c>
      <c r="B3043">
        <v>1992</v>
      </c>
      <c r="C3043">
        <v>59.396650000000001</v>
      </c>
      <c r="D3043">
        <v>103.71679</v>
      </c>
      <c r="E3043">
        <v>5.6915449000000002</v>
      </c>
      <c r="I3043">
        <v>8.7207878999999995</v>
      </c>
      <c r="J3043">
        <v>10.066591000000001</v>
      </c>
      <c r="K3043">
        <v>8.5888205000000006</v>
      </c>
      <c r="L3043" t="s">
        <v>174</v>
      </c>
      <c r="M3043">
        <v>52</v>
      </c>
    </row>
    <row r="3044" spans="1:13" x14ac:dyDescent="0.3">
      <c r="A3044" t="s">
        <v>11</v>
      </c>
      <c r="B3044">
        <v>1993</v>
      </c>
      <c r="C3044">
        <v>58.285719</v>
      </c>
      <c r="D3044">
        <v>102.53668</v>
      </c>
      <c r="E3044">
        <v>4.6913432999999998</v>
      </c>
      <c r="I3044">
        <v>8.7496571999999997</v>
      </c>
      <c r="J3044">
        <v>10.033981000000001</v>
      </c>
      <c r="K3044">
        <v>8.3859636000000002</v>
      </c>
      <c r="L3044" t="s">
        <v>174</v>
      </c>
      <c r="M3044">
        <v>52</v>
      </c>
    </row>
    <row r="3045" spans="1:13" x14ac:dyDescent="0.3">
      <c r="A3045" t="s">
        <v>11</v>
      </c>
      <c r="B3045">
        <v>1994</v>
      </c>
      <c r="C3045">
        <v>57.366394999999997</v>
      </c>
      <c r="D3045">
        <v>100.83422</v>
      </c>
      <c r="E3045">
        <v>4.5260575999999997</v>
      </c>
      <c r="I3045">
        <v>8.6354922999999992</v>
      </c>
      <c r="J3045">
        <v>10.070302</v>
      </c>
      <c r="K3045">
        <v>8.0244446000000007</v>
      </c>
      <c r="L3045" t="s">
        <v>174</v>
      </c>
      <c r="M3045">
        <v>52</v>
      </c>
    </row>
    <row r="3046" spans="1:13" x14ac:dyDescent="0.3">
      <c r="A3046" t="s">
        <v>11</v>
      </c>
      <c r="B3046">
        <v>1995</v>
      </c>
      <c r="C3046">
        <v>57.157989000000001</v>
      </c>
      <c r="D3046">
        <v>96.248717999999997</v>
      </c>
      <c r="E3046">
        <v>5.3510954000000002</v>
      </c>
      <c r="G3046">
        <v>2.8</v>
      </c>
      <c r="H3046">
        <v>11.7</v>
      </c>
      <c r="I3046">
        <v>8.4221637000000005</v>
      </c>
      <c r="J3046">
        <v>10.138842</v>
      </c>
      <c r="K3046">
        <v>7.8773137000000002</v>
      </c>
      <c r="L3046" t="s">
        <v>174</v>
      </c>
      <c r="M3046">
        <v>52</v>
      </c>
    </row>
    <row r="3047" spans="1:13" x14ac:dyDescent="0.3">
      <c r="A3047" t="s">
        <v>11</v>
      </c>
      <c r="B3047">
        <v>1996</v>
      </c>
      <c r="C3047">
        <v>51.102384999999998</v>
      </c>
      <c r="D3047">
        <v>92.256339999999994</v>
      </c>
      <c r="E3047">
        <v>4.3565953999999998</v>
      </c>
      <c r="I3047">
        <v>8.3771929000000007</v>
      </c>
      <c r="J3047">
        <v>10.172067999999999</v>
      </c>
      <c r="K3047">
        <v>8.1033246999999999</v>
      </c>
      <c r="L3047" t="s">
        <v>174</v>
      </c>
      <c r="M3047">
        <v>52</v>
      </c>
    </row>
    <row r="3048" spans="1:13" x14ac:dyDescent="0.3">
      <c r="A3048" t="s">
        <v>11</v>
      </c>
      <c r="B3048">
        <v>1997</v>
      </c>
      <c r="C3048">
        <v>48.867041999999998</v>
      </c>
      <c r="D3048">
        <v>97.633919000000006</v>
      </c>
      <c r="E3048">
        <v>14.125337</v>
      </c>
      <c r="I3048">
        <v>8.5303120999999997</v>
      </c>
      <c r="J3048">
        <v>10.205937</v>
      </c>
      <c r="K3048">
        <v>8.2905242999999995</v>
      </c>
      <c r="L3048" t="s">
        <v>174</v>
      </c>
      <c r="M3048">
        <v>52</v>
      </c>
    </row>
    <row r="3049" spans="1:13" x14ac:dyDescent="0.3">
      <c r="A3049" t="s">
        <v>11</v>
      </c>
      <c r="B3049">
        <v>1998</v>
      </c>
      <c r="C3049">
        <v>48.821314999999998</v>
      </c>
      <c r="D3049">
        <v>98.385384000000002</v>
      </c>
      <c r="E3049">
        <v>3.2716759</v>
      </c>
      <c r="I3049">
        <v>8.8128129000000008</v>
      </c>
      <c r="J3049">
        <v>10.232652</v>
      </c>
      <c r="K3049">
        <v>8.1788618999999994</v>
      </c>
      <c r="L3049" t="s">
        <v>174</v>
      </c>
      <c r="M3049">
        <v>52</v>
      </c>
    </row>
    <row r="3050" spans="1:13" x14ac:dyDescent="0.3">
      <c r="A3050" t="s">
        <v>11</v>
      </c>
      <c r="B3050">
        <v>1999</v>
      </c>
      <c r="C3050">
        <v>50.610359000000003</v>
      </c>
      <c r="D3050">
        <v>102.65125999999999</v>
      </c>
      <c r="E3050">
        <v>3.3614188999999999</v>
      </c>
      <c r="I3050">
        <v>8.5438810000000007</v>
      </c>
      <c r="J3050">
        <v>10.254773999999999</v>
      </c>
      <c r="K3050">
        <v>8.4038579999999996</v>
      </c>
      <c r="L3050" t="s">
        <v>174</v>
      </c>
      <c r="M3050">
        <v>52</v>
      </c>
    </row>
    <row r="3051" spans="1:13" x14ac:dyDescent="0.3">
      <c r="A3051" t="s">
        <v>11</v>
      </c>
      <c r="B3051">
        <v>2000</v>
      </c>
      <c r="C3051">
        <v>59.651932000000002</v>
      </c>
      <c r="D3051">
        <v>104.27361999999999</v>
      </c>
      <c r="E3051">
        <v>3.2833399000000001</v>
      </c>
      <c r="G3051">
        <v>1.2</v>
      </c>
      <c r="H3051">
        <v>5.9</v>
      </c>
      <c r="I3051">
        <v>8.8754781999999999</v>
      </c>
      <c r="J3051">
        <v>10.221117</v>
      </c>
      <c r="K3051">
        <v>8.3479931000000001</v>
      </c>
      <c r="L3051" t="s">
        <v>174</v>
      </c>
      <c r="M3051">
        <v>52</v>
      </c>
    </row>
    <row r="3052" spans="1:13" x14ac:dyDescent="0.3">
      <c r="A3052" t="s">
        <v>11</v>
      </c>
      <c r="B3052">
        <v>2001</v>
      </c>
      <c r="C3052">
        <v>54.505085000000001</v>
      </c>
      <c r="D3052">
        <v>104.86765</v>
      </c>
      <c r="E3052">
        <v>3.9143460000000001</v>
      </c>
      <c r="I3052">
        <v>8.6546719999999997</v>
      </c>
      <c r="J3052">
        <v>10.242705000000001</v>
      </c>
      <c r="K3052">
        <v>8.5637421000000007</v>
      </c>
      <c r="L3052" t="s">
        <v>174</v>
      </c>
      <c r="M3052">
        <v>52</v>
      </c>
    </row>
    <row r="3053" spans="1:13" x14ac:dyDescent="0.3">
      <c r="A3053" t="s">
        <v>11</v>
      </c>
      <c r="B3053">
        <v>2002</v>
      </c>
      <c r="C3053">
        <v>55.073256000000001</v>
      </c>
      <c r="D3053">
        <v>101.94965999999999</v>
      </c>
      <c r="E3053">
        <v>2.2850959</v>
      </c>
      <c r="I3053">
        <v>8.8977936</v>
      </c>
      <c r="J3053">
        <v>10.260762</v>
      </c>
      <c r="K3053">
        <v>8.3371595999999997</v>
      </c>
      <c r="L3053" t="s">
        <v>174</v>
      </c>
      <c r="M3053">
        <v>52</v>
      </c>
    </row>
    <row r="3054" spans="1:13" x14ac:dyDescent="0.3">
      <c r="A3054" t="s">
        <v>11</v>
      </c>
      <c r="B3054">
        <v>2003</v>
      </c>
      <c r="C3054">
        <v>54.280273999999999</v>
      </c>
      <c r="D3054">
        <v>93.548609999999996</v>
      </c>
      <c r="E3054">
        <v>2.6844103000000001</v>
      </c>
      <c r="I3054">
        <v>8.7319768999999994</v>
      </c>
      <c r="J3054">
        <v>10.340037000000001</v>
      </c>
      <c r="K3054">
        <v>8.4795321000000001</v>
      </c>
      <c r="L3054" t="s">
        <v>174</v>
      </c>
      <c r="M3054">
        <v>52</v>
      </c>
    </row>
    <row r="3055" spans="1:13" x14ac:dyDescent="0.3">
      <c r="A3055" t="s">
        <v>11</v>
      </c>
      <c r="B3055">
        <v>2004</v>
      </c>
      <c r="C3055">
        <v>54.127110000000002</v>
      </c>
      <c r="D3055">
        <v>95.729089999999999</v>
      </c>
      <c r="E3055">
        <v>3.3515803000000002</v>
      </c>
      <c r="I3055">
        <v>8.7724299000000006</v>
      </c>
      <c r="J3055">
        <v>10.393881</v>
      </c>
      <c r="K3055">
        <v>8.5233431999999993</v>
      </c>
      <c r="L3055" t="s">
        <v>174</v>
      </c>
      <c r="M3055">
        <v>52</v>
      </c>
    </row>
    <row r="3056" spans="1:13" x14ac:dyDescent="0.3">
      <c r="A3056" t="s">
        <v>11</v>
      </c>
      <c r="B3056">
        <v>2005</v>
      </c>
      <c r="C3056">
        <v>54.523637999999998</v>
      </c>
      <c r="D3056">
        <v>99.779269999999997</v>
      </c>
      <c r="E3056">
        <v>4.1755775999999996</v>
      </c>
      <c r="G3056">
        <v>0.7</v>
      </c>
      <c r="H3056">
        <v>3.3</v>
      </c>
      <c r="I3056">
        <v>8.8529157999999999</v>
      </c>
      <c r="J3056">
        <v>10.396886</v>
      </c>
      <c r="K3056">
        <v>8.5662607000000008</v>
      </c>
      <c r="L3056" t="s">
        <v>174</v>
      </c>
      <c r="M3056">
        <v>52</v>
      </c>
    </row>
    <row r="3057" spans="1:13" x14ac:dyDescent="0.3">
      <c r="A3057" t="s">
        <v>11</v>
      </c>
      <c r="B3057">
        <v>2006</v>
      </c>
      <c r="C3057">
        <v>49.462639000000003</v>
      </c>
      <c r="D3057">
        <v>97.511129999999994</v>
      </c>
      <c r="E3057">
        <v>3.8371362000000002</v>
      </c>
      <c r="I3057">
        <v>9.5105328</v>
      </c>
      <c r="J3057">
        <v>10.425532</v>
      </c>
      <c r="K3057">
        <v>8.6403323000000007</v>
      </c>
      <c r="L3057" t="s">
        <v>174</v>
      </c>
      <c r="M3057">
        <v>52</v>
      </c>
    </row>
    <row r="3058" spans="1:13" x14ac:dyDescent="0.3">
      <c r="A3058" t="s">
        <v>11</v>
      </c>
      <c r="B3058">
        <v>2007</v>
      </c>
      <c r="C3058">
        <v>54.043103000000002</v>
      </c>
      <c r="D3058">
        <v>100.14209</v>
      </c>
      <c r="E3058">
        <v>2.1072639</v>
      </c>
      <c r="I3058">
        <v>9.1805114999999997</v>
      </c>
      <c r="J3058">
        <v>10.467394000000001</v>
      </c>
      <c r="K3058">
        <v>8.5138698999999995</v>
      </c>
      <c r="L3058" t="s">
        <v>174</v>
      </c>
      <c r="M3058">
        <v>52</v>
      </c>
    </row>
    <row r="3059" spans="1:13" x14ac:dyDescent="0.3">
      <c r="A3059" t="s">
        <v>11</v>
      </c>
      <c r="B3059">
        <v>2008</v>
      </c>
      <c r="C3059">
        <v>55.141823000000002</v>
      </c>
      <c r="D3059">
        <v>102.2218</v>
      </c>
      <c r="E3059">
        <v>6.3463617000000001</v>
      </c>
      <c r="I3059">
        <v>9.4150860999999999</v>
      </c>
      <c r="J3059">
        <v>10.512366999999999</v>
      </c>
      <c r="K3059">
        <v>8.5783640999999999</v>
      </c>
      <c r="L3059" t="s">
        <v>174</v>
      </c>
      <c r="M3059">
        <v>52</v>
      </c>
    </row>
    <row r="3060" spans="1:13" x14ac:dyDescent="0.3">
      <c r="A3060" t="s">
        <v>11</v>
      </c>
      <c r="B3060">
        <v>2009</v>
      </c>
      <c r="C3060">
        <v>56.538189000000003</v>
      </c>
      <c r="D3060">
        <v>103.49876</v>
      </c>
      <c r="E3060">
        <v>3.0331120999999999</v>
      </c>
      <c r="I3060">
        <v>9.1833396</v>
      </c>
      <c r="J3060">
        <v>10.514295000000001</v>
      </c>
      <c r="K3060">
        <v>8.6934543000000009</v>
      </c>
      <c r="L3060" t="s">
        <v>174</v>
      </c>
      <c r="M3060">
        <v>52</v>
      </c>
    </row>
    <row r="3061" spans="1:13" x14ac:dyDescent="0.3">
      <c r="A3061" t="s">
        <v>11</v>
      </c>
      <c r="B3061">
        <v>2010</v>
      </c>
      <c r="C3061">
        <v>62.211241000000001</v>
      </c>
      <c r="D3061">
        <v>106.6204</v>
      </c>
      <c r="E3061">
        <v>3.8154145000000002</v>
      </c>
      <c r="G3061">
        <v>0.4</v>
      </c>
      <c r="H3061">
        <v>2</v>
      </c>
      <c r="I3061">
        <v>9.1253177999999995</v>
      </c>
      <c r="J3061">
        <v>10.525152</v>
      </c>
      <c r="K3061">
        <v>8.7404811000000002</v>
      </c>
      <c r="L3061" t="s">
        <v>174</v>
      </c>
      <c r="M3061">
        <v>52</v>
      </c>
    </row>
    <row r="3062" spans="1:13" x14ac:dyDescent="0.3">
      <c r="A3062" t="s">
        <v>11</v>
      </c>
      <c r="B3062">
        <v>2011</v>
      </c>
      <c r="C3062">
        <v>71.381950000000003</v>
      </c>
      <c r="D3062">
        <v>106.6605</v>
      </c>
      <c r="E3062">
        <v>4.2793106999999999</v>
      </c>
      <c r="I3062">
        <v>8.6361527999999996</v>
      </c>
      <c r="J3062">
        <v>10.535216999999999</v>
      </c>
      <c r="K3062">
        <v>8.9662497000000005</v>
      </c>
      <c r="L3062" t="s">
        <v>174</v>
      </c>
      <c r="M3062">
        <v>52</v>
      </c>
    </row>
    <row r="3063" spans="1:13" x14ac:dyDescent="0.3">
      <c r="A3063" t="s">
        <v>11</v>
      </c>
      <c r="B3063">
        <v>2012</v>
      </c>
      <c r="C3063">
        <v>71.084838000000005</v>
      </c>
      <c r="D3063">
        <v>109.86</v>
      </c>
      <c r="E3063">
        <v>4.8963666000000003</v>
      </c>
      <c r="I3063">
        <v>9.1915262000000002</v>
      </c>
      <c r="J3063">
        <v>10.529156</v>
      </c>
      <c r="K3063">
        <v>9.0095060999999994</v>
      </c>
      <c r="L3063" t="s">
        <v>174</v>
      </c>
      <c r="M3063">
        <v>52</v>
      </c>
    </row>
    <row r="3064" spans="1:13" x14ac:dyDescent="0.3">
      <c r="A3064" t="s">
        <v>11</v>
      </c>
      <c r="B3064">
        <v>2013</v>
      </c>
      <c r="C3064">
        <v>75.821901999999994</v>
      </c>
      <c r="D3064">
        <v>109.16800000000001</v>
      </c>
      <c r="E3064">
        <v>3.8225194999999998</v>
      </c>
      <c r="I3064">
        <v>9.0247411999999994</v>
      </c>
      <c r="J3064">
        <v>10.538613</v>
      </c>
      <c r="K3064">
        <v>8.8540995000000002</v>
      </c>
      <c r="L3064" t="s">
        <v>174</v>
      </c>
      <c r="M3064">
        <v>52</v>
      </c>
    </row>
    <row r="3065" spans="1:13" x14ac:dyDescent="0.3">
      <c r="A3065" t="s">
        <v>11</v>
      </c>
      <c r="B3065">
        <v>2014</v>
      </c>
      <c r="C3065">
        <v>81.099868000000001</v>
      </c>
      <c r="D3065">
        <v>113.206</v>
      </c>
      <c r="E3065">
        <v>4.5084102000000001</v>
      </c>
      <c r="I3065">
        <v>9.0106198000000006</v>
      </c>
      <c r="J3065">
        <v>10.56025</v>
      </c>
      <c r="K3065">
        <v>8.9650604999999999</v>
      </c>
      <c r="L3065" t="s">
        <v>174</v>
      </c>
      <c r="M3065">
        <v>52</v>
      </c>
    </row>
    <row r="3066" spans="1:13" x14ac:dyDescent="0.3">
      <c r="A3066" t="s">
        <v>11</v>
      </c>
      <c r="B3066">
        <v>2015</v>
      </c>
      <c r="C3066">
        <v>82.529106999999996</v>
      </c>
      <c r="D3066">
        <v>117.82680000000001</v>
      </c>
      <c r="E3066">
        <v>3.4922170000000001</v>
      </c>
      <c r="G3066">
        <v>0</v>
      </c>
      <c r="H3066">
        <v>0.3</v>
      </c>
      <c r="I3066">
        <v>8.9870052999999999</v>
      </c>
      <c r="J3066">
        <v>10.522641999999999</v>
      </c>
      <c r="K3066">
        <v>8.6762727999999996</v>
      </c>
      <c r="L3066" t="s">
        <v>174</v>
      </c>
      <c r="M3066">
        <v>52</v>
      </c>
    </row>
    <row r="3067" spans="1:13" x14ac:dyDescent="0.3">
      <c r="A3067" t="s">
        <v>11</v>
      </c>
      <c r="B3067">
        <v>2016</v>
      </c>
      <c r="C3067">
        <v>89.248588999999996</v>
      </c>
      <c r="D3067">
        <v>105.11920000000001</v>
      </c>
      <c r="E3067">
        <v>4.7036552</v>
      </c>
      <c r="I3067">
        <v>8.7941877999999996</v>
      </c>
      <c r="J3067">
        <v>10.507305000000001</v>
      </c>
      <c r="K3067">
        <v>8.7975721999999994</v>
      </c>
      <c r="L3067" t="s">
        <v>174</v>
      </c>
      <c r="M3067">
        <v>52</v>
      </c>
    </row>
    <row r="3068" spans="1:13" x14ac:dyDescent="0.3">
      <c r="A3068" t="s">
        <v>11</v>
      </c>
      <c r="B3068">
        <v>2017</v>
      </c>
      <c r="C3068">
        <v>93.522430999999997</v>
      </c>
      <c r="D3068">
        <v>108.9532</v>
      </c>
      <c r="E3068">
        <v>5.3526831000000001</v>
      </c>
      <c r="I3068">
        <v>8.9089867999999992</v>
      </c>
      <c r="J3068">
        <v>10.480085000000001</v>
      </c>
      <c r="K3068">
        <v>8.8897329999999997</v>
      </c>
      <c r="L3068" t="s">
        <v>174</v>
      </c>
      <c r="M3068">
        <v>52</v>
      </c>
    </row>
    <row r="3069" spans="1:13" x14ac:dyDescent="0.3">
      <c r="A3069" t="s">
        <v>11</v>
      </c>
      <c r="B3069">
        <v>2018</v>
      </c>
      <c r="C3069">
        <v>93.903819999999996</v>
      </c>
      <c r="D3069">
        <v>105.49720000000001</v>
      </c>
      <c r="E3069">
        <v>6.9075170999999997</v>
      </c>
      <c r="I3069">
        <v>8.9951711999999997</v>
      </c>
      <c r="L3069" t="s">
        <v>174</v>
      </c>
      <c r="M3069">
        <v>52</v>
      </c>
    </row>
    <row r="3070" spans="1:13" x14ac:dyDescent="0.3">
      <c r="A3070" t="s">
        <v>120</v>
      </c>
      <c r="B3070">
        <v>1960</v>
      </c>
      <c r="K3070">
        <v>7.3138671999999998</v>
      </c>
      <c r="L3070" t="s">
        <v>237</v>
      </c>
      <c r="M3070">
        <v>53</v>
      </c>
    </row>
    <row r="3071" spans="1:13" x14ac:dyDescent="0.3">
      <c r="A3071" t="s">
        <v>120</v>
      </c>
      <c r="B3071">
        <v>1961</v>
      </c>
      <c r="K3071">
        <v>7.3269500000000001</v>
      </c>
      <c r="L3071" t="s">
        <v>237</v>
      </c>
      <c r="M3071">
        <v>53</v>
      </c>
    </row>
    <row r="3072" spans="1:13" x14ac:dyDescent="0.3">
      <c r="A3072" t="s">
        <v>120</v>
      </c>
      <c r="B3072">
        <v>1962</v>
      </c>
      <c r="K3072">
        <v>7.4589398999999998</v>
      </c>
      <c r="L3072" t="s">
        <v>237</v>
      </c>
      <c r="M3072">
        <v>53</v>
      </c>
    </row>
    <row r="3073" spans="1:13" x14ac:dyDescent="0.3">
      <c r="A3073" t="s">
        <v>120</v>
      </c>
      <c r="B3073">
        <v>1963</v>
      </c>
      <c r="K3073">
        <v>7.2920344000000004</v>
      </c>
      <c r="L3073" t="s">
        <v>237</v>
      </c>
      <c r="M3073">
        <v>53</v>
      </c>
    </row>
    <row r="3074" spans="1:13" x14ac:dyDescent="0.3">
      <c r="A3074" t="s">
        <v>120</v>
      </c>
      <c r="B3074">
        <v>1964</v>
      </c>
      <c r="K3074">
        <v>7.3519895000000002</v>
      </c>
      <c r="L3074" t="s">
        <v>237</v>
      </c>
      <c r="M3074">
        <v>53</v>
      </c>
    </row>
    <row r="3075" spans="1:13" x14ac:dyDescent="0.3">
      <c r="A3075" t="s">
        <v>120</v>
      </c>
      <c r="B3075">
        <v>1965</v>
      </c>
      <c r="K3075">
        <v>7.3036279999999998</v>
      </c>
      <c r="L3075" t="s">
        <v>237</v>
      </c>
      <c r="M3075">
        <v>53</v>
      </c>
    </row>
    <row r="3076" spans="1:13" x14ac:dyDescent="0.3">
      <c r="A3076" t="s">
        <v>120</v>
      </c>
      <c r="B3076">
        <v>1966</v>
      </c>
      <c r="C3076">
        <v>11.558244999999999</v>
      </c>
      <c r="K3076">
        <v>7.3725437999999999</v>
      </c>
      <c r="L3076" t="s">
        <v>237</v>
      </c>
      <c r="M3076">
        <v>53</v>
      </c>
    </row>
    <row r="3077" spans="1:13" x14ac:dyDescent="0.3">
      <c r="A3077" t="s">
        <v>120</v>
      </c>
      <c r="B3077">
        <v>1967</v>
      </c>
      <c r="C3077">
        <v>10.811984000000001</v>
      </c>
      <c r="K3077">
        <v>7.3340513999999999</v>
      </c>
      <c r="L3077" t="s">
        <v>237</v>
      </c>
      <c r="M3077">
        <v>53</v>
      </c>
    </row>
    <row r="3078" spans="1:13" x14ac:dyDescent="0.3">
      <c r="A3078" t="s">
        <v>120</v>
      </c>
      <c r="B3078">
        <v>1968</v>
      </c>
      <c r="C3078">
        <v>13.089729999999999</v>
      </c>
      <c r="K3078">
        <v>7.3467441000000004</v>
      </c>
      <c r="L3078" t="s">
        <v>237</v>
      </c>
      <c r="M3078">
        <v>53</v>
      </c>
    </row>
    <row r="3079" spans="1:13" x14ac:dyDescent="0.3">
      <c r="A3079" t="s">
        <v>120</v>
      </c>
      <c r="B3079">
        <v>1969</v>
      </c>
      <c r="C3079">
        <v>14.58173</v>
      </c>
      <c r="K3079">
        <v>7.4393326999999996</v>
      </c>
      <c r="L3079" t="s">
        <v>237</v>
      </c>
      <c r="M3079">
        <v>53</v>
      </c>
    </row>
    <row r="3080" spans="1:13" x14ac:dyDescent="0.3">
      <c r="A3080" t="s">
        <v>120</v>
      </c>
      <c r="B3080">
        <v>1970</v>
      </c>
      <c r="C3080">
        <v>16.539601999999999</v>
      </c>
      <c r="I3080">
        <v>6.6232493000000003</v>
      </c>
      <c r="K3080">
        <v>7.5171958999999999</v>
      </c>
      <c r="L3080" t="s">
        <v>237</v>
      </c>
      <c r="M3080">
        <v>53</v>
      </c>
    </row>
    <row r="3081" spans="1:13" x14ac:dyDescent="0.3">
      <c r="A3081" t="s">
        <v>120</v>
      </c>
      <c r="B3081">
        <v>1971</v>
      </c>
      <c r="C3081">
        <v>18.56663</v>
      </c>
      <c r="K3081">
        <v>7.5018805000000004</v>
      </c>
      <c r="L3081" t="s">
        <v>237</v>
      </c>
      <c r="M3081">
        <v>53</v>
      </c>
    </row>
    <row r="3082" spans="1:13" x14ac:dyDescent="0.3">
      <c r="A3082" t="s">
        <v>120</v>
      </c>
      <c r="B3082">
        <v>1972</v>
      </c>
      <c r="C3082">
        <v>22.935210999999999</v>
      </c>
      <c r="K3082">
        <v>7.6109793999999997</v>
      </c>
      <c r="L3082" t="s">
        <v>237</v>
      </c>
      <c r="M3082">
        <v>53</v>
      </c>
    </row>
    <row r="3083" spans="1:13" x14ac:dyDescent="0.3">
      <c r="A3083" t="s">
        <v>120</v>
      </c>
      <c r="B3083">
        <v>1973</v>
      </c>
      <c r="C3083">
        <v>28.784962</v>
      </c>
      <c r="I3083">
        <v>6.7160032999999997</v>
      </c>
      <c r="K3083">
        <v>7.3453736999999997</v>
      </c>
      <c r="L3083" t="s">
        <v>237</v>
      </c>
      <c r="M3083">
        <v>53</v>
      </c>
    </row>
    <row r="3084" spans="1:13" x14ac:dyDescent="0.3">
      <c r="A3084" t="s">
        <v>120</v>
      </c>
      <c r="B3084">
        <v>1974</v>
      </c>
      <c r="C3084">
        <v>31.736856</v>
      </c>
      <c r="I3084">
        <v>6.2304488999999998</v>
      </c>
      <c r="K3084">
        <v>7.2437819000000001</v>
      </c>
      <c r="L3084" t="s">
        <v>237</v>
      </c>
      <c r="M3084">
        <v>53</v>
      </c>
    </row>
    <row r="3085" spans="1:13" x14ac:dyDescent="0.3">
      <c r="A3085" t="s">
        <v>120</v>
      </c>
      <c r="B3085">
        <v>1975</v>
      </c>
      <c r="C3085">
        <v>24.761724999999998</v>
      </c>
      <c r="D3085">
        <v>49.878120000000003</v>
      </c>
      <c r="I3085">
        <v>6.3222193000000004</v>
      </c>
      <c r="K3085">
        <v>7.7146650000000001</v>
      </c>
      <c r="L3085" t="s">
        <v>237</v>
      </c>
      <c r="M3085">
        <v>53</v>
      </c>
    </row>
    <row r="3086" spans="1:13" x14ac:dyDescent="0.3">
      <c r="A3086" t="s">
        <v>120</v>
      </c>
      <c r="B3086">
        <v>1976</v>
      </c>
      <c r="C3086">
        <v>27.658643999999999</v>
      </c>
      <c r="D3086">
        <v>52.410141000000003</v>
      </c>
      <c r="I3086">
        <v>6.3117539000000003</v>
      </c>
      <c r="K3086">
        <v>7.3209767000000001</v>
      </c>
      <c r="L3086" t="s">
        <v>237</v>
      </c>
      <c r="M3086">
        <v>53</v>
      </c>
    </row>
    <row r="3087" spans="1:13" x14ac:dyDescent="0.3">
      <c r="A3087" t="s">
        <v>120</v>
      </c>
      <c r="B3087">
        <v>1977</v>
      </c>
      <c r="C3087">
        <v>16.844351</v>
      </c>
      <c r="I3087">
        <v>5.9030899999999997</v>
      </c>
      <c r="K3087">
        <v>7.2232362999999999</v>
      </c>
      <c r="L3087" t="s">
        <v>237</v>
      </c>
      <c r="M3087">
        <v>53</v>
      </c>
    </row>
    <row r="3088" spans="1:13" x14ac:dyDescent="0.3">
      <c r="A3088" t="s">
        <v>120</v>
      </c>
      <c r="B3088">
        <v>1978</v>
      </c>
      <c r="C3088">
        <v>18.879387999999999</v>
      </c>
      <c r="I3088">
        <v>6.2944661999999996</v>
      </c>
      <c r="K3088">
        <v>7.5964871</v>
      </c>
      <c r="L3088" t="s">
        <v>237</v>
      </c>
      <c r="M3088">
        <v>53</v>
      </c>
    </row>
    <row r="3089" spans="1:13" x14ac:dyDescent="0.3">
      <c r="A3089" t="s">
        <v>120</v>
      </c>
      <c r="B3089">
        <v>1979</v>
      </c>
      <c r="C3089">
        <v>15.024953</v>
      </c>
      <c r="D3089">
        <v>58.216929999999998</v>
      </c>
      <c r="I3089">
        <v>6.3010299999999999</v>
      </c>
      <c r="K3089">
        <v>7.6744937000000002</v>
      </c>
      <c r="L3089" t="s">
        <v>237</v>
      </c>
      <c r="M3089">
        <v>53</v>
      </c>
    </row>
    <row r="3090" spans="1:13" x14ac:dyDescent="0.3">
      <c r="A3090" t="s">
        <v>120</v>
      </c>
      <c r="B3090">
        <v>1980</v>
      </c>
      <c r="C3090">
        <v>16.923752</v>
      </c>
      <c r="I3090">
        <v>6.6020599999999998</v>
      </c>
      <c r="J3090">
        <v>8.7846855000000001</v>
      </c>
      <c r="K3090">
        <v>8.0544215000000001</v>
      </c>
      <c r="L3090" t="s">
        <v>237</v>
      </c>
      <c r="M3090">
        <v>53</v>
      </c>
    </row>
    <row r="3091" spans="1:13" x14ac:dyDescent="0.3">
      <c r="A3091" t="s">
        <v>120</v>
      </c>
      <c r="B3091">
        <v>1981</v>
      </c>
      <c r="C3091">
        <v>16.08586</v>
      </c>
      <c r="J3091">
        <v>8.8806449999999995</v>
      </c>
      <c r="K3091">
        <v>8.1324518000000001</v>
      </c>
      <c r="L3091" t="s">
        <v>237</v>
      </c>
      <c r="M3091">
        <v>53</v>
      </c>
    </row>
    <row r="3092" spans="1:13" x14ac:dyDescent="0.3">
      <c r="A3092" t="s">
        <v>120</v>
      </c>
      <c r="B3092">
        <v>1982</v>
      </c>
      <c r="C3092">
        <v>13.368007</v>
      </c>
      <c r="D3092">
        <v>82.246512999999993</v>
      </c>
      <c r="I3092">
        <v>6.3053514000000002</v>
      </c>
      <c r="J3092">
        <v>9.1322255000000006</v>
      </c>
      <c r="K3092">
        <v>8.1184300999999994</v>
      </c>
      <c r="L3092" t="s">
        <v>237</v>
      </c>
      <c r="M3092">
        <v>53</v>
      </c>
    </row>
    <row r="3093" spans="1:13" x14ac:dyDescent="0.3">
      <c r="A3093" t="s">
        <v>120</v>
      </c>
      <c r="B3093">
        <v>1983</v>
      </c>
      <c r="C3093">
        <v>24.583957000000002</v>
      </c>
      <c r="E3093">
        <v>45.944493000000001</v>
      </c>
      <c r="J3093">
        <v>9.2116732999999993</v>
      </c>
      <c r="K3093">
        <v>8.1358002999999997</v>
      </c>
      <c r="L3093" t="s">
        <v>237</v>
      </c>
      <c r="M3093">
        <v>53</v>
      </c>
    </row>
    <row r="3094" spans="1:13" x14ac:dyDescent="0.3">
      <c r="A3094" t="s">
        <v>120</v>
      </c>
      <c r="B3094">
        <v>1984</v>
      </c>
      <c r="C3094">
        <v>33.243304000000002</v>
      </c>
      <c r="E3094">
        <v>25.276810000000001</v>
      </c>
      <c r="J3094">
        <v>9.4702175000000004</v>
      </c>
      <c r="K3094">
        <v>8.2097026</v>
      </c>
      <c r="L3094" t="s">
        <v>237</v>
      </c>
      <c r="M3094">
        <v>53</v>
      </c>
    </row>
    <row r="3095" spans="1:13" x14ac:dyDescent="0.3">
      <c r="A3095" t="s">
        <v>120</v>
      </c>
      <c r="B3095">
        <v>1985</v>
      </c>
      <c r="C3095">
        <v>38.204968000000001</v>
      </c>
      <c r="E3095">
        <v>120.33595</v>
      </c>
      <c r="J3095">
        <v>9.4716910999999993</v>
      </c>
      <c r="K3095">
        <v>8.2540160999999994</v>
      </c>
      <c r="L3095" t="s">
        <v>237</v>
      </c>
      <c r="M3095">
        <v>53</v>
      </c>
    </row>
    <row r="3096" spans="1:13" x14ac:dyDescent="0.3">
      <c r="A3096" t="s">
        <v>120</v>
      </c>
      <c r="B3096">
        <v>1986</v>
      </c>
      <c r="C3096">
        <v>19.981234000000001</v>
      </c>
      <c r="D3096">
        <v>90.693420000000003</v>
      </c>
      <c r="E3096">
        <v>137.28088</v>
      </c>
      <c r="J3096">
        <v>9.5021947000000004</v>
      </c>
      <c r="K3096">
        <v>8.2823048000000004</v>
      </c>
      <c r="L3096" t="s">
        <v>237</v>
      </c>
      <c r="M3096">
        <v>53</v>
      </c>
    </row>
    <row r="3097" spans="1:13" x14ac:dyDescent="0.3">
      <c r="A3097" t="s">
        <v>120</v>
      </c>
      <c r="B3097">
        <v>1987</v>
      </c>
      <c r="E3097">
        <v>180.98801</v>
      </c>
      <c r="J3097">
        <v>9.7310593999999995</v>
      </c>
      <c r="K3097">
        <v>8.4755985999999996</v>
      </c>
      <c r="L3097" t="s">
        <v>237</v>
      </c>
      <c r="M3097">
        <v>53</v>
      </c>
    </row>
    <row r="3098" spans="1:13" x14ac:dyDescent="0.3">
      <c r="A3098" t="s">
        <v>120</v>
      </c>
      <c r="B3098">
        <v>1988</v>
      </c>
      <c r="E3098">
        <v>189.97511</v>
      </c>
      <c r="I3098">
        <v>6.6720978999999998</v>
      </c>
      <c r="J3098">
        <v>9.7459506000000005</v>
      </c>
      <c r="K3098">
        <v>8.5928316000000002</v>
      </c>
      <c r="L3098" t="s">
        <v>237</v>
      </c>
      <c r="M3098">
        <v>53</v>
      </c>
    </row>
    <row r="3099" spans="1:13" x14ac:dyDescent="0.3">
      <c r="A3099" t="s">
        <v>120</v>
      </c>
      <c r="B3099">
        <v>1989</v>
      </c>
      <c r="E3099">
        <v>115.44673</v>
      </c>
      <c r="G3099">
        <v>25.5</v>
      </c>
      <c r="H3099">
        <v>57.7</v>
      </c>
      <c r="J3099">
        <v>9.6399021999999999</v>
      </c>
      <c r="K3099">
        <v>8.7130703</v>
      </c>
      <c r="L3099" t="s">
        <v>237</v>
      </c>
      <c r="M3099">
        <v>53</v>
      </c>
    </row>
    <row r="3100" spans="1:13" x14ac:dyDescent="0.3">
      <c r="A3100" t="s">
        <v>120</v>
      </c>
      <c r="B3100">
        <v>1990</v>
      </c>
      <c r="E3100">
        <v>44.380090000000003</v>
      </c>
      <c r="J3100">
        <v>9.5178692999999992</v>
      </c>
      <c r="K3100">
        <v>8.8215789999999998</v>
      </c>
      <c r="L3100" t="s">
        <v>237</v>
      </c>
      <c r="M3100">
        <v>53</v>
      </c>
    </row>
    <row r="3101" spans="1:13" x14ac:dyDescent="0.3">
      <c r="A3101" t="s">
        <v>120</v>
      </c>
      <c r="B3101">
        <v>1991</v>
      </c>
      <c r="E3101">
        <v>26.019337</v>
      </c>
      <c r="I3101">
        <v>6</v>
      </c>
      <c r="J3101">
        <v>9.3760294000000002</v>
      </c>
      <c r="K3101">
        <v>8.8216968999999992</v>
      </c>
      <c r="L3101" t="s">
        <v>237</v>
      </c>
      <c r="M3101">
        <v>53</v>
      </c>
    </row>
    <row r="3102" spans="1:13" x14ac:dyDescent="0.3">
      <c r="A3102" t="s">
        <v>120</v>
      </c>
      <c r="B3102">
        <v>1992</v>
      </c>
      <c r="C3102">
        <v>17.750710000000002</v>
      </c>
      <c r="E3102">
        <v>45.068029000000003</v>
      </c>
      <c r="G3102">
        <v>25.9</v>
      </c>
      <c r="H3102">
        <v>63.8</v>
      </c>
      <c r="I3102">
        <v>6.4771213000000003</v>
      </c>
      <c r="J3102">
        <v>9.2742786000000006</v>
      </c>
      <c r="K3102">
        <v>8.8603080999999992</v>
      </c>
      <c r="L3102" t="s">
        <v>237</v>
      </c>
      <c r="M3102">
        <v>53</v>
      </c>
    </row>
    <row r="3103" spans="1:13" x14ac:dyDescent="0.3">
      <c r="A3103" t="s">
        <v>120</v>
      </c>
      <c r="B3103">
        <v>1993</v>
      </c>
      <c r="C3103">
        <v>12.104010000000001</v>
      </c>
      <c r="E3103">
        <v>30.136870999999999</v>
      </c>
      <c r="I3103">
        <v>7.7371926000000002</v>
      </c>
      <c r="J3103">
        <v>9.3727733999999998</v>
      </c>
      <c r="K3103">
        <v>8.7853227</v>
      </c>
      <c r="L3103" t="s">
        <v>237</v>
      </c>
      <c r="M3103">
        <v>53</v>
      </c>
    </row>
    <row r="3104" spans="1:13" x14ac:dyDescent="0.3">
      <c r="A3104" t="s">
        <v>120</v>
      </c>
      <c r="B3104">
        <v>1994</v>
      </c>
      <c r="C3104">
        <v>9.2323658000000002</v>
      </c>
      <c r="E3104">
        <v>6.8484974999999997</v>
      </c>
      <c r="I3104">
        <v>7.9454685999999999</v>
      </c>
      <c r="J3104">
        <v>9.4776860000000003</v>
      </c>
      <c r="K3104">
        <v>8.8762004999999995</v>
      </c>
      <c r="L3104" t="s">
        <v>237</v>
      </c>
      <c r="M3104">
        <v>53</v>
      </c>
    </row>
    <row r="3105" spans="1:13" x14ac:dyDescent="0.3">
      <c r="A3105" t="s">
        <v>120</v>
      </c>
      <c r="B3105">
        <v>1995</v>
      </c>
      <c r="C3105">
        <v>4.3781224999999999</v>
      </c>
      <c r="E3105">
        <v>9.3764375999999992</v>
      </c>
      <c r="I3105">
        <v>8.0835025999999992</v>
      </c>
      <c r="J3105">
        <v>9.6358291000000005</v>
      </c>
      <c r="K3105">
        <v>8.9211451999999998</v>
      </c>
      <c r="L3105" t="s">
        <v>237</v>
      </c>
      <c r="M3105">
        <v>53</v>
      </c>
    </row>
    <row r="3106" spans="1:13" x14ac:dyDescent="0.3">
      <c r="A3106" t="s">
        <v>120</v>
      </c>
      <c r="B3106">
        <v>1996</v>
      </c>
      <c r="C3106">
        <v>5.1506056999999998</v>
      </c>
      <c r="E3106">
        <v>4.5724812999999997</v>
      </c>
      <c r="G3106">
        <v>24.5</v>
      </c>
      <c r="H3106">
        <v>62.6</v>
      </c>
      <c r="I3106">
        <v>8.0827854000000006</v>
      </c>
      <c r="J3106">
        <v>9.6610806</v>
      </c>
      <c r="K3106">
        <v>8.8292266000000001</v>
      </c>
      <c r="L3106" t="s">
        <v>237</v>
      </c>
      <c r="M3106">
        <v>53</v>
      </c>
    </row>
    <row r="3107" spans="1:13" x14ac:dyDescent="0.3">
      <c r="A3107" t="s">
        <v>120</v>
      </c>
      <c r="B3107">
        <v>1997</v>
      </c>
      <c r="C3107">
        <v>6.5654072000000001</v>
      </c>
      <c r="E3107">
        <v>3.0952685</v>
      </c>
      <c r="I3107">
        <v>8.2430380000000003</v>
      </c>
      <c r="J3107">
        <v>9.6890266</v>
      </c>
      <c r="K3107">
        <v>8.9103255000000008</v>
      </c>
      <c r="L3107" t="s">
        <v>237</v>
      </c>
      <c r="M3107">
        <v>53</v>
      </c>
    </row>
    <row r="3108" spans="1:13" x14ac:dyDescent="0.3">
      <c r="A3108" t="s">
        <v>120</v>
      </c>
      <c r="B3108">
        <v>1998</v>
      </c>
      <c r="C3108">
        <v>7.5264496000000003</v>
      </c>
      <c r="D3108">
        <v>208.05806999999999</v>
      </c>
      <c r="E3108">
        <v>8.7857068999999992</v>
      </c>
      <c r="I3108">
        <v>8.3222193000000004</v>
      </c>
      <c r="J3108">
        <v>9.7120096999999994</v>
      </c>
      <c r="K3108">
        <v>8.8182919000000002</v>
      </c>
      <c r="L3108" t="s">
        <v>237</v>
      </c>
      <c r="M3108">
        <v>53</v>
      </c>
    </row>
    <row r="3109" spans="1:13" x14ac:dyDescent="0.3">
      <c r="A3109" t="s">
        <v>120</v>
      </c>
      <c r="B3109">
        <v>1999</v>
      </c>
      <c r="C3109">
        <v>8.0436534999999996</v>
      </c>
      <c r="E3109">
        <v>-0.11313055</v>
      </c>
      <c r="G3109">
        <v>28.3</v>
      </c>
      <c r="H3109">
        <v>66.900000000000006</v>
      </c>
      <c r="I3109">
        <v>8.1467480000000005</v>
      </c>
      <c r="J3109">
        <v>9.6934658000000002</v>
      </c>
      <c r="K3109">
        <v>8.7836748999999994</v>
      </c>
      <c r="L3109" t="s">
        <v>237</v>
      </c>
      <c r="M3109">
        <v>53</v>
      </c>
    </row>
    <row r="3110" spans="1:13" x14ac:dyDescent="0.3">
      <c r="A3110" t="s">
        <v>120</v>
      </c>
      <c r="B3110">
        <v>2000</v>
      </c>
      <c r="C3110">
        <v>12.203205000000001</v>
      </c>
      <c r="D3110">
        <v>179.23686000000001</v>
      </c>
      <c r="E3110">
        <v>11.117305999999999</v>
      </c>
      <c r="I3110">
        <v>8.2060159000000006</v>
      </c>
      <c r="J3110">
        <v>9.7011546000000006</v>
      </c>
      <c r="K3110">
        <v>8.9324382</v>
      </c>
      <c r="L3110" t="s">
        <v>237</v>
      </c>
      <c r="M3110">
        <v>53</v>
      </c>
    </row>
    <row r="3111" spans="1:13" x14ac:dyDescent="0.3">
      <c r="A3111" t="s">
        <v>120</v>
      </c>
      <c r="B3111">
        <v>2001</v>
      </c>
      <c r="C3111">
        <v>8.8609609999999996</v>
      </c>
      <c r="D3111">
        <v>181.46905000000001</v>
      </c>
      <c r="E3111">
        <v>4.5344758000000001</v>
      </c>
      <c r="I3111">
        <v>8.1804015999999997</v>
      </c>
      <c r="J3111">
        <v>9.6663343000000008</v>
      </c>
      <c r="K3111">
        <v>8.9185230999999998</v>
      </c>
      <c r="L3111" t="s">
        <v>237</v>
      </c>
      <c r="M3111">
        <v>53</v>
      </c>
    </row>
    <row r="3112" spans="1:13" x14ac:dyDescent="0.3">
      <c r="A3112" t="s">
        <v>120</v>
      </c>
      <c r="B3112">
        <v>2002</v>
      </c>
      <c r="C3112">
        <v>13.205252</v>
      </c>
      <c r="D3112">
        <v>188.5196</v>
      </c>
      <c r="E3112">
        <v>-3.1695563</v>
      </c>
      <c r="G3112">
        <v>26.5</v>
      </c>
      <c r="H3112">
        <v>65.099999999999994</v>
      </c>
      <c r="I3112">
        <v>8.2663446999999994</v>
      </c>
      <c r="J3112">
        <v>9.6859810999999993</v>
      </c>
      <c r="K3112">
        <v>8.8650921</v>
      </c>
      <c r="L3112" t="s">
        <v>237</v>
      </c>
      <c r="M3112">
        <v>53</v>
      </c>
    </row>
    <row r="3113" spans="1:13" x14ac:dyDescent="0.3">
      <c r="A3113" t="s">
        <v>120</v>
      </c>
      <c r="B3113">
        <v>2003</v>
      </c>
      <c r="C3113">
        <v>10.087526</v>
      </c>
      <c r="D3113">
        <v>183.41981000000001</v>
      </c>
      <c r="E3113">
        <v>7.8067409000000003</v>
      </c>
      <c r="I3113">
        <v>8.3057651999999997</v>
      </c>
      <c r="J3113">
        <v>9.6533455999999997</v>
      </c>
      <c r="K3113">
        <v>9.0016082999999991</v>
      </c>
      <c r="L3113" t="s">
        <v>237</v>
      </c>
      <c r="M3113">
        <v>53</v>
      </c>
    </row>
    <row r="3114" spans="1:13" x14ac:dyDescent="0.3">
      <c r="A3114" t="s">
        <v>120</v>
      </c>
      <c r="B3114">
        <v>2004</v>
      </c>
      <c r="C3114">
        <v>8.2199291999999993</v>
      </c>
      <c r="D3114">
        <v>170.48276000000001</v>
      </c>
      <c r="E3114">
        <v>15.58755</v>
      </c>
      <c r="I3114">
        <v>8.4704347000000002</v>
      </c>
      <c r="J3114">
        <v>9.7845133000000004</v>
      </c>
      <c r="K3114">
        <v>9.0871565000000007</v>
      </c>
      <c r="L3114" t="s">
        <v>237</v>
      </c>
      <c r="M3114">
        <v>53</v>
      </c>
    </row>
    <row r="3115" spans="1:13" x14ac:dyDescent="0.3">
      <c r="A3115" t="s">
        <v>120</v>
      </c>
      <c r="B3115">
        <v>2005</v>
      </c>
      <c r="C3115">
        <v>8.6357222999999994</v>
      </c>
      <c r="D3115">
        <v>158.89443</v>
      </c>
      <c r="E3115">
        <v>-1.7411852999999999</v>
      </c>
      <c r="F3115">
        <v>3.3</v>
      </c>
      <c r="G3115">
        <v>21.2</v>
      </c>
      <c r="H3115">
        <v>56.4</v>
      </c>
      <c r="I3115">
        <v>8.5795645</v>
      </c>
      <c r="J3115">
        <v>9.8441411999999993</v>
      </c>
      <c r="K3115">
        <v>9.0774878000000001</v>
      </c>
      <c r="L3115" t="s">
        <v>237</v>
      </c>
      <c r="M3115">
        <v>53</v>
      </c>
    </row>
    <row r="3116" spans="1:13" x14ac:dyDescent="0.3">
      <c r="A3116" t="s">
        <v>120</v>
      </c>
      <c r="B3116">
        <v>2006</v>
      </c>
      <c r="C3116">
        <v>7.5107191999999996</v>
      </c>
      <c r="D3116">
        <v>150.12494000000001</v>
      </c>
      <c r="E3116">
        <v>2.4056202</v>
      </c>
      <c r="F3116">
        <v>3.3</v>
      </c>
      <c r="I3116">
        <v>8.8090629000000007</v>
      </c>
      <c r="J3116">
        <v>9.8910212000000008</v>
      </c>
      <c r="K3116">
        <v>9.2011868000000003</v>
      </c>
      <c r="L3116" t="s">
        <v>237</v>
      </c>
      <c r="M3116">
        <v>53</v>
      </c>
    </row>
    <row r="3117" spans="1:13" x14ac:dyDescent="0.3">
      <c r="A3117" t="s">
        <v>120</v>
      </c>
      <c r="B3117">
        <v>2007</v>
      </c>
      <c r="C3117">
        <v>5.4924923999999997</v>
      </c>
      <c r="D3117">
        <v>154.35812999999999</v>
      </c>
      <c r="E3117">
        <v>7.3212472999999996</v>
      </c>
      <c r="F3117">
        <v>3.3</v>
      </c>
      <c r="I3117">
        <v>8.8988928000000005</v>
      </c>
      <c r="J3117">
        <v>9.9681189999999997</v>
      </c>
      <c r="K3117">
        <v>9.2400873000000008</v>
      </c>
      <c r="L3117" t="s">
        <v>237</v>
      </c>
      <c r="M3117">
        <v>53</v>
      </c>
    </row>
    <row r="3118" spans="1:13" x14ac:dyDescent="0.3">
      <c r="A3118" t="s">
        <v>120</v>
      </c>
      <c r="B3118">
        <v>2008</v>
      </c>
      <c r="C3118">
        <v>12.121855999999999</v>
      </c>
      <c r="D3118">
        <v>161.69582</v>
      </c>
      <c r="E3118">
        <v>6.3642764999999999</v>
      </c>
      <c r="F3118">
        <v>3.4</v>
      </c>
      <c r="I3118">
        <v>8.8626447000000006</v>
      </c>
      <c r="J3118">
        <v>10.021405</v>
      </c>
      <c r="K3118">
        <v>9.2157406000000002</v>
      </c>
      <c r="L3118" t="s">
        <v>237</v>
      </c>
      <c r="M3118">
        <v>53</v>
      </c>
    </row>
    <row r="3119" spans="1:13" x14ac:dyDescent="0.3">
      <c r="A3119" t="s">
        <v>120</v>
      </c>
      <c r="B3119">
        <v>2009</v>
      </c>
      <c r="C3119">
        <v>10.128582</v>
      </c>
      <c r="D3119">
        <v>159.55312000000001</v>
      </c>
      <c r="E3119">
        <v>34.021473</v>
      </c>
      <c r="F3119">
        <v>3.3</v>
      </c>
      <c r="G3119">
        <v>14.7</v>
      </c>
      <c r="H3119">
        <v>44.6</v>
      </c>
      <c r="I3119">
        <v>8.9250907000000002</v>
      </c>
      <c r="J3119">
        <v>10.145095</v>
      </c>
      <c r="K3119">
        <v>9.2519665999999994</v>
      </c>
      <c r="L3119" t="s">
        <v>237</v>
      </c>
      <c r="M3119">
        <v>53</v>
      </c>
    </row>
    <row r="3120" spans="1:13" x14ac:dyDescent="0.3">
      <c r="A3120" t="s">
        <v>120</v>
      </c>
      <c r="B3120">
        <v>2010</v>
      </c>
      <c r="C3120">
        <v>14.572844999999999</v>
      </c>
      <c r="D3120">
        <v>157.50739999999999</v>
      </c>
      <c r="E3120">
        <v>10.567232000000001</v>
      </c>
      <c r="F3120">
        <v>3.2</v>
      </c>
      <c r="I3120">
        <v>8.7354973000000005</v>
      </c>
      <c r="J3120">
        <v>10.199291000000001</v>
      </c>
      <c r="K3120">
        <v>9.2279227000000006</v>
      </c>
      <c r="L3120" t="s">
        <v>237</v>
      </c>
      <c r="M3120">
        <v>53</v>
      </c>
    </row>
    <row r="3121" spans="1:13" x14ac:dyDescent="0.3">
      <c r="A3121" t="s">
        <v>120</v>
      </c>
      <c r="B3121">
        <v>2011</v>
      </c>
      <c r="C3121">
        <v>16.489041</v>
      </c>
      <c r="D3121">
        <v>145.5367</v>
      </c>
      <c r="E3121">
        <v>4.6317667</v>
      </c>
      <c r="F3121">
        <v>3.2</v>
      </c>
      <c r="I3121">
        <v>8.9514802000000007</v>
      </c>
      <c r="J3121">
        <v>10.185641</v>
      </c>
      <c r="K3121">
        <v>9.1967066000000006</v>
      </c>
      <c r="L3121" t="s">
        <v>237</v>
      </c>
      <c r="M3121">
        <v>53</v>
      </c>
    </row>
    <row r="3122" spans="1:13" x14ac:dyDescent="0.3">
      <c r="A3122" t="s">
        <v>120</v>
      </c>
      <c r="B3122">
        <v>2012</v>
      </c>
      <c r="C3122">
        <v>14.19524</v>
      </c>
      <c r="D3122">
        <v>144.2603</v>
      </c>
      <c r="E3122">
        <v>21.521166000000001</v>
      </c>
      <c r="F3122">
        <v>3</v>
      </c>
      <c r="G3122">
        <v>10.8</v>
      </c>
      <c r="H3122">
        <v>35.9</v>
      </c>
      <c r="I3122">
        <v>9.0811270000000004</v>
      </c>
      <c r="J3122">
        <v>10.230592</v>
      </c>
      <c r="K3122">
        <v>9.2155053999999996</v>
      </c>
      <c r="L3122" t="s">
        <v>237</v>
      </c>
      <c r="M3122">
        <v>53</v>
      </c>
    </row>
    <row r="3123" spans="1:13" x14ac:dyDescent="0.3">
      <c r="A3123" t="s">
        <v>120</v>
      </c>
      <c r="B3123">
        <v>2013</v>
      </c>
      <c r="C3123">
        <v>14.693607999999999</v>
      </c>
      <c r="D3123">
        <v>141.2115</v>
      </c>
      <c r="E3123">
        <v>4.0250247999999997</v>
      </c>
      <c r="F3123">
        <v>3</v>
      </c>
      <c r="I3123">
        <v>9.0398105999999991</v>
      </c>
      <c r="J3123">
        <v>10.255514</v>
      </c>
      <c r="K3123">
        <v>9.2297048999999998</v>
      </c>
      <c r="L3123" t="s">
        <v>237</v>
      </c>
      <c r="M3123">
        <v>53</v>
      </c>
    </row>
    <row r="3124" spans="1:13" x14ac:dyDescent="0.3">
      <c r="A3124" t="s">
        <v>120</v>
      </c>
      <c r="B3124">
        <v>2014</v>
      </c>
      <c r="C3124">
        <v>17.183879999999998</v>
      </c>
      <c r="D3124">
        <v>151.19890000000001</v>
      </c>
      <c r="E3124">
        <v>3.4046926000000002</v>
      </c>
      <c r="F3124">
        <v>3.1</v>
      </c>
      <c r="I3124">
        <v>9.0247173000000007</v>
      </c>
      <c r="J3124">
        <v>10.300779</v>
      </c>
      <c r="K3124">
        <v>9.2131670000000003</v>
      </c>
      <c r="L3124" t="s">
        <v>237</v>
      </c>
      <c r="M3124">
        <v>53</v>
      </c>
    </row>
    <row r="3125" spans="1:13" x14ac:dyDescent="0.3">
      <c r="A3125" t="s">
        <v>120</v>
      </c>
      <c r="B3125">
        <v>2015</v>
      </c>
      <c r="C3125">
        <v>18.010534</v>
      </c>
      <c r="D3125">
        <v>140.49619999999999</v>
      </c>
      <c r="E3125">
        <v>5.0044564999999999</v>
      </c>
      <c r="F3125">
        <v>3.1</v>
      </c>
      <c r="I3125">
        <v>8.8678515999999998</v>
      </c>
      <c r="J3125">
        <v>10.288418999999999</v>
      </c>
      <c r="K3125">
        <v>9.2117318000000008</v>
      </c>
      <c r="L3125" t="s">
        <v>237</v>
      </c>
      <c r="M3125">
        <v>53</v>
      </c>
    </row>
    <row r="3126" spans="1:13" x14ac:dyDescent="0.3">
      <c r="A3126" t="s">
        <v>120</v>
      </c>
      <c r="B3126">
        <v>2016</v>
      </c>
      <c r="C3126">
        <v>18.015328</v>
      </c>
      <c r="D3126">
        <v>138.43279999999999</v>
      </c>
      <c r="E3126">
        <v>3.6372551999999998</v>
      </c>
      <c r="F3126">
        <v>3</v>
      </c>
      <c r="G3126">
        <v>13.2</v>
      </c>
      <c r="H3126">
        <v>41.7</v>
      </c>
      <c r="I3126">
        <v>8.7963692000000009</v>
      </c>
      <c r="J3126">
        <v>10.217848999999999</v>
      </c>
      <c r="K3126">
        <v>9.2447347000000004</v>
      </c>
      <c r="L3126" t="s">
        <v>237</v>
      </c>
      <c r="M3126">
        <v>53</v>
      </c>
    </row>
    <row r="3127" spans="1:13" x14ac:dyDescent="0.3">
      <c r="A3127" t="s">
        <v>120</v>
      </c>
      <c r="B3127">
        <v>2017</v>
      </c>
      <c r="C3127">
        <v>17.728577999999999</v>
      </c>
      <c r="D3127">
        <v>139.42089999999999</v>
      </c>
      <c r="E3127">
        <v>6.2771821000000001</v>
      </c>
      <c r="F3127">
        <v>3</v>
      </c>
      <c r="I3127">
        <v>8.9045555000000007</v>
      </c>
      <c r="J3127">
        <v>10.245827999999999</v>
      </c>
      <c r="K3127">
        <v>9.3027896999999999</v>
      </c>
      <c r="L3127" t="s">
        <v>237</v>
      </c>
      <c r="M3127">
        <v>53</v>
      </c>
    </row>
    <row r="3128" spans="1:13" x14ac:dyDescent="0.3">
      <c r="A3128" t="s">
        <v>120</v>
      </c>
      <c r="B3128">
        <v>2018</v>
      </c>
      <c r="C3128">
        <v>17.855834999999999</v>
      </c>
      <c r="E3128">
        <v>3.1970402999999998</v>
      </c>
      <c r="F3128">
        <v>3.2</v>
      </c>
      <c r="I3128">
        <v>9.1261729999999996</v>
      </c>
      <c r="L3128" t="s">
        <v>237</v>
      </c>
      <c r="M3128">
        <v>53</v>
      </c>
    </row>
    <row r="3129" spans="1:13" x14ac:dyDescent="0.3">
      <c r="A3129" t="s">
        <v>114</v>
      </c>
      <c r="B3129">
        <v>1960</v>
      </c>
      <c r="K3129">
        <v>5.9637878000000004</v>
      </c>
      <c r="L3129" t="s">
        <v>164</v>
      </c>
      <c r="M3129">
        <v>54</v>
      </c>
    </row>
    <row r="3130" spans="1:13" x14ac:dyDescent="0.3">
      <c r="A3130" t="s">
        <v>114</v>
      </c>
      <c r="B3130">
        <v>1961</v>
      </c>
      <c r="E3130">
        <v>-3.6558318000000001</v>
      </c>
      <c r="K3130">
        <v>5.9590414000000003</v>
      </c>
      <c r="L3130" t="s">
        <v>164</v>
      </c>
      <c r="M3130">
        <v>54</v>
      </c>
    </row>
    <row r="3131" spans="1:13" x14ac:dyDescent="0.3">
      <c r="A3131" t="s">
        <v>114</v>
      </c>
      <c r="B3131">
        <v>1962</v>
      </c>
      <c r="E3131">
        <v>2.0915623000000001</v>
      </c>
      <c r="K3131">
        <v>6.7693773000000004</v>
      </c>
      <c r="L3131" t="s">
        <v>164</v>
      </c>
      <c r="M3131">
        <v>54</v>
      </c>
    </row>
    <row r="3132" spans="1:13" x14ac:dyDescent="0.3">
      <c r="A3132" t="s">
        <v>114</v>
      </c>
      <c r="B3132">
        <v>1963</v>
      </c>
      <c r="E3132">
        <v>0.40360005999999998</v>
      </c>
      <c r="K3132">
        <v>6.7307823000000004</v>
      </c>
      <c r="L3132" t="s">
        <v>164</v>
      </c>
      <c r="M3132">
        <v>54</v>
      </c>
    </row>
    <row r="3133" spans="1:13" x14ac:dyDescent="0.3">
      <c r="A3133" t="s">
        <v>114</v>
      </c>
      <c r="B3133">
        <v>1964</v>
      </c>
      <c r="E3133">
        <v>4.0831052000000003</v>
      </c>
      <c r="K3133">
        <v>7.3220124000000002</v>
      </c>
      <c r="L3133" t="s">
        <v>164</v>
      </c>
      <c r="M3133">
        <v>54</v>
      </c>
    </row>
    <row r="3134" spans="1:13" x14ac:dyDescent="0.3">
      <c r="A3134" t="s">
        <v>114</v>
      </c>
      <c r="B3134">
        <v>1965</v>
      </c>
      <c r="C3134">
        <v>-6.0770827000000001</v>
      </c>
      <c r="E3134">
        <v>10.589055</v>
      </c>
      <c r="K3134">
        <v>7.0358298000000001</v>
      </c>
      <c r="L3134" t="s">
        <v>164</v>
      </c>
      <c r="M3134">
        <v>54</v>
      </c>
    </row>
    <row r="3135" spans="1:13" x14ac:dyDescent="0.3">
      <c r="A3135" t="s">
        <v>114</v>
      </c>
      <c r="B3135">
        <v>1966</v>
      </c>
      <c r="C3135">
        <v>-2.0343827000000001</v>
      </c>
      <c r="E3135">
        <v>23.641852</v>
      </c>
      <c r="K3135">
        <v>7.4652341</v>
      </c>
      <c r="L3135" t="s">
        <v>164</v>
      </c>
      <c r="M3135">
        <v>54</v>
      </c>
    </row>
    <row r="3136" spans="1:13" x14ac:dyDescent="0.3">
      <c r="A3136" t="s">
        <v>114</v>
      </c>
      <c r="B3136">
        <v>1967</v>
      </c>
      <c r="C3136">
        <v>3.0477978999999999</v>
      </c>
      <c r="E3136">
        <v>0.26287445999999998</v>
      </c>
      <c r="K3136">
        <v>7.7855433999999999</v>
      </c>
      <c r="L3136" t="s">
        <v>164</v>
      </c>
      <c r="M3136">
        <v>54</v>
      </c>
    </row>
    <row r="3137" spans="1:13" x14ac:dyDescent="0.3">
      <c r="A3137" t="s">
        <v>114</v>
      </c>
      <c r="B3137">
        <v>1968</v>
      </c>
      <c r="C3137">
        <v>5.0102301999999996</v>
      </c>
      <c r="E3137">
        <v>15.939905</v>
      </c>
      <c r="K3137">
        <v>7.4814426000000003</v>
      </c>
      <c r="L3137" t="s">
        <v>164</v>
      </c>
      <c r="M3137">
        <v>54</v>
      </c>
    </row>
    <row r="3138" spans="1:13" x14ac:dyDescent="0.3">
      <c r="A3138" t="s">
        <v>114</v>
      </c>
      <c r="B3138">
        <v>1969</v>
      </c>
      <c r="C3138">
        <v>-0.31800267999999998</v>
      </c>
      <c r="E3138">
        <v>22.946210000000001</v>
      </c>
      <c r="K3138">
        <v>7.3064249999999999</v>
      </c>
      <c r="L3138" t="s">
        <v>164</v>
      </c>
      <c r="M3138">
        <v>54</v>
      </c>
    </row>
    <row r="3139" spans="1:13" x14ac:dyDescent="0.3">
      <c r="A3139" t="s">
        <v>114</v>
      </c>
      <c r="B3139">
        <v>1970</v>
      </c>
      <c r="C3139">
        <v>-1.6239005</v>
      </c>
      <c r="E3139">
        <v>-11.394406</v>
      </c>
      <c r="I3139">
        <v>6.9786368999999997</v>
      </c>
      <c r="K3139">
        <v>7.1218880000000002</v>
      </c>
      <c r="L3139" t="s">
        <v>164</v>
      </c>
      <c r="M3139">
        <v>54</v>
      </c>
    </row>
    <row r="3140" spans="1:13" x14ac:dyDescent="0.3">
      <c r="A3140" t="s">
        <v>114</v>
      </c>
      <c r="B3140">
        <v>1971</v>
      </c>
      <c r="C3140">
        <v>16.306847999999999</v>
      </c>
      <c r="E3140">
        <v>-7.4965238000000003</v>
      </c>
      <c r="I3140">
        <v>6.9253121000000002</v>
      </c>
      <c r="J3140">
        <v>9.081099</v>
      </c>
      <c r="K3140">
        <v>7.3302107999999997</v>
      </c>
      <c r="L3140" t="s">
        <v>164</v>
      </c>
      <c r="M3140">
        <v>54</v>
      </c>
    </row>
    <row r="3141" spans="1:13" x14ac:dyDescent="0.3">
      <c r="A3141" t="s">
        <v>114</v>
      </c>
      <c r="B3141">
        <v>1972</v>
      </c>
      <c r="C3141">
        <v>21.47157</v>
      </c>
      <c r="D3141">
        <v>100.92614</v>
      </c>
      <c r="E3141">
        <v>3.7105109999999999</v>
      </c>
      <c r="I3141">
        <v>7.4623980000000003</v>
      </c>
      <c r="J3141">
        <v>9.1301042999999993</v>
      </c>
      <c r="K3141">
        <v>7.3328423000000003</v>
      </c>
      <c r="L3141" t="s">
        <v>164</v>
      </c>
      <c r="M3141">
        <v>54</v>
      </c>
    </row>
    <row r="3142" spans="1:13" x14ac:dyDescent="0.3">
      <c r="A3142" t="s">
        <v>114</v>
      </c>
      <c r="B3142">
        <v>1973</v>
      </c>
      <c r="C3142">
        <v>21.907311</v>
      </c>
      <c r="D3142">
        <v>97.690398999999999</v>
      </c>
      <c r="E3142">
        <v>19.889847</v>
      </c>
      <c r="I3142">
        <v>7.5051500000000004</v>
      </c>
      <c r="J3142">
        <v>9.1293898000000002</v>
      </c>
      <c r="K3142">
        <v>7.6523431000000004</v>
      </c>
      <c r="L3142" t="s">
        <v>164</v>
      </c>
      <c r="M3142">
        <v>54</v>
      </c>
    </row>
    <row r="3143" spans="1:13" x14ac:dyDescent="0.3">
      <c r="A3143" t="s">
        <v>114</v>
      </c>
      <c r="B3143">
        <v>1974</v>
      </c>
      <c r="C3143">
        <v>20.614488999999999</v>
      </c>
      <c r="D3143">
        <v>97.837768999999994</v>
      </c>
      <c r="E3143">
        <v>10.822150000000001</v>
      </c>
      <c r="I3143">
        <v>7.5797835999999998</v>
      </c>
      <c r="J3143">
        <v>9.3133818000000002</v>
      </c>
      <c r="K3143">
        <v>7.7566360999999997</v>
      </c>
      <c r="L3143" t="s">
        <v>164</v>
      </c>
      <c r="M3143">
        <v>54</v>
      </c>
    </row>
    <row r="3144" spans="1:13" x14ac:dyDescent="0.3">
      <c r="A3144" t="s">
        <v>114</v>
      </c>
      <c r="B3144">
        <v>1975</v>
      </c>
      <c r="C3144">
        <v>44.364817000000002</v>
      </c>
      <c r="D3144">
        <v>95.279480000000007</v>
      </c>
      <c r="E3144">
        <v>-14.169898999999999</v>
      </c>
      <c r="I3144">
        <v>7.5797835999999998</v>
      </c>
      <c r="J3144">
        <v>9.2776178999999992</v>
      </c>
      <c r="K3144">
        <v>7.9355073000000003</v>
      </c>
      <c r="L3144" t="s">
        <v>164</v>
      </c>
      <c r="M3144">
        <v>54</v>
      </c>
    </row>
    <row r="3145" spans="1:13" x14ac:dyDescent="0.3">
      <c r="A3145" t="s">
        <v>114</v>
      </c>
      <c r="B3145">
        <v>1976</v>
      </c>
      <c r="C3145">
        <v>48.226972000000004</v>
      </c>
      <c r="D3145">
        <v>94.589698999999996</v>
      </c>
      <c r="E3145">
        <v>15.204587</v>
      </c>
      <c r="I3145">
        <v>7.4913616999999997</v>
      </c>
      <c r="J3145">
        <v>9.2794033999999996</v>
      </c>
      <c r="K3145">
        <v>7.7896511999999998</v>
      </c>
      <c r="L3145" t="s">
        <v>164</v>
      </c>
      <c r="M3145">
        <v>54</v>
      </c>
    </row>
    <row r="3146" spans="1:13" x14ac:dyDescent="0.3">
      <c r="A3146" t="s">
        <v>114</v>
      </c>
      <c r="B3146">
        <v>1977</v>
      </c>
      <c r="C3146">
        <v>61.313935000000001</v>
      </c>
      <c r="D3146">
        <v>93.863349999999997</v>
      </c>
      <c r="E3146">
        <v>8.2540183999999996</v>
      </c>
      <c r="I3146">
        <v>7.6330643</v>
      </c>
      <c r="J3146">
        <v>9.2750796999999991</v>
      </c>
      <c r="K3146">
        <v>8.0333834999999993</v>
      </c>
      <c r="L3146" t="s">
        <v>164</v>
      </c>
      <c r="M3146">
        <v>54</v>
      </c>
    </row>
    <row r="3147" spans="1:13" x14ac:dyDescent="0.3">
      <c r="A3147" t="s">
        <v>114</v>
      </c>
      <c r="B3147">
        <v>1978</v>
      </c>
      <c r="C3147">
        <v>64.173812999999996</v>
      </c>
      <c r="D3147">
        <v>92.041709999999995</v>
      </c>
      <c r="E3147">
        <v>12.681488</v>
      </c>
      <c r="I3147">
        <v>7.5865872999999997</v>
      </c>
      <c r="J3147">
        <v>9.3367412999999999</v>
      </c>
      <c r="K3147">
        <v>8.2647942000000008</v>
      </c>
      <c r="L3147" t="s">
        <v>164</v>
      </c>
      <c r="M3147">
        <v>54</v>
      </c>
    </row>
    <row r="3148" spans="1:13" x14ac:dyDescent="0.3">
      <c r="A3148" t="s">
        <v>114</v>
      </c>
      <c r="B3148">
        <v>1979</v>
      </c>
      <c r="C3148">
        <v>59.749226999999998</v>
      </c>
      <c r="D3148">
        <v>90.505257</v>
      </c>
      <c r="E3148">
        <v>21.889067000000001</v>
      </c>
      <c r="I3148">
        <v>7.5465426999999998</v>
      </c>
      <c r="J3148">
        <v>9.3829667000000008</v>
      </c>
      <c r="K3148">
        <v>8.4420248999999998</v>
      </c>
      <c r="L3148" t="s">
        <v>164</v>
      </c>
      <c r="M3148">
        <v>54</v>
      </c>
    </row>
    <row r="3149" spans="1:13" x14ac:dyDescent="0.3">
      <c r="A3149" t="s">
        <v>114</v>
      </c>
      <c r="B3149">
        <v>1980</v>
      </c>
      <c r="C3149">
        <v>60.818739000000001</v>
      </c>
      <c r="D3149">
        <v>90.720009000000005</v>
      </c>
      <c r="E3149">
        <v>11.762916000000001</v>
      </c>
      <c r="I3149">
        <v>7.7902851999999996</v>
      </c>
      <c r="J3149">
        <v>9.4553192999999993</v>
      </c>
      <c r="K3149">
        <v>8.5013468999999997</v>
      </c>
      <c r="L3149" t="s">
        <v>164</v>
      </c>
      <c r="M3149">
        <v>54</v>
      </c>
    </row>
    <row r="3150" spans="1:13" x14ac:dyDescent="0.3">
      <c r="A3150" t="s">
        <v>114</v>
      </c>
      <c r="B3150">
        <v>1981</v>
      </c>
      <c r="C3150">
        <v>65.032426000000001</v>
      </c>
      <c r="D3150">
        <v>90.665740999999997</v>
      </c>
      <c r="E3150">
        <v>7.1586179999999997</v>
      </c>
      <c r="J3150">
        <v>9.5072351000000008</v>
      </c>
      <c r="K3150">
        <v>8.3632358</v>
      </c>
      <c r="L3150" t="s">
        <v>164</v>
      </c>
      <c r="M3150">
        <v>54</v>
      </c>
    </row>
    <row r="3151" spans="1:13" x14ac:dyDescent="0.3">
      <c r="A3151" t="s">
        <v>114</v>
      </c>
      <c r="B3151">
        <v>1982</v>
      </c>
      <c r="C3151">
        <v>80.939345000000003</v>
      </c>
      <c r="D3151">
        <v>90.921440000000004</v>
      </c>
      <c r="E3151">
        <v>6.1386013000000004</v>
      </c>
      <c r="I3151">
        <v>7.5910646000000002</v>
      </c>
      <c r="J3151">
        <v>9.5121176999999992</v>
      </c>
      <c r="K3151">
        <v>8.4989855999999993</v>
      </c>
      <c r="L3151" t="s">
        <v>164</v>
      </c>
      <c r="M3151">
        <v>54</v>
      </c>
    </row>
    <row r="3152" spans="1:13" x14ac:dyDescent="0.3">
      <c r="A3152" t="s">
        <v>114</v>
      </c>
      <c r="B3152">
        <v>1983</v>
      </c>
      <c r="C3152">
        <v>76.070549</v>
      </c>
      <c r="D3152">
        <v>93.203498999999994</v>
      </c>
      <c r="E3152">
        <v>18.629346000000002</v>
      </c>
      <c r="I3152">
        <v>7.4099330999999999</v>
      </c>
      <c r="J3152">
        <v>9.4063014999999996</v>
      </c>
      <c r="K3152">
        <v>8.3324183000000005</v>
      </c>
      <c r="L3152" t="s">
        <v>164</v>
      </c>
      <c r="M3152">
        <v>54</v>
      </c>
    </row>
    <row r="3153" spans="1:13" x14ac:dyDescent="0.3">
      <c r="A3153" t="s">
        <v>114</v>
      </c>
      <c r="B3153">
        <v>1984</v>
      </c>
      <c r="C3153">
        <v>72.073603000000006</v>
      </c>
      <c r="D3153">
        <v>96.167777999999998</v>
      </c>
      <c r="E3153">
        <v>18.331232</v>
      </c>
      <c r="I3153">
        <v>7.2355283999999997</v>
      </c>
      <c r="J3153">
        <v>9.3156979999999994</v>
      </c>
      <c r="K3153">
        <v>8.3724149000000008</v>
      </c>
      <c r="L3153" t="s">
        <v>164</v>
      </c>
      <c r="M3153">
        <v>54</v>
      </c>
    </row>
    <row r="3154" spans="1:13" x14ac:dyDescent="0.3">
      <c r="A3154" t="s">
        <v>114</v>
      </c>
      <c r="B3154">
        <v>1985</v>
      </c>
      <c r="C3154">
        <v>59.721144000000002</v>
      </c>
      <c r="E3154">
        <v>41.137351000000002</v>
      </c>
      <c r="I3154">
        <v>7.7118072</v>
      </c>
      <c r="J3154">
        <v>9.2200605000000007</v>
      </c>
      <c r="K3154">
        <v>8.5041852999999996</v>
      </c>
      <c r="L3154" t="s">
        <v>164</v>
      </c>
      <c r="M3154">
        <v>54</v>
      </c>
    </row>
    <row r="3155" spans="1:13" x14ac:dyDescent="0.3">
      <c r="A3155" t="s">
        <v>114</v>
      </c>
      <c r="B3155">
        <v>1986</v>
      </c>
      <c r="C3155">
        <v>45.006808999999997</v>
      </c>
      <c r="D3155">
        <v>96.308982999999998</v>
      </c>
      <c r="E3155">
        <v>81.988356999999993</v>
      </c>
      <c r="I3155">
        <v>7.4517863999999996</v>
      </c>
      <c r="J3155">
        <v>9.0285434999999996</v>
      </c>
      <c r="K3155">
        <v>8.6544749999999997</v>
      </c>
      <c r="L3155" t="s">
        <v>164</v>
      </c>
      <c r="M3155">
        <v>54</v>
      </c>
    </row>
    <row r="3156" spans="1:13" x14ac:dyDescent="0.3">
      <c r="A3156" t="s">
        <v>114</v>
      </c>
      <c r="B3156">
        <v>1987</v>
      </c>
      <c r="C3156">
        <v>32.680627999999999</v>
      </c>
      <c r="E3156">
        <v>62.012898</v>
      </c>
      <c r="I3156">
        <v>7.8721563000000003</v>
      </c>
      <c r="J3156">
        <v>9.1674761999999994</v>
      </c>
      <c r="K3156">
        <v>8.6256930999999994</v>
      </c>
      <c r="L3156" t="s">
        <v>164</v>
      </c>
      <c r="M3156">
        <v>54</v>
      </c>
    </row>
    <row r="3157" spans="1:13" x14ac:dyDescent="0.3">
      <c r="A3157" t="s">
        <v>114</v>
      </c>
      <c r="B3157">
        <v>1988</v>
      </c>
      <c r="C3157">
        <v>66.434663</v>
      </c>
      <c r="E3157">
        <v>34.490304000000002</v>
      </c>
      <c r="I3157">
        <v>7.9698815999999999</v>
      </c>
      <c r="J3157">
        <v>9.3948269</v>
      </c>
      <c r="K3157">
        <v>8.6764924000000008</v>
      </c>
      <c r="L3157" t="s">
        <v>164</v>
      </c>
      <c r="M3157">
        <v>54</v>
      </c>
    </row>
    <row r="3158" spans="1:13" x14ac:dyDescent="0.3">
      <c r="A3158" t="s">
        <v>114</v>
      </c>
      <c r="B3158">
        <v>1989</v>
      </c>
      <c r="C3158">
        <v>73.182328999999996</v>
      </c>
      <c r="E3158">
        <v>80.877335000000002</v>
      </c>
      <c r="I3158">
        <v>8.2140486999999993</v>
      </c>
      <c r="J3158">
        <v>9.4253780000000003</v>
      </c>
      <c r="K3158">
        <v>8.5643346000000005</v>
      </c>
      <c r="L3158" t="s">
        <v>164</v>
      </c>
      <c r="M3158">
        <v>54</v>
      </c>
    </row>
    <row r="3159" spans="1:13" x14ac:dyDescent="0.3">
      <c r="A3159" t="s">
        <v>114</v>
      </c>
      <c r="B3159">
        <v>1990</v>
      </c>
      <c r="C3159">
        <v>67.803409000000002</v>
      </c>
      <c r="E3159">
        <v>106.38892</v>
      </c>
      <c r="I3159">
        <v>8.3068536999999996</v>
      </c>
      <c r="J3159">
        <v>9.3559552000000004</v>
      </c>
      <c r="K3159">
        <v>8.6765199000000006</v>
      </c>
      <c r="L3159" t="s">
        <v>164</v>
      </c>
      <c r="M3159">
        <v>54</v>
      </c>
    </row>
    <row r="3160" spans="1:13" x14ac:dyDescent="0.3">
      <c r="A3160" t="s">
        <v>114</v>
      </c>
      <c r="B3160">
        <v>1991</v>
      </c>
      <c r="C3160">
        <v>83.292237</v>
      </c>
      <c r="E3160">
        <v>92.654578000000001</v>
      </c>
      <c r="G3160">
        <v>34.700000000000003</v>
      </c>
      <c r="H3160">
        <v>54.1</v>
      </c>
      <c r="I3160">
        <v>7.5352940999999998</v>
      </c>
      <c r="J3160">
        <v>9.3706820000000004</v>
      </c>
      <c r="K3160">
        <v>8.9434796999999993</v>
      </c>
      <c r="L3160" t="s">
        <v>164</v>
      </c>
      <c r="M3160">
        <v>54</v>
      </c>
    </row>
    <row r="3161" spans="1:13" x14ac:dyDescent="0.3">
      <c r="A3161" t="s">
        <v>114</v>
      </c>
      <c r="B3161">
        <v>1992</v>
      </c>
      <c r="E3161">
        <v>165.53395</v>
      </c>
      <c r="I3161">
        <v>7.6532125000000004</v>
      </c>
      <c r="J3161">
        <v>9.3561428000000006</v>
      </c>
      <c r="K3161">
        <v>9.013166</v>
      </c>
      <c r="L3161" t="s">
        <v>164</v>
      </c>
      <c r="M3161">
        <v>54</v>
      </c>
    </row>
    <row r="3162" spans="1:13" x14ac:dyDescent="0.3">
      <c r="A3162" t="s">
        <v>114</v>
      </c>
      <c r="B3162">
        <v>1993</v>
      </c>
      <c r="C3162">
        <v>35.759687</v>
      </c>
      <c r="E3162">
        <v>143.65834000000001</v>
      </c>
      <c r="G3162">
        <v>27.7</v>
      </c>
      <c r="H3162">
        <v>54.5</v>
      </c>
      <c r="I3162">
        <v>8.4974825000000003</v>
      </c>
      <c r="J3162">
        <v>9.4056768999999996</v>
      </c>
      <c r="K3162">
        <v>8.9379790000000003</v>
      </c>
      <c r="L3162" t="s">
        <v>164</v>
      </c>
      <c r="M3162">
        <v>54</v>
      </c>
    </row>
    <row r="3163" spans="1:13" x14ac:dyDescent="0.3">
      <c r="A3163" t="s">
        <v>114</v>
      </c>
      <c r="B3163">
        <v>1994</v>
      </c>
      <c r="C3163">
        <v>48.195099999999996</v>
      </c>
      <c r="E3163">
        <v>80.742198999999999</v>
      </c>
      <c r="I3163">
        <v>7.6020599999999998</v>
      </c>
      <c r="J3163">
        <v>9.4511517999999999</v>
      </c>
      <c r="K3163">
        <v>8.8543850000000006</v>
      </c>
      <c r="L3163" t="s">
        <v>164</v>
      </c>
      <c r="M3163">
        <v>54</v>
      </c>
    </row>
    <row r="3164" spans="1:13" x14ac:dyDescent="0.3">
      <c r="A3164" t="s">
        <v>114</v>
      </c>
      <c r="B3164">
        <v>1995</v>
      </c>
      <c r="C3164">
        <v>58.398803999999998</v>
      </c>
      <c r="E3164">
        <v>30.611125000000001</v>
      </c>
      <c r="I3164">
        <v>7.9867717000000003</v>
      </c>
      <c r="J3164">
        <v>9.4606455999999994</v>
      </c>
      <c r="K3164">
        <v>9.3076393999999993</v>
      </c>
      <c r="L3164" t="s">
        <v>164</v>
      </c>
      <c r="M3164">
        <v>54</v>
      </c>
    </row>
    <row r="3165" spans="1:13" x14ac:dyDescent="0.3">
      <c r="A3165" t="s">
        <v>114</v>
      </c>
      <c r="B3165">
        <v>1996</v>
      </c>
      <c r="C3165">
        <v>53.500337000000002</v>
      </c>
      <c r="D3165">
        <v>86.678618999999998</v>
      </c>
      <c r="E3165">
        <v>24.349260000000001</v>
      </c>
      <c r="G3165">
        <v>15.9</v>
      </c>
      <c r="H3165">
        <v>41.7</v>
      </c>
      <c r="I3165">
        <v>8.0685569000000008</v>
      </c>
      <c r="J3165">
        <v>9.4515528999999994</v>
      </c>
      <c r="K3165">
        <v>8.7839463999999996</v>
      </c>
      <c r="L3165" t="s">
        <v>164</v>
      </c>
      <c r="M3165">
        <v>54</v>
      </c>
    </row>
    <row r="3166" spans="1:13" x14ac:dyDescent="0.3">
      <c r="A3166" t="s">
        <v>114</v>
      </c>
      <c r="B3166">
        <v>1997</v>
      </c>
      <c r="C3166">
        <v>40.959114999999997</v>
      </c>
      <c r="E3166">
        <v>25.402540999999999</v>
      </c>
      <c r="I3166">
        <v>8.3168088000000004</v>
      </c>
      <c r="J3166">
        <v>9.5284147000000008</v>
      </c>
      <c r="K3166">
        <v>8.7851090999999997</v>
      </c>
      <c r="L3166" t="s">
        <v>164</v>
      </c>
      <c r="M3166">
        <v>54</v>
      </c>
    </row>
    <row r="3167" spans="1:13" x14ac:dyDescent="0.3">
      <c r="A3167" t="s">
        <v>114</v>
      </c>
      <c r="B3167">
        <v>1998</v>
      </c>
      <c r="C3167">
        <v>60.163803999999999</v>
      </c>
      <c r="D3167">
        <v>83.352538999999993</v>
      </c>
      <c r="E3167">
        <v>16.906873000000001</v>
      </c>
      <c r="G3167">
        <v>16.8</v>
      </c>
      <c r="H3167">
        <v>42.1</v>
      </c>
      <c r="I3167">
        <v>8.2966651999999996</v>
      </c>
      <c r="J3167">
        <v>9.4520467999999997</v>
      </c>
      <c r="K3167">
        <v>8.5417664000000002</v>
      </c>
      <c r="L3167" t="s">
        <v>164</v>
      </c>
      <c r="M3167">
        <v>54</v>
      </c>
    </row>
    <row r="3168" spans="1:13" x14ac:dyDescent="0.3">
      <c r="A3168" t="s">
        <v>114</v>
      </c>
      <c r="B3168">
        <v>1999</v>
      </c>
      <c r="C3168">
        <v>55.246996000000003</v>
      </c>
      <c r="D3168">
        <v>82.441276999999999</v>
      </c>
      <c r="E3168">
        <v>17.923873</v>
      </c>
      <c r="I3168">
        <v>8.2095149999999997</v>
      </c>
      <c r="J3168">
        <v>9.4431741000000002</v>
      </c>
      <c r="K3168">
        <v>8.7946343999999996</v>
      </c>
      <c r="L3168" t="s">
        <v>164</v>
      </c>
      <c r="M3168">
        <v>54</v>
      </c>
    </row>
    <row r="3169" spans="1:13" x14ac:dyDescent="0.3">
      <c r="A3169" t="s">
        <v>114</v>
      </c>
      <c r="B3169">
        <v>2000</v>
      </c>
      <c r="C3169">
        <v>63.962446999999997</v>
      </c>
      <c r="D3169">
        <v>88.441059999999993</v>
      </c>
      <c r="E3169">
        <v>32.613871000000003</v>
      </c>
      <c r="I3169">
        <v>8.0852906000000004</v>
      </c>
      <c r="J3169">
        <v>9.4667756000000001</v>
      </c>
      <c r="K3169">
        <v>8.9001759000000007</v>
      </c>
      <c r="L3169" t="s">
        <v>164</v>
      </c>
      <c r="M3169">
        <v>54</v>
      </c>
    </row>
    <row r="3170" spans="1:13" x14ac:dyDescent="0.3">
      <c r="A3170" t="s">
        <v>114</v>
      </c>
      <c r="B3170">
        <v>2001</v>
      </c>
      <c r="C3170">
        <v>44.840432</v>
      </c>
      <c r="D3170">
        <v>86.661559999999994</v>
      </c>
      <c r="E3170">
        <v>25.331257999999998</v>
      </c>
      <c r="I3170">
        <v>8.1613679999999995</v>
      </c>
      <c r="J3170">
        <v>9.5256550000000004</v>
      </c>
      <c r="K3170">
        <v>8.7565144000000004</v>
      </c>
      <c r="L3170" t="s">
        <v>164</v>
      </c>
      <c r="M3170">
        <v>54</v>
      </c>
    </row>
    <row r="3171" spans="1:13" x14ac:dyDescent="0.3">
      <c r="A3171" t="s">
        <v>114</v>
      </c>
      <c r="B3171">
        <v>2002</v>
      </c>
      <c r="C3171">
        <v>41.398277999999998</v>
      </c>
      <c r="D3171">
        <v>86.541669999999996</v>
      </c>
      <c r="E3171">
        <v>19.390923000000001</v>
      </c>
      <c r="G3171">
        <v>17.5</v>
      </c>
      <c r="H3171">
        <v>49.4</v>
      </c>
      <c r="I3171">
        <v>8.4747842999999996</v>
      </c>
      <c r="J3171">
        <v>9.5371059000000002</v>
      </c>
      <c r="K3171">
        <v>8.9088761999999999</v>
      </c>
      <c r="L3171" t="s">
        <v>164</v>
      </c>
      <c r="M3171">
        <v>54</v>
      </c>
    </row>
    <row r="3172" spans="1:13" x14ac:dyDescent="0.3">
      <c r="A3172" t="s">
        <v>114</v>
      </c>
      <c r="B3172">
        <v>2003</v>
      </c>
      <c r="C3172">
        <v>33.890408999999998</v>
      </c>
      <c r="E3172">
        <v>17.607724000000001</v>
      </c>
      <c r="I3172">
        <v>8.5403295000000004</v>
      </c>
      <c r="J3172">
        <v>9.6079015000000005</v>
      </c>
      <c r="K3172">
        <v>8.8867445000000007</v>
      </c>
      <c r="L3172" t="s">
        <v>164</v>
      </c>
      <c r="M3172">
        <v>54</v>
      </c>
    </row>
    <row r="3173" spans="1:13" x14ac:dyDescent="0.3">
      <c r="A3173" t="s">
        <v>114</v>
      </c>
      <c r="B3173">
        <v>2004</v>
      </c>
      <c r="C3173">
        <v>30.675180999999998</v>
      </c>
      <c r="D3173">
        <v>107.90655</v>
      </c>
      <c r="E3173">
        <v>19.716823000000002</v>
      </c>
      <c r="G3173">
        <v>27.3</v>
      </c>
      <c r="H3173">
        <v>56.7</v>
      </c>
      <c r="I3173">
        <v>8.5611490999999997</v>
      </c>
      <c r="J3173">
        <v>9.6758071000000001</v>
      </c>
      <c r="K3173">
        <v>9.0524822999999994</v>
      </c>
      <c r="L3173" t="s">
        <v>164</v>
      </c>
      <c r="M3173">
        <v>54</v>
      </c>
    </row>
    <row r="3174" spans="1:13" x14ac:dyDescent="0.3">
      <c r="A3174" t="s">
        <v>114</v>
      </c>
      <c r="B3174">
        <v>2005</v>
      </c>
      <c r="C3174">
        <v>19.435178000000001</v>
      </c>
      <c r="D3174">
        <v>122.21118</v>
      </c>
      <c r="E3174">
        <v>16.650199000000001</v>
      </c>
      <c r="F3174">
        <v>3.2</v>
      </c>
      <c r="I3174">
        <v>8.5525952000000007</v>
      </c>
      <c r="J3174">
        <v>9.7892872000000004</v>
      </c>
      <c r="K3174">
        <v>9.0678330999999996</v>
      </c>
      <c r="L3174" t="s">
        <v>164</v>
      </c>
      <c r="M3174">
        <v>54</v>
      </c>
    </row>
    <row r="3175" spans="1:13" x14ac:dyDescent="0.3">
      <c r="A3175" t="s">
        <v>114</v>
      </c>
      <c r="B3175">
        <v>2006</v>
      </c>
      <c r="C3175">
        <v>13.973829</v>
      </c>
      <c r="D3175">
        <v>115.88656</v>
      </c>
      <c r="E3175">
        <v>14.542253000000001</v>
      </c>
      <c r="F3175">
        <v>3.2</v>
      </c>
      <c r="G3175">
        <v>30.1</v>
      </c>
      <c r="H3175">
        <v>60.5</v>
      </c>
      <c r="I3175">
        <v>8.7894325999999996</v>
      </c>
      <c r="J3175">
        <v>9.9354928000000005</v>
      </c>
      <c r="K3175">
        <v>9.1673971000000005</v>
      </c>
      <c r="L3175" t="s">
        <v>164</v>
      </c>
      <c r="M3175">
        <v>54</v>
      </c>
    </row>
    <row r="3176" spans="1:13" x14ac:dyDescent="0.3">
      <c r="A3176" t="s">
        <v>114</v>
      </c>
      <c r="B3176">
        <v>2007</v>
      </c>
      <c r="C3176">
        <v>13.458356</v>
      </c>
      <c r="D3176">
        <v>118.94038</v>
      </c>
      <c r="E3176">
        <v>12.970211000000001</v>
      </c>
      <c r="F3176">
        <v>3.2</v>
      </c>
      <c r="I3176">
        <v>9.1218552000000006</v>
      </c>
      <c r="J3176">
        <v>9.9595348999999995</v>
      </c>
      <c r="K3176">
        <v>9.0096591000000004</v>
      </c>
      <c r="L3176" t="s">
        <v>164</v>
      </c>
      <c r="M3176">
        <v>54</v>
      </c>
    </row>
    <row r="3177" spans="1:13" x14ac:dyDescent="0.3">
      <c r="A3177" t="s">
        <v>114</v>
      </c>
      <c r="B3177">
        <v>2008</v>
      </c>
      <c r="C3177">
        <v>15.409172999999999</v>
      </c>
      <c r="D3177">
        <v>118.83018</v>
      </c>
      <c r="E3177">
        <v>10.640245</v>
      </c>
      <c r="F3177">
        <v>3.2</v>
      </c>
      <c r="I3177">
        <v>8.9724898</v>
      </c>
      <c r="J3177">
        <v>10.096714</v>
      </c>
      <c r="K3177">
        <v>9.0471579999999996</v>
      </c>
      <c r="L3177" t="s">
        <v>164</v>
      </c>
      <c r="M3177">
        <v>54</v>
      </c>
    </row>
    <row r="3178" spans="1:13" x14ac:dyDescent="0.3">
      <c r="A3178" t="s">
        <v>114</v>
      </c>
      <c r="B3178">
        <v>2009</v>
      </c>
      <c r="C3178">
        <v>15.483226</v>
      </c>
      <c r="D3178">
        <v>110.53108</v>
      </c>
      <c r="E3178">
        <v>5.5596857000000002</v>
      </c>
      <c r="F3178">
        <v>3.2</v>
      </c>
      <c r="I3178">
        <v>8.8418597999999999</v>
      </c>
      <c r="J3178">
        <v>10.052875999999999</v>
      </c>
      <c r="K3178">
        <v>9.1040840000000003</v>
      </c>
      <c r="L3178" t="s">
        <v>164</v>
      </c>
      <c r="M3178">
        <v>54</v>
      </c>
    </row>
    <row r="3179" spans="1:13" x14ac:dyDescent="0.3">
      <c r="A3179" t="s">
        <v>114</v>
      </c>
      <c r="B3179">
        <v>2010</v>
      </c>
      <c r="C3179">
        <v>15.109266999999999</v>
      </c>
      <c r="D3179">
        <v>105.01909999999999</v>
      </c>
      <c r="E3179">
        <v>13.950913</v>
      </c>
      <c r="F3179">
        <v>3.1</v>
      </c>
      <c r="G3179">
        <v>31.6</v>
      </c>
      <c r="H3179">
        <v>64.400000000000006</v>
      </c>
      <c r="I3179">
        <v>9.2378703000000009</v>
      </c>
      <c r="J3179">
        <v>10.133353</v>
      </c>
      <c r="K3179">
        <v>8.9634666999999997</v>
      </c>
      <c r="L3179" t="s">
        <v>164</v>
      </c>
      <c r="M3179">
        <v>54</v>
      </c>
    </row>
    <row r="3180" spans="1:13" x14ac:dyDescent="0.3">
      <c r="A3180" t="s">
        <v>114</v>
      </c>
      <c r="B3180">
        <v>2011</v>
      </c>
      <c r="C3180">
        <v>14.776766</v>
      </c>
      <c r="D3180">
        <v>111.2054</v>
      </c>
      <c r="E3180">
        <v>11.115062999999999</v>
      </c>
      <c r="F3180">
        <v>3.1</v>
      </c>
      <c r="I3180">
        <v>9.0447357000000004</v>
      </c>
      <c r="J3180">
        <v>10.207933000000001</v>
      </c>
      <c r="K3180">
        <v>9.0142979000000008</v>
      </c>
      <c r="L3180" t="s">
        <v>164</v>
      </c>
      <c r="M3180">
        <v>54</v>
      </c>
    </row>
    <row r="3181" spans="1:13" x14ac:dyDescent="0.3">
      <c r="A3181" t="s">
        <v>114</v>
      </c>
      <c r="B3181">
        <v>2012</v>
      </c>
      <c r="C3181">
        <v>15.036773</v>
      </c>
      <c r="D3181">
        <v>113.5682</v>
      </c>
      <c r="E3181">
        <v>6.9906351999999998</v>
      </c>
      <c r="F3181">
        <v>3.2</v>
      </c>
      <c r="I3181">
        <v>9.2384225000000004</v>
      </c>
      <c r="J3181">
        <v>10.276121</v>
      </c>
      <c r="K3181">
        <v>8.9809754999999996</v>
      </c>
      <c r="L3181" t="s">
        <v>164</v>
      </c>
      <c r="M3181">
        <v>54</v>
      </c>
    </row>
    <row r="3182" spans="1:13" x14ac:dyDescent="0.3">
      <c r="A3182" t="s">
        <v>114</v>
      </c>
      <c r="B3182">
        <v>2013</v>
      </c>
      <c r="C3182">
        <v>18.769528000000001</v>
      </c>
      <c r="D3182">
        <v>107.5873</v>
      </c>
      <c r="E3182">
        <v>9.7272724999999998</v>
      </c>
      <c r="F3182">
        <v>3.2</v>
      </c>
      <c r="I3182">
        <v>9.3221778999999998</v>
      </c>
      <c r="J3182">
        <v>10.309056999999999</v>
      </c>
      <c r="K3182">
        <v>9.0589002999999995</v>
      </c>
      <c r="L3182" t="s">
        <v>164</v>
      </c>
      <c r="M3182">
        <v>54</v>
      </c>
    </row>
    <row r="3183" spans="1:13" x14ac:dyDescent="0.3">
      <c r="A3183" t="s">
        <v>114</v>
      </c>
      <c r="B3183">
        <v>2014</v>
      </c>
      <c r="C3183">
        <v>19.147705999999999</v>
      </c>
      <c r="D3183">
        <v>105.57689999999999</v>
      </c>
      <c r="E3183">
        <v>5.4379330000000001</v>
      </c>
      <c r="F3183">
        <v>3.2</v>
      </c>
      <c r="I3183">
        <v>9.1783436999999992</v>
      </c>
      <c r="J3183">
        <v>10.314489999999999</v>
      </c>
      <c r="K3183">
        <v>8.9990129999999997</v>
      </c>
      <c r="L3183" t="s">
        <v>164</v>
      </c>
      <c r="M3183">
        <v>54</v>
      </c>
    </row>
    <row r="3184" spans="1:13" x14ac:dyDescent="0.3">
      <c r="A3184" t="s">
        <v>114</v>
      </c>
      <c r="B3184">
        <v>2015</v>
      </c>
      <c r="C3184">
        <v>22.045809999999999</v>
      </c>
      <c r="D3184">
        <v>101.4157</v>
      </c>
      <c r="E3184">
        <v>6.6602452999999997</v>
      </c>
      <c r="F3184">
        <v>3.2</v>
      </c>
      <c r="G3184">
        <v>29.5</v>
      </c>
      <c r="H3184">
        <v>57.5</v>
      </c>
      <c r="I3184">
        <v>9.1993895000000006</v>
      </c>
      <c r="J3184">
        <v>10.206276000000001</v>
      </c>
      <c r="K3184">
        <v>8.9015345999999997</v>
      </c>
      <c r="L3184" t="s">
        <v>164</v>
      </c>
      <c r="M3184">
        <v>54</v>
      </c>
    </row>
    <row r="3185" spans="1:13" x14ac:dyDescent="0.3">
      <c r="A3185" t="s">
        <v>114</v>
      </c>
      <c r="B3185">
        <v>2016</v>
      </c>
      <c r="C3185">
        <v>19.129888999999999</v>
      </c>
      <c r="D3185">
        <v>99.604429999999994</v>
      </c>
      <c r="E3185">
        <v>13.573765</v>
      </c>
      <c r="F3185">
        <v>3.2</v>
      </c>
      <c r="I3185">
        <v>8.8213916000000001</v>
      </c>
      <c r="J3185">
        <v>10.201624000000001</v>
      </c>
      <c r="K3185">
        <v>8.9842887000000005</v>
      </c>
      <c r="L3185" t="s">
        <v>164</v>
      </c>
      <c r="M3185">
        <v>54</v>
      </c>
    </row>
    <row r="3186" spans="1:13" x14ac:dyDescent="0.3">
      <c r="A3186" t="s">
        <v>114</v>
      </c>
      <c r="B3186">
        <v>2017</v>
      </c>
      <c r="C3186">
        <v>21.756903999999999</v>
      </c>
      <c r="D3186">
        <v>107.4187</v>
      </c>
      <c r="E3186">
        <v>10.203346</v>
      </c>
      <c r="F3186">
        <v>3.2</v>
      </c>
      <c r="I3186">
        <v>8.9374693000000001</v>
      </c>
      <c r="J3186">
        <v>10.279540000000001</v>
      </c>
      <c r="K3186">
        <v>9.0100750999999999</v>
      </c>
      <c r="L3186" t="s">
        <v>164</v>
      </c>
      <c r="M3186">
        <v>54</v>
      </c>
    </row>
    <row r="3187" spans="1:13" x14ac:dyDescent="0.3">
      <c r="A3187" t="s">
        <v>114</v>
      </c>
      <c r="B3187">
        <v>2018</v>
      </c>
      <c r="C3187">
        <v>22.265612999999998</v>
      </c>
      <c r="E3187">
        <v>9.3289162999999995</v>
      </c>
      <c r="F3187">
        <v>3.1</v>
      </c>
      <c r="I3187">
        <v>8.6111266999999998</v>
      </c>
      <c r="L3187" t="s">
        <v>164</v>
      </c>
      <c r="M3187">
        <v>54</v>
      </c>
    </row>
    <row r="3188" spans="1:13" x14ac:dyDescent="0.3">
      <c r="A3188" t="s">
        <v>181</v>
      </c>
      <c r="B3188">
        <v>1960</v>
      </c>
      <c r="L3188" t="s">
        <v>18</v>
      </c>
      <c r="M3188">
        <v>55</v>
      </c>
    </row>
    <row r="3189" spans="1:13" x14ac:dyDescent="0.3">
      <c r="A3189" t="s">
        <v>181</v>
      </c>
      <c r="B3189">
        <v>1961</v>
      </c>
      <c r="E3189">
        <v>-2.0412998</v>
      </c>
      <c r="K3189">
        <v>4</v>
      </c>
      <c r="L3189" t="s">
        <v>18</v>
      </c>
      <c r="M3189">
        <v>55</v>
      </c>
    </row>
    <row r="3190" spans="1:13" x14ac:dyDescent="0.3">
      <c r="A3190" t="s">
        <v>181</v>
      </c>
      <c r="B3190">
        <v>1962</v>
      </c>
      <c r="E3190">
        <v>0.46961782000000002</v>
      </c>
      <c r="L3190" t="s">
        <v>18</v>
      </c>
      <c r="M3190">
        <v>55</v>
      </c>
    </row>
    <row r="3191" spans="1:13" x14ac:dyDescent="0.3">
      <c r="A3191" t="s">
        <v>181</v>
      </c>
      <c r="B3191">
        <v>1963</v>
      </c>
      <c r="E3191">
        <v>-2.3477399999999999</v>
      </c>
      <c r="K3191">
        <v>7.0358298000000001</v>
      </c>
      <c r="L3191" t="s">
        <v>18</v>
      </c>
      <c r="M3191">
        <v>55</v>
      </c>
    </row>
    <row r="3192" spans="1:13" x14ac:dyDescent="0.3">
      <c r="A3192" t="s">
        <v>181</v>
      </c>
      <c r="B3192">
        <v>1964</v>
      </c>
      <c r="E3192">
        <v>6.1440117000000001</v>
      </c>
      <c r="K3192">
        <v>6.6599161999999996</v>
      </c>
      <c r="L3192" t="s">
        <v>18</v>
      </c>
      <c r="M3192">
        <v>55</v>
      </c>
    </row>
    <row r="3193" spans="1:13" x14ac:dyDescent="0.3">
      <c r="A3193" t="s">
        <v>181</v>
      </c>
      <c r="B3193">
        <v>1965</v>
      </c>
      <c r="E3193">
        <v>2.7041433000000001</v>
      </c>
      <c r="K3193">
        <v>6.5705429000000004</v>
      </c>
      <c r="L3193" t="s">
        <v>18</v>
      </c>
      <c r="M3193">
        <v>55</v>
      </c>
    </row>
    <row r="3194" spans="1:13" x14ac:dyDescent="0.3">
      <c r="A3194" t="s">
        <v>181</v>
      </c>
      <c r="B3194">
        <v>1966</v>
      </c>
      <c r="E3194">
        <v>-3.7299665000000002</v>
      </c>
      <c r="K3194">
        <v>5.6020599999999998</v>
      </c>
      <c r="L3194" t="s">
        <v>18</v>
      </c>
      <c r="M3194">
        <v>55</v>
      </c>
    </row>
    <row r="3195" spans="1:13" x14ac:dyDescent="0.3">
      <c r="A3195" t="s">
        <v>181</v>
      </c>
      <c r="B3195">
        <v>1967</v>
      </c>
      <c r="E3195">
        <v>0.57656167999999997</v>
      </c>
      <c r="K3195">
        <v>5.5797835999999998</v>
      </c>
      <c r="L3195" t="s">
        <v>18</v>
      </c>
      <c r="M3195">
        <v>55</v>
      </c>
    </row>
    <row r="3196" spans="1:13" x14ac:dyDescent="0.3">
      <c r="A3196" t="s">
        <v>181</v>
      </c>
      <c r="B3196">
        <v>1968</v>
      </c>
      <c r="E3196">
        <v>3.8662068000000001</v>
      </c>
      <c r="K3196">
        <v>6.3222193000000004</v>
      </c>
      <c r="L3196" t="s">
        <v>18</v>
      </c>
      <c r="M3196">
        <v>55</v>
      </c>
    </row>
    <row r="3197" spans="1:13" x14ac:dyDescent="0.3">
      <c r="A3197" t="s">
        <v>181</v>
      </c>
      <c r="B3197">
        <v>1969</v>
      </c>
      <c r="E3197">
        <v>5.0803330999999998</v>
      </c>
      <c r="K3197">
        <v>5.8129134000000002</v>
      </c>
      <c r="L3197" t="s">
        <v>18</v>
      </c>
      <c r="M3197">
        <v>55</v>
      </c>
    </row>
    <row r="3198" spans="1:13" x14ac:dyDescent="0.3">
      <c r="A3198" t="s">
        <v>181</v>
      </c>
      <c r="B3198">
        <v>1970</v>
      </c>
      <c r="E3198">
        <v>-12.053144</v>
      </c>
      <c r="I3198">
        <v>7.2711442999999996</v>
      </c>
      <c r="K3198">
        <v>5.7708519999999996</v>
      </c>
      <c r="L3198" t="s">
        <v>18</v>
      </c>
      <c r="M3198">
        <v>55</v>
      </c>
    </row>
    <row r="3199" spans="1:13" x14ac:dyDescent="0.3">
      <c r="A3199" t="s">
        <v>181</v>
      </c>
      <c r="B3199">
        <v>1971</v>
      </c>
      <c r="E3199">
        <v>6.1632539</v>
      </c>
      <c r="I3199">
        <v>7.3392526</v>
      </c>
      <c r="J3199">
        <v>9.3184503000000003</v>
      </c>
      <c r="K3199">
        <v>5.8129134000000002</v>
      </c>
      <c r="L3199" t="s">
        <v>18</v>
      </c>
      <c r="M3199">
        <v>55</v>
      </c>
    </row>
    <row r="3200" spans="1:13" x14ac:dyDescent="0.3">
      <c r="A3200" t="s">
        <v>181</v>
      </c>
      <c r="B3200">
        <v>1972</v>
      </c>
      <c r="E3200">
        <v>13.453569999999999</v>
      </c>
      <c r="I3200">
        <v>7.3708830000000001</v>
      </c>
      <c r="J3200">
        <v>9.4099348000000003</v>
      </c>
      <c r="K3200">
        <v>5.9190781000000001</v>
      </c>
      <c r="L3200" t="s">
        <v>18</v>
      </c>
      <c r="M3200">
        <v>55</v>
      </c>
    </row>
    <row r="3201" spans="1:13" x14ac:dyDescent="0.3">
      <c r="A3201" t="s">
        <v>181</v>
      </c>
      <c r="B3201">
        <v>1973</v>
      </c>
      <c r="E3201">
        <v>20.450655999999999</v>
      </c>
      <c r="I3201">
        <v>7.4841574</v>
      </c>
      <c r="J3201">
        <v>9.5005307999999999</v>
      </c>
      <c r="K3201">
        <v>5.9294188999999999</v>
      </c>
      <c r="L3201" t="s">
        <v>18</v>
      </c>
      <c r="M3201">
        <v>55</v>
      </c>
    </row>
    <row r="3202" spans="1:13" x14ac:dyDescent="0.3">
      <c r="A3202" t="s">
        <v>181</v>
      </c>
      <c r="B3202">
        <v>1974</v>
      </c>
      <c r="E3202">
        <v>12.853755</v>
      </c>
      <c r="I3202">
        <v>7.5230958000000001</v>
      </c>
      <c r="J3202">
        <v>9.5804051000000001</v>
      </c>
      <c r="K3202">
        <v>6.1986571000000001</v>
      </c>
      <c r="L3202" t="s">
        <v>18</v>
      </c>
      <c r="M3202">
        <v>55</v>
      </c>
    </row>
    <row r="3203" spans="1:13" x14ac:dyDescent="0.3">
      <c r="A3203" t="s">
        <v>181</v>
      </c>
      <c r="B3203">
        <v>1975</v>
      </c>
      <c r="E3203">
        <v>11.933752999999999</v>
      </c>
      <c r="I3203">
        <v>7.4604467999999997</v>
      </c>
      <c r="J3203">
        <v>9.6211961000000006</v>
      </c>
      <c r="K3203">
        <v>6.6053050000000004</v>
      </c>
      <c r="L3203" t="s">
        <v>18</v>
      </c>
      <c r="M3203">
        <v>55</v>
      </c>
    </row>
    <row r="3204" spans="1:13" x14ac:dyDescent="0.3">
      <c r="A3204" t="s">
        <v>181</v>
      </c>
      <c r="B3204">
        <v>1976</v>
      </c>
      <c r="E3204">
        <v>-1.6679085</v>
      </c>
      <c r="I3204">
        <v>7.4637437000000002</v>
      </c>
      <c r="J3204">
        <v>9.6116278000000008</v>
      </c>
      <c r="K3204">
        <v>6.7972675000000002</v>
      </c>
      <c r="L3204" t="s">
        <v>18</v>
      </c>
      <c r="M3204">
        <v>55</v>
      </c>
    </row>
    <row r="3205" spans="1:13" x14ac:dyDescent="0.3">
      <c r="A3205" t="s">
        <v>181</v>
      </c>
      <c r="B3205">
        <v>1977</v>
      </c>
      <c r="E3205">
        <v>8.5099990999999999</v>
      </c>
      <c r="J3205">
        <v>9.6153359999999992</v>
      </c>
      <c r="K3205">
        <v>6.8254260999999996</v>
      </c>
      <c r="L3205" t="s">
        <v>18</v>
      </c>
      <c r="M3205">
        <v>55</v>
      </c>
    </row>
    <row r="3206" spans="1:13" x14ac:dyDescent="0.3">
      <c r="A3206" t="s">
        <v>181</v>
      </c>
      <c r="B3206">
        <v>1978</v>
      </c>
      <c r="E3206">
        <v>2.4812257</v>
      </c>
      <c r="I3206">
        <v>6.4012583999999997</v>
      </c>
      <c r="J3206">
        <v>9.6184618000000004</v>
      </c>
      <c r="K3206">
        <v>6.9647309000000002</v>
      </c>
      <c r="L3206" t="s">
        <v>18</v>
      </c>
      <c r="M3206">
        <v>55</v>
      </c>
    </row>
    <row r="3207" spans="1:13" x14ac:dyDescent="0.3">
      <c r="A3207" t="s">
        <v>181</v>
      </c>
      <c r="B3207">
        <v>1979</v>
      </c>
      <c r="C3207">
        <v>1.7730703999999999</v>
      </c>
      <c r="E3207">
        <v>15.180730000000001</v>
      </c>
      <c r="I3207">
        <v>5.1671737000000002</v>
      </c>
      <c r="J3207">
        <v>9.6914121000000009</v>
      </c>
      <c r="K3207">
        <v>7.0965623999999998</v>
      </c>
      <c r="L3207" t="s">
        <v>18</v>
      </c>
      <c r="M3207">
        <v>55</v>
      </c>
    </row>
    <row r="3208" spans="1:13" x14ac:dyDescent="0.3">
      <c r="A3208" t="s">
        <v>181</v>
      </c>
      <c r="B3208">
        <v>1980</v>
      </c>
      <c r="C3208">
        <v>8.1600652</v>
      </c>
      <c r="E3208">
        <v>12.740935</v>
      </c>
      <c r="I3208">
        <v>6.1902447</v>
      </c>
      <c r="J3208">
        <v>9.7992758999999996</v>
      </c>
      <c r="K3208">
        <v>8.2058537000000005</v>
      </c>
      <c r="L3208" t="s">
        <v>18</v>
      </c>
      <c r="M3208">
        <v>55</v>
      </c>
    </row>
    <row r="3209" spans="1:13" x14ac:dyDescent="0.3">
      <c r="A3209" t="s">
        <v>181</v>
      </c>
      <c r="B3209">
        <v>1981</v>
      </c>
      <c r="C3209">
        <v>10.184202000000001</v>
      </c>
      <c r="E3209">
        <v>6.5990811000000003</v>
      </c>
      <c r="I3209">
        <v>6.5497467</v>
      </c>
      <c r="J3209">
        <v>9.8850350000000002</v>
      </c>
      <c r="K3209">
        <v>8.2422182999999993</v>
      </c>
      <c r="L3209" t="s">
        <v>18</v>
      </c>
      <c r="M3209">
        <v>55</v>
      </c>
    </row>
    <row r="3210" spans="1:13" x14ac:dyDescent="0.3">
      <c r="A3210" t="s">
        <v>181</v>
      </c>
      <c r="B3210">
        <v>1982</v>
      </c>
      <c r="C3210">
        <v>44.898603999999999</v>
      </c>
      <c r="E3210">
        <v>3.858762</v>
      </c>
      <c r="J3210">
        <v>9.9097492000000003</v>
      </c>
      <c r="K3210">
        <v>8.3291537000000009</v>
      </c>
      <c r="L3210" t="s">
        <v>18</v>
      </c>
      <c r="M3210">
        <v>55</v>
      </c>
    </row>
    <row r="3211" spans="1:13" x14ac:dyDescent="0.3">
      <c r="A3211" t="s">
        <v>181</v>
      </c>
      <c r="B3211">
        <v>1983</v>
      </c>
      <c r="C3211">
        <v>96.697777000000002</v>
      </c>
      <c r="E3211">
        <v>-10.501505</v>
      </c>
      <c r="J3211">
        <v>9.8691952999999994</v>
      </c>
      <c r="K3211">
        <v>8.3169134000000007</v>
      </c>
      <c r="L3211" t="s">
        <v>18</v>
      </c>
      <c r="M3211">
        <v>55</v>
      </c>
    </row>
    <row r="3212" spans="1:13" x14ac:dyDescent="0.3">
      <c r="A3212" t="s">
        <v>181</v>
      </c>
      <c r="B3212">
        <v>1984</v>
      </c>
      <c r="C3212">
        <v>29.651845000000002</v>
      </c>
      <c r="D3212">
        <v>125.53462</v>
      </c>
      <c r="E3212">
        <v>-16.594747999999999</v>
      </c>
      <c r="J3212">
        <v>9.7842790999999991</v>
      </c>
      <c r="K3212">
        <v>8.4724638999999993</v>
      </c>
      <c r="L3212" t="s">
        <v>18</v>
      </c>
      <c r="M3212">
        <v>55</v>
      </c>
    </row>
    <row r="3213" spans="1:13" x14ac:dyDescent="0.3">
      <c r="A3213" t="s">
        <v>181</v>
      </c>
      <c r="B3213">
        <v>1985</v>
      </c>
      <c r="C3213">
        <v>38.232255000000002</v>
      </c>
      <c r="E3213">
        <v>-17.016659000000001</v>
      </c>
      <c r="I3213">
        <v>6.4546329</v>
      </c>
      <c r="J3213">
        <v>9.7309342999999995</v>
      </c>
      <c r="K3213">
        <v>8.3716218999999992</v>
      </c>
      <c r="L3213" t="s">
        <v>18</v>
      </c>
      <c r="M3213">
        <v>55</v>
      </c>
    </row>
    <row r="3214" spans="1:13" x14ac:dyDescent="0.3">
      <c r="A3214" t="s">
        <v>181</v>
      </c>
      <c r="B3214">
        <v>1986</v>
      </c>
      <c r="C3214">
        <v>38.298954999999999</v>
      </c>
      <c r="E3214">
        <v>8.0258830999999997</v>
      </c>
      <c r="I3214">
        <v>6.8718722000000003</v>
      </c>
      <c r="J3214">
        <v>9.7717627</v>
      </c>
      <c r="K3214">
        <v>8.3481880000000004</v>
      </c>
      <c r="L3214" t="s">
        <v>18</v>
      </c>
      <c r="M3214">
        <v>55</v>
      </c>
    </row>
    <row r="3215" spans="1:13" x14ac:dyDescent="0.3">
      <c r="A3215" t="s">
        <v>181</v>
      </c>
      <c r="B3215">
        <v>1987</v>
      </c>
      <c r="C3215">
        <v>42.299399000000001</v>
      </c>
      <c r="E3215">
        <v>7.1893612999999998</v>
      </c>
      <c r="J3215">
        <v>9.8048023000000004</v>
      </c>
      <c r="K3215">
        <v>8.4641614999999994</v>
      </c>
      <c r="L3215" t="s">
        <v>18</v>
      </c>
      <c r="M3215">
        <v>55</v>
      </c>
    </row>
    <row r="3216" spans="1:13" x14ac:dyDescent="0.3">
      <c r="A3216" t="s">
        <v>181</v>
      </c>
      <c r="B3216">
        <v>1988</v>
      </c>
      <c r="C3216">
        <v>40.636695000000003</v>
      </c>
      <c r="E3216">
        <v>7.7851166999999997</v>
      </c>
      <c r="J3216">
        <v>9.8649789999999999</v>
      </c>
      <c r="K3216">
        <v>8.4316209999999998</v>
      </c>
      <c r="L3216" t="s">
        <v>18</v>
      </c>
      <c r="M3216">
        <v>55</v>
      </c>
    </row>
    <row r="3217" spans="1:13" x14ac:dyDescent="0.3">
      <c r="A3217" t="s">
        <v>181</v>
      </c>
      <c r="B3217">
        <v>1989</v>
      </c>
      <c r="C3217">
        <v>49.147744000000003</v>
      </c>
      <c r="E3217">
        <v>0.79293287000000001</v>
      </c>
      <c r="J3217">
        <v>9.893694</v>
      </c>
      <c r="K3217">
        <v>8.4164907000000007</v>
      </c>
      <c r="L3217" t="s">
        <v>18</v>
      </c>
      <c r="M3217">
        <v>55</v>
      </c>
    </row>
    <row r="3218" spans="1:13" x14ac:dyDescent="0.3">
      <c r="A3218" t="s">
        <v>181</v>
      </c>
      <c r="B3218">
        <v>1990</v>
      </c>
      <c r="C3218">
        <v>22.629352999999998</v>
      </c>
      <c r="E3218">
        <v>-0.92043105000000003</v>
      </c>
      <c r="J3218">
        <v>9.9195694999999997</v>
      </c>
      <c r="K3218">
        <v>8.5240843999999996</v>
      </c>
      <c r="L3218" t="s">
        <v>18</v>
      </c>
      <c r="M3218">
        <v>55</v>
      </c>
    </row>
    <row r="3219" spans="1:13" x14ac:dyDescent="0.3">
      <c r="A3219" t="s">
        <v>181</v>
      </c>
      <c r="B3219">
        <v>1991</v>
      </c>
      <c r="C3219">
        <v>21.213508000000001</v>
      </c>
      <c r="E3219">
        <v>-6.7773000999999997</v>
      </c>
      <c r="I3219">
        <v>6.4456797999999997</v>
      </c>
      <c r="J3219">
        <v>9.9095826999999996</v>
      </c>
      <c r="K3219">
        <v>8.5895922000000002</v>
      </c>
      <c r="L3219" t="s">
        <v>18</v>
      </c>
      <c r="M3219">
        <v>55</v>
      </c>
    </row>
    <row r="3220" spans="1:13" x14ac:dyDescent="0.3">
      <c r="A3220" t="s">
        <v>181</v>
      </c>
      <c r="B3220">
        <v>1992</v>
      </c>
      <c r="C3220">
        <v>26.329694</v>
      </c>
      <c r="D3220">
        <v>123.07519000000001</v>
      </c>
      <c r="E3220">
        <v>-14.129657999999999</v>
      </c>
      <c r="I3220">
        <v>7.1746382999999998</v>
      </c>
      <c r="J3220">
        <v>9.7982256999999997</v>
      </c>
      <c r="K3220">
        <v>8.8977260000000005</v>
      </c>
      <c r="L3220" t="s">
        <v>18</v>
      </c>
      <c r="M3220">
        <v>55</v>
      </c>
    </row>
    <row r="3221" spans="1:13" x14ac:dyDescent="0.3">
      <c r="A3221" t="s">
        <v>181</v>
      </c>
      <c r="B3221">
        <v>1993</v>
      </c>
      <c r="C3221">
        <v>33.925412999999999</v>
      </c>
      <c r="E3221">
        <v>-3.7911222000000002</v>
      </c>
      <c r="I3221">
        <v>7.4464616000000001</v>
      </c>
      <c r="J3221">
        <v>9.7888105999999997</v>
      </c>
      <c r="K3221">
        <v>8.6983703000000006</v>
      </c>
      <c r="L3221" t="s">
        <v>18</v>
      </c>
      <c r="M3221">
        <v>55</v>
      </c>
    </row>
    <row r="3222" spans="1:13" x14ac:dyDescent="0.3">
      <c r="A3222" t="s">
        <v>181</v>
      </c>
      <c r="B3222">
        <v>1994</v>
      </c>
      <c r="C3222">
        <v>30.903552999999999</v>
      </c>
      <c r="E3222">
        <v>-3.8956726000000002</v>
      </c>
      <c r="I3222">
        <v>7.5396891999999998</v>
      </c>
      <c r="J3222">
        <v>9.8041917999999999</v>
      </c>
      <c r="K3222">
        <v>8.7492569000000007</v>
      </c>
      <c r="L3222" t="s">
        <v>18</v>
      </c>
      <c r="M3222">
        <v>55</v>
      </c>
    </row>
    <row r="3223" spans="1:13" x14ac:dyDescent="0.3">
      <c r="A3223" t="s">
        <v>181</v>
      </c>
      <c r="B3223">
        <v>1995</v>
      </c>
      <c r="C3223">
        <v>33.511575999999998</v>
      </c>
      <c r="E3223">
        <v>3.0385382999999999</v>
      </c>
      <c r="I3223">
        <v>8.0707764999999991</v>
      </c>
      <c r="J3223">
        <v>9.8144661000000006</v>
      </c>
      <c r="K3223">
        <v>8.6915235000000006</v>
      </c>
      <c r="L3223" t="s">
        <v>18</v>
      </c>
      <c r="M3223">
        <v>55</v>
      </c>
    </row>
    <row r="3224" spans="1:13" x14ac:dyDescent="0.3">
      <c r="A3224" t="s">
        <v>181</v>
      </c>
      <c r="B3224">
        <v>1996</v>
      </c>
      <c r="C3224">
        <v>30.595143</v>
      </c>
      <c r="E3224">
        <v>8.9843832999999993</v>
      </c>
      <c r="I3224">
        <v>7.9079484999999998</v>
      </c>
      <c r="J3224">
        <v>9.8989320999999997</v>
      </c>
      <c r="K3224">
        <v>8.5702627000000007</v>
      </c>
      <c r="L3224" t="s">
        <v>18</v>
      </c>
      <c r="M3224">
        <v>55</v>
      </c>
    </row>
    <row r="3225" spans="1:13" x14ac:dyDescent="0.3">
      <c r="A3225" t="s">
        <v>181</v>
      </c>
      <c r="B3225">
        <v>1997</v>
      </c>
      <c r="C3225">
        <v>46.359926000000002</v>
      </c>
      <c r="E3225">
        <v>-2.8790480999999999</v>
      </c>
      <c r="I3225">
        <v>8.1306553000000008</v>
      </c>
      <c r="J3225">
        <v>9.8892577999999993</v>
      </c>
      <c r="K3225">
        <v>8.5271656999999994</v>
      </c>
      <c r="L3225" t="s">
        <v>18</v>
      </c>
      <c r="M3225">
        <v>55</v>
      </c>
    </row>
    <row r="3226" spans="1:13" x14ac:dyDescent="0.3">
      <c r="A3226" t="s">
        <v>181</v>
      </c>
      <c r="B3226">
        <v>1998</v>
      </c>
      <c r="C3226">
        <v>44.696187000000002</v>
      </c>
      <c r="E3226">
        <v>-27.048649000000001</v>
      </c>
      <c r="I3226">
        <v>8.6476763000000005</v>
      </c>
      <c r="J3226">
        <v>9.7653814000000008</v>
      </c>
      <c r="K3226">
        <v>8.4172059000000008</v>
      </c>
      <c r="L3226" t="s">
        <v>18</v>
      </c>
      <c r="M3226">
        <v>55</v>
      </c>
    </row>
    <row r="3227" spans="1:13" x14ac:dyDescent="0.3">
      <c r="A3227" t="s">
        <v>181</v>
      </c>
      <c r="B3227">
        <v>1999</v>
      </c>
      <c r="C3227">
        <v>27.524308000000001</v>
      </c>
      <c r="D3227">
        <v>119.77441</v>
      </c>
      <c r="E3227">
        <v>8.0068132999999992</v>
      </c>
      <c r="I3227">
        <v>7.7708519999999996</v>
      </c>
      <c r="J3227">
        <v>9.8015664000000005</v>
      </c>
      <c r="K3227">
        <v>8.3885097000000002</v>
      </c>
      <c r="L3227" t="s">
        <v>18</v>
      </c>
      <c r="M3227">
        <v>55</v>
      </c>
    </row>
    <row r="3228" spans="1:13" x14ac:dyDescent="0.3">
      <c r="A3228" t="s">
        <v>181</v>
      </c>
      <c r="B3228">
        <v>2000</v>
      </c>
      <c r="C3228">
        <v>40.395359999999997</v>
      </c>
      <c r="D3228">
        <v>127.31959000000001</v>
      </c>
      <c r="E3228">
        <v>0.62790003000000005</v>
      </c>
      <c r="I3228">
        <v>7.365488</v>
      </c>
      <c r="J3228">
        <v>9.7886646000000006</v>
      </c>
      <c r="K3228">
        <v>8.2446234</v>
      </c>
      <c r="L3228" t="s">
        <v>18</v>
      </c>
      <c r="M3228">
        <v>55</v>
      </c>
    </row>
    <row r="3229" spans="1:13" x14ac:dyDescent="0.3">
      <c r="A3229" t="s">
        <v>181</v>
      </c>
      <c r="B3229">
        <v>2001</v>
      </c>
      <c r="C3229">
        <v>59.082912999999998</v>
      </c>
      <c r="D3229">
        <v>137.0771</v>
      </c>
      <c r="E3229">
        <v>-0.13089020000000001</v>
      </c>
      <c r="I3229">
        <v>6.5797835999999998</v>
      </c>
      <c r="J3229">
        <v>9.7983919999999998</v>
      </c>
      <c r="K3229">
        <v>8.2046896</v>
      </c>
      <c r="L3229" t="s">
        <v>18</v>
      </c>
      <c r="M3229">
        <v>55</v>
      </c>
    </row>
    <row r="3230" spans="1:13" x14ac:dyDescent="0.3">
      <c r="A3230" t="s">
        <v>181</v>
      </c>
      <c r="B3230">
        <v>2002</v>
      </c>
      <c r="C3230">
        <v>144.28075000000001</v>
      </c>
      <c r="D3230">
        <v>128.67997</v>
      </c>
      <c r="E3230">
        <v>2.7129503000000001</v>
      </c>
      <c r="I3230">
        <v>7.4132997999999999</v>
      </c>
      <c r="J3230">
        <v>9.7704442999999994</v>
      </c>
      <c r="K3230">
        <v>8.2991367</v>
      </c>
      <c r="L3230" t="s">
        <v>18</v>
      </c>
      <c r="M3230">
        <v>55</v>
      </c>
    </row>
    <row r="3231" spans="1:13" x14ac:dyDescent="0.3">
      <c r="A3231" t="s">
        <v>181</v>
      </c>
      <c r="B3231">
        <v>2003</v>
      </c>
      <c r="C3231">
        <v>76.342820000000003</v>
      </c>
      <c r="D3231">
        <v>128.36634000000001</v>
      </c>
      <c r="E3231">
        <v>8.8012756000000003</v>
      </c>
      <c r="I3231">
        <v>6.5797835999999998</v>
      </c>
      <c r="J3231">
        <v>9.7242520999999993</v>
      </c>
      <c r="K3231">
        <v>8.2716557999999996</v>
      </c>
      <c r="L3231" t="s">
        <v>18</v>
      </c>
      <c r="M3231">
        <v>55</v>
      </c>
    </row>
    <row r="3232" spans="1:13" x14ac:dyDescent="0.3">
      <c r="A3232" t="s">
        <v>181</v>
      </c>
      <c r="B3232">
        <v>2004</v>
      </c>
      <c r="C3232">
        <v>37.862772999999997</v>
      </c>
      <c r="E3232">
        <v>7.6115244000000004</v>
      </c>
      <c r="I3232">
        <v>6.9395192999999997</v>
      </c>
      <c r="J3232">
        <v>9.7187480999999991</v>
      </c>
      <c r="K3232">
        <v>8.2725378000000003</v>
      </c>
      <c r="L3232" t="s">
        <v>18</v>
      </c>
      <c r="M3232">
        <v>55</v>
      </c>
    </row>
    <row r="3233" spans="1:13" x14ac:dyDescent="0.3">
      <c r="A3233" t="s">
        <v>181</v>
      </c>
      <c r="B3233">
        <v>2005</v>
      </c>
      <c r="C3233">
        <v>51.126443000000002</v>
      </c>
      <c r="E3233">
        <v>5.1366011</v>
      </c>
      <c r="F3233">
        <v>2.1</v>
      </c>
      <c r="I3233">
        <v>8.0119930999999998</v>
      </c>
      <c r="J3233">
        <v>9.7173279000000008</v>
      </c>
      <c r="K3233">
        <v>8.5716389999999993</v>
      </c>
      <c r="L3233" t="s">
        <v>18</v>
      </c>
      <c r="M3233">
        <v>55</v>
      </c>
    </row>
    <row r="3234" spans="1:13" x14ac:dyDescent="0.3">
      <c r="A3234" t="s">
        <v>181</v>
      </c>
      <c r="B3234">
        <v>2006</v>
      </c>
      <c r="E3234">
        <v>-2.0176786999999998</v>
      </c>
      <c r="F3234">
        <v>1.9</v>
      </c>
      <c r="I3234">
        <v>7.6020599999999998</v>
      </c>
      <c r="J3234">
        <v>9.6789257000000006</v>
      </c>
      <c r="K3234">
        <v>8.4444195999999998</v>
      </c>
      <c r="L3234" t="s">
        <v>18</v>
      </c>
      <c r="M3234">
        <v>55</v>
      </c>
    </row>
    <row r="3235" spans="1:13" x14ac:dyDescent="0.3">
      <c r="A3235" t="s">
        <v>181</v>
      </c>
      <c r="B3235">
        <v>2007</v>
      </c>
      <c r="E3235">
        <v>0.89488685000000001</v>
      </c>
      <c r="F3235">
        <v>1.8</v>
      </c>
      <c r="I3235">
        <v>7.8382192000000002</v>
      </c>
      <c r="J3235">
        <v>9.6505925999999995</v>
      </c>
      <c r="K3235">
        <v>8.6789369999999995</v>
      </c>
      <c r="L3235" t="s">
        <v>18</v>
      </c>
      <c r="M3235">
        <v>55</v>
      </c>
    </row>
    <row r="3236" spans="1:13" x14ac:dyDescent="0.3">
      <c r="A3236" t="s">
        <v>181</v>
      </c>
      <c r="B3236">
        <v>2008</v>
      </c>
      <c r="E3236">
        <v>1.3492225</v>
      </c>
      <c r="F3236">
        <v>1.6</v>
      </c>
      <c r="I3236">
        <v>7.7126497000000001</v>
      </c>
      <c r="J3236">
        <v>9.5563613000000007</v>
      </c>
      <c r="K3236">
        <v>8.7872833000000004</v>
      </c>
      <c r="L3236" t="s">
        <v>18</v>
      </c>
      <c r="M3236">
        <v>55</v>
      </c>
    </row>
    <row r="3237" spans="1:13" x14ac:dyDescent="0.3">
      <c r="A3237" t="s">
        <v>181</v>
      </c>
      <c r="B3237">
        <v>2009</v>
      </c>
      <c r="C3237">
        <v>16.509232999999998</v>
      </c>
      <c r="E3237">
        <v>95.408659999999998</v>
      </c>
      <c r="F3237">
        <v>2</v>
      </c>
      <c r="I3237">
        <v>8.0211892999999996</v>
      </c>
      <c r="J3237">
        <v>9.9022241999999991</v>
      </c>
      <c r="K3237">
        <v>8.8672021999999995</v>
      </c>
      <c r="L3237" t="s">
        <v>18</v>
      </c>
      <c r="M3237">
        <v>55</v>
      </c>
    </row>
    <row r="3238" spans="1:13" x14ac:dyDescent="0.3">
      <c r="A3238" t="s">
        <v>181</v>
      </c>
      <c r="B3238">
        <v>2010</v>
      </c>
      <c r="C3238">
        <v>21.055192999999999</v>
      </c>
      <c r="E3238">
        <v>4.0984049000000002</v>
      </c>
      <c r="F3238">
        <v>2.1</v>
      </c>
      <c r="I3238">
        <v>8.0884432000000004</v>
      </c>
      <c r="J3238">
        <v>9.9924432000000003</v>
      </c>
      <c r="K3238">
        <v>8.8528032000000003</v>
      </c>
      <c r="L3238" t="s">
        <v>18</v>
      </c>
      <c r="M3238">
        <v>55</v>
      </c>
    </row>
    <row r="3239" spans="1:13" x14ac:dyDescent="0.3">
      <c r="A3239" t="s">
        <v>181</v>
      </c>
      <c r="B3239">
        <v>2011</v>
      </c>
      <c r="C3239">
        <v>26.204066999999998</v>
      </c>
      <c r="E3239">
        <v>2.5531758</v>
      </c>
      <c r="F3239">
        <v>2.2000000000000002</v>
      </c>
      <c r="G3239">
        <v>5.2</v>
      </c>
      <c r="H3239">
        <v>21.4</v>
      </c>
      <c r="I3239">
        <v>8.536937</v>
      </c>
      <c r="J3239">
        <v>10.029719999999999</v>
      </c>
      <c r="K3239">
        <v>8.8588859000000006</v>
      </c>
      <c r="L3239" t="s">
        <v>18</v>
      </c>
      <c r="M3239">
        <v>55</v>
      </c>
    </row>
    <row r="3240" spans="1:13" x14ac:dyDescent="0.3">
      <c r="A3240" t="s">
        <v>181</v>
      </c>
      <c r="B3240">
        <v>2012</v>
      </c>
      <c r="C3240">
        <v>28.13683</v>
      </c>
      <c r="D3240">
        <v>116.3522</v>
      </c>
      <c r="E3240">
        <v>4.0285769</v>
      </c>
      <c r="F3240">
        <v>2.2000000000000002</v>
      </c>
      <c r="I3240">
        <v>8.5438819000000006</v>
      </c>
      <c r="J3240">
        <v>10.088243</v>
      </c>
      <c r="K3240">
        <v>9.0006900000000005</v>
      </c>
      <c r="L3240" t="s">
        <v>18</v>
      </c>
      <c r="M3240">
        <v>55</v>
      </c>
    </row>
    <row r="3241" spans="1:13" x14ac:dyDescent="0.3">
      <c r="A3241" t="s">
        <v>181</v>
      </c>
      <c r="B3241">
        <v>2013</v>
      </c>
      <c r="C3241">
        <v>27.267164999999999</v>
      </c>
      <c r="D3241">
        <v>107.5157</v>
      </c>
      <c r="E3241">
        <v>9.3706028999999997</v>
      </c>
      <c r="F3241">
        <v>2.2000000000000002</v>
      </c>
      <c r="I3241">
        <v>8.5717669999999995</v>
      </c>
      <c r="J3241">
        <v>10.168943000000001</v>
      </c>
      <c r="K3241">
        <v>8.9177890000000009</v>
      </c>
      <c r="L3241" t="s">
        <v>18</v>
      </c>
      <c r="M3241">
        <v>55</v>
      </c>
    </row>
    <row r="3242" spans="1:13" x14ac:dyDescent="0.3">
      <c r="A3242" t="s">
        <v>181</v>
      </c>
      <c r="B3242">
        <v>2014</v>
      </c>
      <c r="C3242">
        <v>27.816562000000001</v>
      </c>
      <c r="E3242">
        <v>-0.25214099000000001</v>
      </c>
      <c r="F3242">
        <v>2.7</v>
      </c>
      <c r="I3242">
        <v>8.6746774999999996</v>
      </c>
      <c r="J3242">
        <v>10.179834</v>
      </c>
      <c r="K3242">
        <v>8.8811391999999998</v>
      </c>
      <c r="L3242" t="s">
        <v>18</v>
      </c>
      <c r="M3242">
        <v>55</v>
      </c>
    </row>
    <row r="3243" spans="1:13" x14ac:dyDescent="0.3">
      <c r="A3243" t="s">
        <v>181</v>
      </c>
      <c r="B3243">
        <v>2015</v>
      </c>
      <c r="C3243">
        <v>31.708219</v>
      </c>
      <c r="E3243">
        <v>0.60781392000000001</v>
      </c>
      <c r="F3243">
        <v>2.8</v>
      </c>
      <c r="I3243">
        <v>8.6011904999999995</v>
      </c>
      <c r="J3243">
        <v>10.180643999999999</v>
      </c>
      <c r="K3243">
        <v>8.8966860000000008</v>
      </c>
      <c r="L3243" t="s">
        <v>18</v>
      </c>
      <c r="M3243">
        <v>55</v>
      </c>
    </row>
    <row r="3244" spans="1:13" x14ac:dyDescent="0.3">
      <c r="A3244" t="s">
        <v>181</v>
      </c>
      <c r="B3244">
        <v>2016</v>
      </c>
      <c r="C3244">
        <v>36.408268</v>
      </c>
      <c r="E3244">
        <v>2.1609927</v>
      </c>
      <c r="F3244">
        <v>2.8</v>
      </c>
      <c r="I3244">
        <v>8.5353116</v>
      </c>
      <c r="J3244">
        <v>10.191863</v>
      </c>
      <c r="K3244">
        <v>8.8157437000000005</v>
      </c>
      <c r="L3244" t="s">
        <v>18</v>
      </c>
      <c r="M3244">
        <v>55</v>
      </c>
    </row>
    <row r="3245" spans="1:13" x14ac:dyDescent="0.3">
      <c r="A3245" t="s">
        <v>181</v>
      </c>
      <c r="B3245">
        <v>2017</v>
      </c>
      <c r="C3245">
        <v>46.890591999999998</v>
      </c>
      <c r="E3245">
        <v>6.0315925000000004</v>
      </c>
      <c r="F3245">
        <v>2.8</v>
      </c>
      <c r="I3245">
        <v>8.3930269000000006</v>
      </c>
      <c r="J3245">
        <v>10.211434000000001</v>
      </c>
      <c r="K3245">
        <v>8.8608349000000004</v>
      </c>
      <c r="L3245" t="s">
        <v>18</v>
      </c>
      <c r="M3245">
        <v>55</v>
      </c>
    </row>
    <row r="3246" spans="1:13" x14ac:dyDescent="0.3">
      <c r="A3246" t="s">
        <v>181</v>
      </c>
      <c r="B3246">
        <v>2018</v>
      </c>
      <c r="C3246">
        <v>48.000306999999999</v>
      </c>
      <c r="E3246">
        <v>28.005545000000001</v>
      </c>
      <c r="F3246">
        <v>2.8</v>
      </c>
      <c r="I3246">
        <v>8.8719447000000002</v>
      </c>
      <c r="L3246" t="s">
        <v>18</v>
      </c>
      <c r="M3246">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C7E1C-01EF-43AC-B0A1-61F7E8B365D5}">
  <dimension ref="A2:M8"/>
  <sheetViews>
    <sheetView zoomScale="115" zoomScaleNormal="115" workbookViewId="0">
      <selection activeCell="M8" sqref="M8"/>
    </sheetView>
  </sheetViews>
  <sheetFormatPr defaultRowHeight="14.4" x14ac:dyDescent="0.3"/>
  <cols>
    <col min="1" max="1" width="5.109375" bestFit="1" customWidth="1"/>
    <col min="2" max="2" width="7.77734375" bestFit="1" customWidth="1"/>
    <col min="3" max="3" width="10.21875" bestFit="1" customWidth="1"/>
    <col min="4" max="4" width="16.33203125" bestFit="1" customWidth="1"/>
    <col min="5" max="5" width="13.77734375" bestFit="1" customWidth="1"/>
    <col min="6" max="6" width="11.33203125" bestFit="1" customWidth="1"/>
    <col min="7" max="7" width="17.88671875" bestFit="1" customWidth="1"/>
    <col min="8" max="8" width="14.109375" bestFit="1" customWidth="1"/>
    <col min="9" max="9" width="12.88671875" bestFit="1" customWidth="1"/>
    <col min="10" max="10" width="14.5546875" bestFit="1" customWidth="1"/>
    <col min="11" max="12" width="11.5546875" bestFit="1" customWidth="1"/>
    <col min="13" max="13" width="18.88671875" style="4" bestFit="1" customWidth="1"/>
  </cols>
  <sheetData>
    <row r="2" spans="1:13" x14ac:dyDescent="0.3">
      <c r="A2" s="5" t="s">
        <v>285</v>
      </c>
      <c r="B2" s="5" t="s">
        <v>281</v>
      </c>
      <c r="C2" s="5" t="s">
        <v>286</v>
      </c>
      <c r="D2" s="5" t="s">
        <v>268</v>
      </c>
      <c r="E2" s="5" t="s">
        <v>288</v>
      </c>
      <c r="F2" s="5" t="s">
        <v>289</v>
      </c>
      <c r="G2" s="5" t="s">
        <v>292</v>
      </c>
      <c r="H2" s="5" t="s">
        <v>293</v>
      </c>
      <c r="I2" s="5" t="s">
        <v>294</v>
      </c>
      <c r="J2" s="5" t="s">
        <v>291</v>
      </c>
      <c r="K2" s="5" t="s">
        <v>295</v>
      </c>
      <c r="L2" s="5" t="s">
        <v>297</v>
      </c>
      <c r="M2" s="5" t="s">
        <v>299</v>
      </c>
    </row>
    <row r="3" spans="1:13" x14ac:dyDescent="0.3">
      <c r="A3">
        <v>2015</v>
      </c>
      <c r="B3" t="s">
        <v>178</v>
      </c>
      <c r="C3">
        <v>8.7899999999999991</v>
      </c>
      <c r="D3" s="3">
        <f>10^C3</f>
        <v>616595001.86148298</v>
      </c>
      <c r="E3">
        <v>-0.51649999999999996</v>
      </c>
      <c r="F3">
        <v>11.6</v>
      </c>
      <c r="G3" s="6">
        <f>D3*2</f>
        <v>1233190003.722966</v>
      </c>
      <c r="H3" s="7">
        <f>LOG10(G3)</f>
        <v>9.0910299956639822</v>
      </c>
      <c r="I3" s="7">
        <f>(H3-C3)*E3</f>
        <v>-0.15548199276044722</v>
      </c>
      <c r="J3" s="9">
        <f>I3/F3</f>
        <v>-1.3403620065555795E-2</v>
      </c>
      <c r="K3" s="11">
        <v>47564296</v>
      </c>
      <c r="L3" s="11"/>
      <c r="M3" s="15">
        <f>J3</f>
        <v>-1.3403620065555795E-2</v>
      </c>
    </row>
    <row r="4" spans="1:13" x14ac:dyDescent="0.3">
      <c r="H4" s="7"/>
      <c r="I4" s="7"/>
      <c r="J4" s="9"/>
    </row>
    <row r="5" spans="1:13" x14ac:dyDescent="0.3">
      <c r="H5" s="7"/>
      <c r="I5" s="7"/>
      <c r="J5" s="9"/>
      <c r="L5" s="12"/>
    </row>
    <row r="6" spans="1:13" x14ac:dyDescent="0.3">
      <c r="H6" s="7"/>
      <c r="I6" s="7"/>
      <c r="J6" s="9"/>
      <c r="L6" s="12"/>
    </row>
    <row r="7" spans="1:13" x14ac:dyDescent="0.3">
      <c r="A7" s="5" t="s">
        <v>285</v>
      </c>
      <c r="B7" s="5" t="s">
        <v>281</v>
      </c>
      <c r="C7" s="5" t="s">
        <v>286</v>
      </c>
      <c r="D7" s="5" t="s">
        <v>268</v>
      </c>
      <c r="E7" s="5" t="s">
        <v>287</v>
      </c>
      <c r="F7" s="5" t="s">
        <v>290</v>
      </c>
      <c r="G7" s="5" t="s">
        <v>292</v>
      </c>
      <c r="H7" s="8" t="s">
        <v>293</v>
      </c>
      <c r="I7" s="5" t="s">
        <v>294</v>
      </c>
      <c r="J7" s="10" t="s">
        <v>291</v>
      </c>
      <c r="K7" s="5" t="s">
        <v>295</v>
      </c>
      <c r="L7" s="13" t="s">
        <v>296</v>
      </c>
      <c r="M7" s="5" t="s">
        <v>298</v>
      </c>
    </row>
    <row r="8" spans="1:13" x14ac:dyDescent="0.3">
      <c r="A8">
        <v>2015</v>
      </c>
      <c r="B8" t="s">
        <v>178</v>
      </c>
      <c r="C8">
        <v>8.7899999999999991</v>
      </c>
      <c r="D8" s="3">
        <f>10^C8</f>
        <v>616595001.86148298</v>
      </c>
      <c r="E8">
        <v>-0.49340000000000001</v>
      </c>
      <c r="F8">
        <v>36.799999999999997</v>
      </c>
      <c r="G8" s="6">
        <f>D8*2</f>
        <v>1233190003.722966</v>
      </c>
      <c r="H8" s="7">
        <f>LOG10(G8)</f>
        <v>9.0910299956639822</v>
      </c>
      <c r="I8" s="7">
        <f>(H8-C8)*E8</f>
        <v>-0.14852819986060922</v>
      </c>
      <c r="J8" s="9">
        <f>I8/F8</f>
        <v>-4.0360923875165551E-3</v>
      </c>
      <c r="K8" s="11">
        <v>47564296</v>
      </c>
      <c r="L8" s="11">
        <f>50000000*(F8/100)</f>
        <v>18400000</v>
      </c>
      <c r="M8" s="14">
        <f>L8*J8</f>
        <v>-74264.099930304612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2333-2327-49AE-943F-8BFABDB40713}">
  <dimension ref="A2:M8"/>
  <sheetViews>
    <sheetView showGridLines="0" tabSelected="1" zoomScale="115" zoomScaleNormal="115" workbookViewId="0">
      <selection activeCell="D18" sqref="D18"/>
    </sheetView>
  </sheetViews>
  <sheetFormatPr defaultRowHeight="14.4" x14ac:dyDescent="0.3"/>
  <cols>
    <col min="1" max="1" width="5.109375" bestFit="1" customWidth="1"/>
    <col min="2" max="2" width="7.77734375" bestFit="1" customWidth="1"/>
    <col min="3" max="3" width="10.21875" hidden="1" customWidth="1"/>
    <col min="4" max="4" width="16.33203125" bestFit="1" customWidth="1"/>
    <col min="5" max="5" width="13.77734375" bestFit="1" customWidth="1"/>
    <col min="6" max="6" width="11.33203125" bestFit="1" customWidth="1"/>
    <col min="7" max="7" width="17.88671875" bestFit="1" customWidth="1"/>
    <col min="8" max="8" width="14.109375" hidden="1" customWidth="1"/>
    <col min="9" max="9" width="12.88671875" hidden="1" customWidth="1"/>
    <col min="10" max="10" width="14.5546875" hidden="1" customWidth="1"/>
    <col min="11" max="12" width="11.5546875" hidden="1" customWidth="1"/>
    <col min="13" max="13" width="18.88671875" style="4" bestFit="1" customWidth="1"/>
  </cols>
  <sheetData>
    <row r="2" spans="1:13" x14ac:dyDescent="0.3">
      <c r="A2" s="5" t="s">
        <v>285</v>
      </c>
      <c r="B2" s="5" t="s">
        <v>281</v>
      </c>
      <c r="C2" s="5" t="s">
        <v>286</v>
      </c>
      <c r="D2" s="5" t="s">
        <v>268</v>
      </c>
      <c r="E2" s="5" t="s">
        <v>288</v>
      </c>
      <c r="F2" s="5" t="s">
        <v>289</v>
      </c>
      <c r="G2" s="5" t="s">
        <v>292</v>
      </c>
      <c r="H2" s="5" t="s">
        <v>293</v>
      </c>
      <c r="I2" s="5" t="s">
        <v>294</v>
      </c>
      <c r="J2" s="5" t="s">
        <v>291</v>
      </c>
      <c r="K2" s="5" t="s">
        <v>295</v>
      </c>
      <c r="L2" s="5" t="s">
        <v>297</v>
      </c>
      <c r="M2" s="5" t="s">
        <v>299</v>
      </c>
    </row>
    <row r="3" spans="1:13" x14ac:dyDescent="0.3">
      <c r="A3">
        <v>2015</v>
      </c>
      <c r="B3" t="s">
        <v>178</v>
      </c>
      <c r="C3">
        <v>8.7899999999999991</v>
      </c>
      <c r="D3" s="3">
        <f>10^C3</f>
        <v>616595001.86148298</v>
      </c>
      <c r="E3">
        <v>-0.51649999999999996</v>
      </c>
      <c r="F3">
        <v>11.6</v>
      </c>
      <c r="G3" s="6">
        <f>D3*2</f>
        <v>1233190003.722966</v>
      </c>
      <c r="H3" s="7">
        <f>LOG10(G3)</f>
        <v>9.0910299956639822</v>
      </c>
      <c r="I3" s="7">
        <f>(H3-C3)*E3</f>
        <v>-0.15548199276044722</v>
      </c>
      <c r="J3" s="9">
        <f>I3/F3</f>
        <v>-1.3403620065555795E-2</v>
      </c>
      <c r="K3" s="11">
        <v>47564296</v>
      </c>
      <c r="L3" s="11"/>
      <c r="M3" s="15">
        <f>J3</f>
        <v>-1.3403620065555795E-2</v>
      </c>
    </row>
    <row r="4" spans="1:13" x14ac:dyDescent="0.3">
      <c r="H4" s="7"/>
      <c r="I4" s="7"/>
      <c r="J4" s="9"/>
    </row>
    <row r="5" spans="1:13" x14ac:dyDescent="0.3">
      <c r="H5" s="7"/>
      <c r="I5" s="7"/>
      <c r="J5" s="9"/>
      <c r="L5" s="12"/>
    </row>
    <row r="6" spans="1:13" x14ac:dyDescent="0.3">
      <c r="H6" s="7"/>
      <c r="I6" s="7"/>
      <c r="J6" s="9"/>
      <c r="L6" s="12"/>
    </row>
    <row r="7" spans="1:13" x14ac:dyDescent="0.3">
      <c r="A7" s="5" t="s">
        <v>285</v>
      </c>
      <c r="B7" s="5" t="s">
        <v>281</v>
      </c>
      <c r="C7" s="5" t="s">
        <v>286</v>
      </c>
      <c r="D7" s="5" t="s">
        <v>268</v>
      </c>
      <c r="E7" s="5" t="s">
        <v>287</v>
      </c>
      <c r="F7" s="5" t="s">
        <v>290</v>
      </c>
      <c r="G7" s="5" t="s">
        <v>292</v>
      </c>
      <c r="H7" s="8" t="s">
        <v>293</v>
      </c>
      <c r="I7" s="5" t="s">
        <v>294</v>
      </c>
      <c r="J7" s="10" t="s">
        <v>291</v>
      </c>
      <c r="K7" s="5" t="s">
        <v>295</v>
      </c>
      <c r="L7" s="13" t="s">
        <v>296</v>
      </c>
      <c r="M7" s="5" t="s">
        <v>298</v>
      </c>
    </row>
    <row r="8" spans="1:13" x14ac:dyDescent="0.3">
      <c r="A8">
        <v>2015</v>
      </c>
      <c r="B8" t="s">
        <v>178</v>
      </c>
      <c r="C8">
        <v>8.7899999999999991</v>
      </c>
      <c r="D8" s="3">
        <f>10^C8</f>
        <v>616595001.86148298</v>
      </c>
      <c r="E8">
        <v>-0.49340000000000001</v>
      </c>
      <c r="F8">
        <v>36.799999999999997</v>
      </c>
      <c r="G8" s="6">
        <f>D8*2</f>
        <v>1233190003.722966</v>
      </c>
      <c r="H8" s="7">
        <f>LOG10(G8)</f>
        <v>9.0910299956639822</v>
      </c>
      <c r="I8" s="7">
        <f>(H8-C8)*E8</f>
        <v>-0.14852819986060922</v>
      </c>
      <c r="J8" s="9">
        <f>I8/F8</f>
        <v>-4.0360923875165551E-3</v>
      </c>
      <c r="K8" s="11">
        <v>47564296</v>
      </c>
      <c r="L8" s="11">
        <f>50000000*(F8/100)</f>
        <v>18400000</v>
      </c>
      <c r="M8" s="14">
        <f>L8*J8</f>
        <v>-74264.099930304612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7122-2554-4307-8044-4A6447800177}">
  <dimension ref="A1:BK496"/>
  <sheetViews>
    <sheetView workbookViewId="0">
      <selection activeCell="F7" sqref="F7"/>
    </sheetView>
  </sheetViews>
  <sheetFormatPr defaultRowHeight="14.4" x14ac:dyDescent="0.3"/>
  <sheetData>
    <row r="1" spans="1:63" x14ac:dyDescent="0.3">
      <c r="A1" t="s">
        <v>282</v>
      </c>
      <c r="B1" t="s">
        <v>281</v>
      </c>
      <c r="C1" t="s">
        <v>283</v>
      </c>
      <c r="D1" t="s">
        <v>277</v>
      </c>
      <c r="E1" t="s">
        <v>31</v>
      </c>
      <c r="F1" t="s">
        <v>184</v>
      </c>
      <c r="G1" t="s">
        <v>81</v>
      </c>
      <c r="H1" t="s">
        <v>241</v>
      </c>
      <c r="I1" t="s">
        <v>126</v>
      </c>
      <c r="J1" t="s">
        <v>20</v>
      </c>
      <c r="K1" t="s">
        <v>173</v>
      </c>
      <c r="L1" t="s">
        <v>66</v>
      </c>
      <c r="M1" t="s">
        <v>227</v>
      </c>
      <c r="N1" t="s">
        <v>111</v>
      </c>
      <c r="O1" t="s">
        <v>128</v>
      </c>
      <c r="P1" t="s">
        <v>25</v>
      </c>
      <c r="Q1" t="s">
        <v>172</v>
      </c>
      <c r="R1" t="s">
        <v>69</v>
      </c>
      <c r="S1" t="s">
        <v>228</v>
      </c>
      <c r="T1" t="s">
        <v>112</v>
      </c>
      <c r="U1" t="s">
        <v>14</v>
      </c>
      <c r="V1" t="s">
        <v>165</v>
      </c>
      <c r="W1" t="s">
        <v>55</v>
      </c>
      <c r="X1" t="s">
        <v>216</v>
      </c>
      <c r="Y1" t="s">
        <v>233</v>
      </c>
      <c r="Z1" t="s">
        <v>118</v>
      </c>
      <c r="AA1" t="s">
        <v>15</v>
      </c>
      <c r="AB1" t="s">
        <v>166</v>
      </c>
      <c r="AC1" t="s">
        <v>56</v>
      </c>
      <c r="AD1" t="s">
        <v>223</v>
      </c>
      <c r="AE1" t="s">
        <v>105</v>
      </c>
      <c r="AF1" t="s">
        <v>0</v>
      </c>
      <c r="AG1" t="s">
        <v>159</v>
      </c>
      <c r="AH1" t="s">
        <v>50</v>
      </c>
      <c r="AI1" t="s">
        <v>61</v>
      </c>
      <c r="AJ1" t="s">
        <v>221</v>
      </c>
      <c r="AK1" t="s">
        <v>109</v>
      </c>
      <c r="AL1" t="s">
        <v>4</v>
      </c>
      <c r="AM1" t="s">
        <v>162</v>
      </c>
      <c r="AN1" t="s">
        <v>53</v>
      </c>
      <c r="AO1" t="s">
        <v>209</v>
      </c>
      <c r="AP1" t="s">
        <v>99</v>
      </c>
      <c r="AQ1" t="s">
        <v>266</v>
      </c>
      <c r="AR1" t="s">
        <v>152</v>
      </c>
      <c r="AS1" t="s">
        <v>88</v>
      </c>
      <c r="AT1" t="s">
        <v>245</v>
      </c>
      <c r="AU1" t="s">
        <v>134</v>
      </c>
      <c r="AV1" t="s">
        <v>28</v>
      </c>
      <c r="AW1" t="s">
        <v>179</v>
      </c>
      <c r="AX1" t="s">
        <v>76</v>
      </c>
      <c r="AY1" t="s">
        <v>235</v>
      </c>
      <c r="AZ1" t="s">
        <v>121</v>
      </c>
      <c r="BA1" t="s">
        <v>16</v>
      </c>
      <c r="BB1" t="s">
        <v>171</v>
      </c>
      <c r="BC1" t="s">
        <v>183</v>
      </c>
      <c r="BD1" t="s">
        <v>80</v>
      </c>
      <c r="BE1" t="s">
        <v>240</v>
      </c>
      <c r="BF1" t="s">
        <v>125</v>
      </c>
      <c r="BG1" t="s">
        <v>21</v>
      </c>
      <c r="BH1" t="s">
        <v>169</v>
      </c>
      <c r="BI1" t="s">
        <v>65</v>
      </c>
      <c r="BJ1" t="s">
        <v>226</v>
      </c>
      <c r="BK1" t="s">
        <v>110</v>
      </c>
    </row>
    <row r="2" spans="1:63" x14ac:dyDescent="0.3">
      <c r="A2" t="s">
        <v>73</v>
      </c>
      <c r="B2" t="s">
        <v>222</v>
      </c>
      <c r="C2">
        <v>1</v>
      </c>
      <c r="D2" t="s">
        <v>272</v>
      </c>
      <c r="AG2">
        <v>6.4</v>
      </c>
      <c r="AN2">
        <v>5.8</v>
      </c>
      <c r="BD2">
        <v>0.5</v>
      </c>
    </row>
    <row r="3" spans="1:63" x14ac:dyDescent="0.3">
      <c r="A3" t="s">
        <v>73</v>
      </c>
      <c r="B3" t="s">
        <v>222</v>
      </c>
      <c r="C3">
        <v>1</v>
      </c>
      <c r="D3" t="s">
        <v>274</v>
      </c>
      <c r="AG3">
        <v>0.9</v>
      </c>
      <c r="AN3">
        <v>1.1000000000000001</v>
      </c>
      <c r="BD3">
        <v>0.2</v>
      </c>
    </row>
    <row r="4" spans="1:63" x14ac:dyDescent="0.3">
      <c r="A4" t="s">
        <v>73</v>
      </c>
      <c r="B4" t="s">
        <v>222</v>
      </c>
      <c r="C4">
        <v>1</v>
      </c>
      <c r="D4" t="s">
        <v>278</v>
      </c>
      <c r="E4" t="e">
        <v>#VALUE!</v>
      </c>
      <c r="F4" t="e">
        <v>#VALUE!</v>
      </c>
      <c r="G4" t="e">
        <v>#VALUE!</v>
      </c>
      <c r="H4" t="e">
        <v>#VALUE!</v>
      </c>
      <c r="I4" t="e">
        <v>#VALUE!</v>
      </c>
      <c r="J4" t="e">
        <v>#VALUE!</v>
      </c>
      <c r="K4" t="e">
        <v>#VALUE!</v>
      </c>
      <c r="L4" t="e">
        <v>#VALUE!</v>
      </c>
      <c r="M4" t="e">
        <v>#VALUE!</v>
      </c>
      <c r="N4" t="e">
        <v>#VALUE!</v>
      </c>
      <c r="O4">
        <v>7.9037409406215389</v>
      </c>
      <c r="P4">
        <v>5.7781512503836439</v>
      </c>
      <c r="Q4">
        <v>7.6179434348289732</v>
      </c>
      <c r="R4">
        <v>7.7075701760979367</v>
      </c>
      <c r="S4">
        <v>8.5538830266438737</v>
      </c>
      <c r="T4">
        <v>8.075546961392531</v>
      </c>
      <c r="U4">
        <v>8.2718416065364995</v>
      </c>
      <c r="V4">
        <v>8.251522993745386</v>
      </c>
      <c r="W4">
        <v>8.1308230305118432</v>
      </c>
      <c r="X4">
        <v>7.4098061291557711</v>
      </c>
      <c r="Y4">
        <v>8.5424133836566227</v>
      </c>
      <c r="Z4">
        <v>7.1208127065148012</v>
      </c>
      <c r="AA4" t="e">
        <v>#NUM!</v>
      </c>
      <c r="AB4">
        <v>5.620803296258555</v>
      </c>
      <c r="AC4">
        <v>5.9045364222139041</v>
      </c>
      <c r="AD4">
        <v>5.5996520020327036</v>
      </c>
      <c r="AE4">
        <v>6.725628136338428</v>
      </c>
      <c r="AF4">
        <v>6.5695538996410869</v>
      </c>
      <c r="AG4">
        <v>7.1145531084786748</v>
      </c>
      <c r="AH4">
        <v>7.082485452728946</v>
      </c>
      <c r="AI4">
        <v>5.5249340338492505</v>
      </c>
      <c r="AJ4">
        <v>7.0659039684023446</v>
      </c>
      <c r="AK4">
        <v>7.4771212547196626</v>
      </c>
      <c r="AL4" t="e">
        <v>#VALUE!</v>
      </c>
      <c r="AM4" t="e">
        <v>#VALUE!</v>
      </c>
      <c r="AN4" t="e">
        <v>#VALUE!</v>
      </c>
      <c r="AO4">
        <v>8.4313637641589878</v>
      </c>
      <c r="AP4">
        <v>8.4149733479708182</v>
      </c>
      <c r="AQ4">
        <v>8.7829024059746441</v>
      </c>
      <c r="AR4">
        <v>8.4647875196459363</v>
      </c>
      <c r="AS4">
        <v>8.4473131088235682</v>
      </c>
      <c r="AT4">
        <v>9.0465363446589162</v>
      </c>
      <c r="AU4">
        <v>9.0273496077747559</v>
      </c>
      <c r="AV4">
        <v>8.8047398291161407</v>
      </c>
      <c r="AW4">
        <v>8.9453954013305879</v>
      </c>
      <c r="AX4">
        <v>9.0629578340844912</v>
      </c>
      <c r="AY4">
        <v>9.2650537885040336</v>
      </c>
      <c r="AZ4">
        <v>9.2270472531355185</v>
      </c>
      <c r="BA4">
        <v>9.4213747158051575</v>
      </c>
      <c r="BB4">
        <v>9.4388477085108278</v>
      </c>
      <c r="BC4">
        <v>9.3617975298100244</v>
      </c>
      <c r="BD4">
        <v>9.4101421131143113</v>
      </c>
      <c r="BE4">
        <v>9.176207765465497</v>
      </c>
      <c r="BF4">
        <v>9.2283712783534515</v>
      </c>
      <c r="BG4">
        <v>9.1767295415837111</v>
      </c>
      <c r="BH4" t="e">
        <v>#NUM!</v>
      </c>
      <c r="BI4">
        <v>9.2143838757111638</v>
      </c>
      <c r="BJ4">
        <v>9.0795304520725129</v>
      </c>
      <c r="BK4">
        <v>9.1779163445515142</v>
      </c>
    </row>
    <row r="5" spans="1:63" x14ac:dyDescent="0.3">
      <c r="A5" t="s">
        <v>73</v>
      </c>
      <c r="B5" t="s">
        <v>222</v>
      </c>
      <c r="C5">
        <v>1</v>
      </c>
      <c r="D5" t="s">
        <v>279</v>
      </c>
      <c r="E5" t="e">
        <v>#VALUE!</v>
      </c>
      <c r="F5" t="e">
        <v>#VALUE!</v>
      </c>
      <c r="G5" t="e">
        <v>#VALUE!</v>
      </c>
      <c r="H5" t="e">
        <v>#VALUE!</v>
      </c>
      <c r="I5" t="e">
        <v>#VALUE!</v>
      </c>
      <c r="J5" t="e">
        <v>#VALUE!</v>
      </c>
      <c r="K5" t="e">
        <v>#VALUE!</v>
      </c>
      <c r="L5" t="e">
        <v>#VALUE!</v>
      </c>
      <c r="M5" t="e">
        <v>#VALUE!</v>
      </c>
      <c r="N5" t="e">
        <v>#VALUE!</v>
      </c>
      <c r="O5">
        <v>9.6071778216704367</v>
      </c>
      <c r="P5">
        <v>9.6358690215158962</v>
      </c>
      <c r="Q5">
        <v>9.7538446719065064</v>
      </c>
      <c r="R5">
        <v>9.8504565482516941</v>
      </c>
      <c r="S5">
        <v>9.9836301588033152</v>
      </c>
      <c r="T5">
        <v>10.067817720630449</v>
      </c>
      <c r="U5">
        <v>10.110463514501646</v>
      </c>
      <c r="V5">
        <v>10.183239002188996</v>
      </c>
      <c r="W5">
        <v>10.296870932699365</v>
      </c>
      <c r="X5">
        <v>10.308419625248337</v>
      </c>
      <c r="Y5">
        <v>10.454424954877876</v>
      </c>
      <c r="Z5">
        <v>10.512171217912913</v>
      </c>
      <c r="AA5">
        <v>10.536353045534055</v>
      </c>
      <c r="AB5">
        <v>10.578088921812482</v>
      </c>
      <c r="AC5">
        <v>10.622680338579723</v>
      </c>
      <c r="AD5">
        <v>10.654999757594393</v>
      </c>
      <c r="AE5">
        <v>10.719975171831797</v>
      </c>
      <c r="AF5">
        <v>10.733877388224611</v>
      </c>
      <c r="AG5">
        <v>10.682015980915512</v>
      </c>
      <c r="AH5">
        <v>10.647050895965434</v>
      </c>
      <c r="AI5">
        <v>10.684142774593035</v>
      </c>
      <c r="AJ5">
        <v>10.558302215557166</v>
      </c>
      <c r="AK5">
        <v>10.586276524814259</v>
      </c>
      <c r="AL5">
        <v>10.598794985824561</v>
      </c>
      <c r="AM5">
        <v>10.524067090011012</v>
      </c>
      <c r="AN5">
        <v>10.509246473382563</v>
      </c>
      <c r="AO5">
        <v>10.543808498831908</v>
      </c>
      <c r="AP5">
        <v>10.568823295003185</v>
      </c>
      <c r="AQ5">
        <v>10.590393431408105</v>
      </c>
      <c r="AR5">
        <v>10.574354453032823</v>
      </c>
      <c r="AS5">
        <v>10.600766908596908</v>
      </c>
      <c r="AT5">
        <v>10.619587010017662</v>
      </c>
      <c r="AU5">
        <v>10.627804710438573</v>
      </c>
      <c r="AV5">
        <v>10.696503234446663</v>
      </c>
      <c r="AW5">
        <v>10.789844778401758</v>
      </c>
      <c r="AX5">
        <v>10.834406976444047</v>
      </c>
      <c r="AY5">
        <v>10.884009853480304</v>
      </c>
      <c r="AZ5">
        <v>10.974677908153829</v>
      </c>
      <c r="BA5">
        <v>11.077522144631619</v>
      </c>
      <c r="BB5">
        <v>11.014709676253617</v>
      </c>
      <c r="BC5">
        <v>11.088434588066626</v>
      </c>
      <c r="BD5">
        <v>11.162269223191901</v>
      </c>
      <c r="BE5">
        <v>11.180162115941728</v>
      </c>
      <c r="BF5">
        <v>11.187336973843585</v>
      </c>
      <c r="BG5">
        <v>11.203499792456993</v>
      </c>
      <c r="BH5">
        <v>11.117025221049424</v>
      </c>
      <c r="BI5">
        <v>11.124471228068391</v>
      </c>
      <c r="BJ5">
        <v>11.129795015969114</v>
      </c>
      <c r="BK5" t="e">
        <v>#VALUE!</v>
      </c>
    </row>
    <row r="6" spans="1:63" x14ac:dyDescent="0.3">
      <c r="A6" t="s">
        <v>73</v>
      </c>
      <c r="B6" t="s">
        <v>222</v>
      </c>
      <c r="C6">
        <v>1</v>
      </c>
      <c r="D6" t="s">
        <v>270</v>
      </c>
      <c r="F6">
        <v>3.4717202847216981</v>
      </c>
      <c r="G6">
        <v>2.3512790509347496</v>
      </c>
      <c r="H6">
        <v>0.54933189123306647</v>
      </c>
      <c r="I6">
        <v>1.695182816054384</v>
      </c>
      <c r="J6">
        <v>1.5013314578962138</v>
      </c>
      <c r="K6">
        <v>1.8178145421432674</v>
      </c>
      <c r="L6">
        <v>1.3120410186884328</v>
      </c>
      <c r="M6">
        <v>3.1420562970228474</v>
      </c>
      <c r="N6">
        <v>1.9210845444584237</v>
      </c>
      <c r="O6">
        <v>4.940445731864699</v>
      </c>
      <c r="P6">
        <v>17.151963847454297</v>
      </c>
      <c r="Q6">
        <v>-4.6064610166444169</v>
      </c>
      <c r="R6">
        <v>9.6276116443010835</v>
      </c>
      <c r="S6">
        <v>48.896590424979252</v>
      </c>
      <c r="T6">
        <v>5.914022109434498</v>
      </c>
      <c r="U6">
        <v>10.840592724812609</v>
      </c>
      <c r="V6">
        <v>11.927099420640104</v>
      </c>
      <c r="W6">
        <v>10.08512107009885</v>
      </c>
      <c r="X6">
        <v>13.987837920321837</v>
      </c>
      <c r="Y6">
        <v>25.862038761700617</v>
      </c>
      <c r="Z6">
        <v>14.353999492411759</v>
      </c>
      <c r="AA6">
        <v>1.9397942066116372</v>
      </c>
      <c r="AB6">
        <v>6.8047958877846639</v>
      </c>
      <c r="AC6">
        <v>8.4335055616718222</v>
      </c>
      <c r="AD6">
        <v>4.9725264019718054</v>
      </c>
      <c r="AE6">
        <v>2.4053432531773211</v>
      </c>
      <c r="AF6">
        <v>8.8420204219357856</v>
      </c>
      <c r="AG6">
        <v>9.0609634766396283</v>
      </c>
      <c r="AH6">
        <v>16.011373515979315</v>
      </c>
      <c r="AI6">
        <v>30.259598537766266</v>
      </c>
      <c r="AJ6">
        <v>53.78860417208665</v>
      </c>
      <c r="AK6">
        <v>21.926114526788879</v>
      </c>
      <c r="AL6">
        <v>13.624424661320234</v>
      </c>
      <c r="AM6">
        <v>29.077647318492041</v>
      </c>
      <c r="AN6">
        <v>28.577037531216774</v>
      </c>
      <c r="AO6">
        <v>24.021904067120332</v>
      </c>
      <c r="AP6">
        <v>7.0019630492673031</v>
      </c>
      <c r="AQ6">
        <v>-3.1310886988345601</v>
      </c>
      <c r="AR6">
        <v>10.852981385776573</v>
      </c>
      <c r="AS6">
        <v>22.67237995306246</v>
      </c>
      <c r="AT6">
        <v>-0.46848333465194969</v>
      </c>
      <c r="AU6">
        <v>1.3192607408363415</v>
      </c>
      <c r="AV6">
        <v>8.3385696115890795</v>
      </c>
      <c r="AW6">
        <v>12.243496339915723</v>
      </c>
      <c r="AX6">
        <v>16.125917165549836</v>
      </c>
      <c r="AY6">
        <v>10.549903166923883</v>
      </c>
      <c r="AZ6">
        <v>6.3933302609364944</v>
      </c>
      <c r="BA6">
        <v>15.307045533518718</v>
      </c>
      <c r="BB6">
        <v>-11.157523451462154</v>
      </c>
      <c r="BC6">
        <v>16.115189397494277</v>
      </c>
      <c r="BD6">
        <v>18.230990713412766</v>
      </c>
      <c r="BE6">
        <v>7.4591010856168083</v>
      </c>
      <c r="BF6">
        <v>-9.527971845427885E-2</v>
      </c>
      <c r="BG6">
        <v>-0.30103376170364982</v>
      </c>
      <c r="BH6">
        <v>-6.4555996714308179</v>
      </c>
      <c r="BI6">
        <v>1.5486203743412261</v>
      </c>
      <c r="BJ6">
        <v>4.6984705409933269</v>
      </c>
      <c r="BK6">
        <v>7.5560059871326928</v>
      </c>
    </row>
    <row r="7" spans="1:63" x14ac:dyDescent="0.3">
      <c r="A7" t="s">
        <v>73</v>
      </c>
      <c r="B7" t="s">
        <v>222</v>
      </c>
      <c r="C7">
        <v>1</v>
      </c>
      <c r="D7" t="s">
        <v>273</v>
      </c>
      <c r="Q7">
        <v>80.230949401855497</v>
      </c>
      <c r="R7">
        <v>85.256988525390597</v>
      </c>
      <c r="S7">
        <v>84.161323547363295</v>
      </c>
      <c r="T7">
        <v>82.357177734375</v>
      </c>
      <c r="U7">
        <v>88.625251770019503</v>
      </c>
      <c r="V7">
        <v>90.855728149414105</v>
      </c>
      <c r="W7">
        <v>87.900398254394503</v>
      </c>
      <c r="X7">
        <v>87.205841064453097</v>
      </c>
      <c r="Y7">
        <v>86.801612854003906</v>
      </c>
      <c r="Z7">
        <v>84.767143249511705</v>
      </c>
      <c r="AA7">
        <v>84.403770446777301</v>
      </c>
      <c r="AB7">
        <v>84.988441467285199</v>
      </c>
      <c r="AC7">
        <v>88.941917419433594</v>
      </c>
      <c r="AD7">
        <v>85.397087097167997</v>
      </c>
      <c r="AE7">
        <v>90.287879943847699</v>
      </c>
      <c r="AF7">
        <v>92.971458435058594</v>
      </c>
      <c r="AG7">
        <v>92.560508728027301</v>
      </c>
      <c r="AH7">
        <v>88.681976318359403</v>
      </c>
      <c r="AI7">
        <v>90.701087951660199</v>
      </c>
      <c r="AJ7">
        <v>94.870330810546903</v>
      </c>
      <c r="AK7">
        <v>97.314689636230497</v>
      </c>
      <c r="AL7">
        <v>91.386276245117202</v>
      </c>
      <c r="AM7">
        <v>92.450691223144503</v>
      </c>
      <c r="AN7">
        <v>90.037849426269503</v>
      </c>
      <c r="AO7">
        <v>95.882118225097699</v>
      </c>
      <c r="AP7">
        <v>94.784156799316406</v>
      </c>
      <c r="AR7">
        <v>98.271728515625</v>
      </c>
      <c r="AS7">
        <v>96.712519999999998</v>
      </c>
      <c r="AT7">
        <v>84.27901</v>
      </c>
      <c r="AU7">
        <v>99.678039999999996</v>
      </c>
      <c r="AV7">
        <v>96.353880000000004</v>
      </c>
      <c r="AW7">
        <v>98.362179999999995</v>
      </c>
      <c r="AX7">
        <v>98.138050000000007</v>
      </c>
      <c r="AY7">
        <v>97.115290000000002</v>
      </c>
      <c r="AZ7">
        <v>101.28225</v>
      </c>
      <c r="BA7">
        <v>106.06126999999999</v>
      </c>
      <c r="BB7">
        <v>106.16934000000001</v>
      </c>
      <c r="BC7">
        <v>114.59820000000001</v>
      </c>
      <c r="BD7">
        <v>111.7825</v>
      </c>
      <c r="BE7">
        <v>114.24760000000001</v>
      </c>
      <c r="BF7">
        <v>113.6035</v>
      </c>
      <c r="BG7">
        <v>111.6673</v>
      </c>
      <c r="BH7">
        <v>108.1113</v>
      </c>
      <c r="BI7">
        <v>105.31019999999999</v>
      </c>
      <c r="BJ7">
        <v>101.9451</v>
      </c>
      <c r="BK7">
        <v>101.88</v>
      </c>
    </row>
    <row r="8" spans="1:63" x14ac:dyDescent="0.3">
      <c r="A8" t="s">
        <v>73</v>
      </c>
      <c r="B8" t="s">
        <v>222</v>
      </c>
      <c r="C8">
        <v>1</v>
      </c>
      <c r="D8" t="s">
        <v>275</v>
      </c>
    </row>
    <row r="9" spans="1:63" x14ac:dyDescent="0.3">
      <c r="A9" t="s">
        <v>73</v>
      </c>
      <c r="B9" t="s">
        <v>222</v>
      </c>
      <c r="C9">
        <v>1</v>
      </c>
      <c r="D9" t="s">
        <v>271</v>
      </c>
      <c r="I9">
        <v>24.409143812868951</v>
      </c>
      <c r="J9">
        <v>29.062213143847011</v>
      </c>
      <c r="K9">
        <v>24.726866407330633</v>
      </c>
      <c r="L9">
        <v>27.977088326954679</v>
      </c>
      <c r="M9">
        <v>36.370269216234632</v>
      </c>
      <c r="N9">
        <v>41.99670660561236</v>
      </c>
      <c r="O9">
        <v>46.13618008529496</v>
      </c>
      <c r="P9">
        <v>50.67683524094064</v>
      </c>
      <c r="Q9">
        <v>55.74814461948705</v>
      </c>
      <c r="R9">
        <v>55.029949212295314</v>
      </c>
      <c r="S9">
        <v>37.695213603083936</v>
      </c>
      <c r="T9">
        <v>50.05980551009592</v>
      </c>
      <c r="U9">
        <v>57.05302701103664</v>
      </c>
      <c r="V9">
        <v>58.312256064506265</v>
      </c>
      <c r="W9">
        <v>69.419222026686228</v>
      </c>
      <c r="X9">
        <v>64.262299674802534</v>
      </c>
      <c r="Y9">
        <v>61.599383933052977</v>
      </c>
      <c r="Z9">
        <v>58.683907586071783</v>
      </c>
      <c r="AA9">
        <v>70.872353132374471</v>
      </c>
      <c r="AB9">
        <v>78.219512295532127</v>
      </c>
      <c r="AC9">
        <v>82.726830132835687</v>
      </c>
      <c r="AD9">
        <v>84.974248650582211</v>
      </c>
      <c r="AE9">
        <v>93.341565698070099</v>
      </c>
      <c r="AF9">
        <v>95.225826764885952</v>
      </c>
      <c r="AG9">
        <v>99.353357795253146</v>
      </c>
      <c r="AH9">
        <v>90.630520825135662</v>
      </c>
      <c r="AI9">
        <v>78.432889161702931</v>
      </c>
      <c r="AJ9">
        <v>59.627473557292923</v>
      </c>
      <c r="AK9">
        <v>55.448768260851587</v>
      </c>
      <c r="AL9">
        <v>59.025814908216148</v>
      </c>
      <c r="AM9">
        <v>47.226214985267184</v>
      </c>
      <c r="AN9">
        <v>45.040539809700874</v>
      </c>
      <c r="AO9">
        <v>38.322996001585381</v>
      </c>
      <c r="AP9">
        <v>38.591217689080594</v>
      </c>
      <c r="AQ9">
        <v>41.384170914918265</v>
      </c>
      <c r="AR9">
        <v>45.820697322503939</v>
      </c>
      <c r="AS9">
        <v>28.273282887078</v>
      </c>
      <c r="AT9">
        <v>36.267885711934234</v>
      </c>
      <c r="AU9">
        <v>37.804237361907525</v>
      </c>
      <c r="AV9">
        <v>31.234063823759161</v>
      </c>
      <c r="AW9">
        <v>21.652265663182256</v>
      </c>
      <c r="AX9">
        <v>7.3378855565327958</v>
      </c>
      <c r="AY9">
        <v>3.648088632735389</v>
      </c>
      <c r="AZ9">
        <v>-3.6359941900209551</v>
      </c>
      <c r="BA9">
        <v>-12.698501503627471</v>
      </c>
      <c r="BB9">
        <v>-8.9531718128920676</v>
      </c>
      <c r="BC9">
        <v>-6.6267392820983373</v>
      </c>
      <c r="BD9">
        <v>-4.5142014859536426</v>
      </c>
      <c r="BE9">
        <v>-2.1114808378752308</v>
      </c>
      <c r="BF9">
        <v>3.003547409180936</v>
      </c>
      <c r="BG9">
        <v>18.002681296170589</v>
      </c>
      <c r="BH9">
        <v>39.970684653349927</v>
      </c>
      <c r="BI9">
        <v>54.416113596243513</v>
      </c>
      <c r="BJ9">
        <v>67.988992431550187</v>
      </c>
      <c r="BK9">
        <v>75.511582214735597</v>
      </c>
    </row>
    <row r="10" spans="1:63" x14ac:dyDescent="0.3">
      <c r="A10" t="s">
        <v>73</v>
      </c>
      <c r="B10" t="s">
        <v>222</v>
      </c>
      <c r="C10">
        <v>1</v>
      </c>
      <c r="D10" t="s">
        <v>280</v>
      </c>
      <c r="E10">
        <v>8.5502895169847637</v>
      </c>
      <c r="F10">
        <v>8.6413848627423224</v>
      </c>
      <c r="G10">
        <v>8.5994791431874269</v>
      </c>
      <c r="H10">
        <v>8.4501104815750114</v>
      </c>
      <c r="I10">
        <v>8.3576299719567615</v>
      </c>
      <c r="J10">
        <v>8.1650364799945656</v>
      </c>
      <c r="K10">
        <v>8.1035300634283747</v>
      </c>
      <c r="L10">
        <v>8.0319736890917177</v>
      </c>
      <c r="M10">
        <v>8.0777674903820564</v>
      </c>
      <c r="N10">
        <v>8.1180331288285661</v>
      </c>
      <c r="O10">
        <v>8.087106744099092</v>
      </c>
      <c r="P10">
        <v>8.0827494767272814</v>
      </c>
      <c r="Q10">
        <v>8.042575512440191</v>
      </c>
      <c r="R10">
        <v>8.097222592519902</v>
      </c>
      <c r="S10">
        <v>8.1083281942661838</v>
      </c>
      <c r="T10">
        <v>8.3715665524837348</v>
      </c>
      <c r="U10">
        <v>8.1624747904381181</v>
      </c>
      <c r="V10">
        <v>8.1110944105093363</v>
      </c>
      <c r="W10">
        <v>8.279415966117126</v>
      </c>
      <c r="X10">
        <v>8.0446965171101947</v>
      </c>
      <c r="Y10">
        <v>8.3120926903937153</v>
      </c>
      <c r="Z10">
        <v>8.2228984726094208</v>
      </c>
      <c r="AA10">
        <v>8.1293675957229858</v>
      </c>
      <c r="AB10">
        <v>7.9697885374149386</v>
      </c>
      <c r="AC10">
        <v>8.0827135801713315</v>
      </c>
      <c r="AD10">
        <v>8.2359070270406924</v>
      </c>
      <c r="AE10">
        <v>8.2235738110546883</v>
      </c>
      <c r="AF10">
        <v>8.3292961591399663</v>
      </c>
      <c r="AG10">
        <v>8.2354779446129509</v>
      </c>
      <c r="AH10">
        <v>8.1992339305369022</v>
      </c>
      <c r="AI10">
        <v>8.5206800016343944</v>
      </c>
      <c r="AJ10">
        <v>8.3246322199229112</v>
      </c>
      <c r="AK10">
        <v>8.5737879946950439</v>
      </c>
      <c r="AL10">
        <v>8.5136303832523925</v>
      </c>
      <c r="AM10">
        <v>8.4705427880318069</v>
      </c>
      <c r="AN10">
        <v>8.4709100685383678</v>
      </c>
      <c r="AO10">
        <v>8.486968585490569</v>
      </c>
      <c r="AP10">
        <v>8.3942590074761068</v>
      </c>
      <c r="AQ10">
        <v>8.6231148451073238</v>
      </c>
      <c r="AR10">
        <v>8.1398161406105753</v>
      </c>
      <c r="AS10">
        <v>8.3009431280805526</v>
      </c>
      <c r="AT10">
        <v>8.2985474350787065</v>
      </c>
      <c r="AU10">
        <v>8.2697930438612293</v>
      </c>
      <c r="AV10">
        <v>8.3788337937400694</v>
      </c>
      <c r="AW10">
        <v>8.5010181598486589</v>
      </c>
      <c r="AX10">
        <v>8.540804810830501</v>
      </c>
      <c r="AY10">
        <v>8.3814400028196179</v>
      </c>
      <c r="AZ10">
        <v>8.596608090284299</v>
      </c>
      <c r="BA10">
        <v>8.5116561321233029</v>
      </c>
      <c r="BB10">
        <v>8.4805674250016931</v>
      </c>
      <c r="BC10">
        <v>8.3037358890399062</v>
      </c>
      <c r="BD10">
        <v>8.2863441764090844</v>
      </c>
      <c r="BE10">
        <v>8.1682617101828754</v>
      </c>
      <c r="BF10">
        <v>8.3083936499762601</v>
      </c>
      <c r="BG10">
        <v>8.2057996215705771</v>
      </c>
      <c r="BH10">
        <v>7.9419584165308139</v>
      </c>
      <c r="BI10">
        <v>8.1984646353719164</v>
      </c>
      <c r="BJ10">
        <v>8.2768981772053394</v>
      </c>
      <c r="BK10" t="e">
        <v>#VALUE!</v>
      </c>
    </row>
    <row r="11" spans="1:63" x14ac:dyDescent="0.3">
      <c r="A11" t="s">
        <v>170</v>
      </c>
      <c r="B11" t="s">
        <v>96</v>
      </c>
      <c r="C11">
        <v>2</v>
      </c>
      <c r="D11" t="s">
        <v>272</v>
      </c>
      <c r="AS11">
        <v>32.299999999999997</v>
      </c>
      <c r="BA11">
        <v>30.1</v>
      </c>
    </row>
    <row r="12" spans="1:63" x14ac:dyDescent="0.3">
      <c r="A12" t="s">
        <v>170</v>
      </c>
      <c r="B12" t="s">
        <v>96</v>
      </c>
      <c r="C12">
        <v>2</v>
      </c>
      <c r="D12" t="s">
        <v>274</v>
      </c>
      <c r="AS12">
        <v>14.6</v>
      </c>
      <c r="BA12">
        <v>9.6</v>
      </c>
    </row>
    <row r="13" spans="1:63" x14ac:dyDescent="0.3">
      <c r="A13" t="s">
        <v>170</v>
      </c>
      <c r="B13" t="s">
        <v>96</v>
      </c>
      <c r="C13">
        <v>2</v>
      </c>
      <c r="D13" t="s">
        <v>278</v>
      </c>
      <c r="E13" t="e">
        <v>#VALUE!</v>
      </c>
      <c r="F13" t="e">
        <v>#VALUE!</v>
      </c>
      <c r="G13" t="e">
        <v>#VALUE!</v>
      </c>
      <c r="H13" t="e">
        <v>#VALUE!</v>
      </c>
      <c r="I13" t="e">
        <v>#VALUE!</v>
      </c>
      <c r="J13" t="e">
        <v>#VALUE!</v>
      </c>
      <c r="K13" t="e">
        <v>#VALUE!</v>
      </c>
      <c r="L13" t="e">
        <v>#VALUE!</v>
      </c>
      <c r="M13" t="e">
        <v>#VALUE!</v>
      </c>
      <c r="N13" t="e">
        <v>#VALUE!</v>
      </c>
      <c r="O13">
        <v>6.3802112417116064</v>
      </c>
      <c r="P13">
        <v>6.2695129442179161</v>
      </c>
      <c r="Q13">
        <v>6.3344537511509307</v>
      </c>
      <c r="R13">
        <v>6.8773713458697738</v>
      </c>
      <c r="S13">
        <v>6.8254261177678233</v>
      </c>
      <c r="T13">
        <v>4.6989700043360187</v>
      </c>
      <c r="U13" t="e">
        <v>#NUM!</v>
      </c>
      <c r="V13" t="e">
        <v>#VALUE!</v>
      </c>
      <c r="W13">
        <v>6.2718416065364986</v>
      </c>
      <c r="X13">
        <v>6.3010299956639813</v>
      </c>
      <c r="Y13">
        <v>7.5731037831639911</v>
      </c>
      <c r="Z13">
        <v>7.6906390117159678</v>
      </c>
      <c r="AA13">
        <v>8.0637460616134433</v>
      </c>
      <c r="AB13">
        <v>8.018409207382069</v>
      </c>
      <c r="AC13">
        <v>7.8269813369119934</v>
      </c>
      <c r="AD13">
        <v>8.4440447959180762</v>
      </c>
      <c r="AE13">
        <v>8.3692158574101434</v>
      </c>
      <c r="AF13">
        <v>8.075546961392531</v>
      </c>
      <c r="AG13">
        <v>8.1172712956557636</v>
      </c>
      <c r="AH13">
        <v>8.3010299956639813</v>
      </c>
      <c r="AI13" t="e">
        <v>#NUM!</v>
      </c>
      <c r="AJ13">
        <v>8.82249498527875</v>
      </c>
      <c r="AK13">
        <v>8.4593261321444242</v>
      </c>
      <c r="AL13">
        <v>8.4801507252732797</v>
      </c>
      <c r="AM13">
        <v>8.2312146479626005</v>
      </c>
      <c r="AN13">
        <v>8.6743347103130404</v>
      </c>
      <c r="AO13">
        <v>8.2566191407989677</v>
      </c>
      <c r="AP13">
        <v>8.6145386697100541</v>
      </c>
      <c r="AQ13">
        <v>9.0468734951376266</v>
      </c>
      <c r="AR13">
        <v>9.3929535858994235</v>
      </c>
      <c r="AS13">
        <v>8.9438010848737353</v>
      </c>
      <c r="AT13">
        <v>9.3315224461930679</v>
      </c>
      <c r="AU13">
        <v>9.2414229480847716</v>
      </c>
      <c r="AV13">
        <v>9.5535155138591676</v>
      </c>
      <c r="AW13">
        <v>9.3418750891641764</v>
      </c>
      <c r="AX13" t="e">
        <v>#NUM!</v>
      </c>
      <c r="AY13" t="e">
        <v>#NUM!</v>
      </c>
      <c r="AZ13" t="e">
        <v>#NUM!</v>
      </c>
      <c r="BA13">
        <v>9.2250431974449434</v>
      </c>
      <c r="BB13">
        <v>9.3434673190525945</v>
      </c>
      <c r="BC13" t="e">
        <v>#NUM!</v>
      </c>
      <c r="BD13" t="e">
        <v>#NUM!</v>
      </c>
      <c r="BE13" t="e">
        <v>#NUM!</v>
      </c>
      <c r="BF13" t="e">
        <v>#NUM!</v>
      </c>
      <c r="BG13">
        <v>9.5631860764237651</v>
      </c>
      <c r="BH13">
        <v>10.001223643489663</v>
      </c>
      <c r="BI13" t="e">
        <v>#NUM!</v>
      </c>
      <c r="BJ13" t="e">
        <v>#NUM!</v>
      </c>
      <c r="BK13" t="e">
        <v>#NUM!</v>
      </c>
    </row>
    <row r="14" spans="1:63" x14ac:dyDescent="0.3">
      <c r="A14" t="s">
        <v>170</v>
      </c>
      <c r="B14" t="s">
        <v>96</v>
      </c>
      <c r="C14">
        <v>2</v>
      </c>
      <c r="D14" t="s">
        <v>279</v>
      </c>
      <c r="E14" t="e">
        <v>#VALUE!</v>
      </c>
      <c r="F14" t="e">
        <v>#VALUE!</v>
      </c>
      <c r="G14" t="e">
        <v>#VALUE!</v>
      </c>
      <c r="H14" t="e">
        <v>#VALUE!</v>
      </c>
      <c r="I14" t="e">
        <v>#VALUE!</v>
      </c>
      <c r="J14" t="e">
        <v>#VALUE!</v>
      </c>
      <c r="K14" t="e">
        <v>#VALUE!</v>
      </c>
      <c r="L14" t="e">
        <v>#VALUE!</v>
      </c>
      <c r="M14" t="e">
        <v>#VALUE!</v>
      </c>
      <c r="N14" t="e">
        <v>#VALUE!</v>
      </c>
      <c r="O14" t="e">
        <v>#VALUE!</v>
      </c>
      <c r="P14" t="e">
        <v>#VALUE!</v>
      </c>
      <c r="Q14" t="e">
        <v>#VALUE!</v>
      </c>
      <c r="R14" t="e">
        <v>#VALUE!</v>
      </c>
      <c r="S14" t="e">
        <v>#VALUE!</v>
      </c>
      <c r="T14" t="e">
        <v>#VALUE!</v>
      </c>
      <c r="U14" t="e">
        <v>#VALUE!</v>
      </c>
      <c r="V14" t="e">
        <v>#VALUE!</v>
      </c>
      <c r="W14" t="e">
        <v>#VALUE!</v>
      </c>
      <c r="X14" t="e">
        <v>#VALUE!</v>
      </c>
      <c r="Y14" t="e">
        <v>#VALUE!</v>
      </c>
      <c r="Z14" t="e">
        <v>#VALUE!</v>
      </c>
      <c r="AA14" t="e">
        <v>#VALUE!</v>
      </c>
      <c r="AB14" t="e">
        <v>#VALUE!</v>
      </c>
      <c r="AC14" t="e">
        <v>#VALUE!</v>
      </c>
      <c r="AD14">
        <v>9.6154432622559636</v>
      </c>
      <c r="AE14">
        <v>9.6586061365461351</v>
      </c>
      <c r="AF14">
        <v>9.5791078170040009</v>
      </c>
      <c r="AG14">
        <v>9.5575870592525956</v>
      </c>
      <c r="AH14">
        <v>9.7815021913373741</v>
      </c>
      <c r="AI14">
        <v>9.7161882335162595</v>
      </c>
      <c r="AJ14">
        <v>9.8125021851217831</v>
      </c>
      <c r="AK14" t="e">
        <v>#NUM!</v>
      </c>
      <c r="AL14">
        <v>8.3536238636518281</v>
      </c>
      <c r="AM14" t="e">
        <v>#NUM!</v>
      </c>
      <c r="AN14">
        <v>9.0956501641187764</v>
      </c>
      <c r="AO14">
        <v>9.0453236981348564</v>
      </c>
      <c r="AP14">
        <v>9.2926165506999094</v>
      </c>
      <c r="AQ14">
        <v>9.4136782165557396</v>
      </c>
      <c r="AR14">
        <v>8.8268072411107639</v>
      </c>
      <c r="AS14">
        <v>7.8512801831897558</v>
      </c>
      <c r="AT14">
        <v>9.2674597982102807</v>
      </c>
      <c r="AU14">
        <v>9.797158798132207</v>
      </c>
      <c r="AV14">
        <v>9.8986790334097527</v>
      </c>
      <c r="AW14">
        <v>9.917384966112623</v>
      </c>
      <c r="AX14">
        <v>10.039782042093856</v>
      </c>
      <c r="AY14">
        <v>10.237209247814258</v>
      </c>
      <c r="AZ14">
        <v>10.233909993272357</v>
      </c>
      <c r="BA14">
        <v>9.9012688930368267</v>
      </c>
      <c r="BB14">
        <v>10.218970371671638</v>
      </c>
      <c r="BC14">
        <v>10.413075545291692</v>
      </c>
      <c r="BD14">
        <v>10.558606458827221</v>
      </c>
      <c r="BE14">
        <v>10.652599321677634</v>
      </c>
      <c r="BF14">
        <v>10.7403143297089</v>
      </c>
      <c r="BG14">
        <v>10.828140725218402</v>
      </c>
      <c r="BH14">
        <v>10.814847851730773</v>
      </c>
      <c r="BI14">
        <v>10.749870052785294</v>
      </c>
      <c r="BJ14">
        <v>10.806549738722063</v>
      </c>
      <c r="BK14" t="e">
        <v>#VALUE!</v>
      </c>
    </row>
    <row r="15" spans="1:63" x14ac:dyDescent="0.3">
      <c r="A15" t="s">
        <v>170</v>
      </c>
      <c r="B15" t="s">
        <v>96</v>
      </c>
      <c r="C15">
        <v>2</v>
      </c>
      <c r="D15" t="s">
        <v>270</v>
      </c>
      <c r="Z15">
        <v>-2.100306165083353</v>
      </c>
      <c r="AA15">
        <v>0</v>
      </c>
      <c r="AB15">
        <v>1.2763559598454322E-2</v>
      </c>
      <c r="AC15">
        <v>1.1881115576954926E-3</v>
      </c>
      <c r="AD15">
        <v>19.035205738364638</v>
      </c>
      <c r="AE15">
        <v>-9.0130619204617233</v>
      </c>
      <c r="AF15">
        <v>9.8233113521417152</v>
      </c>
      <c r="AG15">
        <v>2.2137744487920656</v>
      </c>
      <c r="AH15">
        <v>16.279662687665606</v>
      </c>
      <c r="AI15">
        <v>14.00743982344288</v>
      </c>
      <c r="AJ15">
        <v>106.30998227102205</v>
      </c>
      <c r="AK15">
        <v>476.51575086326034</v>
      </c>
      <c r="AL15">
        <v>917.78346841176347</v>
      </c>
      <c r="AM15">
        <v>2175.9789550875926</v>
      </c>
      <c r="AN15">
        <v>1825.4951490073122</v>
      </c>
      <c r="AO15">
        <v>4800.531644157435</v>
      </c>
      <c r="AP15">
        <v>95.453022179112935</v>
      </c>
      <c r="AQ15">
        <v>39.359348325269337</v>
      </c>
      <c r="AR15">
        <v>557.50111309121519</v>
      </c>
      <c r="AS15">
        <v>418.01899153409909</v>
      </c>
      <c r="AT15">
        <v>106.35212550145093</v>
      </c>
      <c r="AU15">
        <v>196.98410524690991</v>
      </c>
      <c r="AV15">
        <v>93.926854439728658</v>
      </c>
      <c r="AW15">
        <v>33.440178648708184</v>
      </c>
      <c r="AX15">
        <v>42.375560601820439</v>
      </c>
      <c r="AY15">
        <v>17.118097610274347</v>
      </c>
      <c r="AZ15">
        <v>4.3084155296540132</v>
      </c>
      <c r="BA15">
        <v>19.369920595786112</v>
      </c>
      <c r="BB15">
        <v>-16.761082051174853</v>
      </c>
      <c r="BC15">
        <v>31.68916919929444</v>
      </c>
      <c r="BD15">
        <v>31.771542785401522</v>
      </c>
      <c r="BE15">
        <v>7.2557102811100549</v>
      </c>
      <c r="BF15">
        <v>2.8397441637230401</v>
      </c>
      <c r="BG15">
        <v>3.5608227929896827</v>
      </c>
      <c r="BH15">
        <v>-3.5183902601866919</v>
      </c>
      <c r="BI15">
        <v>21.774299512963879</v>
      </c>
      <c r="BJ15">
        <v>22.614504759988691</v>
      </c>
      <c r="BK15">
        <v>34.844872073221893</v>
      </c>
    </row>
    <row r="16" spans="1:63" x14ac:dyDescent="0.3">
      <c r="A16" t="s">
        <v>170</v>
      </c>
      <c r="B16" t="s">
        <v>96</v>
      </c>
      <c r="C16">
        <v>2</v>
      </c>
      <c r="D16" t="s">
        <v>273</v>
      </c>
      <c r="Z16">
        <v>129.83979797363301</v>
      </c>
      <c r="AA16">
        <v>117.916862487793</v>
      </c>
      <c r="AJ16">
        <v>55.519569396972699</v>
      </c>
      <c r="AQ16">
        <v>70.354286193847699</v>
      </c>
      <c r="BA16">
        <v>137.41069999999999</v>
      </c>
      <c r="BB16">
        <v>135.71212</v>
      </c>
      <c r="BC16">
        <v>138.0258</v>
      </c>
      <c r="BD16">
        <v>156.76820000000001</v>
      </c>
    </row>
    <row r="17" spans="1:63" x14ac:dyDescent="0.3">
      <c r="A17" t="s">
        <v>170</v>
      </c>
      <c r="B17" t="s">
        <v>96</v>
      </c>
      <c r="C17">
        <v>2</v>
      </c>
      <c r="D17" t="s">
        <v>275</v>
      </c>
      <c r="AX17">
        <v>2.4</v>
      </c>
      <c r="AY17">
        <v>2.4</v>
      </c>
      <c r="AZ17">
        <v>2.4</v>
      </c>
      <c r="BA17">
        <v>2.4</v>
      </c>
      <c r="BB17">
        <v>2.4</v>
      </c>
      <c r="BC17">
        <v>2.4</v>
      </c>
      <c r="BD17">
        <v>2.2999999999999998</v>
      </c>
      <c r="BE17">
        <v>2.2999999999999998</v>
      </c>
      <c r="BF17">
        <v>2.2999999999999998</v>
      </c>
    </row>
    <row r="18" spans="1:63" x14ac:dyDescent="0.3">
      <c r="A18" t="s">
        <v>170</v>
      </c>
      <c r="B18" t="s">
        <v>96</v>
      </c>
      <c r="C18">
        <v>2</v>
      </c>
      <c r="D18" t="s">
        <v>271</v>
      </c>
      <c r="AN18">
        <v>52.668615503519746</v>
      </c>
      <c r="AO18">
        <v>4.7744460935040749</v>
      </c>
      <c r="AP18">
        <v>10.027267885727987</v>
      </c>
      <c r="AQ18">
        <v>17.569505537679007</v>
      </c>
      <c r="AR18">
        <v>7.2199488557043852</v>
      </c>
      <c r="AS18">
        <v>-14.755435429880839</v>
      </c>
      <c r="AT18">
        <v>-0.31914322614996188</v>
      </c>
      <c r="AU18">
        <v>4.0913213110271496</v>
      </c>
      <c r="AV18">
        <v>5.2783903036282593</v>
      </c>
      <c r="AW18">
        <v>5.6168079189560567</v>
      </c>
      <c r="AX18">
        <v>1.879179444659677</v>
      </c>
      <c r="AY18">
        <v>-3.995773149733405</v>
      </c>
      <c r="AZ18">
        <v>1.735301577090826</v>
      </c>
      <c r="BA18">
        <v>8.9842819117869457</v>
      </c>
      <c r="BB18">
        <v>31.336932260591126</v>
      </c>
      <c r="BC18">
        <v>18.96116788191128</v>
      </c>
      <c r="BD18">
        <v>15.497627770156591</v>
      </c>
      <c r="BE18">
        <v>13.947738731403581</v>
      </c>
      <c r="BF18">
        <v>17.139387994124736</v>
      </c>
      <c r="BG18">
        <v>21.054865148197635</v>
      </c>
      <c r="BH18">
        <v>27.391547063958519</v>
      </c>
      <c r="BI18">
        <v>27.334951333706094</v>
      </c>
      <c r="BJ18">
        <v>29.612630293273597</v>
      </c>
      <c r="BK18">
        <v>23.594516661612079</v>
      </c>
    </row>
    <row r="19" spans="1:63" x14ac:dyDescent="0.3">
      <c r="A19" t="s">
        <v>170</v>
      </c>
      <c r="B19" t="s">
        <v>96</v>
      </c>
      <c r="C19">
        <v>2</v>
      </c>
      <c r="D19" t="s">
        <v>280</v>
      </c>
      <c r="E19" t="e">
        <v>#NUM!</v>
      </c>
      <c r="F19">
        <v>7.3719909114649154</v>
      </c>
      <c r="G19" t="e">
        <v>#VALUE!</v>
      </c>
      <c r="H19">
        <v>4.4771212547196626</v>
      </c>
      <c r="I19" t="e">
        <v>#VALUE!</v>
      </c>
      <c r="J19">
        <v>6.0453229787866576</v>
      </c>
      <c r="K19">
        <v>6.4563660331290427</v>
      </c>
      <c r="L19">
        <v>7.2595938788859486</v>
      </c>
      <c r="M19">
        <v>4</v>
      </c>
      <c r="N19" t="e">
        <v>#NUM!</v>
      </c>
      <c r="O19" t="e">
        <v>#NUM!</v>
      </c>
      <c r="P19" t="e">
        <v>#VALUE!</v>
      </c>
      <c r="Q19">
        <v>4.9542425094393252</v>
      </c>
      <c r="R19">
        <v>5.204119982655925</v>
      </c>
      <c r="S19">
        <v>5.568201724066995</v>
      </c>
      <c r="T19">
        <v>6.6776069527204935</v>
      </c>
      <c r="U19">
        <v>7.2425414282983844</v>
      </c>
      <c r="V19">
        <v>7.6766936096248664</v>
      </c>
      <c r="W19">
        <v>7.67089495352021</v>
      </c>
      <c r="X19">
        <v>7.6726519228400027</v>
      </c>
      <c r="Y19">
        <v>7.719662683018047</v>
      </c>
      <c r="Z19">
        <v>7.7797407511767407</v>
      </c>
      <c r="AA19">
        <v>7.7713669708577804</v>
      </c>
      <c r="AB19">
        <v>7.8685268867682039</v>
      </c>
      <c r="AC19">
        <v>7.9703933720796005</v>
      </c>
      <c r="AD19">
        <v>7.9566005882131767</v>
      </c>
      <c r="AE19">
        <v>8.1147777319715626</v>
      </c>
      <c r="AF19">
        <v>8.1284961986327051</v>
      </c>
      <c r="AG19">
        <v>8.1959826306883574</v>
      </c>
      <c r="AH19">
        <v>8.2228724770698385</v>
      </c>
      <c r="AI19">
        <v>8.4245059564044027</v>
      </c>
      <c r="AJ19">
        <v>8.4426051789648007</v>
      </c>
      <c r="AK19">
        <v>8.5360405154385468</v>
      </c>
      <c r="AL19">
        <v>8.4614835198035632</v>
      </c>
      <c r="AM19">
        <v>8.6503755281288495</v>
      </c>
      <c r="AN19">
        <v>8.6195315798227679</v>
      </c>
      <c r="AO19">
        <v>8.6621059008882959</v>
      </c>
      <c r="AP19">
        <v>8.5498122097325311</v>
      </c>
      <c r="AQ19">
        <v>8.525394694444774</v>
      </c>
      <c r="AR19">
        <v>8.5883165349267934</v>
      </c>
      <c r="AS19">
        <v>8.4803088308599399</v>
      </c>
      <c r="AT19">
        <v>8.4513718931842448</v>
      </c>
      <c r="AU19">
        <v>8.6170318105953445</v>
      </c>
      <c r="AV19">
        <v>8.6932871570056562</v>
      </c>
      <c r="AW19">
        <v>9.0586423585519231</v>
      </c>
      <c r="AX19">
        <v>8.6177130898634271</v>
      </c>
      <c r="AY19">
        <v>8.2135708784546182</v>
      </c>
      <c r="AZ19">
        <v>8.4149399394180193</v>
      </c>
      <c r="BA19">
        <v>8.5670734416002094</v>
      </c>
      <c r="BB19">
        <v>8.37828885935693</v>
      </c>
      <c r="BC19">
        <v>8.3713819191666499</v>
      </c>
      <c r="BD19">
        <v>8.285422274188246</v>
      </c>
      <c r="BE19">
        <v>8.3866951117756177</v>
      </c>
      <c r="BF19">
        <v>8.4556669551824015</v>
      </c>
      <c r="BG19">
        <v>8.3717880089022003</v>
      </c>
      <c r="BH19">
        <v>8.5798521640166694</v>
      </c>
      <c r="BI19">
        <v>8.3149831450391236</v>
      </c>
      <c r="BJ19">
        <v>8.3487331037982848</v>
      </c>
      <c r="BK19" t="e">
        <v>#VALUE!</v>
      </c>
    </row>
    <row r="20" spans="1:63" x14ac:dyDescent="0.3">
      <c r="A20" t="s">
        <v>196</v>
      </c>
      <c r="B20" t="s">
        <v>261</v>
      </c>
      <c r="C20">
        <v>3</v>
      </c>
      <c r="D20" t="s">
        <v>272</v>
      </c>
      <c r="AV20">
        <v>48.8</v>
      </c>
      <c r="BD20">
        <v>53.1</v>
      </c>
      <c r="BH20">
        <v>49.5</v>
      </c>
    </row>
    <row r="21" spans="1:63" x14ac:dyDescent="0.3">
      <c r="A21" t="s">
        <v>196</v>
      </c>
      <c r="B21" t="s">
        <v>261</v>
      </c>
      <c r="C21">
        <v>3</v>
      </c>
      <c r="D21" t="s">
        <v>274</v>
      </c>
      <c r="AV21">
        <v>16.2</v>
      </c>
      <c r="BD21">
        <v>19</v>
      </c>
      <c r="BH21">
        <v>22.4</v>
      </c>
    </row>
    <row r="22" spans="1:63" x14ac:dyDescent="0.3">
      <c r="A22" t="s">
        <v>196</v>
      </c>
      <c r="B22" t="s">
        <v>261</v>
      </c>
      <c r="C22">
        <v>3</v>
      </c>
      <c r="D22" t="s">
        <v>278</v>
      </c>
      <c r="E22" t="e">
        <v>#VALUE!</v>
      </c>
      <c r="F22" t="e">
        <v>#VALUE!</v>
      </c>
      <c r="G22" t="e">
        <v>#VALUE!</v>
      </c>
      <c r="H22" t="e">
        <v>#VALUE!</v>
      </c>
      <c r="I22" t="e">
        <v>#VALUE!</v>
      </c>
      <c r="J22" t="e">
        <v>#VALUE!</v>
      </c>
      <c r="K22" t="e">
        <v>#VALUE!</v>
      </c>
      <c r="L22" t="e">
        <v>#VALUE!</v>
      </c>
      <c r="M22" t="e">
        <v>#VALUE!</v>
      </c>
      <c r="N22" t="e">
        <v>#VALUE!</v>
      </c>
      <c r="O22">
        <v>6.826074802700826</v>
      </c>
      <c r="P22">
        <v>6.4471580313422194</v>
      </c>
      <c r="Q22">
        <v>6.6812412373755876</v>
      </c>
      <c r="R22">
        <v>6.5440680443502757</v>
      </c>
      <c r="S22" t="e">
        <v>#NUM!</v>
      </c>
      <c r="T22">
        <v>6.2764067094832319</v>
      </c>
      <c r="U22">
        <v>6.3895896828259184</v>
      </c>
      <c r="V22">
        <v>6.4949919706607027</v>
      </c>
      <c r="W22">
        <v>5.8770023048417519</v>
      </c>
      <c r="X22">
        <v>6.5524300946176766</v>
      </c>
      <c r="Y22">
        <v>6.6351373639933469</v>
      </c>
      <c r="Z22">
        <v>6.320208425381189</v>
      </c>
      <c r="AA22" t="e">
        <v>#NUM!</v>
      </c>
      <c r="AB22">
        <v>4.0210597489961257</v>
      </c>
      <c r="AC22">
        <v>4.0585316354258278</v>
      </c>
      <c r="AD22" t="e">
        <v>#NUM!</v>
      </c>
      <c r="AE22">
        <v>6.0413926851582254</v>
      </c>
      <c r="AF22">
        <v>5</v>
      </c>
      <c r="AG22" t="e">
        <v>#NUM!</v>
      </c>
      <c r="AH22">
        <v>7.7930649547522926</v>
      </c>
      <c r="AI22">
        <v>7.7950229320026132</v>
      </c>
      <c r="AJ22">
        <v>8.0819979256778147</v>
      </c>
      <c r="AK22">
        <v>7.889703458103023</v>
      </c>
      <c r="AL22">
        <v>6.1473012730652936</v>
      </c>
      <c r="AM22">
        <v>7.1350957393930878</v>
      </c>
      <c r="AN22">
        <v>7.1248139279840679</v>
      </c>
      <c r="AO22">
        <v>7.550440872673752</v>
      </c>
      <c r="AP22">
        <v>7.4316097066658688</v>
      </c>
      <c r="AQ22">
        <v>7.5792375817594353</v>
      </c>
      <c r="AR22">
        <v>7.5939979414410503</v>
      </c>
      <c r="AS22" t="e">
        <v>#NUM!</v>
      </c>
      <c r="AT22">
        <v>7.2233636811227679</v>
      </c>
      <c r="AU22" t="e">
        <v>#NUM!</v>
      </c>
      <c r="AV22">
        <v>7.0258889300869596</v>
      </c>
      <c r="AW22" t="e">
        <v>#NUM!</v>
      </c>
      <c r="AX22" t="e">
        <v>#NUM!</v>
      </c>
      <c r="AY22" t="e">
        <v>#NUM!</v>
      </c>
      <c r="AZ22">
        <v>8.1430338176875505</v>
      </c>
      <c r="BA22">
        <v>7.6813896712556788</v>
      </c>
      <c r="BB22" t="e">
        <v>#NUM!</v>
      </c>
      <c r="BC22">
        <v>7.7279877894661668</v>
      </c>
      <c r="BD22">
        <v>8.2070721105769611</v>
      </c>
      <c r="BE22">
        <v>8.4495781460149768</v>
      </c>
      <c r="BF22">
        <v>8.5565930977222191</v>
      </c>
      <c r="BG22">
        <v>8.6076669243921451</v>
      </c>
      <c r="BH22">
        <v>8.1752084030629177</v>
      </c>
      <c r="BI22">
        <v>8.1195903567929388</v>
      </c>
      <c r="BJ22">
        <v>8.3019117606834403</v>
      </c>
      <c r="BK22">
        <v>8.3170408198067989</v>
      </c>
    </row>
    <row r="23" spans="1:63" x14ac:dyDescent="0.3">
      <c r="A23" t="s">
        <v>196</v>
      </c>
      <c r="B23" t="s">
        <v>261</v>
      </c>
      <c r="C23">
        <v>3</v>
      </c>
      <c r="D23" t="s">
        <v>279</v>
      </c>
      <c r="E23" t="e">
        <v>#VALUE!</v>
      </c>
      <c r="F23" t="e">
        <v>#VALUE!</v>
      </c>
      <c r="G23" t="e">
        <v>#VALUE!</v>
      </c>
      <c r="H23" t="e">
        <v>#VALUE!</v>
      </c>
      <c r="I23" t="e">
        <v>#VALUE!</v>
      </c>
      <c r="J23" t="e">
        <v>#VALUE!</v>
      </c>
      <c r="K23" t="e">
        <v>#VALUE!</v>
      </c>
      <c r="L23" t="e">
        <v>#VALUE!</v>
      </c>
      <c r="M23" t="e">
        <v>#VALUE!</v>
      </c>
      <c r="N23" t="e">
        <v>#VALUE!</v>
      </c>
      <c r="O23" t="e">
        <v>#VALUE!</v>
      </c>
      <c r="P23">
        <v>8.5003213149508241</v>
      </c>
      <c r="Q23">
        <v>8.5899863050115588</v>
      </c>
      <c r="R23">
        <v>8.6819133041051781</v>
      </c>
      <c r="S23">
        <v>8.7253197605361148</v>
      </c>
      <c r="T23">
        <v>8.8078746398803265</v>
      </c>
      <c r="U23">
        <v>8.815616709232037</v>
      </c>
      <c r="V23">
        <v>8.8485502492715629</v>
      </c>
      <c r="W23">
        <v>8.9389602564806534</v>
      </c>
      <c r="X23">
        <v>9.0453246857321083</v>
      </c>
      <c r="Y23">
        <v>9.1173031891754377</v>
      </c>
      <c r="Z23">
        <v>9.0820163468810602</v>
      </c>
      <c r="AA23">
        <v>9.0652834376027567</v>
      </c>
      <c r="AB23">
        <v>8.99519075498878</v>
      </c>
      <c r="AC23">
        <v>8.9665142302796923</v>
      </c>
      <c r="AD23">
        <v>8.9696674962169194</v>
      </c>
      <c r="AE23">
        <v>9.0815349687539033</v>
      </c>
      <c r="AF23">
        <v>9.1447281275170464</v>
      </c>
      <c r="AG23">
        <v>9.163580450795628</v>
      </c>
      <c r="AH23">
        <v>9.1206803918013701</v>
      </c>
      <c r="AI23">
        <v>9.2378844620977496</v>
      </c>
      <c r="AJ23">
        <v>9.2449063047709661</v>
      </c>
      <c r="AK23">
        <v>9.158887038350807</v>
      </c>
      <c r="AL23">
        <v>9.2941969352022706</v>
      </c>
      <c r="AM23">
        <v>9.1265309809561934</v>
      </c>
      <c r="AN23">
        <v>9.2609625465930439</v>
      </c>
      <c r="AO23">
        <v>9.2920765697167145</v>
      </c>
      <c r="AP23">
        <v>9.2728020760550489</v>
      </c>
      <c r="AQ23">
        <v>9.3100009234143641</v>
      </c>
      <c r="AR23">
        <v>9.3524542377749693</v>
      </c>
      <c r="AS23">
        <v>9.3358859702321801</v>
      </c>
      <c r="AT23">
        <v>9.3555026207532777</v>
      </c>
      <c r="AU23">
        <v>9.4133440087631097</v>
      </c>
      <c r="AV23">
        <v>9.5203783703982108</v>
      </c>
      <c r="AW23">
        <v>9.5866120179284433</v>
      </c>
      <c r="AX23">
        <v>9.6159701718949808</v>
      </c>
      <c r="AY23">
        <v>9.6423241052214284</v>
      </c>
      <c r="AZ23">
        <v>9.7039870181831898</v>
      </c>
      <c r="BA23">
        <v>9.782912880775422</v>
      </c>
      <c r="BB23">
        <v>9.7768643436846787</v>
      </c>
      <c r="BC23">
        <v>9.768118861283325</v>
      </c>
      <c r="BD23">
        <v>9.8192797565879193</v>
      </c>
      <c r="BE23">
        <v>9.8345399607008712</v>
      </c>
      <c r="BF23">
        <v>9.8843478310397455</v>
      </c>
      <c r="BG23">
        <v>9.9094478609038159</v>
      </c>
      <c r="BH23">
        <v>9.8386104310816478</v>
      </c>
      <c r="BI23">
        <v>9.8538115274012643</v>
      </c>
      <c r="BJ23">
        <v>9.8850491020266631</v>
      </c>
      <c r="BK23" t="e">
        <v>#VALUE!</v>
      </c>
    </row>
    <row r="24" spans="1:63" x14ac:dyDescent="0.3">
      <c r="A24" t="s">
        <v>196</v>
      </c>
      <c r="B24" t="s">
        <v>261</v>
      </c>
      <c r="C24">
        <v>3</v>
      </c>
      <c r="D24" t="s">
        <v>270</v>
      </c>
      <c r="F24">
        <v>1.0414356717069637</v>
      </c>
      <c r="G24">
        <v>3.7805611359735565</v>
      </c>
      <c r="H24">
        <v>2.549041132493457</v>
      </c>
      <c r="I24">
        <v>-0.36367198297207892</v>
      </c>
      <c r="J24">
        <v>2.0576204582027628</v>
      </c>
      <c r="K24">
        <v>1.136665598697121</v>
      </c>
      <c r="L24">
        <v>0.14107243095575939</v>
      </c>
      <c r="M24">
        <v>3.2735249519212317</v>
      </c>
      <c r="N24">
        <v>3.4541955220695968</v>
      </c>
      <c r="O24">
        <v>5.0470469404113629</v>
      </c>
      <c r="P24">
        <v>1.5732837744544099</v>
      </c>
      <c r="Q24">
        <v>5.3172260776174483</v>
      </c>
      <c r="R24">
        <v>4.8227399418580035</v>
      </c>
      <c r="S24">
        <v>14.920709903956578</v>
      </c>
      <c r="T24">
        <v>14.246935759190521</v>
      </c>
      <c r="U24">
        <v>14.03543001819898</v>
      </c>
      <c r="V24">
        <v>5.1768868153988734</v>
      </c>
      <c r="W24">
        <v>12.334458951290799</v>
      </c>
      <c r="X24">
        <v>13.004685831219746</v>
      </c>
      <c r="Y24">
        <v>10.187819853439038</v>
      </c>
      <c r="Z24">
        <v>7.4689482655729194</v>
      </c>
      <c r="AA24">
        <v>16.148284014686311</v>
      </c>
      <c r="AB24">
        <v>4.7462097421868918</v>
      </c>
      <c r="AC24">
        <v>1.9535809587032986</v>
      </c>
      <c r="AD24">
        <v>-4.8769817350184894</v>
      </c>
      <c r="AE24">
        <v>-3.6041725823294257</v>
      </c>
      <c r="AF24">
        <v>3.0284598495957482</v>
      </c>
      <c r="AG24">
        <v>-0.61050690653817696</v>
      </c>
      <c r="AH24">
        <v>2.2249344566785965</v>
      </c>
      <c r="AI24">
        <v>2.1765969249295694</v>
      </c>
      <c r="AJ24">
        <v>0.75662015225836399</v>
      </c>
      <c r="AK24">
        <v>3.0251344657084047</v>
      </c>
      <c r="AL24">
        <v>2.3783218214883988</v>
      </c>
      <c r="AM24">
        <v>35.030112783608359</v>
      </c>
      <c r="AN24">
        <v>15.099451910921431</v>
      </c>
      <c r="AO24">
        <v>6.9072936647555139</v>
      </c>
      <c r="AP24">
        <v>3.6675091726403366</v>
      </c>
      <c r="AQ24">
        <v>5.2316047478754228</v>
      </c>
      <c r="AR24">
        <v>8.5432604894054975</v>
      </c>
      <c r="AS24">
        <v>4.3380650072849249</v>
      </c>
      <c r="AT24">
        <v>1.9720791085099876</v>
      </c>
      <c r="AU24">
        <v>3.5531068783964912</v>
      </c>
      <c r="AV24">
        <v>3.0638677100889566</v>
      </c>
      <c r="AW24">
        <v>0.77019548977925467</v>
      </c>
      <c r="AX24">
        <v>4.2938052170467387</v>
      </c>
      <c r="AY24">
        <v>2.0916686285834061</v>
      </c>
      <c r="AZ24">
        <v>0.39049425415598193</v>
      </c>
      <c r="BA24">
        <v>6.4380685794261723</v>
      </c>
      <c r="BB24">
        <v>2.5302060502108645</v>
      </c>
      <c r="BC24">
        <v>0.88497182084510939</v>
      </c>
      <c r="BD24">
        <v>3.7338775253999472</v>
      </c>
      <c r="BE24">
        <v>7.6926966082138364</v>
      </c>
      <c r="BF24">
        <v>1.4066798900454387</v>
      </c>
      <c r="BG24">
        <v>-0.2486401387456425</v>
      </c>
      <c r="BH24">
        <v>7.5747137638671802E-2</v>
      </c>
      <c r="BI24">
        <v>-0.27999528550152775</v>
      </c>
      <c r="BJ24">
        <v>3.170741766291485E-2</v>
      </c>
      <c r="BK24">
        <v>-5.8322275481401675E-3</v>
      </c>
    </row>
    <row r="25" spans="1:63" x14ac:dyDescent="0.3">
      <c r="A25" t="s">
        <v>196</v>
      </c>
      <c r="B25" t="s">
        <v>261</v>
      </c>
      <c r="C25">
        <v>3</v>
      </c>
      <c r="D25" t="s">
        <v>273</v>
      </c>
      <c r="P25">
        <v>44.681911468505902</v>
      </c>
      <c r="Q25">
        <v>48.907890319824197</v>
      </c>
      <c r="R25">
        <v>57.9079399108887</v>
      </c>
      <c r="S25">
        <v>47.781711578369098</v>
      </c>
      <c r="T25">
        <v>64.753211975097699</v>
      </c>
      <c r="U25">
        <v>55.7053413391113</v>
      </c>
      <c r="V25">
        <v>63.701381683349602</v>
      </c>
      <c r="W25">
        <v>61.196239471435497</v>
      </c>
      <c r="X25">
        <v>84.049057006835895</v>
      </c>
      <c r="Y25">
        <v>64.316459655761705</v>
      </c>
      <c r="Z25">
        <v>76.233619689941406</v>
      </c>
      <c r="AA25">
        <v>75.082191467285199</v>
      </c>
      <c r="AB25">
        <v>68.089981079101605</v>
      </c>
      <c r="AC25">
        <v>67.662971496582003</v>
      </c>
      <c r="AD25">
        <v>68.630500793457003</v>
      </c>
      <c r="AE25">
        <v>66.350196838378906</v>
      </c>
      <c r="AF25">
        <v>73.072280883789105</v>
      </c>
      <c r="AG25">
        <v>70.949913024902301</v>
      </c>
      <c r="AH25">
        <v>69.453742980957003</v>
      </c>
      <c r="AI25">
        <v>72.389739990234403</v>
      </c>
      <c r="AJ25">
        <v>79.252983093261705</v>
      </c>
      <c r="AK25">
        <v>73.299667358398395</v>
      </c>
      <c r="AL25">
        <v>77.711822509765597</v>
      </c>
      <c r="AM25">
        <v>71.441543579101605</v>
      </c>
      <c r="AN25">
        <v>76.074256896972699</v>
      </c>
      <c r="AO25">
        <v>77.421791076660199</v>
      </c>
      <c r="AP25">
        <v>77.663200378417997</v>
      </c>
      <c r="AQ25">
        <v>88.228401184082003</v>
      </c>
      <c r="AS25">
        <v>99.731539999999995</v>
      </c>
      <c r="AT25">
        <v>101.96428</v>
      </c>
      <c r="AU25">
        <v>103.97575999999999</v>
      </c>
      <c r="AV25">
        <v>103.19862999999999</v>
      </c>
      <c r="AW25">
        <v>107.57535</v>
      </c>
      <c r="AX25">
        <v>107.28887</v>
      </c>
      <c r="AY25">
        <v>120.77007</v>
      </c>
      <c r="BA25">
        <v>158.58099999999999</v>
      </c>
      <c r="BC25">
        <v>146.60230000000001</v>
      </c>
      <c r="BD25">
        <v>146.54079999999999</v>
      </c>
      <c r="BE25">
        <v>156.18049999999999</v>
      </c>
      <c r="BF25">
        <v>154.9623</v>
      </c>
      <c r="BG25">
        <v>157.4145</v>
      </c>
      <c r="BH25">
        <v>161.96449999999999</v>
      </c>
      <c r="BI25">
        <v>158.69049999999999</v>
      </c>
      <c r="BJ25">
        <v>149.9229</v>
      </c>
      <c r="BK25">
        <v>146.92009999999999</v>
      </c>
    </row>
    <row r="26" spans="1:63" x14ac:dyDescent="0.3">
      <c r="A26" t="s">
        <v>196</v>
      </c>
      <c r="B26" t="s">
        <v>261</v>
      </c>
      <c r="C26">
        <v>3</v>
      </c>
      <c r="D26" t="s">
        <v>275</v>
      </c>
      <c r="AX26">
        <v>3.4</v>
      </c>
      <c r="AY26">
        <v>3.3</v>
      </c>
      <c r="AZ26">
        <v>3.3</v>
      </c>
      <c r="BA26">
        <v>3.3</v>
      </c>
      <c r="BB26">
        <v>3.3</v>
      </c>
      <c r="BC26">
        <v>3.3</v>
      </c>
      <c r="BD26">
        <v>3.3</v>
      </c>
      <c r="BE26">
        <v>3.3</v>
      </c>
      <c r="BF26">
        <v>3.3</v>
      </c>
      <c r="BG26">
        <v>3.3</v>
      </c>
      <c r="BH26">
        <v>3.3</v>
      </c>
      <c r="BI26">
        <v>3.3</v>
      </c>
      <c r="BJ26">
        <v>3.3</v>
      </c>
      <c r="BK26">
        <v>3.3</v>
      </c>
    </row>
    <row r="27" spans="1:63" x14ac:dyDescent="0.3">
      <c r="A27" t="s">
        <v>196</v>
      </c>
      <c r="B27" t="s">
        <v>261</v>
      </c>
      <c r="C27">
        <v>3</v>
      </c>
      <c r="D27" t="s">
        <v>271</v>
      </c>
      <c r="G27">
        <v>7.1120515775094857</v>
      </c>
      <c r="H27">
        <v>7.4899820124385199</v>
      </c>
      <c r="I27">
        <v>7.65356385811205</v>
      </c>
      <c r="J27">
        <v>6.868857685882972</v>
      </c>
      <c r="K27">
        <v>6.7721729740950156</v>
      </c>
      <c r="L27">
        <v>6.9161537306562213</v>
      </c>
      <c r="M27">
        <v>6.9529305306790352</v>
      </c>
      <c r="N27">
        <v>8.9286645237600428</v>
      </c>
      <c r="O27">
        <v>7.8641666606644387</v>
      </c>
      <c r="P27">
        <v>8.3650788599926162</v>
      </c>
      <c r="Q27">
        <v>9.579851500833378</v>
      </c>
      <c r="R27">
        <v>10.29176567721071</v>
      </c>
      <c r="S27">
        <v>10.510230486605671</v>
      </c>
      <c r="T27">
        <v>20.331306235302652</v>
      </c>
      <c r="U27">
        <v>17.856607929324301</v>
      </c>
      <c r="V27">
        <v>17.082899665292548</v>
      </c>
      <c r="W27">
        <v>19.168510053173591</v>
      </c>
      <c r="X27">
        <v>18.592199177597855</v>
      </c>
      <c r="Y27">
        <v>23.514910213922171</v>
      </c>
      <c r="Z27">
        <v>19.503020443917706</v>
      </c>
      <c r="AA27">
        <v>27.77604426706521</v>
      </c>
      <c r="AB27">
        <v>31.701246080789137</v>
      </c>
      <c r="AC27">
        <v>28.628346737339079</v>
      </c>
      <c r="AD27">
        <v>32.125817712890928</v>
      </c>
      <c r="AE27">
        <v>30.374085588135973</v>
      </c>
      <c r="AF27">
        <v>29.118625479640979</v>
      </c>
      <c r="AG27">
        <v>29.848499338307651</v>
      </c>
      <c r="AH27">
        <v>21.056146484902495</v>
      </c>
      <c r="AI27">
        <v>21.068417412857375</v>
      </c>
      <c r="AJ27">
        <v>13.946894681893346</v>
      </c>
      <c r="AK27">
        <v>12.650661040704057</v>
      </c>
      <c r="AL27">
        <v>8.6417816527459088</v>
      </c>
      <c r="AM27">
        <v>10.935811372599282</v>
      </c>
      <c r="AN27">
        <v>10.869187321017789</v>
      </c>
      <c r="AO27">
        <v>10.132337154410781</v>
      </c>
      <c r="AP27">
        <v>7.0424359819862365</v>
      </c>
      <c r="AQ27">
        <v>6.5382557663002219</v>
      </c>
      <c r="AR27">
        <v>6.03299559205362</v>
      </c>
      <c r="AS27">
        <v>7.3589383336977914</v>
      </c>
      <c r="AT27">
        <v>3.2919100096556777</v>
      </c>
      <c r="AU27">
        <v>3.2465747913917715</v>
      </c>
      <c r="AV27">
        <v>8.1729857136460922</v>
      </c>
      <c r="AW27">
        <v>7.8870707316744531</v>
      </c>
      <c r="AX27">
        <v>10.082004079379944</v>
      </c>
      <c r="AY27">
        <v>9.7288105760763539</v>
      </c>
      <c r="AZ27">
        <v>8.7100672970696955</v>
      </c>
      <c r="BA27">
        <v>13.375436322532858</v>
      </c>
      <c r="BB27">
        <v>19.01014108598368</v>
      </c>
      <c r="BC27">
        <v>18.629237116947365</v>
      </c>
      <c r="BD27">
        <v>21.766183515161693</v>
      </c>
      <c r="BE27">
        <v>20.009045912014489</v>
      </c>
      <c r="BF27">
        <v>20.965926071991557</v>
      </c>
      <c r="BG27">
        <v>22.756555601985205</v>
      </c>
      <c r="BH27">
        <v>22.920858755049757</v>
      </c>
      <c r="BI27">
        <v>26.411869310868081</v>
      </c>
      <c r="BJ27">
        <v>28.366493831228407</v>
      </c>
      <c r="BK27">
        <v>26.958521471287693</v>
      </c>
    </row>
    <row r="28" spans="1:63" x14ac:dyDescent="0.3">
      <c r="A28" t="s">
        <v>196</v>
      </c>
      <c r="B28" t="s">
        <v>261</v>
      </c>
      <c r="C28">
        <v>3</v>
      </c>
      <c r="D28" t="s">
        <v>280</v>
      </c>
      <c r="E28">
        <v>4.3010299956639813</v>
      </c>
      <c r="F28">
        <v>6.1702617153949575</v>
      </c>
      <c r="G28">
        <v>6.5740312677277188</v>
      </c>
      <c r="H28">
        <v>6.6294095991027193</v>
      </c>
      <c r="I28">
        <v>7.2569581525609319</v>
      </c>
      <c r="J28">
        <v>7.2523675144598991</v>
      </c>
      <c r="K28">
        <v>7.1737688231366503</v>
      </c>
      <c r="L28">
        <v>7.2113875529368592</v>
      </c>
      <c r="M28">
        <v>7.1185953652237624</v>
      </c>
      <c r="N28">
        <v>7.1185953652237624</v>
      </c>
      <c r="O28">
        <v>7.1684974835230326</v>
      </c>
      <c r="P28">
        <v>7.4620983811351556</v>
      </c>
      <c r="Q28">
        <v>7.3018977171952084</v>
      </c>
      <c r="R28">
        <v>7.4229179807676626</v>
      </c>
      <c r="S28">
        <v>7.5194341949137025</v>
      </c>
      <c r="T28">
        <v>7.7332775339325819</v>
      </c>
      <c r="U28">
        <v>7.7054360465852509</v>
      </c>
      <c r="V28">
        <v>7.6885977750811696</v>
      </c>
      <c r="W28">
        <v>7.7806053058389697</v>
      </c>
      <c r="X28">
        <v>7.9274216950504188</v>
      </c>
      <c r="Y28">
        <v>7.9456162792267317</v>
      </c>
      <c r="Z28">
        <v>7.9097699147327694</v>
      </c>
      <c r="AA28">
        <v>7.9014583213961123</v>
      </c>
      <c r="AB28">
        <v>7.9290611240847655</v>
      </c>
      <c r="AC28">
        <v>7.8752349464501652</v>
      </c>
      <c r="AD28">
        <v>7.9727118405470669</v>
      </c>
      <c r="AE28">
        <v>8.1292708601213146</v>
      </c>
      <c r="AF28">
        <v>8.126131407261985</v>
      </c>
      <c r="AG28">
        <v>8.1985746181472816</v>
      </c>
      <c r="AH28">
        <v>8.4279240776843203</v>
      </c>
      <c r="AI28">
        <v>8.4263160289576451</v>
      </c>
      <c r="AJ28">
        <v>8.424326168309296</v>
      </c>
      <c r="AK28">
        <v>8.4298168543065799</v>
      </c>
      <c r="AL28">
        <v>8.4590304248104555</v>
      </c>
      <c r="AM28">
        <v>8.4088841432008401</v>
      </c>
      <c r="AN28">
        <v>8.4480257528734466</v>
      </c>
      <c r="AO28">
        <v>8.4598295781490798</v>
      </c>
      <c r="AP28">
        <v>8.3446869437056232</v>
      </c>
      <c r="AQ28">
        <v>8.3122408451442116</v>
      </c>
      <c r="AR28">
        <v>8.3272362927471004</v>
      </c>
      <c r="AS28">
        <v>8.3887581878491044</v>
      </c>
      <c r="AT28">
        <v>8.4478089849718145</v>
      </c>
      <c r="AU28">
        <v>8.3454521513758237</v>
      </c>
      <c r="AV28">
        <v>8.4799925621070731</v>
      </c>
      <c r="AW28">
        <v>8.5930533469209873</v>
      </c>
      <c r="AX28">
        <v>8.5429249672946845</v>
      </c>
      <c r="AY28">
        <v>8.6023964391947221</v>
      </c>
      <c r="AZ28">
        <v>8.6769586769278195</v>
      </c>
      <c r="BA28">
        <v>8.8039484916939355</v>
      </c>
      <c r="BB28">
        <v>8.8309477593473833</v>
      </c>
      <c r="BC28">
        <v>8.838389376538597</v>
      </c>
      <c r="BD28">
        <v>8.8277633198809884</v>
      </c>
      <c r="BE28">
        <v>8.7057611109174768</v>
      </c>
      <c r="BF28">
        <v>8.8196755199942931</v>
      </c>
      <c r="BG28">
        <v>8.7776587708463385</v>
      </c>
      <c r="BH28">
        <v>8.6336098307696805</v>
      </c>
      <c r="BI28">
        <v>8.6929526170383244</v>
      </c>
      <c r="BJ28">
        <v>8.82984389218168</v>
      </c>
      <c r="BK28" t="e">
        <v>#VALUE!</v>
      </c>
    </row>
    <row r="29" spans="1:63" x14ac:dyDescent="0.3">
      <c r="A29" t="s">
        <v>146</v>
      </c>
      <c r="B29" t="s">
        <v>101</v>
      </c>
      <c r="C29">
        <v>4</v>
      </c>
      <c r="D29" t="s">
        <v>272</v>
      </c>
      <c r="AD29">
        <v>42.6</v>
      </c>
      <c r="AL29">
        <v>34.799999999999997</v>
      </c>
      <c r="AU29">
        <v>29.8</v>
      </c>
      <c r="BB29">
        <v>18.2</v>
      </c>
      <c r="BH29">
        <v>16.100000000000001</v>
      </c>
    </row>
    <row r="30" spans="1:63" x14ac:dyDescent="0.3">
      <c r="A30" t="s">
        <v>146</v>
      </c>
      <c r="B30" t="s">
        <v>101</v>
      </c>
      <c r="C30">
        <v>4</v>
      </c>
      <c r="D30" t="s">
        <v>274</v>
      </c>
      <c r="AD30">
        <v>17.899999999999999</v>
      </c>
      <c r="AL30">
        <v>13.5</v>
      </c>
      <c r="AU30">
        <v>11.4</v>
      </c>
      <c r="BB30">
        <v>5.8</v>
      </c>
      <c r="BH30">
        <v>4.3</v>
      </c>
    </row>
    <row r="31" spans="1:63" x14ac:dyDescent="0.3">
      <c r="A31" t="s">
        <v>146</v>
      </c>
      <c r="B31" t="s">
        <v>101</v>
      </c>
      <c r="C31">
        <v>4</v>
      </c>
      <c r="D31" t="s">
        <v>278</v>
      </c>
      <c r="E31" t="e">
        <v>#VALUE!</v>
      </c>
      <c r="F31" t="e">
        <v>#VALUE!</v>
      </c>
      <c r="G31" t="e">
        <v>#VALUE!</v>
      </c>
      <c r="H31" t="e">
        <v>#VALUE!</v>
      </c>
      <c r="I31" t="e">
        <v>#VALUE!</v>
      </c>
      <c r="J31" t="e">
        <v>#VALUE!</v>
      </c>
      <c r="K31" t="e">
        <v>#VALUE!</v>
      </c>
      <c r="L31" t="e">
        <v>#VALUE!</v>
      </c>
      <c r="M31" t="e">
        <v>#VALUE!</v>
      </c>
      <c r="N31" t="e">
        <v>#VALUE!</v>
      </c>
      <c r="O31" t="e">
        <v>#VALUE!</v>
      </c>
      <c r="P31" t="e">
        <v>#VALUE!</v>
      </c>
      <c r="Q31" t="e">
        <v>#VALUE!</v>
      </c>
      <c r="R31" t="e">
        <v>#VALUE!</v>
      </c>
      <c r="S31" t="e">
        <v>#VALUE!</v>
      </c>
      <c r="T31" t="e">
        <v>#NUM!</v>
      </c>
      <c r="U31">
        <v>7.0519240251191793</v>
      </c>
      <c r="V31">
        <v>7.0875459377161754</v>
      </c>
      <c r="W31">
        <v>7.6108040237150725</v>
      </c>
      <c r="X31">
        <v>8.1067065582598303</v>
      </c>
      <c r="Y31">
        <v>8.0474723364888305</v>
      </c>
      <c r="Z31">
        <v>7.9466420545584411</v>
      </c>
      <c r="AA31">
        <v>7.3237655410180222</v>
      </c>
      <c r="AB31">
        <v>7.3764632431408748</v>
      </c>
      <c r="AC31">
        <v>7.7934739477175681</v>
      </c>
      <c r="AD31">
        <v>7.7292602882643147</v>
      </c>
      <c r="AE31">
        <v>7.8475997440690719</v>
      </c>
      <c r="AF31">
        <v>8.055315301380622</v>
      </c>
      <c r="AG31">
        <v>7.601207113462273</v>
      </c>
      <c r="AH31">
        <v>7.6251684823627324</v>
      </c>
      <c r="AI31">
        <v>7.9817731512434484</v>
      </c>
      <c r="AJ31" t="e">
        <v>#NUM!</v>
      </c>
      <c r="AK31" t="e">
        <v>#NUM!</v>
      </c>
      <c r="AL31" t="e">
        <v>#NUM!</v>
      </c>
      <c r="AM31" t="e">
        <v>#NUM!</v>
      </c>
      <c r="AN31">
        <v>7.8476542097403703</v>
      </c>
      <c r="AO31">
        <v>7.8523720819244449</v>
      </c>
      <c r="AP31">
        <v>8.0004763713528462</v>
      </c>
      <c r="AQ31">
        <v>7.9791755359673484</v>
      </c>
      <c r="AR31">
        <v>7.5643709014965363</v>
      </c>
      <c r="AS31">
        <v>7.757178167669303</v>
      </c>
      <c r="AT31">
        <v>7.4868620586651362</v>
      </c>
      <c r="AU31">
        <v>8.6106578517776935</v>
      </c>
      <c r="AV31">
        <v>8.6212187863854641</v>
      </c>
      <c r="AW31">
        <v>8.5920538549487784</v>
      </c>
      <c r="AX31">
        <v>8.6241310938900995</v>
      </c>
      <c r="AY31">
        <v>8.6874505154807267</v>
      </c>
      <c r="AZ31">
        <v>8.6942852927314878</v>
      </c>
      <c r="BA31">
        <v>8.7167693727209574</v>
      </c>
      <c r="BB31">
        <v>8.3195212339327842</v>
      </c>
      <c r="BC31">
        <v>8.3392136257374432</v>
      </c>
      <c r="BD31">
        <v>9.1370652424103405</v>
      </c>
      <c r="BE31">
        <v>8.7346437279100595</v>
      </c>
      <c r="BF31">
        <v>8.600380969897504</v>
      </c>
      <c r="BG31">
        <v>8.7119625989998219</v>
      </c>
      <c r="BH31">
        <v>8.5781275882061649</v>
      </c>
      <c r="BI31">
        <v>8.0869387462980669</v>
      </c>
      <c r="BJ31">
        <v>8.2482534706064303</v>
      </c>
      <c r="BK31">
        <v>8.3593008969627007</v>
      </c>
    </row>
    <row r="32" spans="1:63" x14ac:dyDescent="0.3">
      <c r="A32" t="s">
        <v>146</v>
      </c>
      <c r="B32" t="s">
        <v>101</v>
      </c>
      <c r="C32">
        <v>4</v>
      </c>
      <c r="D32" t="s">
        <v>279</v>
      </c>
      <c r="E32" t="e">
        <v>#VALUE!</v>
      </c>
      <c r="F32" t="e">
        <v>#VALUE!</v>
      </c>
      <c r="G32" t="e">
        <v>#VALUE!</v>
      </c>
      <c r="H32" t="e">
        <v>#VALUE!</v>
      </c>
      <c r="I32" t="e">
        <v>#VALUE!</v>
      </c>
      <c r="J32" t="e">
        <v>#VALUE!</v>
      </c>
      <c r="K32" t="e">
        <v>#VALUE!</v>
      </c>
      <c r="L32" t="e">
        <v>#VALUE!</v>
      </c>
      <c r="M32" t="e">
        <v>#VALUE!</v>
      </c>
      <c r="N32" t="e">
        <v>#VALUE!</v>
      </c>
      <c r="O32" t="e">
        <v>#VALUE!</v>
      </c>
      <c r="P32" t="e">
        <v>#VALUE!</v>
      </c>
      <c r="Q32" t="e">
        <v>#VALUE!</v>
      </c>
      <c r="R32" t="e">
        <v>#VALUE!</v>
      </c>
      <c r="S32" t="e">
        <v>#VALUE!</v>
      </c>
      <c r="T32" t="e">
        <v>#VALUE!</v>
      </c>
      <c r="U32" t="e">
        <v>#VALUE!</v>
      </c>
      <c r="V32" t="e">
        <v>#VALUE!</v>
      </c>
      <c r="W32" t="e">
        <v>#VALUE!</v>
      </c>
      <c r="X32" t="e">
        <v>#VALUE!</v>
      </c>
      <c r="Y32">
        <v>8.9311605379531311</v>
      </c>
      <c r="Z32">
        <v>8.9786251449433152</v>
      </c>
      <c r="AA32">
        <v>8.9494197077800823</v>
      </c>
      <c r="AB32">
        <v>8.9850741650715502</v>
      </c>
      <c r="AC32">
        <v>8.9885768463182316</v>
      </c>
      <c r="AD32">
        <v>8.9466386150904764</v>
      </c>
      <c r="AE32">
        <v>9.0487692002357072</v>
      </c>
      <c r="AF32">
        <v>9.1752428780503781</v>
      </c>
      <c r="AG32">
        <v>9.3112905584116827</v>
      </c>
      <c r="AH32">
        <v>9.376470298472098</v>
      </c>
      <c r="AI32">
        <v>9.5052108276168301</v>
      </c>
      <c r="AJ32">
        <v>9.5410553821774329</v>
      </c>
      <c r="AK32">
        <v>9.5676686865928016</v>
      </c>
      <c r="AL32">
        <v>9.5885509151303623</v>
      </c>
      <c r="AM32">
        <v>9.5375789378499309</v>
      </c>
      <c r="AN32">
        <v>9.6032317246694507</v>
      </c>
      <c r="AO32">
        <v>9.5933909002213493</v>
      </c>
      <c r="AP32">
        <v>9.6269106177731949</v>
      </c>
      <c r="AQ32">
        <v>9.6362276268580285</v>
      </c>
      <c r="AR32">
        <v>9.6634508568639479</v>
      </c>
      <c r="AS32">
        <v>9.6779380408222906</v>
      </c>
      <c r="AT32">
        <v>9.6799489440540878</v>
      </c>
      <c r="AU32">
        <v>9.6144159414390966</v>
      </c>
      <c r="AV32">
        <v>9.7301613976896473</v>
      </c>
      <c r="AW32">
        <v>9.7939082317719741</v>
      </c>
      <c r="AX32">
        <v>9.8573320874491763</v>
      </c>
      <c r="AY32">
        <v>9.8505215190343485</v>
      </c>
      <c r="AZ32">
        <v>9.8815948601186019</v>
      </c>
      <c r="BA32">
        <v>9.8833210138718002</v>
      </c>
      <c r="BB32">
        <v>9.8517556767069578</v>
      </c>
      <c r="BC32">
        <v>9.9655586515433949</v>
      </c>
      <c r="BD32">
        <v>10.092216452030389</v>
      </c>
      <c r="BE32">
        <v>10.06020466772935</v>
      </c>
      <c r="BF32">
        <v>10.049150506484942</v>
      </c>
      <c r="BG32">
        <v>10.092112945242963</v>
      </c>
      <c r="BH32">
        <v>10.047737219146105</v>
      </c>
      <c r="BI32">
        <v>10.073007187356382</v>
      </c>
      <c r="BJ32">
        <v>10.117918985870237</v>
      </c>
      <c r="BK32" t="e">
        <v>#VALUE!</v>
      </c>
    </row>
    <row r="33" spans="1:63" x14ac:dyDescent="0.3">
      <c r="A33" t="s">
        <v>146</v>
      </c>
      <c r="B33" t="s">
        <v>101</v>
      </c>
      <c r="C33">
        <v>4</v>
      </c>
      <c r="D33" t="s">
        <v>270</v>
      </c>
      <c r="F33">
        <v>1.9339465270575147</v>
      </c>
      <c r="G33">
        <v>1.3607353240894184</v>
      </c>
      <c r="H33">
        <v>1.1768267625891013</v>
      </c>
      <c r="I33">
        <v>2.5474988743599596</v>
      </c>
      <c r="J33">
        <v>3.8462756291623919</v>
      </c>
      <c r="K33">
        <v>5.7887420084135215</v>
      </c>
      <c r="L33">
        <v>7.581551072053955</v>
      </c>
      <c r="M33">
        <v>2.1661494493868929</v>
      </c>
      <c r="N33">
        <v>1.5843552563005119</v>
      </c>
      <c r="O33">
        <v>5.9785933808431508</v>
      </c>
      <c r="P33">
        <v>4.6641800230525519</v>
      </c>
      <c r="Q33">
        <v>10.775422187059007</v>
      </c>
      <c r="R33">
        <v>9.9066123416896517</v>
      </c>
      <c r="S33">
        <v>12.796924142030221</v>
      </c>
      <c r="T33">
        <v>16.467281863590145</v>
      </c>
      <c r="U33">
        <v>11.31552988309312</v>
      </c>
      <c r="V33">
        <v>4.937383309725746</v>
      </c>
      <c r="W33">
        <v>12.466811355112895</v>
      </c>
      <c r="X33">
        <v>21.856361739320505</v>
      </c>
      <c r="Y33">
        <v>10.190282530601763</v>
      </c>
      <c r="Z33">
        <v>-8.8322837567318402E-2</v>
      </c>
      <c r="AA33">
        <v>3.6954183730173185</v>
      </c>
      <c r="AB33">
        <v>8.7454853965099062</v>
      </c>
      <c r="AC33">
        <v>15.426985065808623</v>
      </c>
      <c r="AD33">
        <v>22.893659433397232</v>
      </c>
      <c r="AE33">
        <v>14.061249873772482</v>
      </c>
      <c r="AF33">
        <v>12.694069826171543</v>
      </c>
      <c r="AG33">
        <v>22.697059568044736</v>
      </c>
      <c r="AH33">
        <v>13.648777258018939</v>
      </c>
      <c r="AI33">
        <v>6.3000182841284129</v>
      </c>
      <c r="AJ33">
        <v>5.1777100417680515</v>
      </c>
      <c r="AK33">
        <v>6.6392807298194043</v>
      </c>
      <c r="AL33">
        <v>13.064700389268751</v>
      </c>
      <c r="AM33">
        <v>9.4638048397462029</v>
      </c>
      <c r="AN33">
        <v>7.1552948401152605</v>
      </c>
      <c r="AO33">
        <v>16.112195377904499</v>
      </c>
      <c r="AP33">
        <v>4.9906084737812506</v>
      </c>
      <c r="AQ33">
        <v>9.9672709345792043</v>
      </c>
      <c r="AR33">
        <v>14.235208454151945</v>
      </c>
      <c r="AS33">
        <v>14.17096689130662</v>
      </c>
      <c r="AT33">
        <v>8.3128250891515592</v>
      </c>
      <c r="AU33">
        <v>1.1873707045576793</v>
      </c>
      <c r="AV33">
        <v>3.2590843302369592</v>
      </c>
      <c r="AW33">
        <v>10.078788620857935</v>
      </c>
      <c r="AX33">
        <v>15.471706564786246</v>
      </c>
      <c r="AY33">
        <v>7.4731310232557462</v>
      </c>
      <c r="AZ33">
        <v>4.927607100382275</v>
      </c>
      <c r="BA33">
        <v>4.7293934498692636</v>
      </c>
      <c r="BB33">
        <v>6.4625257823176696</v>
      </c>
      <c r="BC33">
        <v>8.9199998285771471</v>
      </c>
      <c r="BD33">
        <v>13.958125866515587</v>
      </c>
      <c r="BE33">
        <v>0.19377180079476375</v>
      </c>
      <c r="BF33">
        <v>2.3091191110599709</v>
      </c>
      <c r="BG33">
        <v>11.903863098402056</v>
      </c>
      <c r="BH33">
        <v>1.8653364935049552</v>
      </c>
      <c r="BI33">
        <v>11.953204364113617</v>
      </c>
      <c r="BJ33">
        <v>2.6089204928165373</v>
      </c>
      <c r="BK33">
        <v>0.92781374929957394</v>
      </c>
    </row>
    <row r="34" spans="1:63" x14ac:dyDescent="0.3">
      <c r="A34" t="s">
        <v>146</v>
      </c>
      <c r="B34" t="s">
        <v>101</v>
      </c>
      <c r="C34">
        <v>4</v>
      </c>
      <c r="D34" t="s">
        <v>273</v>
      </c>
      <c r="O34">
        <v>64.295112609863295</v>
      </c>
      <c r="P34">
        <v>50.904010772705099</v>
      </c>
      <c r="Q34">
        <v>63.590721130371101</v>
      </c>
      <c r="R34">
        <v>94.668312072753906</v>
      </c>
      <c r="S34">
        <v>88.189376831054702</v>
      </c>
      <c r="T34">
        <v>104.410430908203</v>
      </c>
      <c r="U34">
        <v>94.231376647949205</v>
      </c>
      <c r="V34">
        <v>96.825698852539105</v>
      </c>
      <c r="W34">
        <v>88.272422790527301</v>
      </c>
      <c r="X34">
        <v>95.710983276367202</v>
      </c>
      <c r="Y34">
        <v>107.56371307373</v>
      </c>
      <c r="Z34">
        <v>99.945938110351605</v>
      </c>
      <c r="AA34">
        <v>98.019668579101605</v>
      </c>
      <c r="AB34">
        <v>101.640426635742</v>
      </c>
      <c r="AC34">
        <v>110.06964111328099</v>
      </c>
      <c r="AD34">
        <v>111.415687561035</v>
      </c>
      <c r="AE34">
        <v>110.807571411133</v>
      </c>
      <c r="AF34">
        <v>112.63858795166</v>
      </c>
      <c r="AG34">
        <v>120.18389892578099</v>
      </c>
      <c r="AH34">
        <v>118.387100219727</v>
      </c>
      <c r="AI34">
        <v>116.77736663818401</v>
      </c>
      <c r="AJ34">
        <v>120.941436767578</v>
      </c>
      <c r="AK34">
        <v>120.11141967773401</v>
      </c>
      <c r="AL34">
        <v>114.870063781738</v>
      </c>
      <c r="AM34">
        <v>116.71002197265599</v>
      </c>
      <c r="AN34">
        <v>120.48030090332</v>
      </c>
      <c r="AO34">
        <v>120.86247253418</v>
      </c>
      <c r="AQ34">
        <v>118.827178955078</v>
      </c>
      <c r="AR34">
        <v>117.927856445313</v>
      </c>
      <c r="AS34">
        <v>117.92619999999999</v>
      </c>
      <c r="AT34">
        <v>122.09668000000001</v>
      </c>
      <c r="AU34">
        <v>118.24064</v>
      </c>
      <c r="AV34">
        <v>115.01336999999999</v>
      </c>
      <c r="AW34">
        <v>110.61198</v>
      </c>
      <c r="AX34">
        <v>115.30115000000001</v>
      </c>
      <c r="AY34">
        <v>113.63531</v>
      </c>
      <c r="AZ34">
        <v>108.63957000000001</v>
      </c>
      <c r="BA34">
        <v>102.46675999999999</v>
      </c>
      <c r="BE34">
        <v>104.7495</v>
      </c>
      <c r="BF34">
        <v>103.5029</v>
      </c>
      <c r="BG34">
        <v>97.612889999999993</v>
      </c>
    </row>
    <row r="35" spans="1:63" x14ac:dyDescent="0.3">
      <c r="A35" t="s">
        <v>146</v>
      </c>
      <c r="B35" t="s">
        <v>101</v>
      </c>
      <c r="C35">
        <v>4</v>
      </c>
      <c r="D35" t="s">
        <v>275</v>
      </c>
    </row>
    <row r="36" spans="1:63" x14ac:dyDescent="0.3">
      <c r="A36" t="s">
        <v>146</v>
      </c>
      <c r="B36" t="s">
        <v>101</v>
      </c>
      <c r="C36">
        <v>4</v>
      </c>
      <c r="D36" t="s">
        <v>271</v>
      </c>
      <c r="U36">
        <v>8.4945904173106648</v>
      </c>
      <c r="V36">
        <v>8.5280736357659439</v>
      </c>
      <c r="W36">
        <v>3.5733715103793839</v>
      </c>
      <c r="X36">
        <v>1.2506734510625559</v>
      </c>
      <c r="Y36">
        <v>1.3167182099326906</v>
      </c>
      <c r="Z36">
        <v>9.6277128547579309</v>
      </c>
      <c r="AA36">
        <v>5.1098033586909715</v>
      </c>
      <c r="AB36">
        <v>0.46039584710502779</v>
      </c>
      <c r="AC36">
        <v>-6.7955681077558117</v>
      </c>
      <c r="AD36">
        <v>-18.379499752469414</v>
      </c>
      <c r="AE36">
        <v>-36.771370705796933</v>
      </c>
      <c r="AF36">
        <v>-45.583270192453405</v>
      </c>
      <c r="AG36">
        <v>-40.5116009760536</v>
      </c>
      <c r="AH36">
        <v>-40.015611043606313</v>
      </c>
      <c r="AI36">
        <v>-45.590476933220835</v>
      </c>
      <c r="AJ36">
        <v>-40.614998588589529</v>
      </c>
      <c r="AK36">
        <v>-42.19081150904789</v>
      </c>
      <c r="AL36">
        <v>-40.339652421231307</v>
      </c>
      <c r="AM36">
        <v>-42.62632711244818</v>
      </c>
      <c r="AN36">
        <v>-35.847020786628235</v>
      </c>
      <c r="AO36">
        <v>-33.79735524266362</v>
      </c>
      <c r="AP36">
        <v>-73.660253822062657</v>
      </c>
      <c r="AQ36">
        <v>-79.092353289863667</v>
      </c>
      <c r="AR36">
        <v>-63.382541973234908</v>
      </c>
      <c r="AS36">
        <v>-65.683538259924347</v>
      </c>
      <c r="AT36">
        <v>-70.377949653681952</v>
      </c>
      <c r="AU36">
        <v>-28.734007481985124</v>
      </c>
      <c r="AV36">
        <v>-6.7657312260684259</v>
      </c>
      <c r="AW36">
        <v>0.3627240095501576</v>
      </c>
      <c r="AX36">
        <v>-5.4717197161920801</v>
      </c>
      <c r="AY36">
        <v>-14.916762186533852</v>
      </c>
      <c r="AZ36">
        <v>-18.440628023484066</v>
      </c>
      <c r="BA36">
        <v>-13.695140693257216</v>
      </c>
      <c r="BB36">
        <v>-1.1137164675475204</v>
      </c>
      <c r="BC36">
        <v>10.866947860867107</v>
      </c>
      <c r="BD36">
        <v>7.9838993759721903</v>
      </c>
      <c r="BE36">
        <v>15.006592438037869</v>
      </c>
      <c r="BF36">
        <v>12.937424620751026</v>
      </c>
      <c r="BG36">
        <v>8.2960036554850021</v>
      </c>
      <c r="BH36">
        <v>12.414318515564508</v>
      </c>
      <c r="BI36">
        <v>16.061241061197951</v>
      </c>
      <c r="BJ36">
        <v>17.052830967294053</v>
      </c>
      <c r="BK36">
        <v>19.769431707549856</v>
      </c>
    </row>
    <row r="37" spans="1:63" x14ac:dyDescent="0.3">
      <c r="A37" t="s">
        <v>146</v>
      </c>
      <c r="B37" t="s">
        <v>101</v>
      </c>
      <c r="C37">
        <v>4</v>
      </c>
      <c r="D37" t="s">
        <v>280</v>
      </c>
      <c r="E37">
        <v>6.5352941200427708</v>
      </c>
      <c r="F37">
        <v>6.7371926427047368</v>
      </c>
      <c r="G37">
        <v>6.7193312869837269</v>
      </c>
      <c r="H37">
        <v>6.7267272090265724</v>
      </c>
      <c r="I37">
        <v>6.9479236198317267</v>
      </c>
      <c r="J37">
        <v>7.012837224705172</v>
      </c>
      <c r="K37">
        <v>7.2523675144598991</v>
      </c>
      <c r="L37">
        <v>7.2615007731982804</v>
      </c>
      <c r="M37">
        <v>7.2237554536572413</v>
      </c>
      <c r="N37">
        <v>7.1258064581395271</v>
      </c>
      <c r="O37">
        <v>7.1522883443830567</v>
      </c>
      <c r="P37">
        <v>7.2467447097238411</v>
      </c>
      <c r="Q37">
        <v>7.4970679363985049</v>
      </c>
      <c r="R37">
        <v>7.5571461423183628</v>
      </c>
      <c r="S37">
        <v>7.5616975326539935</v>
      </c>
      <c r="T37">
        <v>7.7070589406275962</v>
      </c>
      <c r="U37">
        <v>7.6755950563867463</v>
      </c>
      <c r="V37">
        <v>7.6744018128452813</v>
      </c>
      <c r="W37">
        <v>7.8373990243420222</v>
      </c>
      <c r="X37">
        <v>7.9974300737974708</v>
      </c>
      <c r="Y37">
        <v>8.022304622935069</v>
      </c>
      <c r="Z37">
        <v>7.9843922785242656</v>
      </c>
      <c r="AA37">
        <v>8.0049229492965264</v>
      </c>
      <c r="AB37">
        <v>8.0133429043453468</v>
      </c>
      <c r="AC37">
        <v>8.0083020242120018</v>
      </c>
      <c r="AD37">
        <v>7.9805487393597705</v>
      </c>
      <c r="AE37">
        <v>8.0028569260611206</v>
      </c>
      <c r="AF37">
        <v>8.1898831626469182</v>
      </c>
      <c r="AG37">
        <v>8.1755118133634479</v>
      </c>
      <c r="AH37">
        <v>8.1984921336770444</v>
      </c>
      <c r="AI37">
        <v>8.1620264324211771</v>
      </c>
      <c r="AJ37">
        <v>8.1175032994292309</v>
      </c>
      <c r="AK37">
        <v>8.0463390556048093</v>
      </c>
      <c r="AL37">
        <v>8.1136091510730282</v>
      </c>
      <c r="AM37">
        <v>7.9303376357377298</v>
      </c>
      <c r="AN37">
        <v>7.9525987345297731</v>
      </c>
      <c r="AO37">
        <v>7.8725641430906519</v>
      </c>
      <c r="AP37">
        <v>8.0850049990766522</v>
      </c>
      <c r="AQ37">
        <v>8.0263289387223491</v>
      </c>
      <c r="AR37">
        <v>7.7845459740545229</v>
      </c>
      <c r="AS37">
        <v>7.4860051863622425</v>
      </c>
      <c r="AT37">
        <v>7.4613484336479825</v>
      </c>
      <c r="AU37">
        <v>7.5718252490408293</v>
      </c>
      <c r="AV37">
        <v>7.4479328655921799</v>
      </c>
      <c r="AW37">
        <v>7.6684791029325856</v>
      </c>
      <c r="AX37">
        <v>7.6836772988186919</v>
      </c>
      <c r="AY37">
        <v>7.8235394336568591</v>
      </c>
      <c r="AZ37">
        <v>8.0214787322575276</v>
      </c>
      <c r="BA37">
        <v>8.8591983615338776</v>
      </c>
      <c r="BB37">
        <v>8.450787792072898</v>
      </c>
      <c r="BC37">
        <v>8.1894060855292281</v>
      </c>
      <c r="BD37">
        <v>8.0737183503461232</v>
      </c>
      <c r="BE37">
        <v>7.863739107345217</v>
      </c>
      <c r="BF37">
        <v>8.0308829531096659</v>
      </c>
      <c r="BG37">
        <v>7.997255289820103</v>
      </c>
      <c r="BH37">
        <v>7.8165064370463568</v>
      </c>
      <c r="BI37">
        <v>7.9569843677427601</v>
      </c>
      <c r="BJ37">
        <v>8.0088130090520888</v>
      </c>
      <c r="BK37" t="e">
        <v>#VALUE!</v>
      </c>
    </row>
    <row r="38" spans="1:63" x14ac:dyDescent="0.3">
      <c r="A38" t="s">
        <v>116</v>
      </c>
      <c r="B38" t="s">
        <v>113</v>
      </c>
      <c r="C38">
        <v>5</v>
      </c>
      <c r="D38" t="s">
        <v>272</v>
      </c>
      <c r="AM38">
        <v>83.1</v>
      </c>
      <c r="AQ38">
        <v>81.599999999999994</v>
      </c>
      <c r="AV38">
        <v>57.3</v>
      </c>
      <c r="BB38">
        <v>55.3</v>
      </c>
      <c r="BG38">
        <v>43.7</v>
      </c>
    </row>
    <row r="39" spans="1:63" x14ac:dyDescent="0.3">
      <c r="A39" t="s">
        <v>116</v>
      </c>
      <c r="B39" t="s">
        <v>113</v>
      </c>
      <c r="C39">
        <v>5</v>
      </c>
      <c r="D39" t="s">
        <v>274</v>
      </c>
      <c r="AM39">
        <v>48.4</v>
      </c>
      <c r="AQ39">
        <v>43</v>
      </c>
      <c r="AV39">
        <v>23.7</v>
      </c>
      <c r="BB39">
        <v>19.899999999999999</v>
      </c>
      <c r="BG39">
        <v>11.1</v>
      </c>
    </row>
    <row r="40" spans="1:63" x14ac:dyDescent="0.3">
      <c r="A40" t="s">
        <v>116</v>
      </c>
      <c r="B40" t="s">
        <v>113</v>
      </c>
      <c r="C40">
        <v>5</v>
      </c>
      <c r="D40" t="s">
        <v>278</v>
      </c>
      <c r="E40" t="e">
        <v>#VALUE!</v>
      </c>
      <c r="F40" t="e">
        <v>#VALUE!</v>
      </c>
      <c r="G40" t="e">
        <v>#VALUE!</v>
      </c>
      <c r="H40" t="e">
        <v>#VALUE!</v>
      </c>
      <c r="I40" t="e">
        <v>#VALUE!</v>
      </c>
      <c r="J40" t="e">
        <v>#VALUE!</v>
      </c>
      <c r="K40" t="e">
        <v>#VALUE!</v>
      </c>
      <c r="L40" t="e">
        <v>#VALUE!</v>
      </c>
      <c r="M40" t="e">
        <v>#VALUE!</v>
      </c>
      <c r="N40" t="e">
        <v>#VALUE!</v>
      </c>
      <c r="O40">
        <v>5.6020599913279625</v>
      </c>
      <c r="P40">
        <v>6</v>
      </c>
      <c r="Q40" t="e">
        <v>#NUM!</v>
      </c>
      <c r="R40">
        <v>6.6434526764861879</v>
      </c>
      <c r="S40">
        <v>6.4260505160667973</v>
      </c>
      <c r="T40">
        <v>5.4751316602524511</v>
      </c>
      <c r="U40">
        <v>6.311888146836341</v>
      </c>
      <c r="V40">
        <v>6.6963464145740739</v>
      </c>
      <c r="W40">
        <v>6.0631938908017569</v>
      </c>
      <c r="X40">
        <v>6.1746154387066294</v>
      </c>
      <c r="Y40">
        <v>4.3741125300009456</v>
      </c>
      <c r="Z40">
        <v>6.3860615491558095</v>
      </c>
      <c r="AA40">
        <v>6.289504151078293</v>
      </c>
      <c r="AB40">
        <v>6.2969467092973499</v>
      </c>
      <c r="AC40">
        <v>6.2234790080476703</v>
      </c>
      <c r="AD40" t="e">
        <v>#NUM!</v>
      </c>
      <c r="AE40">
        <v>6.4967696489581845</v>
      </c>
      <c r="AF40">
        <v>6.1241626767752919</v>
      </c>
      <c r="AG40">
        <v>6.5693672707298889</v>
      </c>
      <c r="AH40">
        <v>6.7538765928310909</v>
      </c>
      <c r="AI40">
        <v>5.6627578316815743</v>
      </c>
      <c r="AJ40">
        <v>5.7558748556724915</v>
      </c>
      <c r="AK40">
        <v>6.4931863962330034</v>
      </c>
      <c r="AL40">
        <v>6.5022060045769505</v>
      </c>
      <c r="AM40">
        <v>7.2641468031803988</v>
      </c>
      <c r="AN40">
        <v>6.9919667447187024</v>
      </c>
      <c r="AO40">
        <v>7.2101883054228155</v>
      </c>
      <c r="AP40">
        <v>6.9897082281272258</v>
      </c>
      <c r="AQ40">
        <v>6.6441566702029426</v>
      </c>
      <c r="AR40">
        <v>6.8990513737804893</v>
      </c>
      <c r="AS40">
        <v>7.365859874960802</v>
      </c>
      <c r="AT40">
        <v>6.9621132104460175</v>
      </c>
      <c r="AU40">
        <v>7.2058374619826475</v>
      </c>
      <c r="AV40">
        <v>7.4889879293097135</v>
      </c>
      <c r="AW40">
        <v>6.5831277599314131</v>
      </c>
      <c r="AX40">
        <v>7.5085846670531664</v>
      </c>
      <c r="AY40">
        <v>7.9231132573788434</v>
      </c>
      <c r="AZ40">
        <v>7.3361218084657764</v>
      </c>
      <c r="BA40">
        <v>7.519260552871498</v>
      </c>
      <c r="BB40">
        <v>7.7514860511703869</v>
      </c>
      <c r="BC40">
        <v>7.5891988522900391</v>
      </c>
      <c r="BD40">
        <v>8.1573276234103425</v>
      </c>
      <c r="BE40">
        <v>8.5175928005750823</v>
      </c>
      <c r="BF40">
        <v>8.6904300312900471</v>
      </c>
      <c r="BG40">
        <v>8.5524512974107498</v>
      </c>
      <c r="BH40">
        <v>8.3651292833540527</v>
      </c>
      <c r="BI40">
        <v>8.5914621773266813</v>
      </c>
      <c r="BJ40">
        <v>6.4093134581974534</v>
      </c>
      <c r="BK40">
        <v>8.6812428133724815</v>
      </c>
    </row>
    <row r="41" spans="1:63" x14ac:dyDescent="0.3">
      <c r="A41" t="s">
        <v>116</v>
      </c>
      <c r="B41" t="s">
        <v>113</v>
      </c>
      <c r="C41">
        <v>5</v>
      </c>
      <c r="D41" t="s">
        <v>279</v>
      </c>
      <c r="E41" t="e">
        <v>#VALUE!</v>
      </c>
      <c r="F41" t="e">
        <v>#VALUE!</v>
      </c>
      <c r="G41" t="e">
        <v>#VALUE!</v>
      </c>
      <c r="H41" t="e">
        <v>#VALUE!</v>
      </c>
      <c r="I41" t="e">
        <v>#VALUE!</v>
      </c>
      <c r="J41" t="e">
        <v>#VALUE!</v>
      </c>
      <c r="K41" t="e">
        <v>#VALUE!</v>
      </c>
      <c r="L41" t="e">
        <v>#VALUE!</v>
      </c>
      <c r="M41" t="e">
        <v>#VALUE!</v>
      </c>
      <c r="N41" t="e">
        <v>#VALUE!</v>
      </c>
      <c r="O41" t="e">
        <v>#VALUE!</v>
      </c>
      <c r="P41" t="e">
        <v>#VALUE!</v>
      </c>
      <c r="Q41" t="e">
        <v>#VALUE!</v>
      </c>
      <c r="R41" t="e">
        <v>#VALUE!</v>
      </c>
      <c r="S41" t="e">
        <v>#VALUE!</v>
      </c>
      <c r="T41" t="e">
        <v>#VALUE!</v>
      </c>
      <c r="U41" t="e">
        <v>#VALUE!</v>
      </c>
      <c r="V41" t="e">
        <v>#VALUE!</v>
      </c>
      <c r="W41" t="e">
        <v>#VALUE!</v>
      </c>
      <c r="X41" t="e">
        <v>#VALUE!</v>
      </c>
      <c r="Y41">
        <v>9.2552933906257895</v>
      </c>
      <c r="Z41">
        <v>9.2159353743928154</v>
      </c>
      <c r="AA41">
        <v>9.2060393828036684</v>
      </c>
      <c r="AB41">
        <v>9.1638330667284933</v>
      </c>
      <c r="AC41">
        <v>9.1215542354142585</v>
      </c>
      <c r="AD41">
        <v>9.1510066763973956</v>
      </c>
      <c r="AE41">
        <v>9.2669204331886927</v>
      </c>
      <c r="AF41">
        <v>9.3299343524996452</v>
      </c>
      <c r="AG41">
        <v>9.3711418375114519</v>
      </c>
      <c r="AH41">
        <v>9.3698445250503202</v>
      </c>
      <c r="AI41">
        <v>9.4415856160792675</v>
      </c>
      <c r="AJ41">
        <v>9.4460316136325027</v>
      </c>
      <c r="AK41">
        <v>9.2924372591273734</v>
      </c>
      <c r="AL41">
        <v>9.31140720500348</v>
      </c>
      <c r="AM41">
        <v>9.2080233013648733</v>
      </c>
      <c r="AN41">
        <v>9.3028590815884282</v>
      </c>
      <c r="AO41">
        <v>9.3454817929155016</v>
      </c>
      <c r="AP41">
        <v>9.3198631773626044</v>
      </c>
      <c r="AQ41">
        <v>9.3802219894856353</v>
      </c>
      <c r="AR41">
        <v>9.430013783619998</v>
      </c>
      <c r="AS41">
        <v>9.3785061141877435</v>
      </c>
      <c r="AT41">
        <v>9.4090507723471148</v>
      </c>
      <c r="AU41">
        <v>9.46666229184809</v>
      </c>
      <c r="AV41">
        <v>9.5834009189833562</v>
      </c>
      <c r="AW41">
        <v>9.6374770138913188</v>
      </c>
      <c r="AX41">
        <v>9.6848338838517396</v>
      </c>
      <c r="AY41">
        <v>9.7095124434166138</v>
      </c>
      <c r="AZ41">
        <v>9.7683462991316183</v>
      </c>
      <c r="BA41">
        <v>9.8522103041470892</v>
      </c>
      <c r="BB41">
        <v>9.8435796787932652</v>
      </c>
      <c r="BC41">
        <v>9.8509306701393644</v>
      </c>
      <c r="BD41">
        <v>9.9061385350738043</v>
      </c>
      <c r="BE41">
        <v>9.9330907677618114</v>
      </c>
      <c r="BF41">
        <v>9.9679424883546659</v>
      </c>
      <c r="BG41">
        <v>9.9779259305296115</v>
      </c>
      <c r="BH41">
        <v>9.8822439604074237</v>
      </c>
      <c r="BI41">
        <v>9.8879470437662302</v>
      </c>
      <c r="BJ41">
        <v>9.943026448028121</v>
      </c>
      <c r="BK41" t="e">
        <v>#VALUE!</v>
      </c>
    </row>
    <row r="42" spans="1:63" x14ac:dyDescent="0.3">
      <c r="A42" t="s">
        <v>116</v>
      </c>
      <c r="B42" t="s">
        <v>113</v>
      </c>
      <c r="C42">
        <v>5</v>
      </c>
      <c r="D42" t="s">
        <v>270</v>
      </c>
      <c r="F42">
        <v>1.90060824159292</v>
      </c>
      <c r="G42">
        <v>2.0103715692888215</v>
      </c>
      <c r="H42">
        <v>5.1475247537719326</v>
      </c>
      <c r="I42">
        <v>1.8122165816453446</v>
      </c>
      <c r="J42">
        <v>-0.65607201813250526</v>
      </c>
      <c r="K42">
        <v>2.3031169445592923</v>
      </c>
      <c r="L42">
        <v>-4.4110084045768616</v>
      </c>
      <c r="M42">
        <v>-0.26387869549050436</v>
      </c>
      <c r="N42">
        <v>6.9131541931177054</v>
      </c>
      <c r="O42">
        <v>1.7834272183525428</v>
      </c>
      <c r="P42">
        <v>3.3774753251602192</v>
      </c>
      <c r="Q42">
        <v>7.296645255331228</v>
      </c>
      <c r="R42">
        <v>2.6778589660387127</v>
      </c>
      <c r="S42">
        <v>11.014709383314397</v>
      </c>
      <c r="T42">
        <v>8.1761559738048817</v>
      </c>
      <c r="U42">
        <v>6.7255056661292372</v>
      </c>
      <c r="V42">
        <v>18.661976337639402</v>
      </c>
      <c r="W42">
        <v>14.532325495496252</v>
      </c>
      <c r="X42">
        <v>7.7535255125791309</v>
      </c>
      <c r="Y42">
        <v>8.6943685276746265</v>
      </c>
      <c r="Z42">
        <v>13.584619382010914</v>
      </c>
      <c r="AA42">
        <v>9.046516419353722</v>
      </c>
      <c r="AB42">
        <v>5.409316962571026</v>
      </c>
      <c r="AC42">
        <v>6.5010852879021002</v>
      </c>
      <c r="AD42">
        <v>0.75706670639017659</v>
      </c>
      <c r="AE42">
        <v>-6.3456768639645134</v>
      </c>
      <c r="AF42">
        <v>1.2373231729377636</v>
      </c>
      <c r="AG42">
        <v>3.4085565999639726</v>
      </c>
      <c r="AH42">
        <v>4.8316204080333591</v>
      </c>
      <c r="AI42">
        <v>1.8100154220884974</v>
      </c>
      <c r="AJ42">
        <v>-3.9677807493719115</v>
      </c>
      <c r="AK42">
        <v>0.22705961930009266</v>
      </c>
      <c r="AL42">
        <v>-1.4418397791769166</v>
      </c>
      <c r="AM42">
        <v>14.638961884079492</v>
      </c>
      <c r="AN42">
        <v>6.7695690338222647</v>
      </c>
      <c r="AO42">
        <v>0.34870515144132241</v>
      </c>
      <c r="AP42">
        <v>1.5561998496973501</v>
      </c>
      <c r="AQ42">
        <v>7.9403160325431088</v>
      </c>
      <c r="AR42">
        <v>4.4364839202190041</v>
      </c>
      <c r="AS42">
        <v>-0.8197719678200599</v>
      </c>
      <c r="AT42">
        <v>3.1796295179155436</v>
      </c>
      <c r="AU42">
        <v>3.8379458027659297</v>
      </c>
      <c r="AV42">
        <v>1.4847796402492293</v>
      </c>
      <c r="AW42">
        <v>9.0627309816653678E-2</v>
      </c>
      <c r="AX42">
        <v>3.7393964953755869</v>
      </c>
      <c r="AY42">
        <v>-0.6628211351937523</v>
      </c>
      <c r="AZ42">
        <v>0.99499192347956011</v>
      </c>
      <c r="BA42">
        <v>7.6391884326575905</v>
      </c>
      <c r="BB42">
        <v>2.405470434934017</v>
      </c>
      <c r="BC42">
        <v>6.8061010006992433</v>
      </c>
      <c r="BD42">
        <v>6.7059463626763147</v>
      </c>
      <c r="BE42">
        <v>5.8239732692703399</v>
      </c>
      <c r="BF42">
        <v>-2.1291753150383954</v>
      </c>
      <c r="BG42">
        <v>-0.62037905956286465</v>
      </c>
      <c r="BH42">
        <v>-3.0734297951870104</v>
      </c>
      <c r="BI42">
        <v>-1.2597335792594748</v>
      </c>
      <c r="BJ42">
        <v>4.7273400952036866</v>
      </c>
      <c r="BK42">
        <v>2.3680304373792751</v>
      </c>
    </row>
    <row r="43" spans="1:63" x14ac:dyDescent="0.3">
      <c r="A43" t="s">
        <v>116</v>
      </c>
      <c r="B43" t="s">
        <v>113</v>
      </c>
      <c r="C43">
        <v>5</v>
      </c>
      <c r="D43" t="s">
        <v>273</v>
      </c>
      <c r="P43">
        <v>14.095299720764199</v>
      </c>
      <c r="Q43">
        <v>16.024120330810501</v>
      </c>
      <c r="R43">
        <v>16.254859924316399</v>
      </c>
      <c r="S43">
        <v>16.429729461669901</v>
      </c>
      <c r="T43">
        <v>16.011659622192401</v>
      </c>
      <c r="U43">
        <v>16.420169830322301</v>
      </c>
      <c r="V43">
        <v>16.144739151001001</v>
      </c>
      <c r="W43">
        <v>17.9959602355957</v>
      </c>
      <c r="X43">
        <v>18.2965698242188</v>
      </c>
      <c r="Y43">
        <v>19.9098091125488</v>
      </c>
      <c r="Z43">
        <v>22.052000045776399</v>
      </c>
      <c r="AA43">
        <v>23.247579574585</v>
      </c>
      <c r="AB43">
        <v>25.928510665893601</v>
      </c>
      <c r="AC43">
        <v>26.234849929809599</v>
      </c>
      <c r="AD43">
        <v>32.191459655761697</v>
      </c>
      <c r="AF43">
        <v>32.200450897216797</v>
      </c>
      <c r="AG43">
        <v>29.2027397155762</v>
      </c>
      <c r="AH43">
        <v>32.944671630859403</v>
      </c>
      <c r="AI43">
        <v>33.472221374511697</v>
      </c>
      <c r="AJ43">
        <v>33.698898315429702</v>
      </c>
      <c r="AK43">
        <v>32.019569396972699</v>
      </c>
      <c r="AL43">
        <v>36.582820892333999</v>
      </c>
      <c r="AM43">
        <v>35.106929779052699</v>
      </c>
      <c r="AN43">
        <v>45.810871124267599</v>
      </c>
      <c r="AO43">
        <v>45.732460021972699</v>
      </c>
      <c r="AR43">
        <v>46.209159851074197</v>
      </c>
      <c r="AS43">
        <v>46.934919999999998</v>
      </c>
      <c r="AT43">
        <v>49.216140000000003</v>
      </c>
      <c r="AU43">
        <v>51.048029999999997</v>
      </c>
      <c r="AV43">
        <v>57.196210000000001</v>
      </c>
      <c r="AW43">
        <v>70.91619</v>
      </c>
      <c r="AX43">
        <v>74.793480000000002</v>
      </c>
      <c r="AY43">
        <v>75.465940000000003</v>
      </c>
      <c r="AZ43">
        <v>82.893180000000001</v>
      </c>
      <c r="BA43">
        <v>89.950850000000003</v>
      </c>
      <c r="BB43">
        <v>84.612300000000005</v>
      </c>
      <c r="BC43">
        <v>90.179760000000002</v>
      </c>
      <c r="BD43">
        <v>90.665610000000001</v>
      </c>
      <c r="BE43">
        <v>92.937520000000006</v>
      </c>
      <c r="BF43">
        <v>95.600179999999995</v>
      </c>
      <c r="BG43">
        <v>100.5968</v>
      </c>
      <c r="BH43">
        <v>105.4033</v>
      </c>
      <c r="BI43">
        <v>106.5446</v>
      </c>
      <c r="BJ43">
        <v>108.95440000000001</v>
      </c>
      <c r="BK43">
        <v>111.0973</v>
      </c>
    </row>
    <row r="44" spans="1:63" x14ac:dyDescent="0.3">
      <c r="A44" t="s">
        <v>116</v>
      </c>
      <c r="B44" t="s">
        <v>113</v>
      </c>
      <c r="C44">
        <v>5</v>
      </c>
      <c r="D44" t="s">
        <v>275</v>
      </c>
      <c r="AX44">
        <v>3.6</v>
      </c>
      <c r="AY44">
        <v>3.5</v>
      </c>
      <c r="AZ44">
        <v>3.5</v>
      </c>
      <c r="BA44">
        <v>3.5</v>
      </c>
      <c r="BB44">
        <v>3.7</v>
      </c>
      <c r="BC44">
        <v>3.7</v>
      </c>
      <c r="BD44">
        <v>3.7</v>
      </c>
      <c r="BE44">
        <v>3.7</v>
      </c>
      <c r="BF44">
        <v>3.7</v>
      </c>
      <c r="BG44">
        <v>3.5</v>
      </c>
      <c r="BH44">
        <v>3.5</v>
      </c>
      <c r="BI44">
        <v>3.5</v>
      </c>
      <c r="BJ44">
        <v>3.4</v>
      </c>
      <c r="BK44">
        <v>3.4</v>
      </c>
    </row>
    <row r="45" spans="1:63" x14ac:dyDescent="0.3">
      <c r="A45" t="s">
        <v>116</v>
      </c>
      <c r="B45" t="s">
        <v>113</v>
      </c>
      <c r="C45">
        <v>5</v>
      </c>
      <c r="D45" t="s">
        <v>271</v>
      </c>
      <c r="G45">
        <v>2.3978701742915165</v>
      </c>
      <c r="H45">
        <v>3.4387608237275624</v>
      </c>
      <c r="I45">
        <v>3.9984102957227039</v>
      </c>
      <c r="J45">
        <v>4.0621231394806641</v>
      </c>
      <c r="K45">
        <v>3.6773893975512695</v>
      </c>
      <c r="L45">
        <v>3.0571969627009703</v>
      </c>
      <c r="M45">
        <v>2.7546432220093253</v>
      </c>
      <c r="N45">
        <v>2.772264382588042</v>
      </c>
      <c r="O45">
        <v>1.4158942490652486</v>
      </c>
      <c r="P45">
        <v>1.2436478250104039</v>
      </c>
      <c r="Q45">
        <v>1.4853720030243656</v>
      </c>
      <c r="R45">
        <v>1.9182215325484058</v>
      </c>
      <c r="S45">
        <v>3.3782938634801916</v>
      </c>
      <c r="T45">
        <v>8.3113146125906763</v>
      </c>
      <c r="U45">
        <v>10.979812149089076</v>
      </c>
      <c r="V45">
        <v>13.956945595229492</v>
      </c>
      <c r="W45">
        <v>15.940579334507058</v>
      </c>
      <c r="X45">
        <v>15.117236535306391</v>
      </c>
      <c r="Y45">
        <v>14.163712968936407</v>
      </c>
      <c r="Z45">
        <v>14.370672741822831</v>
      </c>
      <c r="AA45">
        <v>13.566841751452491</v>
      </c>
      <c r="AB45">
        <v>12.032728300718967</v>
      </c>
      <c r="AC45">
        <v>11.356247907404748</v>
      </c>
      <c r="AD45">
        <v>11.15492305147891</v>
      </c>
      <c r="AE45">
        <v>11.117072123761044</v>
      </c>
      <c r="AF45">
        <v>10.173709192653197</v>
      </c>
      <c r="AG45">
        <v>10.427781440392634</v>
      </c>
      <c r="AH45">
        <v>12.188615494151991</v>
      </c>
      <c r="AI45">
        <v>12.223467075912325</v>
      </c>
      <c r="AJ45">
        <v>10.521156056233238</v>
      </c>
      <c r="AK45">
        <v>8.8200530741841678</v>
      </c>
      <c r="AL45">
        <v>8.1751434329864008</v>
      </c>
      <c r="AM45">
        <v>7.3135876053575837</v>
      </c>
      <c r="AN45">
        <v>5.5814664931852018</v>
      </c>
      <c r="AO45">
        <v>6.5381998911242096</v>
      </c>
      <c r="AP45">
        <v>13.108402257229177</v>
      </c>
      <c r="AQ45">
        <v>12.298602392207417</v>
      </c>
      <c r="AR45">
        <v>11.537545802038924</v>
      </c>
      <c r="AS45">
        <v>14.326452982789343</v>
      </c>
      <c r="AT45">
        <v>14.742487023231277</v>
      </c>
      <c r="AU45">
        <v>11.289215342888696</v>
      </c>
      <c r="AV45">
        <v>14.988991036695168</v>
      </c>
      <c r="AW45">
        <v>14.440952506096865</v>
      </c>
      <c r="AX45">
        <v>16.546990400069479</v>
      </c>
      <c r="AY45">
        <v>16.615608811869368</v>
      </c>
      <c r="AZ45">
        <v>11.846131183731382</v>
      </c>
      <c r="BA45">
        <v>16.55937791747526</v>
      </c>
      <c r="BB45">
        <v>16.563062040463368</v>
      </c>
      <c r="BC45">
        <v>18.371462356097812</v>
      </c>
      <c r="BD45">
        <v>18.613294144887895</v>
      </c>
      <c r="BE45">
        <v>20.450217517587518</v>
      </c>
      <c r="BF45">
        <v>25.995120605346688</v>
      </c>
      <c r="BG45">
        <v>30.709228455423325</v>
      </c>
      <c r="BH45">
        <v>33.140959993071796</v>
      </c>
      <c r="BI45">
        <v>32.025848360212933</v>
      </c>
      <c r="BJ45">
        <v>34.050352996323454</v>
      </c>
      <c r="BK45">
        <v>34.796470132447368</v>
      </c>
    </row>
    <row r="46" spans="1:63" x14ac:dyDescent="0.3">
      <c r="A46" t="s">
        <v>116</v>
      </c>
      <c r="B46" t="s">
        <v>113</v>
      </c>
      <c r="C46">
        <v>5</v>
      </c>
      <c r="D46" t="s">
        <v>280</v>
      </c>
      <c r="E46">
        <v>5.3010299956639813</v>
      </c>
      <c r="F46">
        <v>6.1303337684950066</v>
      </c>
      <c r="G46">
        <v>6.6464037262230695</v>
      </c>
      <c r="H46">
        <v>6.6170003411208986</v>
      </c>
      <c r="I46">
        <v>7.1875207208364627</v>
      </c>
      <c r="J46">
        <v>7.2372923375674585</v>
      </c>
      <c r="K46">
        <v>7.2268575702887237</v>
      </c>
      <c r="L46">
        <v>7.2926990030439294</v>
      </c>
      <c r="M46">
        <v>7.3581252852766488</v>
      </c>
      <c r="N46">
        <v>7.3802112417116064</v>
      </c>
      <c r="O46">
        <v>7.3422252293607908</v>
      </c>
      <c r="P46">
        <v>7.4592416648780819</v>
      </c>
      <c r="Q46">
        <v>7.5355472791766678</v>
      </c>
      <c r="R46">
        <v>7.7551122663950709</v>
      </c>
      <c r="S46">
        <v>7.9837164739137494</v>
      </c>
      <c r="T46">
        <v>7.9469432706978251</v>
      </c>
      <c r="U46">
        <v>7.9023836844324711</v>
      </c>
      <c r="V46">
        <v>8.0377053131355378</v>
      </c>
      <c r="W46">
        <v>8.195567580659727</v>
      </c>
      <c r="X46">
        <v>8.2926104528383213</v>
      </c>
      <c r="Y46">
        <v>8.3221365640961036</v>
      </c>
      <c r="Z46">
        <v>8.3320949284460788</v>
      </c>
      <c r="AA46">
        <v>8.3226120501882868</v>
      </c>
      <c r="AB46">
        <v>8.2580143634067422</v>
      </c>
      <c r="AC46">
        <v>8.2624036232587823</v>
      </c>
      <c r="AD46">
        <v>8.2752883144356009</v>
      </c>
      <c r="AE46">
        <v>8.4296069527032831</v>
      </c>
      <c r="AF46">
        <v>8.4284263864405879</v>
      </c>
      <c r="AG46">
        <v>8.4575488604110092</v>
      </c>
      <c r="AH46">
        <v>8.4237045088701787</v>
      </c>
      <c r="AI46">
        <v>8.5139230883244945</v>
      </c>
      <c r="AJ46">
        <v>8.6228872274491248</v>
      </c>
      <c r="AK46">
        <v>8.6368688652439349</v>
      </c>
      <c r="AL46">
        <v>8.671163582606086</v>
      </c>
      <c r="AM46">
        <v>8.6365881837298417</v>
      </c>
      <c r="AN46">
        <v>8.6905947388700238</v>
      </c>
      <c r="AO46">
        <v>8.6224627123118402</v>
      </c>
      <c r="AP46">
        <v>8.5671558113457209</v>
      </c>
      <c r="AQ46">
        <v>8.6021902601331899</v>
      </c>
      <c r="AR46">
        <v>8.6007115873263356</v>
      </c>
      <c r="AS46">
        <v>8.2547413760915358</v>
      </c>
      <c r="AT46">
        <v>8.5921101086275069</v>
      </c>
      <c r="AU46">
        <v>8.6437190936395414</v>
      </c>
      <c r="AV46">
        <v>8.7330688041186022</v>
      </c>
      <c r="AW46">
        <v>8.8111592782858832</v>
      </c>
      <c r="AX46">
        <v>8.8439736242319267</v>
      </c>
      <c r="AY46">
        <v>8.9545078305606225</v>
      </c>
      <c r="AZ46">
        <v>8.9743827208265188</v>
      </c>
      <c r="BA46">
        <v>9.0001650005550022</v>
      </c>
      <c r="BB46">
        <v>9.0349090733677482</v>
      </c>
      <c r="BC46">
        <v>9.0189583364602779</v>
      </c>
      <c r="BD46">
        <v>8.9921026425954125</v>
      </c>
      <c r="BE46">
        <v>9.0615730996911914</v>
      </c>
      <c r="BF46">
        <v>9.0191495365989613</v>
      </c>
      <c r="BG46">
        <v>9.0505189556905989</v>
      </c>
      <c r="BH46">
        <v>8.9986908022769523</v>
      </c>
      <c r="BI46">
        <v>9.0117776038172526</v>
      </c>
      <c r="BJ46">
        <v>8.9471346125498261</v>
      </c>
      <c r="BK46" t="e">
        <v>#VALUE!</v>
      </c>
    </row>
    <row r="47" spans="1:63" x14ac:dyDescent="0.3">
      <c r="A47" t="s">
        <v>147</v>
      </c>
      <c r="B47" t="s">
        <v>10</v>
      </c>
      <c r="C47">
        <v>6</v>
      </c>
      <c r="D47" t="s">
        <v>272</v>
      </c>
      <c r="AK47">
        <v>81.099999999999994</v>
      </c>
      <c r="AQ47">
        <v>84.1</v>
      </c>
      <c r="AY47">
        <v>77.7</v>
      </c>
      <c r="BF47">
        <v>71.8</v>
      </c>
    </row>
    <row r="48" spans="1:63" x14ac:dyDescent="0.3">
      <c r="A48" t="s">
        <v>147</v>
      </c>
      <c r="B48" t="s">
        <v>10</v>
      </c>
      <c r="C48">
        <v>6</v>
      </c>
      <c r="D48" t="s">
        <v>274</v>
      </c>
      <c r="AK48">
        <v>36.799999999999997</v>
      </c>
      <c r="AQ48">
        <v>44.8</v>
      </c>
      <c r="AY48">
        <v>32.9</v>
      </c>
      <c r="BF48">
        <v>30.4</v>
      </c>
    </row>
    <row r="49" spans="1:63" x14ac:dyDescent="0.3">
      <c r="A49" t="s">
        <v>147</v>
      </c>
      <c r="B49" t="s">
        <v>10</v>
      </c>
      <c r="C49">
        <v>6</v>
      </c>
      <c r="D49" t="s">
        <v>278</v>
      </c>
      <c r="E49" t="e">
        <v>#VALUE!</v>
      </c>
      <c r="F49" t="e">
        <v>#VALUE!</v>
      </c>
      <c r="G49" t="e">
        <v>#VALUE!</v>
      </c>
      <c r="H49" t="e">
        <v>#VALUE!</v>
      </c>
      <c r="I49" t="e">
        <v>#VALUE!</v>
      </c>
      <c r="J49" t="e">
        <v>#VALUE!</v>
      </c>
      <c r="K49" t="e">
        <v>#VALUE!</v>
      </c>
      <c r="L49" t="e">
        <v>#VALUE!</v>
      </c>
      <c r="M49" t="e">
        <v>#VALUE!</v>
      </c>
      <c r="N49" t="e">
        <v>#VALUE!</v>
      </c>
      <c r="O49" t="e">
        <v>#VALUE!</v>
      </c>
      <c r="P49" t="e">
        <v>#VALUE!</v>
      </c>
      <c r="Q49" t="e">
        <v>#VALUE!</v>
      </c>
      <c r="R49" t="e">
        <v>#VALUE!</v>
      </c>
      <c r="S49" t="e">
        <v>#VALUE!</v>
      </c>
      <c r="T49" t="e">
        <v>#VALUE!</v>
      </c>
      <c r="U49" t="e">
        <v>#VALUE!</v>
      </c>
      <c r="V49" t="e">
        <v>#VALUE!</v>
      </c>
      <c r="W49" t="e">
        <v>#VALUE!</v>
      </c>
      <c r="X49" t="e">
        <v>#VALUE!</v>
      </c>
      <c r="Y49" t="e">
        <v>#VALUE!</v>
      </c>
      <c r="Z49" t="e">
        <v>#VALUE!</v>
      </c>
      <c r="AA49" t="e">
        <v>#VALUE!</v>
      </c>
      <c r="AB49" t="e">
        <v>#VALUE!</v>
      </c>
      <c r="AC49" t="e">
        <v>#VALUE!</v>
      </c>
      <c r="AD49">
        <v>5.7312393705401332</v>
      </c>
      <c r="AE49">
        <v>6.1829931263260427</v>
      </c>
      <c r="AF49">
        <v>6.1359953316135094</v>
      </c>
      <c r="AG49">
        <v>6.0779576405351818</v>
      </c>
      <c r="AH49">
        <v>5.7537568114384943</v>
      </c>
      <c r="AI49">
        <v>6.0987941431599548</v>
      </c>
      <c r="AJ49">
        <v>5.9506082767253181</v>
      </c>
      <c r="AK49">
        <v>5.778215183236953</v>
      </c>
      <c r="AL49">
        <v>5.675484933269157</v>
      </c>
      <c r="AM49">
        <v>3.5974592109949777</v>
      </c>
      <c r="AN49">
        <v>6.2970866603550357</v>
      </c>
      <c r="AO49">
        <v>2</v>
      </c>
      <c r="AP49">
        <v>2</v>
      </c>
      <c r="AQ49">
        <v>6.3010299956639813</v>
      </c>
      <c r="AR49">
        <v>5.3777801973193196</v>
      </c>
      <c r="AS49">
        <v>7.0675736390953317</v>
      </c>
      <c r="AT49" t="e">
        <v>#NUM!</v>
      </c>
      <c r="AU49" t="e">
        <v>#VALUE!</v>
      </c>
      <c r="AV49" t="e">
        <v>#VALUE!</v>
      </c>
      <c r="AW49">
        <v>4.6502172310440946</v>
      </c>
      <c r="AX49">
        <v>5.7669343510199909</v>
      </c>
      <c r="AY49">
        <v>4.4996015647609156</v>
      </c>
      <c r="AZ49">
        <v>5.6991828373026108</v>
      </c>
      <c r="BA49">
        <v>6.5835624252422607</v>
      </c>
      <c r="BB49">
        <v>5.5420837988208103</v>
      </c>
      <c r="BC49">
        <v>5.8924185343735687</v>
      </c>
      <c r="BD49">
        <v>6.5256924184351659</v>
      </c>
      <c r="BE49">
        <v>5.7816976933036575</v>
      </c>
      <c r="BF49">
        <v>8.0671718317943366</v>
      </c>
      <c r="BG49">
        <v>7.912472871467501</v>
      </c>
      <c r="BH49">
        <v>7.6956818416050936</v>
      </c>
      <c r="BI49">
        <v>4.743669316347793</v>
      </c>
      <c r="BJ49">
        <v>5.5003372806222899</v>
      </c>
      <c r="BK49">
        <v>5.9928834749076669</v>
      </c>
    </row>
    <row r="50" spans="1:63" x14ac:dyDescent="0.3">
      <c r="A50" t="s">
        <v>147</v>
      </c>
      <c r="B50" t="s">
        <v>10</v>
      </c>
      <c r="C50">
        <v>6</v>
      </c>
      <c r="D50" t="s">
        <v>279</v>
      </c>
      <c r="E50" t="e">
        <v>#VALUE!</v>
      </c>
      <c r="F50" t="e">
        <v>#VALUE!</v>
      </c>
      <c r="G50" t="e">
        <v>#VALUE!</v>
      </c>
      <c r="H50" t="e">
        <v>#VALUE!</v>
      </c>
      <c r="I50" t="e">
        <v>#VALUE!</v>
      </c>
      <c r="J50" t="e">
        <v>#VALUE!</v>
      </c>
      <c r="K50" t="e">
        <v>#VALUE!</v>
      </c>
      <c r="L50" t="e">
        <v>#VALUE!</v>
      </c>
      <c r="M50" t="e">
        <v>#VALUE!</v>
      </c>
      <c r="N50" t="e">
        <v>#VALUE!</v>
      </c>
      <c r="O50" t="e">
        <v>#VALUE!</v>
      </c>
      <c r="P50" t="e">
        <v>#VALUE!</v>
      </c>
      <c r="Q50" t="e">
        <v>#VALUE!</v>
      </c>
      <c r="R50" t="e">
        <v>#VALUE!</v>
      </c>
      <c r="S50" t="e">
        <v>#VALUE!</v>
      </c>
      <c r="T50" t="e">
        <v>#VALUE!</v>
      </c>
      <c r="U50" t="e">
        <v>#VALUE!</v>
      </c>
      <c r="V50" t="e">
        <v>#VALUE!</v>
      </c>
      <c r="W50" t="e">
        <v>#VALUE!</v>
      </c>
      <c r="X50" t="e">
        <v>#VALUE!</v>
      </c>
      <c r="Y50">
        <v>8.8531982627630299</v>
      </c>
      <c r="Z50">
        <v>8.8802214295107689</v>
      </c>
      <c r="AA50">
        <v>8.8780389936575812</v>
      </c>
      <c r="AB50">
        <v>8.9266084508507415</v>
      </c>
      <c r="AC50">
        <v>8.8816057622731055</v>
      </c>
      <c r="AD50">
        <v>8.9507569868185612</v>
      </c>
      <c r="AE50">
        <v>8.9550060435250867</v>
      </c>
      <c r="AF50">
        <v>8.9165810044832909</v>
      </c>
      <c r="AG50">
        <v>8.8950553383976132</v>
      </c>
      <c r="AH50">
        <v>8.907132447463173</v>
      </c>
      <c r="AI50">
        <v>8.9023728970045592</v>
      </c>
      <c r="AJ50">
        <v>8.9239713049562823</v>
      </c>
      <c r="AK50">
        <v>8.8818742580860626</v>
      </c>
      <c r="AL50">
        <v>8.8178197228716666</v>
      </c>
      <c r="AM50">
        <v>8.7948042820003636</v>
      </c>
      <c r="AN50">
        <v>8.780752564544251</v>
      </c>
      <c r="AO50">
        <v>8.6805440597958885</v>
      </c>
      <c r="AP50">
        <v>8.7669996360170881</v>
      </c>
      <c r="AQ50">
        <v>8.7120103140882232</v>
      </c>
      <c r="AR50">
        <v>8.742273712940662</v>
      </c>
      <c r="AS50">
        <v>8.7924768887388165</v>
      </c>
      <c r="AT50">
        <v>8.7536047028473067</v>
      </c>
      <c r="AU50">
        <v>8.6888473780403537</v>
      </c>
      <c r="AV50">
        <v>8.5225248127503566</v>
      </c>
      <c r="AW50">
        <v>8.6718480178387072</v>
      </c>
      <c r="AX50">
        <v>8.7971110561620467</v>
      </c>
      <c r="AY50">
        <v>8.891586685815259</v>
      </c>
      <c r="AZ50">
        <v>8.8583964239343249</v>
      </c>
      <c r="BA50">
        <v>8.9326246936161589</v>
      </c>
      <c r="BB50">
        <v>9.0021126031519483</v>
      </c>
      <c r="BC50">
        <v>9.1116298487122922</v>
      </c>
      <c r="BD50">
        <v>9.1449294898609743</v>
      </c>
      <c r="BE50">
        <v>9.2176682582094198</v>
      </c>
      <c r="BF50">
        <v>9.2413314402151983</v>
      </c>
      <c r="BG50">
        <v>9.285719698315436</v>
      </c>
      <c r="BH50">
        <v>9.3545508813296259</v>
      </c>
      <c r="BI50">
        <v>9.326679456611684</v>
      </c>
      <c r="BJ50">
        <v>9.3612226860122547</v>
      </c>
      <c r="BK50" t="e">
        <v>#VALUE!</v>
      </c>
    </row>
    <row r="51" spans="1:63" x14ac:dyDescent="0.3">
      <c r="A51" t="s">
        <v>147</v>
      </c>
      <c r="B51" t="s">
        <v>10</v>
      </c>
      <c r="C51">
        <v>6</v>
      </c>
      <c r="D51" t="s">
        <v>270</v>
      </c>
      <c r="F51">
        <v>20.077436344175254</v>
      </c>
      <c r="G51">
        <v>-3.5674164537169162</v>
      </c>
      <c r="H51">
        <v>4.6871493023615756</v>
      </c>
      <c r="I51">
        <v>5.4172175730917473</v>
      </c>
      <c r="J51">
        <v>-1.029363777808129</v>
      </c>
      <c r="K51">
        <v>3.1520339613983168</v>
      </c>
      <c r="L51">
        <v>-5.3179861718820831</v>
      </c>
      <c r="M51">
        <v>3.056813149786791</v>
      </c>
      <c r="N51">
        <v>5.3618798357389466</v>
      </c>
      <c r="O51">
        <v>5.1845118067062259</v>
      </c>
      <c r="P51">
        <v>1.3802189471586672</v>
      </c>
      <c r="Q51">
        <v>4.2908099699710647</v>
      </c>
      <c r="R51">
        <v>5.5104424715699736</v>
      </c>
      <c r="S51">
        <v>12.455177639604202</v>
      </c>
      <c r="T51">
        <v>21.086905788355324</v>
      </c>
      <c r="U51">
        <v>8.0749482462916262</v>
      </c>
      <c r="V51">
        <v>14.30412560564109</v>
      </c>
      <c r="W51">
        <v>12.507705223319675</v>
      </c>
      <c r="X51">
        <v>26.130707611591333</v>
      </c>
      <c r="Y51">
        <v>16.384024362057417</v>
      </c>
      <c r="Z51">
        <v>-6.0633150868637387</v>
      </c>
      <c r="AA51">
        <v>5.6720215479481055</v>
      </c>
      <c r="AB51">
        <v>6.4285488029590852</v>
      </c>
      <c r="AC51">
        <v>17.21619498920262</v>
      </c>
      <c r="AD51">
        <v>5.0688389759402099</v>
      </c>
      <c r="AE51">
        <v>-4.2574142368566896</v>
      </c>
      <c r="AF51">
        <v>-3.4177950779669146</v>
      </c>
      <c r="AG51">
        <v>3.4912227004790282</v>
      </c>
      <c r="AH51">
        <v>14.757184824441055</v>
      </c>
      <c r="AI51">
        <v>5.9855615411828182</v>
      </c>
      <c r="AJ51">
        <v>4.0931407926533439</v>
      </c>
      <c r="AK51">
        <v>5.4017606995467844</v>
      </c>
      <c r="AL51">
        <v>7.7426456757990252</v>
      </c>
      <c r="AM51">
        <v>6.6384454564795305</v>
      </c>
      <c r="AN51">
        <v>16.10271174249624</v>
      </c>
      <c r="AO51">
        <v>14.453111406049885</v>
      </c>
      <c r="AP51">
        <v>32.397789230774691</v>
      </c>
      <c r="AQ51">
        <v>11.450556004805378</v>
      </c>
      <c r="AR51">
        <v>14.954140260885268</v>
      </c>
      <c r="AS51">
        <v>38.94489320309097</v>
      </c>
      <c r="AT51">
        <v>13.716406792013288</v>
      </c>
      <c r="AU51">
        <v>1.0278585737388823</v>
      </c>
      <c r="AV51">
        <v>11.945748644859137</v>
      </c>
      <c r="AW51">
        <v>13.146159331435442</v>
      </c>
      <c r="AX51">
        <v>18.841589476923275</v>
      </c>
      <c r="AY51">
        <v>2.8456663337667294</v>
      </c>
      <c r="AZ51">
        <v>8.2733715201973155</v>
      </c>
      <c r="BA51">
        <v>24.215797737860186</v>
      </c>
      <c r="BB51">
        <v>10.458794854709481</v>
      </c>
      <c r="BC51">
        <v>8.5615517470740201</v>
      </c>
      <c r="BD51">
        <v>8.3642475860605998</v>
      </c>
      <c r="BE51">
        <v>14.292439682389329</v>
      </c>
      <c r="BF51">
        <v>7.9554591761091302</v>
      </c>
      <c r="BG51">
        <v>5.3048535699794996</v>
      </c>
      <c r="BH51">
        <v>21.334042538792147</v>
      </c>
      <c r="BI51">
        <v>0.96047019006600465</v>
      </c>
      <c r="BJ51">
        <v>11.449172918454238</v>
      </c>
      <c r="BK51">
        <v>-2.8508570657312475</v>
      </c>
    </row>
    <row r="52" spans="1:63" x14ac:dyDescent="0.3">
      <c r="A52" t="s">
        <v>147</v>
      </c>
      <c r="B52" t="s">
        <v>10</v>
      </c>
      <c r="C52">
        <v>6</v>
      </c>
      <c r="D52" t="s">
        <v>273</v>
      </c>
      <c r="P52">
        <v>34.869789123535199</v>
      </c>
      <c r="R52">
        <v>19.951290130615199</v>
      </c>
      <c r="S52">
        <v>17.793800354003899</v>
      </c>
      <c r="T52">
        <v>20.146160125732401</v>
      </c>
      <c r="U52">
        <v>21.545019149780298</v>
      </c>
      <c r="V52">
        <v>22.56369972229</v>
      </c>
      <c r="W52">
        <v>24.508079528808601</v>
      </c>
      <c r="X52">
        <v>23.275529861450199</v>
      </c>
      <c r="Y52">
        <v>26.245100021362301</v>
      </c>
      <c r="Z52">
        <v>27.631710052490199</v>
      </c>
      <c r="AA52">
        <v>30.9227409362793</v>
      </c>
      <c r="AB52">
        <v>59.796470642089801</v>
      </c>
      <c r="AC52">
        <v>55.106418609619098</v>
      </c>
      <c r="AD52">
        <v>56.359458923339801</v>
      </c>
      <c r="AE52">
        <v>58.711879730224602</v>
      </c>
      <c r="AF52">
        <v>68.166900634765597</v>
      </c>
      <c r="AG52">
        <v>78.246986389160199</v>
      </c>
      <c r="AH52">
        <v>63.009830474853501</v>
      </c>
      <c r="AI52">
        <v>62.745510101318402</v>
      </c>
      <c r="AJ52">
        <v>65.391220092773395</v>
      </c>
      <c r="AK52">
        <v>55.476608276367202</v>
      </c>
      <c r="AL52">
        <v>57.601329803466797</v>
      </c>
      <c r="AS52">
        <v>64.376469999999998</v>
      </c>
      <c r="AT52">
        <v>70.593469999999996</v>
      </c>
      <c r="AU52">
        <v>75.91968</v>
      </c>
      <c r="AV52">
        <v>79.845330000000004</v>
      </c>
      <c r="AW52">
        <v>87.201409999999996</v>
      </c>
      <c r="AX52">
        <v>85.158029999999997</v>
      </c>
      <c r="AY52">
        <v>167.23137</v>
      </c>
      <c r="AZ52">
        <v>144.21235999999999</v>
      </c>
      <c r="BA52">
        <v>127.05873</v>
      </c>
      <c r="BB52">
        <v>128.09547000000001</v>
      </c>
      <c r="BC52">
        <v>133.86269999999999</v>
      </c>
      <c r="BD52">
        <v>135.33170000000001</v>
      </c>
      <c r="BE52">
        <v>131.59950000000001</v>
      </c>
      <c r="BF52">
        <v>129.86259999999999</v>
      </c>
      <c r="BG52">
        <v>132.5444</v>
      </c>
      <c r="BH52">
        <v>138.94540000000001</v>
      </c>
      <c r="BI52">
        <v>139.50960000000001</v>
      </c>
      <c r="BJ52">
        <v>126.37990000000001</v>
      </c>
      <c r="BK52">
        <v>128.05539999999999</v>
      </c>
    </row>
    <row r="53" spans="1:63" x14ac:dyDescent="0.3">
      <c r="A53" t="s">
        <v>147</v>
      </c>
      <c r="B53" t="s">
        <v>10</v>
      </c>
      <c r="C53">
        <v>6</v>
      </c>
      <c r="D53" t="s">
        <v>275</v>
      </c>
      <c r="AX53">
        <v>2.7</v>
      </c>
      <c r="AY53">
        <v>2.7</v>
      </c>
      <c r="AZ53">
        <v>2.6</v>
      </c>
      <c r="BA53">
        <v>2.6</v>
      </c>
      <c r="BB53">
        <v>2.6</v>
      </c>
      <c r="BC53">
        <v>2.6</v>
      </c>
      <c r="BD53">
        <v>2.7</v>
      </c>
      <c r="BE53">
        <v>2.7</v>
      </c>
      <c r="BF53">
        <v>2.7</v>
      </c>
      <c r="BG53">
        <v>2.8</v>
      </c>
      <c r="BH53">
        <v>2.5</v>
      </c>
      <c r="BI53">
        <v>2.4</v>
      </c>
      <c r="BJ53">
        <v>2.2999999999999998</v>
      </c>
      <c r="BK53">
        <v>2.2999999999999998</v>
      </c>
    </row>
    <row r="54" spans="1:63" x14ac:dyDescent="0.3">
      <c r="A54" t="s">
        <v>147</v>
      </c>
      <c r="B54" t="s">
        <v>10</v>
      </c>
      <c r="C54">
        <v>6</v>
      </c>
      <c r="D54" t="s">
        <v>271</v>
      </c>
      <c r="I54">
        <v>7.6395012037736905</v>
      </c>
      <c r="J54">
        <v>4.1445524479694669</v>
      </c>
      <c r="K54">
        <v>5.5884059572821974</v>
      </c>
      <c r="L54">
        <v>7.6674572142811357</v>
      </c>
      <c r="M54">
        <v>9.0792264504054891</v>
      </c>
      <c r="N54">
        <v>8.9833563660397768</v>
      </c>
      <c r="O54">
        <v>7.9767975102523172</v>
      </c>
      <c r="P54">
        <v>8.1555074422451934</v>
      </c>
      <c r="Q54">
        <v>8.8250275521638866</v>
      </c>
      <c r="R54">
        <v>9.1106174887395248</v>
      </c>
      <c r="S54">
        <v>12.629875503411242</v>
      </c>
      <c r="T54">
        <v>7.0685042243919805</v>
      </c>
      <c r="U54">
        <v>6.8929764502683861</v>
      </c>
      <c r="V54">
        <v>4.3398500756927003</v>
      </c>
      <c r="W54">
        <v>11.131949388477484</v>
      </c>
      <c r="X54">
        <v>14.689874433259922</v>
      </c>
      <c r="Y54">
        <v>13.5978805297226</v>
      </c>
      <c r="Z54">
        <v>18.756693290771455</v>
      </c>
      <c r="AA54">
        <v>19.447307818839786</v>
      </c>
      <c r="AB54">
        <v>21.402273043374596</v>
      </c>
      <c r="AC54">
        <v>18.751808819422703</v>
      </c>
      <c r="AD54">
        <v>18.011974839867136</v>
      </c>
      <c r="AE54">
        <v>17.626037711095403</v>
      </c>
      <c r="AF54">
        <v>17.708434665674801</v>
      </c>
      <c r="AG54">
        <v>19.650048695743731</v>
      </c>
      <c r="AH54">
        <v>16.950487430902498</v>
      </c>
      <c r="AI54">
        <v>16.828572607516069</v>
      </c>
      <c r="AJ54">
        <v>18.142455332282516</v>
      </c>
      <c r="AK54">
        <v>16.445612001006243</v>
      </c>
      <c r="AL54">
        <v>16.664853137326617</v>
      </c>
      <c r="AM54">
        <v>18.917769153516048</v>
      </c>
      <c r="AN54">
        <v>15.981710456065853</v>
      </c>
      <c r="AO54">
        <v>21.139528696313189</v>
      </c>
      <c r="AP54">
        <v>19.943173862310385</v>
      </c>
      <c r="AQ54">
        <v>22.279410294852571</v>
      </c>
      <c r="AR54">
        <v>26.171914800175671</v>
      </c>
      <c r="AS54">
        <v>21.610828422781886</v>
      </c>
      <c r="AT54">
        <v>23.81198184522605</v>
      </c>
      <c r="AU54">
        <v>26.282300506754634</v>
      </c>
      <c r="AV54">
        <v>26.319680631856489</v>
      </c>
      <c r="AW54">
        <v>25.627363539487806</v>
      </c>
      <c r="AX54">
        <v>23.363145192527337</v>
      </c>
      <c r="AY54">
        <v>28.576250095427131</v>
      </c>
      <c r="AZ54">
        <v>23.816501968674324</v>
      </c>
      <c r="BA54">
        <v>19.765726093183172</v>
      </c>
      <c r="BB54">
        <v>22.729333988589598</v>
      </c>
      <c r="BC54">
        <v>26.643341768467366</v>
      </c>
      <c r="BD54">
        <v>29.611134322196502</v>
      </c>
      <c r="BE54">
        <v>28.834230096172988</v>
      </c>
      <c r="BF54">
        <v>27.227375737704918</v>
      </c>
      <c r="BG54">
        <v>29.365056001208124</v>
      </c>
      <c r="BH54">
        <v>30.452754860708232</v>
      </c>
      <c r="BI54">
        <v>35.682890755163108</v>
      </c>
      <c r="BJ54">
        <v>36.203729835254542</v>
      </c>
      <c r="BK54">
        <v>43.450136070189501</v>
      </c>
    </row>
    <row r="55" spans="1:63" x14ac:dyDescent="0.3">
      <c r="A55" t="s">
        <v>147</v>
      </c>
      <c r="B55" t="s">
        <v>10</v>
      </c>
      <c r="C55">
        <v>6</v>
      </c>
      <c r="D55" t="s">
        <v>280</v>
      </c>
      <c r="E55">
        <v>6.876794976200701</v>
      </c>
      <c r="F55">
        <v>6.8567288903828825</v>
      </c>
      <c r="G55">
        <v>7.0441476208787224</v>
      </c>
      <c r="H55">
        <v>6.7895807121644252</v>
      </c>
      <c r="I55">
        <v>6.9079485216122727</v>
      </c>
      <c r="J55">
        <v>6.6866362692622934</v>
      </c>
      <c r="K55">
        <v>6.9508514588885468</v>
      </c>
      <c r="L55">
        <v>7.0174507295105357</v>
      </c>
      <c r="M55">
        <v>7.1129399760840801</v>
      </c>
      <c r="N55">
        <v>7.1740598077250253</v>
      </c>
      <c r="O55">
        <v>7.2472365495067637</v>
      </c>
      <c r="P55">
        <v>7.3360592778663491</v>
      </c>
      <c r="Q55">
        <v>7.4109458586877741</v>
      </c>
      <c r="R55">
        <v>7.4291060083326963</v>
      </c>
      <c r="S55">
        <v>7.5722906061514177</v>
      </c>
      <c r="T55">
        <v>7.6764192317183602</v>
      </c>
      <c r="U55">
        <v>7.6414741105040997</v>
      </c>
      <c r="V55">
        <v>7.6779717528107403</v>
      </c>
      <c r="W55">
        <v>7.868703202278537</v>
      </c>
      <c r="X55">
        <v>7.9746958719096828</v>
      </c>
      <c r="Y55">
        <v>8.0642707529740054</v>
      </c>
      <c r="Z55">
        <v>8.0815273262448049</v>
      </c>
      <c r="AA55">
        <v>8.0982975364946981</v>
      </c>
      <c r="AB55">
        <v>8.1386499948516455</v>
      </c>
      <c r="AC55">
        <v>8.138839312414321</v>
      </c>
      <c r="AD55">
        <v>8.1372274764429058</v>
      </c>
      <c r="AE55">
        <v>8.2817376717069173</v>
      </c>
      <c r="AF55">
        <v>8.2936276917660194</v>
      </c>
      <c r="AG55">
        <v>8.3021143769562009</v>
      </c>
      <c r="AH55">
        <v>8.314372900009328</v>
      </c>
      <c r="AI55">
        <v>8.4192120226230767</v>
      </c>
      <c r="AJ55">
        <v>8.4089180208467802</v>
      </c>
      <c r="AK55">
        <v>8.4903518366844786</v>
      </c>
      <c r="AL55">
        <v>8.3363596544652303</v>
      </c>
      <c r="AM55">
        <v>8.492913970848404</v>
      </c>
      <c r="AN55">
        <v>8.4578062290829763</v>
      </c>
      <c r="AO55">
        <v>8.0434408762444729</v>
      </c>
      <c r="AP55">
        <v>7.7512791039833422</v>
      </c>
      <c r="AQ55">
        <v>7.8372727025023003</v>
      </c>
      <c r="AR55">
        <v>7.8756399370041681</v>
      </c>
      <c r="AS55">
        <v>7.9699281894281162</v>
      </c>
      <c r="AT55">
        <v>8.1437952038457659</v>
      </c>
      <c r="AU55">
        <v>8.2353011403199901</v>
      </c>
      <c r="AV55">
        <v>8.3571722577230343</v>
      </c>
      <c r="AW55">
        <v>8.5548766418624815</v>
      </c>
      <c r="AX55">
        <v>8.5629824285081124</v>
      </c>
      <c r="AY55">
        <v>8.6355038525755194</v>
      </c>
      <c r="AZ55">
        <v>8.7029042105097272</v>
      </c>
      <c r="BA55">
        <v>8.7163623233602028</v>
      </c>
      <c r="BB55">
        <v>8.7602339466362693</v>
      </c>
      <c r="BC55">
        <v>8.7976898547845934</v>
      </c>
      <c r="BD55">
        <v>8.7575782120363748</v>
      </c>
      <c r="BE55">
        <v>8.7194721611979684</v>
      </c>
      <c r="BF55">
        <v>8.7472797125544091</v>
      </c>
      <c r="BG55">
        <v>8.7121444142148867</v>
      </c>
      <c r="BH55">
        <v>8.5641213755156524</v>
      </c>
      <c r="BI55">
        <v>8.8706789103829564</v>
      </c>
      <c r="BJ55">
        <v>8.6318595996344492</v>
      </c>
      <c r="BK55" t="e">
        <v>#VALUE!</v>
      </c>
    </row>
    <row r="56" spans="1:63" x14ac:dyDescent="0.3">
      <c r="A56" t="s">
        <v>23</v>
      </c>
      <c r="B56" t="s">
        <v>84</v>
      </c>
      <c r="C56">
        <v>7</v>
      </c>
      <c r="D56" t="s">
        <v>272</v>
      </c>
      <c r="AT56">
        <v>16.2</v>
      </c>
      <c r="AZ56">
        <v>8.1</v>
      </c>
    </row>
    <row r="57" spans="1:63" x14ac:dyDescent="0.3">
      <c r="A57" t="s">
        <v>23</v>
      </c>
      <c r="B57" t="s">
        <v>84</v>
      </c>
      <c r="C57">
        <v>7</v>
      </c>
      <c r="D57" t="s">
        <v>274</v>
      </c>
      <c r="AT57">
        <v>4.5999999999999996</v>
      </c>
      <c r="AZ57">
        <v>1.8</v>
      </c>
    </row>
    <row r="58" spans="1:63" x14ac:dyDescent="0.3">
      <c r="A58" t="s">
        <v>23</v>
      </c>
      <c r="B58" t="s">
        <v>84</v>
      </c>
      <c r="C58">
        <v>7</v>
      </c>
      <c r="D58" t="s">
        <v>278</v>
      </c>
      <c r="E58" t="e">
        <v>#VALUE!</v>
      </c>
      <c r="F58" t="e">
        <v>#VALUE!</v>
      </c>
      <c r="G58" t="e">
        <v>#VALUE!</v>
      </c>
      <c r="H58" t="e">
        <v>#VALUE!</v>
      </c>
      <c r="I58" t="e">
        <v>#VALUE!</v>
      </c>
      <c r="J58" t="e">
        <v>#VALUE!</v>
      </c>
      <c r="K58" t="e">
        <v>#VALUE!</v>
      </c>
      <c r="L58" t="e">
        <v>#VALUE!</v>
      </c>
      <c r="M58" t="e">
        <v>#VALUE!</v>
      </c>
      <c r="N58" t="e">
        <v>#VALUE!</v>
      </c>
      <c r="O58" t="e">
        <v>#VALUE!</v>
      </c>
      <c r="P58" t="e">
        <v>#VALUE!</v>
      </c>
      <c r="Q58" t="e">
        <v>#VALUE!</v>
      </c>
      <c r="R58" t="e">
        <v>#VALUE!</v>
      </c>
      <c r="S58" t="e">
        <v>#VALUE!</v>
      </c>
      <c r="T58" t="e">
        <v>#VALUE!</v>
      </c>
      <c r="U58" t="e">
        <v>#VALUE!</v>
      </c>
      <c r="V58" t="e">
        <v>#VALUE!</v>
      </c>
      <c r="W58" t="e">
        <v>#VALUE!</v>
      </c>
      <c r="X58" t="e">
        <v>#VALUE!</v>
      </c>
      <c r="Y58" t="e">
        <v>#VALUE!</v>
      </c>
      <c r="Z58" t="e">
        <v>#VALUE!</v>
      </c>
      <c r="AA58" t="e">
        <v>#VALUE!</v>
      </c>
      <c r="AB58" t="e">
        <v>#VALUE!</v>
      </c>
      <c r="AC58" t="e">
        <v>#VALUE!</v>
      </c>
      <c r="AD58" t="e">
        <v>#VALUE!</v>
      </c>
      <c r="AE58" t="e">
        <v>#NUM!</v>
      </c>
      <c r="AF58">
        <v>6.4450030281285153</v>
      </c>
      <c r="AG58">
        <v>5.7766370373131837</v>
      </c>
      <c r="AH58">
        <v>5.2406072914421244</v>
      </c>
      <c r="AI58">
        <v>5.4024354379083439</v>
      </c>
      <c r="AJ58">
        <v>6.2416297027769003</v>
      </c>
      <c r="AK58">
        <v>5.6536675635850164</v>
      </c>
      <c r="AL58">
        <v>6.5615864876314092</v>
      </c>
      <c r="AM58">
        <v>6.3280620965285257</v>
      </c>
      <c r="AN58">
        <v>7.4179803770197745</v>
      </c>
      <c r="AO58">
        <v>7.4552714436009051</v>
      </c>
      <c r="AP58">
        <v>7.063581430496841</v>
      </c>
      <c r="AQ58">
        <v>6.9561596039751468</v>
      </c>
      <c r="AR58">
        <v>7.726878407756935</v>
      </c>
      <c r="AS58">
        <v>7.5340545295933454</v>
      </c>
      <c r="AT58">
        <v>6.9547337662583697</v>
      </c>
      <c r="AU58">
        <v>7.1690583062465807</v>
      </c>
      <c r="AV58">
        <v>7.5934689508265967</v>
      </c>
      <c r="AW58">
        <v>7.8301925154362211</v>
      </c>
      <c r="AX58">
        <v>7.9058689292036481</v>
      </c>
      <c r="AY58">
        <v>8.1190577319857162</v>
      </c>
      <c r="AZ58">
        <v>8.2827678934654507</v>
      </c>
      <c r="BA58">
        <v>8.3240841767776264</v>
      </c>
      <c r="BB58">
        <v>8.1003827887692239</v>
      </c>
      <c r="BC58">
        <v>8.0652082343860858</v>
      </c>
      <c r="BD58">
        <v>8.0096479503415967</v>
      </c>
      <c r="BE58">
        <v>8.1072437780544302</v>
      </c>
      <c r="BF58">
        <v>7.9508390280457757</v>
      </c>
      <c r="BG58">
        <v>8.256693205994079</v>
      </c>
      <c r="BH58">
        <v>7.9825944487637139</v>
      </c>
      <c r="BI58">
        <v>8.1014446327079721</v>
      </c>
      <c r="BJ58">
        <v>8.0480984032425997</v>
      </c>
      <c r="BK58">
        <v>8.0085116768645506</v>
      </c>
    </row>
    <row r="59" spans="1:63" x14ac:dyDescent="0.3">
      <c r="A59" t="s">
        <v>23</v>
      </c>
      <c r="B59" t="s">
        <v>84</v>
      </c>
      <c r="C59">
        <v>7</v>
      </c>
      <c r="D59" t="s">
        <v>279</v>
      </c>
      <c r="E59" t="e">
        <v>#VALUE!</v>
      </c>
      <c r="F59" t="e">
        <v>#VALUE!</v>
      </c>
      <c r="G59" t="e">
        <v>#VALUE!</v>
      </c>
      <c r="H59" t="e">
        <v>#VALUE!</v>
      </c>
      <c r="I59" t="e">
        <v>#VALUE!</v>
      </c>
      <c r="J59" t="e">
        <v>#VALUE!</v>
      </c>
      <c r="K59" t="e">
        <v>#VALUE!</v>
      </c>
      <c r="L59" t="e">
        <v>#VALUE!</v>
      </c>
      <c r="M59" t="e">
        <v>#VALUE!</v>
      </c>
      <c r="N59" t="e">
        <v>#VALUE!</v>
      </c>
      <c r="O59" t="e">
        <v>#VALUE!</v>
      </c>
      <c r="P59" t="e">
        <v>#VALUE!</v>
      </c>
      <c r="Q59" t="e">
        <v>#VALUE!</v>
      </c>
      <c r="R59" t="e">
        <v>#VALUE!</v>
      </c>
      <c r="S59" t="e">
        <v>#VALUE!</v>
      </c>
      <c r="T59" t="e">
        <v>#VALUE!</v>
      </c>
      <c r="U59" t="e">
        <v>#VALUE!</v>
      </c>
      <c r="V59" t="e">
        <v>#VALUE!</v>
      </c>
      <c r="W59" t="e">
        <v>#VALUE!</v>
      </c>
      <c r="X59" t="e">
        <v>#VALUE!</v>
      </c>
      <c r="Y59">
        <v>8.0649029226300293</v>
      </c>
      <c r="Z59">
        <v>8.0731441747562975</v>
      </c>
      <c r="AA59">
        <v>8.0580460468422608</v>
      </c>
      <c r="AB59">
        <v>8.0427853001621941</v>
      </c>
      <c r="AC59">
        <v>8.0225253713051004</v>
      </c>
      <c r="AD59">
        <v>8.0430432915304699</v>
      </c>
      <c r="AE59">
        <v>8.1990101990980477</v>
      </c>
      <c r="AF59">
        <v>8.2950841735193457</v>
      </c>
      <c r="AG59">
        <v>8.3448084602256571</v>
      </c>
      <c r="AH59">
        <v>8.3559175301942687</v>
      </c>
      <c r="AI59">
        <v>8.4051174737386365</v>
      </c>
      <c r="AJ59">
        <v>8.4217698775518439</v>
      </c>
      <c r="AK59">
        <v>8.4720263957809721</v>
      </c>
      <c r="AL59">
        <v>8.6129936451304729</v>
      </c>
      <c r="AM59">
        <v>8.5368337200966575</v>
      </c>
      <c r="AN59">
        <v>8.5978129612476462</v>
      </c>
      <c r="AO59">
        <v>8.6191404903612412</v>
      </c>
      <c r="AP59">
        <v>8.6010054213399112</v>
      </c>
      <c r="AQ59">
        <v>8.6318809619277843</v>
      </c>
      <c r="AR59">
        <v>8.6926054318886194</v>
      </c>
      <c r="AS59">
        <v>8.6450616720389277</v>
      </c>
      <c r="AT59">
        <v>8.6699983316316249</v>
      </c>
      <c r="AU59">
        <v>8.70435165814445</v>
      </c>
      <c r="AV59">
        <v>8.8241504644607005</v>
      </c>
      <c r="AW59">
        <v>8.879313459309417</v>
      </c>
      <c r="AX59">
        <v>8.8852054292927516</v>
      </c>
      <c r="AY59">
        <v>8.9356992965085418</v>
      </c>
      <c r="AZ59">
        <v>9.0829765187323339</v>
      </c>
      <c r="BA59">
        <v>9.1492472635694462</v>
      </c>
      <c r="BB59">
        <v>9.1248504353633635</v>
      </c>
      <c r="BC59">
        <v>9.0998140430355861</v>
      </c>
      <c r="BD59">
        <v>9.1516867023233512</v>
      </c>
      <c r="BE59">
        <v>9.1158046652939184</v>
      </c>
      <c r="BF59">
        <v>9.1284938070395789</v>
      </c>
      <c r="BG59">
        <v>9.1370668368618517</v>
      </c>
      <c r="BH59">
        <v>9.0754946614898007</v>
      </c>
      <c r="BI59">
        <v>9.0902615419790269</v>
      </c>
      <c r="BJ59">
        <v>9.1160546701573608</v>
      </c>
      <c r="BK59" t="e">
        <v>#VALUE!</v>
      </c>
    </row>
    <row r="60" spans="1:63" x14ac:dyDescent="0.3">
      <c r="A60" t="s">
        <v>23</v>
      </c>
      <c r="B60" t="s">
        <v>84</v>
      </c>
      <c r="C60">
        <v>7</v>
      </c>
      <c r="D60" t="s">
        <v>270</v>
      </c>
      <c r="Z60">
        <v>9.5779751798679627</v>
      </c>
      <c r="AA60">
        <v>17.393348705375075</v>
      </c>
      <c r="AB60">
        <v>10.563818110737742</v>
      </c>
      <c r="AC60">
        <v>8.7665938941016606</v>
      </c>
      <c r="AD60">
        <v>3.6666578554135612</v>
      </c>
      <c r="AE60">
        <v>17.693395923273343</v>
      </c>
      <c r="AF60">
        <v>6.9623851494901743</v>
      </c>
      <c r="AG60">
        <v>5.4116078710972744</v>
      </c>
      <c r="AH60">
        <v>3.5848590408386656</v>
      </c>
      <c r="AI60">
        <v>2.3453103220442841</v>
      </c>
      <c r="AJ60">
        <v>4.7924189706608047</v>
      </c>
      <c r="AK60">
        <v>-4.1158449263004826</v>
      </c>
      <c r="AL60">
        <v>49.354086861283037</v>
      </c>
      <c r="AM60">
        <v>-29.172462265951452</v>
      </c>
      <c r="AN60">
        <v>-1.546899309066788</v>
      </c>
      <c r="AO60">
        <v>-0.54613594756168027</v>
      </c>
      <c r="AP60">
        <v>-0.83529142843474347</v>
      </c>
      <c r="AQ60">
        <v>-0.33599048323060288</v>
      </c>
      <c r="AR60">
        <v>7.6120781939611248</v>
      </c>
      <c r="AS60">
        <v>-7.901103461182359</v>
      </c>
      <c r="AT60">
        <v>5.1553350495129706</v>
      </c>
      <c r="AU60">
        <v>-0.36320894353791289</v>
      </c>
      <c r="AV60">
        <v>4.9210997613544833</v>
      </c>
      <c r="AW60">
        <v>-6.3325469735715956</v>
      </c>
      <c r="AX60">
        <v>-1.7948831980997824</v>
      </c>
      <c r="AY60">
        <v>4.6397709195863683</v>
      </c>
      <c r="AZ60">
        <v>8.7514190157766478</v>
      </c>
      <c r="BA60">
        <v>3.5459326476599671</v>
      </c>
      <c r="BB60">
        <v>2.1746211227640941</v>
      </c>
      <c r="BC60">
        <v>0.50508604191125528</v>
      </c>
      <c r="BD60">
        <v>2.6764109061512471</v>
      </c>
      <c r="BE60">
        <v>0.55299604107183598</v>
      </c>
      <c r="BF60">
        <v>1.4284108900606896</v>
      </c>
      <c r="BG60">
        <v>-0.14677419392438651</v>
      </c>
      <c r="BH60">
        <v>1.7362661638288301</v>
      </c>
      <c r="BI60">
        <v>-0.23168683712168558</v>
      </c>
      <c r="BJ60">
        <v>0.68514844716960965</v>
      </c>
      <c r="BK60">
        <v>1.5255822846519607</v>
      </c>
    </row>
    <row r="61" spans="1:63" x14ac:dyDescent="0.3">
      <c r="A61" t="s">
        <v>23</v>
      </c>
      <c r="B61" t="s">
        <v>84</v>
      </c>
      <c r="C61">
        <v>7</v>
      </c>
      <c r="D61" t="s">
        <v>273</v>
      </c>
      <c r="X61">
        <v>124.257431030273</v>
      </c>
      <c r="Y61">
        <v>113.395378112793</v>
      </c>
      <c r="Z61">
        <v>104.92983245849599</v>
      </c>
      <c r="AA61">
        <v>113.95818328857401</v>
      </c>
      <c r="AB61">
        <v>104.98110961914099</v>
      </c>
      <c r="AC61">
        <v>111.18084716796901</v>
      </c>
      <c r="AD61">
        <v>117.39575958252</v>
      </c>
      <c r="AE61">
        <v>107.161979675293</v>
      </c>
      <c r="AF61">
        <v>109.10678863525401</v>
      </c>
      <c r="AG61">
        <v>118.59056091308599</v>
      </c>
      <c r="AI61">
        <v>115.453727722168</v>
      </c>
      <c r="AM61">
        <v>120.15577697753901</v>
      </c>
      <c r="AQ61">
        <v>119.286102294922</v>
      </c>
      <c r="AR61">
        <v>108.75608062744099</v>
      </c>
      <c r="AS61">
        <v>100.83365000000001</v>
      </c>
      <c r="AT61">
        <v>101.73298</v>
      </c>
      <c r="AU61">
        <v>99.620220000000003</v>
      </c>
      <c r="AV61">
        <v>104.93635999999999</v>
      </c>
      <c r="AW61">
        <v>97.075029999999998</v>
      </c>
      <c r="AX61">
        <v>104.17476000000001</v>
      </c>
      <c r="AY61">
        <v>101.21428</v>
      </c>
      <c r="AZ61">
        <v>101.68828000000001</v>
      </c>
      <c r="BA61">
        <v>98.143609999999995</v>
      </c>
      <c r="BB61">
        <v>102.10935000000001</v>
      </c>
      <c r="BC61">
        <v>95.862589999999997</v>
      </c>
      <c r="BD61">
        <v>95.053210000000007</v>
      </c>
      <c r="BE61">
        <v>96.460179999999994</v>
      </c>
      <c r="BF61">
        <v>96.668599999999998</v>
      </c>
      <c r="BG61">
        <v>96.87894</v>
      </c>
      <c r="BH61">
        <v>94.554649999999995</v>
      </c>
      <c r="BI61">
        <v>92.073229999999995</v>
      </c>
      <c r="BJ61">
        <v>97.790700000000001</v>
      </c>
      <c r="BK61">
        <v>98.897199999999998</v>
      </c>
    </row>
    <row r="62" spans="1:63" x14ac:dyDescent="0.3">
      <c r="A62" t="s">
        <v>23</v>
      </c>
      <c r="B62" t="s">
        <v>84</v>
      </c>
      <c r="C62">
        <v>7</v>
      </c>
      <c r="D62" t="s">
        <v>275</v>
      </c>
      <c r="AX62">
        <v>3.9</v>
      </c>
      <c r="AY62">
        <v>3.9</v>
      </c>
      <c r="AZ62">
        <v>4</v>
      </c>
      <c r="BA62">
        <v>4</v>
      </c>
      <c r="BB62">
        <v>4</v>
      </c>
      <c r="BC62">
        <v>4</v>
      </c>
      <c r="BD62">
        <v>4</v>
      </c>
      <c r="BE62">
        <v>4</v>
      </c>
      <c r="BF62">
        <v>4.0999999999999996</v>
      </c>
      <c r="BG62">
        <v>4</v>
      </c>
      <c r="BH62">
        <v>4</v>
      </c>
      <c r="BI62">
        <v>3.8</v>
      </c>
      <c r="BJ62">
        <v>3.9</v>
      </c>
      <c r="BK62">
        <v>4</v>
      </c>
    </row>
    <row r="63" spans="1:63" x14ac:dyDescent="0.3">
      <c r="A63" t="s">
        <v>23</v>
      </c>
      <c r="B63" t="s">
        <v>84</v>
      </c>
      <c r="C63">
        <v>7</v>
      </c>
      <c r="D63" t="s">
        <v>271</v>
      </c>
      <c r="Y63">
        <v>21.766466238091787</v>
      </c>
      <c r="Z63">
        <v>30.889256611122544</v>
      </c>
      <c r="AA63">
        <v>28.824697654782099</v>
      </c>
      <c r="AB63">
        <v>29.925111667630382</v>
      </c>
      <c r="AC63">
        <v>30.270846435157161</v>
      </c>
      <c r="AD63">
        <v>32.681564135142963</v>
      </c>
      <c r="AE63">
        <v>32.244042136368712</v>
      </c>
      <c r="AF63">
        <v>33.261751702020739</v>
      </c>
      <c r="AG63">
        <v>32.912070278523181</v>
      </c>
      <c r="AH63">
        <v>36.512844234958841</v>
      </c>
      <c r="AI63">
        <v>41.582016498133129</v>
      </c>
      <c r="AJ63">
        <v>48.553716375660358</v>
      </c>
      <c r="AK63">
        <v>53.248260156382798</v>
      </c>
      <c r="AL63">
        <v>36.429970028952866</v>
      </c>
      <c r="AM63">
        <v>53.013794783420501</v>
      </c>
      <c r="AN63">
        <v>59.412498268911037</v>
      </c>
      <c r="AO63">
        <v>57.726626461087207</v>
      </c>
      <c r="AP63">
        <v>61.551519264299905</v>
      </c>
      <c r="AQ63">
        <v>58.504152614855997</v>
      </c>
      <c r="AR63">
        <v>51.617747613581258</v>
      </c>
      <c r="AS63">
        <v>64.685061226453882</v>
      </c>
      <c r="AT63">
        <v>66.545012364115507</v>
      </c>
      <c r="AU63">
        <v>71.821821057568798</v>
      </c>
      <c r="AV63">
        <v>71.307942891477467</v>
      </c>
      <c r="AW63">
        <v>72.215425300568384</v>
      </c>
      <c r="AX63">
        <v>72.337403225600596</v>
      </c>
      <c r="AY63">
        <v>74.943471929806009</v>
      </c>
      <c r="AZ63">
        <v>64.403237746200162</v>
      </c>
      <c r="BA63">
        <v>67.841241792708189</v>
      </c>
      <c r="BB63">
        <v>73.000482617333446</v>
      </c>
      <c r="BC63">
        <v>76.127974753940777</v>
      </c>
      <c r="BD63">
        <v>82.146379336580281</v>
      </c>
      <c r="BE63">
        <v>83.150926671174105</v>
      </c>
      <c r="BF63">
        <v>84.053025498514202</v>
      </c>
      <c r="BG63">
        <v>85.199480579762891</v>
      </c>
      <c r="BH63">
        <v>84.525484595713351</v>
      </c>
      <c r="BI63">
        <v>83.713739404765562</v>
      </c>
      <c r="BJ63">
        <v>85.956084025176565</v>
      </c>
      <c r="BK63">
        <v>82.964104638578917</v>
      </c>
    </row>
    <row r="64" spans="1:63" x14ac:dyDescent="0.3">
      <c r="A64" t="s">
        <v>23</v>
      </c>
      <c r="B64" t="s">
        <v>84</v>
      </c>
      <c r="C64">
        <v>7</v>
      </c>
      <c r="D64" t="s">
        <v>280</v>
      </c>
      <c r="E64" t="e">
        <v>#VALUE!</v>
      </c>
      <c r="F64">
        <v>6.4345689040341991</v>
      </c>
      <c r="G64" t="e">
        <v>#VALUE!</v>
      </c>
      <c r="H64" t="e">
        <v>#VALUE!</v>
      </c>
      <c r="I64" t="e">
        <v>#VALUE!</v>
      </c>
      <c r="J64" t="e">
        <v>#VALUE!</v>
      </c>
      <c r="K64">
        <v>6.3820170425748683</v>
      </c>
      <c r="L64">
        <v>5.8512583487190755</v>
      </c>
      <c r="M64" t="e">
        <v>#VALUE!</v>
      </c>
      <c r="N64">
        <v>4</v>
      </c>
      <c r="O64" t="e">
        <v>#VALUE!</v>
      </c>
      <c r="P64" t="e">
        <v>#VALUE!</v>
      </c>
      <c r="Q64" t="e">
        <v>#VALUE!</v>
      </c>
      <c r="R64" t="e">
        <v>#VALUE!</v>
      </c>
      <c r="S64" t="e">
        <v>#VALUE!</v>
      </c>
      <c r="T64">
        <v>6.9370161074648138</v>
      </c>
      <c r="U64">
        <v>7.3796680340336538</v>
      </c>
      <c r="V64">
        <v>7.415974411376566</v>
      </c>
      <c r="W64">
        <v>7.5448119117577761</v>
      </c>
      <c r="X64">
        <v>7.5116160205691376</v>
      </c>
      <c r="Y64">
        <v>7.7912694809102687</v>
      </c>
      <c r="Z64">
        <v>7.6874397745458944</v>
      </c>
      <c r="AA64">
        <v>7.7108786176851734</v>
      </c>
      <c r="AB64">
        <v>7.7496590320948995</v>
      </c>
      <c r="AC64">
        <v>7.782472624166286</v>
      </c>
      <c r="AD64">
        <v>7.8082785095827676</v>
      </c>
      <c r="AE64">
        <v>8.0173672835535292</v>
      </c>
      <c r="AF64">
        <v>7.9266510770888887</v>
      </c>
      <c r="AG64">
        <v>7.9158745028576911</v>
      </c>
      <c r="AH64">
        <v>7.9189734304929544</v>
      </c>
      <c r="AI64">
        <v>8.0223458762698812</v>
      </c>
      <c r="AJ64">
        <v>8.008600171761918</v>
      </c>
      <c r="AK64">
        <v>8.0662513619689626</v>
      </c>
      <c r="AL64">
        <v>8.06054675512617</v>
      </c>
      <c r="AM64">
        <v>8.0779852910295027</v>
      </c>
      <c r="AN64">
        <v>8.0634459531230327</v>
      </c>
      <c r="AO64">
        <v>8.0661767857720061</v>
      </c>
      <c r="AP64">
        <v>8.0453621026533479</v>
      </c>
      <c r="AQ64">
        <v>8.1131743046343612</v>
      </c>
      <c r="AR64">
        <v>8.1366254557609317</v>
      </c>
      <c r="AS64">
        <v>7.9761206182998157</v>
      </c>
      <c r="AT64">
        <v>7.8924285469452302</v>
      </c>
      <c r="AU64">
        <v>7.9661417327390325</v>
      </c>
      <c r="AV64">
        <v>8.1623552735520786</v>
      </c>
      <c r="AW64">
        <v>8.1576984792755169</v>
      </c>
      <c r="AX64">
        <v>8.211841096375343</v>
      </c>
      <c r="AY64">
        <v>8.1433583506154665</v>
      </c>
      <c r="AZ64">
        <v>8.2202388799344046</v>
      </c>
      <c r="BA64">
        <v>8.3461181572067975</v>
      </c>
      <c r="BB64">
        <v>8.2939588856216968</v>
      </c>
      <c r="BC64">
        <v>8.5145211894943156</v>
      </c>
      <c r="BD64">
        <v>8.4003134451403305</v>
      </c>
      <c r="BE64">
        <v>8.3902990887101296</v>
      </c>
      <c r="BF64">
        <v>8.3894496126800728</v>
      </c>
      <c r="BG64">
        <v>8.3643445860821863</v>
      </c>
      <c r="BH64">
        <v>8.1841801953472579</v>
      </c>
      <c r="BI64">
        <v>8.0544598372394045</v>
      </c>
      <c r="BJ64">
        <v>8.0899051114393981</v>
      </c>
      <c r="BK64" t="e">
        <v>#VALUE!</v>
      </c>
    </row>
    <row r="65" spans="1:63" x14ac:dyDescent="0.3">
      <c r="A65" t="s">
        <v>205</v>
      </c>
      <c r="B65" t="s">
        <v>153</v>
      </c>
      <c r="C65">
        <v>8</v>
      </c>
      <c r="D65" t="s">
        <v>272</v>
      </c>
      <c r="AO65">
        <v>48.1</v>
      </c>
      <c r="AT65">
        <v>23.1</v>
      </c>
      <c r="AZ65">
        <v>29.3</v>
      </c>
      <c r="BG65">
        <v>23.8</v>
      </c>
    </row>
    <row r="66" spans="1:63" x14ac:dyDescent="0.3">
      <c r="A66" t="s">
        <v>205</v>
      </c>
      <c r="B66" t="s">
        <v>153</v>
      </c>
      <c r="C66">
        <v>8</v>
      </c>
      <c r="D66" t="s">
        <v>274</v>
      </c>
      <c r="AO66">
        <v>15.3</v>
      </c>
      <c r="AT66">
        <v>6.1</v>
      </c>
      <c r="AZ66">
        <v>8.3000000000000007</v>
      </c>
      <c r="BG66">
        <v>7.6</v>
      </c>
    </row>
    <row r="67" spans="1:63" x14ac:dyDescent="0.3">
      <c r="A67" t="s">
        <v>205</v>
      </c>
      <c r="B67" t="s">
        <v>153</v>
      </c>
      <c r="C67">
        <v>8</v>
      </c>
      <c r="D67" t="s">
        <v>278</v>
      </c>
      <c r="E67" t="e">
        <v>#VALUE!</v>
      </c>
      <c r="F67" t="e">
        <v>#VALUE!</v>
      </c>
      <c r="G67" t="e">
        <v>#VALUE!</v>
      </c>
      <c r="H67" t="e">
        <v>#VALUE!</v>
      </c>
      <c r="I67" t="e">
        <v>#VALUE!</v>
      </c>
      <c r="J67" t="e">
        <v>#VALUE!</v>
      </c>
      <c r="K67" t="e">
        <v>#VALUE!</v>
      </c>
      <c r="L67" t="e">
        <v>#VALUE!</v>
      </c>
      <c r="M67" t="e">
        <v>#VALUE!</v>
      </c>
      <c r="N67" t="e">
        <v>#VALUE!</v>
      </c>
      <c r="O67" t="e">
        <v>#VALUE!</v>
      </c>
      <c r="P67" t="e">
        <v>#VALUE!</v>
      </c>
      <c r="Q67" t="e">
        <v>#VALUE!</v>
      </c>
      <c r="R67" t="e">
        <v>#VALUE!</v>
      </c>
      <c r="S67" t="e">
        <v>#VALUE!</v>
      </c>
      <c r="T67" t="e">
        <v>#VALUE!</v>
      </c>
      <c r="U67" t="e">
        <v>#VALUE!</v>
      </c>
      <c r="V67">
        <v>6.9400445239783819</v>
      </c>
      <c r="W67">
        <v>7.6079744775299263</v>
      </c>
      <c r="X67">
        <v>7.7930911363367228</v>
      </c>
      <c r="Y67">
        <v>8.1133683332694613</v>
      </c>
      <c r="Z67">
        <v>8.1315898775012947</v>
      </c>
      <c r="AA67">
        <v>8.047042517060083</v>
      </c>
      <c r="AB67">
        <v>8.3300507779962878</v>
      </c>
      <c r="AC67">
        <v>7.2471789314255473</v>
      </c>
      <c r="AD67">
        <v>8.5000017636775453</v>
      </c>
      <c r="AE67" t="e">
        <v>#NUM!</v>
      </c>
      <c r="AF67">
        <v>8.064180831782954</v>
      </c>
      <c r="AG67">
        <v>7.9654955830984431</v>
      </c>
      <c r="AH67" t="e">
        <v>#NUM!</v>
      </c>
      <c r="AI67" t="e">
        <v>#NUM!</v>
      </c>
      <c r="AJ67" t="e">
        <v>#NUM!</v>
      </c>
      <c r="AK67">
        <v>7.4654390053707758</v>
      </c>
      <c r="AL67">
        <v>6.7093321423077814</v>
      </c>
      <c r="AM67" t="e">
        <v>#NUM!</v>
      </c>
      <c r="AN67">
        <v>6.8628716777751206</v>
      </c>
      <c r="AO67">
        <v>8.0056776496518367</v>
      </c>
      <c r="AP67">
        <v>7.8939592645688927</v>
      </c>
      <c r="AQ67">
        <v>8.3326509282079222</v>
      </c>
      <c r="AR67" t="e">
        <v>#NUM!</v>
      </c>
      <c r="AS67">
        <v>8.2022467122974128</v>
      </c>
      <c r="AT67" t="e">
        <v>#NUM!</v>
      </c>
      <c r="AU67">
        <v>8.7014660638769126</v>
      </c>
      <c r="AV67">
        <v>8.5239256217350672</v>
      </c>
      <c r="AW67">
        <v>7.8316331512069732</v>
      </c>
      <c r="AX67">
        <v>8.3865074432312205</v>
      </c>
      <c r="AY67">
        <v>7.771365300799089</v>
      </c>
      <c r="AZ67">
        <v>8.2772214453308024</v>
      </c>
      <c r="BA67">
        <v>7.3203722187569005</v>
      </c>
      <c r="BB67">
        <v>8.8711553844647817</v>
      </c>
      <c r="BC67">
        <v>8.7289561822332651</v>
      </c>
      <c r="BD67">
        <v>8.8145217779901746</v>
      </c>
      <c r="BE67">
        <v>8.7221352680223632</v>
      </c>
      <c r="BF67">
        <v>8.7381851108499973</v>
      </c>
      <c r="BG67">
        <v>8.8602715570387556</v>
      </c>
      <c r="BH67">
        <v>8.8413954869624405</v>
      </c>
      <c r="BI67">
        <v>8.8220303395147202</v>
      </c>
      <c r="BJ67">
        <v>8.9106253123153127</v>
      </c>
      <c r="BK67">
        <v>8.8461787080495746</v>
      </c>
    </row>
    <row r="68" spans="1:63" x14ac:dyDescent="0.3">
      <c r="A68" t="s">
        <v>205</v>
      </c>
      <c r="B68" t="s">
        <v>153</v>
      </c>
      <c r="C68">
        <v>8</v>
      </c>
      <c r="D68" t="s">
        <v>279</v>
      </c>
      <c r="E68" t="e">
        <v>#VALUE!</v>
      </c>
      <c r="F68" t="e">
        <v>#VALUE!</v>
      </c>
      <c r="G68" t="e">
        <v>#VALUE!</v>
      </c>
      <c r="H68" t="e">
        <v>#VALUE!</v>
      </c>
      <c r="I68" t="e">
        <v>#VALUE!</v>
      </c>
      <c r="J68" t="e">
        <v>#VALUE!</v>
      </c>
      <c r="K68" t="e">
        <v>#VALUE!</v>
      </c>
      <c r="L68" t="e">
        <v>#VALUE!</v>
      </c>
      <c r="M68" t="e">
        <v>#VALUE!</v>
      </c>
      <c r="N68" t="e">
        <v>#VALUE!</v>
      </c>
      <c r="O68" t="e">
        <v>#VALUE!</v>
      </c>
      <c r="P68">
        <v>9.0281744005836213</v>
      </c>
      <c r="Q68">
        <v>9.0929282443224295</v>
      </c>
      <c r="R68">
        <v>9.1426614406023869</v>
      </c>
      <c r="S68">
        <v>9.2488774965030025</v>
      </c>
      <c r="T68">
        <v>9.3439887824893351</v>
      </c>
      <c r="U68">
        <v>9.3929771545586362</v>
      </c>
      <c r="V68">
        <v>9.3667055811066859</v>
      </c>
      <c r="W68">
        <v>9.5681863476394344</v>
      </c>
      <c r="X68">
        <v>9.6829773419563789</v>
      </c>
      <c r="Y68">
        <v>9.6773505528264696</v>
      </c>
      <c r="Z68">
        <v>9.7837787445885116</v>
      </c>
      <c r="AA68">
        <v>9.7983965212355546</v>
      </c>
      <c r="AB68">
        <v>9.8025001043409823</v>
      </c>
      <c r="AC68">
        <v>9.8191810313050532</v>
      </c>
      <c r="AD68">
        <v>9.8326570843155601</v>
      </c>
      <c r="AE68">
        <v>9.9877899548396645</v>
      </c>
      <c r="AF68">
        <v>10.032956381114419</v>
      </c>
      <c r="AG68">
        <v>10.050066129754033</v>
      </c>
      <c r="AH68">
        <v>9.9736864388003905</v>
      </c>
      <c r="AI68">
        <v>9.9527901725700172</v>
      </c>
      <c r="AJ68">
        <v>10.01187203107018</v>
      </c>
      <c r="AK68">
        <v>9.9736746291718585</v>
      </c>
      <c r="AL68">
        <v>10.119246700386363</v>
      </c>
      <c r="AM68">
        <v>9.9477744201218936</v>
      </c>
      <c r="AN68">
        <v>9.9032334772655286</v>
      </c>
      <c r="AO68">
        <v>9.9333508043883363</v>
      </c>
      <c r="AP68">
        <v>9.9444117476705873</v>
      </c>
      <c r="AQ68">
        <v>9.954849100148671</v>
      </c>
      <c r="AR68">
        <v>9.9746011965211547</v>
      </c>
      <c r="AS68">
        <v>9.8943275821025924</v>
      </c>
      <c r="AT68">
        <v>9.9208647674668153</v>
      </c>
      <c r="AU68">
        <v>9.9753594135067658</v>
      </c>
      <c r="AV68">
        <v>10.089422895266122</v>
      </c>
      <c r="AW68">
        <v>10.167624350374261</v>
      </c>
      <c r="AX68">
        <v>10.169874303965416</v>
      </c>
      <c r="AY68">
        <v>10.200253475091897</v>
      </c>
      <c r="AZ68">
        <v>10.25532783686633</v>
      </c>
      <c r="BA68">
        <v>10.318072178919641</v>
      </c>
      <c r="BB68">
        <v>10.341753058249967</v>
      </c>
      <c r="BC68">
        <v>10.333617602423892</v>
      </c>
      <c r="BD68">
        <v>10.378425081368219</v>
      </c>
      <c r="BE68">
        <v>10.369914987538658</v>
      </c>
      <c r="BF68">
        <v>10.417235049338389</v>
      </c>
      <c r="BG68">
        <v>10.461226922236232</v>
      </c>
      <c r="BH68">
        <v>10.41467493040202</v>
      </c>
      <c r="BI68">
        <v>10.43853524632083</v>
      </c>
      <c r="BJ68">
        <v>10.463182372085205</v>
      </c>
      <c r="BK68" t="e">
        <v>#VALUE!</v>
      </c>
    </row>
    <row r="69" spans="1:63" x14ac:dyDescent="0.3">
      <c r="A69" t="s">
        <v>205</v>
      </c>
      <c r="B69" t="s">
        <v>153</v>
      </c>
      <c r="C69">
        <v>8</v>
      </c>
      <c r="D69" t="s">
        <v>270</v>
      </c>
      <c r="F69">
        <v>5.0644490871424921</v>
      </c>
      <c r="G69">
        <v>3.1099590683530067</v>
      </c>
      <c r="H69">
        <v>-0.2641190249941161</v>
      </c>
      <c r="I69">
        <v>4.4210333258144487</v>
      </c>
      <c r="J69">
        <v>2.752431713490239</v>
      </c>
      <c r="K69">
        <v>0.1883767122988047</v>
      </c>
      <c r="L69">
        <v>23.629185084195782</v>
      </c>
      <c r="M69">
        <v>5.7507299145440669</v>
      </c>
      <c r="N69">
        <v>5.3019614035138005</v>
      </c>
      <c r="O69">
        <v>7.8840033571123627</v>
      </c>
      <c r="P69">
        <v>3.4401246860100656</v>
      </c>
      <c r="Q69">
        <v>7.9763834582943218</v>
      </c>
      <c r="R69">
        <v>6.5295330409170731</v>
      </c>
      <c r="S69">
        <v>10.656092859927142</v>
      </c>
      <c r="T69">
        <v>5.9900728254431499</v>
      </c>
      <c r="U69">
        <v>19.674443512449272</v>
      </c>
      <c r="V69">
        <v>5.8847738336757374</v>
      </c>
      <c r="W69">
        <v>3.4098066343224502</v>
      </c>
      <c r="X69">
        <v>12.85276675026148</v>
      </c>
      <c r="Y69">
        <v>14.245894647114582</v>
      </c>
      <c r="Z69">
        <v>8.800193826341868</v>
      </c>
      <c r="AA69">
        <v>12.481951452679112</v>
      </c>
      <c r="AB69">
        <v>12.763071929796538</v>
      </c>
      <c r="AC69">
        <v>13.552191792810575</v>
      </c>
      <c r="AD69">
        <v>11.187127882801406</v>
      </c>
      <c r="AE69">
        <v>0.17923568714199689</v>
      </c>
      <c r="AF69">
        <v>-2.3923091497538707</v>
      </c>
      <c r="AG69">
        <v>0.81389866552792967</v>
      </c>
      <c r="AH69">
        <v>-1.8190831627249793</v>
      </c>
      <c r="AI69">
        <v>1.6430984309972985</v>
      </c>
      <c r="AJ69">
        <v>3.5687135292057377</v>
      </c>
      <c r="AK69">
        <v>-1.2776710293831712</v>
      </c>
      <c r="AL69">
        <v>39.80023296997922</v>
      </c>
      <c r="AM69">
        <v>9.6187352801046444</v>
      </c>
      <c r="AN69">
        <v>4.9927919164640855</v>
      </c>
      <c r="AO69">
        <v>1.072764083179905</v>
      </c>
      <c r="AP69">
        <v>5.588903549273482</v>
      </c>
      <c r="AQ69">
        <v>4.3082890348064637</v>
      </c>
      <c r="AR69">
        <v>-1.1197664424481957</v>
      </c>
      <c r="AS69">
        <v>5.2148167957637384</v>
      </c>
      <c r="AT69">
        <v>1.4606731650637528</v>
      </c>
      <c r="AU69">
        <v>1.8416557019166362</v>
      </c>
      <c r="AV69">
        <v>0.19581051374247238</v>
      </c>
      <c r="AW69">
        <v>1.9860067991331505</v>
      </c>
      <c r="AX69">
        <v>0.74896606796797016</v>
      </c>
      <c r="AY69">
        <v>3.3586637034912883</v>
      </c>
      <c r="AZ69">
        <v>0.95776290420353405</v>
      </c>
      <c r="BA69">
        <v>6.6127838122324221</v>
      </c>
      <c r="BB69">
        <v>1.6451818684920738</v>
      </c>
      <c r="BC69">
        <v>1.9098277877736507</v>
      </c>
      <c r="BD69">
        <v>2.6702325424005977</v>
      </c>
      <c r="BE69">
        <v>2.6709000324819385</v>
      </c>
      <c r="BF69">
        <v>2.0411548581400325</v>
      </c>
      <c r="BG69">
        <v>2.0960749386130146</v>
      </c>
      <c r="BH69">
        <v>0.17914710000917466</v>
      </c>
      <c r="BI69">
        <v>1.0946396163590748</v>
      </c>
      <c r="BJ69">
        <v>1.4824713224706301</v>
      </c>
      <c r="BK69">
        <v>1.5992888599727308</v>
      </c>
    </row>
    <row r="70" spans="1:63" x14ac:dyDescent="0.3">
      <c r="A70" t="s">
        <v>205</v>
      </c>
      <c r="B70" t="s">
        <v>153</v>
      </c>
      <c r="C70">
        <v>8</v>
      </c>
      <c r="D70" t="s">
        <v>273</v>
      </c>
      <c r="R70">
        <v>91.133148193359403</v>
      </c>
      <c r="S70">
        <v>91.702392578125</v>
      </c>
      <c r="T70">
        <v>94.203773498535199</v>
      </c>
      <c r="U70">
        <v>96.228111267089801</v>
      </c>
      <c r="V70">
        <v>90.670356750488295</v>
      </c>
      <c r="W70">
        <v>101.36891174316401</v>
      </c>
      <c r="X70">
        <v>91.092086791992202</v>
      </c>
      <c r="Y70">
        <v>87.352897644042997</v>
      </c>
      <c r="Z70">
        <v>90.808670043945298</v>
      </c>
      <c r="AA70">
        <v>90.449920654296903</v>
      </c>
      <c r="AB70">
        <v>92.902397155761705</v>
      </c>
      <c r="AC70">
        <v>87.138603210449205</v>
      </c>
      <c r="AD70">
        <v>88.645950317382798</v>
      </c>
      <c r="AE70">
        <v>87.088081359863295</v>
      </c>
      <c r="AF70">
        <v>90.463760375976605</v>
      </c>
      <c r="AG70">
        <v>87.634040832519503</v>
      </c>
      <c r="AI70">
        <v>80.070297241210895</v>
      </c>
      <c r="AJ70">
        <v>79.371749877929702</v>
      </c>
      <c r="AR70">
        <v>73.219047546386705</v>
      </c>
      <c r="AS70">
        <v>75.597139999999996</v>
      </c>
      <c r="AT70">
        <v>116.23677000000001</v>
      </c>
      <c r="AU70">
        <v>100.39259</v>
      </c>
      <c r="AV70">
        <v>92.625730000000004</v>
      </c>
      <c r="AW70">
        <v>94.979740000000007</v>
      </c>
      <c r="AX70">
        <v>97.363810000000001</v>
      </c>
      <c r="AY70">
        <v>99.487489999999994</v>
      </c>
      <c r="AZ70">
        <v>102.84911</v>
      </c>
      <c r="BA70">
        <v>109.20733</v>
      </c>
      <c r="BB70">
        <v>115.2698</v>
      </c>
      <c r="BC70">
        <v>120.0189</v>
      </c>
      <c r="BD70">
        <v>120.1258</v>
      </c>
      <c r="BE70">
        <v>123.4974</v>
      </c>
      <c r="BG70">
        <v>126.42959999999999</v>
      </c>
      <c r="BH70">
        <v>130.40899999999999</v>
      </c>
      <c r="BI70">
        <v>129.56819999999999</v>
      </c>
      <c r="BJ70">
        <v>125.93219999999999</v>
      </c>
      <c r="BK70">
        <v>116.7671</v>
      </c>
    </row>
    <row r="71" spans="1:63" x14ac:dyDescent="0.3">
      <c r="A71" t="s">
        <v>205</v>
      </c>
      <c r="B71" t="s">
        <v>153</v>
      </c>
      <c r="C71">
        <v>8</v>
      </c>
      <c r="D71" t="s">
        <v>275</v>
      </c>
      <c r="AX71">
        <v>3.1</v>
      </c>
      <c r="AY71">
        <v>3</v>
      </c>
      <c r="AZ71">
        <v>3</v>
      </c>
      <c r="BA71">
        <v>2.9</v>
      </c>
      <c r="BB71">
        <v>2.9</v>
      </c>
      <c r="BC71">
        <v>2.9</v>
      </c>
      <c r="BD71">
        <v>2.9</v>
      </c>
      <c r="BE71">
        <v>2.9</v>
      </c>
      <c r="BF71">
        <v>2.9</v>
      </c>
      <c r="BG71">
        <v>2.9</v>
      </c>
      <c r="BH71">
        <v>2.9</v>
      </c>
      <c r="BI71">
        <v>3</v>
      </c>
      <c r="BJ71">
        <v>3</v>
      </c>
      <c r="BK71">
        <v>3</v>
      </c>
    </row>
    <row r="72" spans="1:63" x14ac:dyDescent="0.3">
      <c r="A72" t="s">
        <v>205</v>
      </c>
      <c r="B72" t="s">
        <v>153</v>
      </c>
      <c r="C72">
        <v>8</v>
      </c>
      <c r="D72" t="s">
        <v>271</v>
      </c>
      <c r="E72">
        <v>8.0809921790404715</v>
      </c>
      <c r="F72">
        <v>7.6514533612737177</v>
      </c>
      <c r="G72">
        <v>9.3415449601316141</v>
      </c>
      <c r="H72">
        <v>8.8181641668225232</v>
      </c>
      <c r="I72">
        <v>9.1276736520758366</v>
      </c>
      <c r="J72">
        <v>9.8997491054704501</v>
      </c>
      <c r="K72">
        <v>10.836920279021408</v>
      </c>
      <c r="L72">
        <v>12.132002153030035</v>
      </c>
      <c r="M72">
        <v>11.671042079003605</v>
      </c>
      <c r="N72">
        <v>11.787137500515742</v>
      </c>
      <c r="O72">
        <v>10.027027398904535</v>
      </c>
      <c r="P72">
        <v>12.035532617479831</v>
      </c>
      <c r="Q72">
        <v>15.149859226334236</v>
      </c>
      <c r="R72">
        <v>15.297309589895155</v>
      </c>
      <c r="S72">
        <v>17.940692649391149</v>
      </c>
      <c r="T72">
        <v>20.554913611369301</v>
      </c>
      <c r="U72">
        <v>21.326359976555469</v>
      </c>
      <c r="V72">
        <v>24.266238071046299</v>
      </c>
      <c r="W72">
        <v>24.62161643514229</v>
      </c>
      <c r="X72">
        <v>23.552274049783328</v>
      </c>
      <c r="Y72">
        <v>26.841702648770362</v>
      </c>
      <c r="Z72">
        <v>24.735762001497676</v>
      </c>
      <c r="AA72">
        <v>26.658285952271587</v>
      </c>
      <c r="AB72">
        <v>27.456205750774071</v>
      </c>
      <c r="AC72">
        <v>23.566781237902838</v>
      </c>
      <c r="AD72">
        <v>22.236883548430729</v>
      </c>
      <c r="AE72">
        <v>24.549752814312484</v>
      </c>
      <c r="AF72">
        <v>20.538403338982071</v>
      </c>
      <c r="AG72">
        <v>26.511900392256287</v>
      </c>
      <c r="AH72">
        <v>30.033673881950442</v>
      </c>
      <c r="AI72">
        <v>30.864173209935476</v>
      </c>
      <c r="AJ72">
        <v>37.546553528647905</v>
      </c>
      <c r="AK72">
        <v>26.035446180141363</v>
      </c>
      <c r="AL72">
        <v>19.578825241489533</v>
      </c>
      <c r="AM72">
        <v>17.329212173907081</v>
      </c>
      <c r="AN72">
        <v>15.821658264839783</v>
      </c>
      <c r="AO72">
        <v>14.458849761233017</v>
      </c>
      <c r="AP72">
        <v>13.751099237489598</v>
      </c>
      <c r="AQ72">
        <v>13.789858325842586</v>
      </c>
      <c r="AR72">
        <v>14.561536113773185</v>
      </c>
      <c r="AS72">
        <v>13.260334663099657</v>
      </c>
      <c r="AT72">
        <v>14.16274001772819</v>
      </c>
      <c r="AU72">
        <v>13.953161613874595</v>
      </c>
      <c r="AV72">
        <v>14.380176108753831</v>
      </c>
      <c r="AW72">
        <v>13.270884161390214</v>
      </c>
      <c r="AX72">
        <v>12.733445945517621</v>
      </c>
      <c r="AY72">
        <v>8.6428085526403553</v>
      </c>
      <c r="AZ72">
        <v>6.3694703080876822</v>
      </c>
      <c r="BA72">
        <v>5.9144256428815423</v>
      </c>
      <c r="BB72">
        <v>7.0507145608396629</v>
      </c>
      <c r="BC72">
        <v>9.2859428848218837</v>
      </c>
      <c r="BD72">
        <v>12.068801736369187</v>
      </c>
      <c r="BE72">
        <v>13.056381339727475</v>
      </c>
      <c r="BF72">
        <v>14.152014106504609</v>
      </c>
      <c r="BG72">
        <v>14.913333963868922</v>
      </c>
      <c r="BH72">
        <v>13.94338931502771</v>
      </c>
      <c r="BI72">
        <v>18.379719695765868</v>
      </c>
      <c r="BJ72">
        <v>16.56080718353957</v>
      </c>
      <c r="BK72">
        <v>19.180891008491336</v>
      </c>
    </row>
    <row r="73" spans="1:63" x14ac:dyDescent="0.3">
      <c r="A73" t="s">
        <v>205</v>
      </c>
      <c r="B73" t="s">
        <v>153</v>
      </c>
      <c r="C73">
        <v>8</v>
      </c>
      <c r="D73" t="s">
        <v>280</v>
      </c>
      <c r="E73">
        <v>5.5797835966168101</v>
      </c>
      <c r="F73">
        <v>6.8524799936368561</v>
      </c>
      <c r="G73">
        <v>6.9754318085092626</v>
      </c>
      <c r="H73">
        <v>6.9493900066449124</v>
      </c>
      <c r="I73">
        <v>7.4434194617828169</v>
      </c>
      <c r="J73">
        <v>7.5089335260500327</v>
      </c>
      <c r="K73">
        <v>7.6865468990630061</v>
      </c>
      <c r="L73">
        <v>7.5781806096277782</v>
      </c>
      <c r="M73">
        <v>7.6799726942774189</v>
      </c>
      <c r="N73">
        <v>7.5746099413401868</v>
      </c>
      <c r="O73">
        <v>7.7728349272390185</v>
      </c>
      <c r="P73">
        <v>7.6829569263012081</v>
      </c>
      <c r="Q73">
        <v>7.7983743766815614</v>
      </c>
      <c r="R73">
        <v>7.7844746437625165</v>
      </c>
      <c r="S73">
        <v>7.7916204826928137</v>
      </c>
      <c r="T73">
        <v>8.0398897977361816</v>
      </c>
      <c r="U73">
        <v>8.130526745384163</v>
      </c>
      <c r="V73">
        <v>8.2538950571317695</v>
      </c>
      <c r="W73">
        <v>8.2543546920531661</v>
      </c>
      <c r="X73">
        <v>8.4421974643102136</v>
      </c>
      <c r="Y73">
        <v>8.4228523724161661</v>
      </c>
      <c r="Z73">
        <v>8.2972570065900921</v>
      </c>
      <c r="AA73">
        <v>8.3262948878184897</v>
      </c>
      <c r="AB73">
        <v>8.1060548400937869</v>
      </c>
      <c r="AC73">
        <v>8.2624273571430908</v>
      </c>
      <c r="AD73">
        <v>8.1832128832942512</v>
      </c>
      <c r="AE73">
        <v>8.3354378404347838</v>
      </c>
      <c r="AF73">
        <v>8.3077526878656656</v>
      </c>
      <c r="AG73">
        <v>8.4403264850984048</v>
      </c>
      <c r="AH73">
        <v>8.655762524706514</v>
      </c>
      <c r="AI73">
        <v>8.6477545046227995</v>
      </c>
      <c r="AJ73">
        <v>8.7128684770668929</v>
      </c>
      <c r="AK73">
        <v>8.8541723921671895</v>
      </c>
      <c r="AL73">
        <v>8.7353753082268106</v>
      </c>
      <c r="AM73">
        <v>8.864160893813251</v>
      </c>
      <c r="AN73">
        <v>8.6473731885972178</v>
      </c>
      <c r="AO73">
        <v>8.6142431738419933</v>
      </c>
      <c r="AP73">
        <v>8.6990221165471766</v>
      </c>
      <c r="AQ73">
        <v>8.6978306595992283</v>
      </c>
      <c r="AR73">
        <v>8.637969789784572</v>
      </c>
      <c r="AS73">
        <v>8.5765256270652053</v>
      </c>
      <c r="AT73">
        <v>8.6609508113302827</v>
      </c>
      <c r="AU73">
        <v>8.7822862532170269</v>
      </c>
      <c r="AV73">
        <v>8.9472474156750472</v>
      </c>
      <c r="AW73">
        <v>8.8925008677009671</v>
      </c>
      <c r="AX73">
        <v>8.6196567126939474</v>
      </c>
      <c r="AY73">
        <v>9.2345780197524761</v>
      </c>
      <c r="AZ73">
        <v>9.2877793430397393</v>
      </c>
      <c r="BA73">
        <v>8.7417738255665594</v>
      </c>
      <c r="BB73">
        <v>8.8087442264990994</v>
      </c>
      <c r="BC73">
        <v>8.7325786977201698</v>
      </c>
      <c r="BD73">
        <v>8.786808188955904</v>
      </c>
      <c r="BE73">
        <v>8.776097981970409</v>
      </c>
      <c r="BF73">
        <v>8.8761947392069249</v>
      </c>
      <c r="BG73">
        <v>8.9325346428140993</v>
      </c>
      <c r="BH73">
        <v>8.821565928800819</v>
      </c>
      <c r="BI73">
        <v>8.8791245637893663</v>
      </c>
      <c r="BJ73">
        <v>9.0837175638989471</v>
      </c>
      <c r="BK73" t="e">
        <v>#VALUE!</v>
      </c>
    </row>
    <row r="74" spans="1:63" x14ac:dyDescent="0.3">
      <c r="A74" t="s">
        <v>54</v>
      </c>
      <c r="B74" t="s">
        <v>115</v>
      </c>
      <c r="C74">
        <v>9</v>
      </c>
      <c r="D74" t="s">
        <v>272</v>
      </c>
      <c r="AK74">
        <v>84.3</v>
      </c>
      <c r="AV74">
        <v>64.8</v>
      </c>
      <c r="BA74">
        <v>66.3</v>
      </c>
    </row>
    <row r="75" spans="1:63" x14ac:dyDescent="0.3">
      <c r="A75" t="s">
        <v>54</v>
      </c>
      <c r="B75" t="s">
        <v>115</v>
      </c>
      <c r="C75">
        <v>9</v>
      </c>
      <c r="D75" t="s">
        <v>274</v>
      </c>
      <c r="AK75">
        <v>58.8</v>
      </c>
      <c r="AV75">
        <v>30.3</v>
      </c>
      <c r="BA75">
        <v>33.1</v>
      </c>
    </row>
    <row r="76" spans="1:63" x14ac:dyDescent="0.3">
      <c r="A76" t="s">
        <v>54</v>
      </c>
      <c r="B76" t="s">
        <v>115</v>
      </c>
      <c r="C76">
        <v>9</v>
      </c>
      <c r="D76" t="s">
        <v>278</v>
      </c>
      <c r="E76" t="e">
        <v>#VALUE!</v>
      </c>
      <c r="F76" t="e">
        <v>#VALUE!</v>
      </c>
      <c r="G76" t="e">
        <v>#VALUE!</v>
      </c>
      <c r="H76" t="e">
        <v>#VALUE!</v>
      </c>
      <c r="I76" t="e">
        <v>#VALUE!</v>
      </c>
      <c r="J76" t="e">
        <v>#VALUE!</v>
      </c>
      <c r="K76" t="e">
        <v>#VALUE!</v>
      </c>
      <c r="L76" t="e">
        <v>#VALUE!</v>
      </c>
      <c r="M76" t="e">
        <v>#VALUE!</v>
      </c>
      <c r="N76" t="e">
        <v>#VALUE!</v>
      </c>
      <c r="O76" t="e">
        <v>#VALUE!</v>
      </c>
      <c r="P76" t="e">
        <v>#VALUE!</v>
      </c>
      <c r="Q76" t="e">
        <v>#VALUE!</v>
      </c>
      <c r="R76" t="e">
        <v>#VALUE!</v>
      </c>
      <c r="S76" t="e">
        <v>#VALUE!</v>
      </c>
      <c r="T76" t="e">
        <v>#VALUE!</v>
      </c>
      <c r="U76" t="e">
        <v>#VALUE!</v>
      </c>
      <c r="V76" t="e">
        <v>#NUM!</v>
      </c>
      <c r="W76">
        <v>6.7842239207002333</v>
      </c>
      <c r="X76">
        <v>7.3571234013630846</v>
      </c>
      <c r="Y76">
        <v>6.7278364675898992</v>
      </c>
      <c r="Z76">
        <v>6.7620362747101428</v>
      </c>
      <c r="AA76">
        <v>6.9616020090140101</v>
      </c>
      <c r="AB76">
        <v>6.6502144056307628</v>
      </c>
      <c r="AC76">
        <v>6.7117441492011727</v>
      </c>
      <c r="AD76">
        <v>6.4758986519342265</v>
      </c>
      <c r="AE76">
        <v>6.9117122623844303</v>
      </c>
      <c r="AF76">
        <v>7.0755001955712107</v>
      </c>
      <c r="AG76" t="e">
        <v>#NUM!</v>
      </c>
      <c r="AH76">
        <v>6.1089818746816409</v>
      </c>
      <c r="AI76">
        <v>5.8437621233511861</v>
      </c>
      <c r="AJ76" t="e">
        <v>#NUM!</v>
      </c>
      <c r="AK76" t="e">
        <v>#NUM!</v>
      </c>
      <c r="AL76" t="e">
        <v>#NUM!</v>
      </c>
      <c r="AM76">
        <v>6.5565768651466954</v>
      </c>
      <c r="AN76">
        <v>6.792431318049327</v>
      </c>
      <c r="AO76">
        <v>7.0384443226635076</v>
      </c>
      <c r="AP76">
        <v>6.1753448050877839</v>
      </c>
      <c r="AQ76">
        <v>6.8633581939886552</v>
      </c>
      <c r="AR76">
        <v>6.7764793704465323</v>
      </c>
      <c r="AS76">
        <v>5.948938355767071</v>
      </c>
      <c r="AT76">
        <v>6.7146565155169888</v>
      </c>
      <c r="AU76">
        <v>6.7516090546426195</v>
      </c>
      <c r="AV76">
        <v>7.0530784434834199</v>
      </c>
      <c r="AW76">
        <v>7.1789769472931697</v>
      </c>
      <c r="AX76">
        <v>7.0043213737826422</v>
      </c>
      <c r="AY76">
        <v>7.5399538416563967</v>
      </c>
      <c r="AZ76">
        <v>7.75396586586516</v>
      </c>
      <c r="BA76">
        <v>8.0685939809766509</v>
      </c>
      <c r="BB76">
        <v>7.6261349786353883</v>
      </c>
      <c r="BC76">
        <v>7.7890163267933747</v>
      </c>
      <c r="BD76">
        <v>7.5671258763352762</v>
      </c>
      <c r="BE76">
        <v>7.8453161085984302</v>
      </c>
      <c r="BF76">
        <v>6.267826810280579</v>
      </c>
      <c r="BG76">
        <v>6.5409558076148278</v>
      </c>
      <c r="BH76">
        <v>6.4771212547196626</v>
      </c>
      <c r="BI76">
        <v>6.8604077788088276</v>
      </c>
      <c r="BJ76">
        <v>6.8370664582119689</v>
      </c>
      <c r="BK76">
        <v>7.2551456688142641</v>
      </c>
    </row>
    <row r="77" spans="1:63" x14ac:dyDescent="0.3">
      <c r="A77" t="s">
        <v>54</v>
      </c>
      <c r="B77" t="s">
        <v>115</v>
      </c>
      <c r="C77">
        <v>9</v>
      </c>
      <c r="D77" t="s">
        <v>279</v>
      </c>
      <c r="E77" t="e">
        <v>#VALUE!</v>
      </c>
      <c r="F77" t="e">
        <v>#VALUE!</v>
      </c>
      <c r="G77" t="e">
        <v>#VALUE!</v>
      </c>
      <c r="H77" t="e">
        <v>#VALUE!</v>
      </c>
      <c r="I77" t="e">
        <v>#VALUE!</v>
      </c>
      <c r="J77" t="e">
        <v>#VALUE!</v>
      </c>
      <c r="K77" t="e">
        <v>#VALUE!</v>
      </c>
      <c r="L77" t="e">
        <v>#VALUE!</v>
      </c>
      <c r="M77" t="e">
        <v>#VALUE!</v>
      </c>
      <c r="N77" t="e">
        <v>#VALUE!</v>
      </c>
      <c r="O77" t="e">
        <v>#VALUE!</v>
      </c>
      <c r="P77" t="e">
        <v>#VALUE!</v>
      </c>
      <c r="Q77" t="e">
        <v>#VALUE!</v>
      </c>
      <c r="R77" t="e">
        <v>#VALUE!</v>
      </c>
      <c r="S77" t="e">
        <v>#VALUE!</v>
      </c>
      <c r="T77" t="e">
        <v>#VALUE!</v>
      </c>
      <c r="U77" t="e">
        <v>#VALUE!</v>
      </c>
      <c r="V77" t="e">
        <v>#VALUE!</v>
      </c>
      <c r="W77" t="e">
        <v>#VALUE!</v>
      </c>
      <c r="X77" t="e">
        <v>#VALUE!</v>
      </c>
      <c r="Y77">
        <v>8.8456878705978568</v>
      </c>
      <c r="Z77">
        <v>8.7952315684450362</v>
      </c>
      <c r="AA77">
        <v>8.8225989722878957</v>
      </c>
      <c r="AB77">
        <v>8.761251828901397</v>
      </c>
      <c r="AC77">
        <v>8.7541180680182826</v>
      </c>
      <c r="AD77">
        <v>8.8936612423226737</v>
      </c>
      <c r="AE77">
        <v>9.0042628184951461</v>
      </c>
      <c r="AF77">
        <v>9.0249577110634362</v>
      </c>
      <c r="AG77">
        <v>9.0494777270516948</v>
      </c>
      <c r="AH77">
        <v>9.0427355519944275</v>
      </c>
      <c r="AI77">
        <v>9.1133375873730333</v>
      </c>
      <c r="AJ77">
        <v>9.0948235604265211</v>
      </c>
      <c r="AK77">
        <v>9.1058570796365803</v>
      </c>
      <c r="AL77">
        <v>9.0615019457451833</v>
      </c>
      <c r="AM77">
        <v>8.8866348199404896</v>
      </c>
      <c r="AN77">
        <v>9.0073862938163067</v>
      </c>
      <c r="AO77">
        <v>8.9571018341042041</v>
      </c>
      <c r="AP77">
        <v>8.931342874839288</v>
      </c>
      <c r="AQ77">
        <v>8.9463374361991015</v>
      </c>
      <c r="AR77">
        <v>8.9652467994914549</v>
      </c>
      <c r="AS77">
        <v>8.9242654563119359</v>
      </c>
      <c r="AT77">
        <v>8.9355867321185816</v>
      </c>
      <c r="AU77">
        <v>8.9621590423625932</v>
      </c>
      <c r="AV77">
        <v>9.0252538841391825</v>
      </c>
      <c r="AW77">
        <v>9.0701108690244556</v>
      </c>
      <c r="AX77">
        <v>9.0946800530602729</v>
      </c>
      <c r="AY77">
        <v>9.1324100169089455</v>
      </c>
      <c r="AZ77">
        <v>9.1953299373994</v>
      </c>
      <c r="BA77">
        <v>9.2575508071558623</v>
      </c>
      <c r="BB77">
        <v>9.2559670854166161</v>
      </c>
      <c r="BC77">
        <v>9.2566552319390212</v>
      </c>
      <c r="BD77">
        <v>9.2957434594316037</v>
      </c>
      <c r="BE77">
        <v>9.2807922836845869</v>
      </c>
      <c r="BF77">
        <v>9.0937617640128838</v>
      </c>
      <c r="BG77">
        <v>9.1509713245924758</v>
      </c>
      <c r="BH77">
        <v>9.1075255507392381</v>
      </c>
      <c r="BI77">
        <v>9.1381642362471105</v>
      </c>
      <c r="BJ77">
        <v>9.171580904204081</v>
      </c>
      <c r="BK77" t="e">
        <v>#VALUE!</v>
      </c>
    </row>
    <row r="78" spans="1:63" x14ac:dyDescent="0.3">
      <c r="A78" t="s">
        <v>54</v>
      </c>
      <c r="B78" t="s">
        <v>115</v>
      </c>
      <c r="C78">
        <v>9</v>
      </c>
      <c r="D78" t="s">
        <v>270</v>
      </c>
      <c r="F78">
        <v>4.6350185240748658</v>
      </c>
      <c r="G78">
        <v>4.8887468684464466</v>
      </c>
      <c r="H78">
        <v>4.6744757013083955</v>
      </c>
      <c r="I78">
        <v>7.5419710501555954</v>
      </c>
      <c r="J78">
        <v>5.0391387012159896</v>
      </c>
      <c r="K78">
        <v>4.4754110484231688</v>
      </c>
      <c r="L78">
        <v>-0.77441722977236793</v>
      </c>
      <c r="M78">
        <v>16.172401060856643</v>
      </c>
      <c r="N78">
        <v>-3.8526877131945412</v>
      </c>
      <c r="O78">
        <v>4.4908796996802778</v>
      </c>
      <c r="P78">
        <v>4.938268289352024</v>
      </c>
      <c r="Q78">
        <v>4.644237089154629</v>
      </c>
      <c r="R78">
        <v>2.1994902624130361</v>
      </c>
      <c r="S78">
        <v>5.3809997048427647</v>
      </c>
      <c r="T78">
        <v>19.326216214398812</v>
      </c>
      <c r="U78">
        <v>25.996626930293203</v>
      </c>
      <c r="V78">
        <v>11.372462820627334</v>
      </c>
      <c r="W78">
        <v>9.2283937020651479</v>
      </c>
      <c r="X78">
        <v>10.92663397711955</v>
      </c>
      <c r="Y78">
        <v>18.265379171328703</v>
      </c>
      <c r="Z78">
        <v>13.872746051440686</v>
      </c>
      <c r="AA78">
        <v>20.914234048974365</v>
      </c>
      <c r="AB78">
        <v>11.1028813560158</v>
      </c>
      <c r="AC78">
        <v>1.4194010649594304</v>
      </c>
      <c r="AD78">
        <v>34.145175351476837</v>
      </c>
      <c r="AE78">
        <v>-3.4290372281515147</v>
      </c>
      <c r="AF78">
        <v>-2.3033511827736106</v>
      </c>
      <c r="AG78">
        <v>2.6240559401543635</v>
      </c>
      <c r="AH78">
        <v>2.4562048001600232</v>
      </c>
      <c r="AI78">
        <v>1.836645105646852</v>
      </c>
      <c r="AJ78">
        <v>-0.38981560754078259</v>
      </c>
      <c r="AK78">
        <v>2.7826470224393347</v>
      </c>
      <c r="AL78">
        <v>-3.4330203176627521</v>
      </c>
      <c r="AM78">
        <v>24.412569682152878</v>
      </c>
      <c r="AN78">
        <v>9.8979758583015922</v>
      </c>
      <c r="AO78">
        <v>-3.5430457329538854</v>
      </c>
      <c r="AP78">
        <v>0.8233810006473874</v>
      </c>
      <c r="AQ78">
        <v>-0.41415409498235078</v>
      </c>
      <c r="AR78">
        <v>4.0847154897584375</v>
      </c>
      <c r="AS78">
        <v>8.5066010783455823</v>
      </c>
      <c r="AT78">
        <v>0.4259386750092915</v>
      </c>
      <c r="AU78">
        <v>-2.3718817057485211</v>
      </c>
      <c r="AV78">
        <v>1.3364186314078381</v>
      </c>
      <c r="AW78">
        <v>-4.4397859383637268</v>
      </c>
      <c r="AX78">
        <v>4.1884370815938468</v>
      </c>
      <c r="AY78">
        <v>3.3340459386906929</v>
      </c>
      <c r="AZ78">
        <v>1.8382316504233103</v>
      </c>
      <c r="BA78">
        <v>7.0770707236142556</v>
      </c>
      <c r="BB78">
        <v>0.7116283907541856</v>
      </c>
      <c r="BC78">
        <v>4.2113093109751105</v>
      </c>
      <c r="BD78">
        <v>4.0091150571005159</v>
      </c>
      <c r="BE78">
        <v>6.1810361769261561</v>
      </c>
      <c r="BF78">
        <v>2.4874867776006653</v>
      </c>
      <c r="BG78">
        <v>11.893803301677679</v>
      </c>
      <c r="BH78">
        <v>2.7082631078527868</v>
      </c>
      <c r="BI78">
        <v>2.9801140844553515</v>
      </c>
      <c r="BJ78">
        <v>6.4437062877952513</v>
      </c>
      <c r="BK78">
        <v>-1.224117158457048</v>
      </c>
    </row>
    <row r="79" spans="1:63" x14ac:dyDescent="0.3">
      <c r="A79" t="s">
        <v>54</v>
      </c>
      <c r="B79" t="s">
        <v>115</v>
      </c>
      <c r="C79">
        <v>9</v>
      </c>
      <c r="D79" t="s">
        <v>273</v>
      </c>
      <c r="P79">
        <v>79.617729187011705</v>
      </c>
      <c r="Q79">
        <v>77.972442626953097</v>
      </c>
      <c r="R79">
        <v>83.453720092773395</v>
      </c>
      <c r="S79">
        <v>73.522560119628906</v>
      </c>
      <c r="T79">
        <v>76.286163330078097</v>
      </c>
      <c r="U79">
        <v>63.541049957275398</v>
      </c>
      <c r="V79">
        <v>74.786087036132798</v>
      </c>
      <c r="W79">
        <v>72.796447753906307</v>
      </c>
      <c r="Z79">
        <v>70.796821594238295</v>
      </c>
      <c r="AA79">
        <v>72.395080566406307</v>
      </c>
      <c r="AB79">
        <v>69.845619201660199</v>
      </c>
      <c r="AE79">
        <v>70.2828369140625</v>
      </c>
      <c r="AF79">
        <v>56.681121826171903</v>
      </c>
      <c r="AG79">
        <v>58.520519256591797</v>
      </c>
      <c r="AH79">
        <v>62.912651062011697</v>
      </c>
      <c r="AI79">
        <v>70.735137939453097</v>
      </c>
      <c r="AJ79">
        <v>60.621189117431598</v>
      </c>
      <c r="AK79">
        <v>52.3066596984863</v>
      </c>
      <c r="AU79">
        <v>66.327290000000005</v>
      </c>
      <c r="AW79">
        <v>59.773679999999999</v>
      </c>
      <c r="AX79">
        <v>65.730930000000001</v>
      </c>
      <c r="AY79">
        <v>62.074069999999999</v>
      </c>
      <c r="AZ79">
        <v>72.740440000000007</v>
      </c>
      <c r="BA79">
        <v>90.745630000000006</v>
      </c>
      <c r="BB79">
        <v>91.902249999999995</v>
      </c>
      <c r="BC79">
        <v>97.838489999999993</v>
      </c>
      <c r="BD79">
        <v>88.049729999999997</v>
      </c>
      <c r="BE79">
        <v>89.556359999999998</v>
      </c>
      <c r="BI79">
        <v>128.08879999999999</v>
      </c>
    </row>
    <row r="80" spans="1:63" x14ac:dyDescent="0.3">
      <c r="A80" t="s">
        <v>54</v>
      </c>
      <c r="B80" t="s">
        <v>115</v>
      </c>
      <c r="C80">
        <v>9</v>
      </c>
      <c r="D80" t="s">
        <v>275</v>
      </c>
      <c r="AX80">
        <v>2.2000000000000002</v>
      </c>
      <c r="AY80">
        <v>2.2000000000000002</v>
      </c>
      <c r="AZ80">
        <v>2.2999999999999998</v>
      </c>
      <c r="BA80">
        <v>2.2999999999999998</v>
      </c>
      <c r="BB80">
        <v>2.4</v>
      </c>
      <c r="BC80">
        <v>2.5</v>
      </c>
      <c r="BD80">
        <v>2.6</v>
      </c>
      <c r="BE80">
        <v>2.4</v>
      </c>
      <c r="BF80">
        <v>2.2000000000000002</v>
      </c>
      <c r="BG80">
        <v>2.2000000000000002</v>
      </c>
      <c r="BH80">
        <v>2.2000000000000002</v>
      </c>
      <c r="BI80">
        <v>2.2000000000000002</v>
      </c>
      <c r="BJ80">
        <v>2.2999999999999998</v>
      </c>
      <c r="BK80">
        <v>2.4</v>
      </c>
    </row>
    <row r="81" spans="1:63" x14ac:dyDescent="0.3">
      <c r="A81" t="s">
        <v>54</v>
      </c>
      <c r="B81" t="s">
        <v>115</v>
      </c>
      <c r="C81">
        <v>9</v>
      </c>
      <c r="D81" t="s">
        <v>271</v>
      </c>
      <c r="E81">
        <v>11.09090776000016</v>
      </c>
      <c r="F81">
        <v>13.410595804460337</v>
      </c>
      <c r="G81">
        <v>12.950818058586606</v>
      </c>
      <c r="H81">
        <v>13.186119541044302</v>
      </c>
      <c r="I81">
        <v>9.6839066267837985</v>
      </c>
      <c r="J81">
        <v>11.707317073170733</v>
      </c>
      <c r="K81">
        <v>14.587628865979383</v>
      </c>
      <c r="L81">
        <v>17.419354838709676</v>
      </c>
      <c r="M81">
        <v>18.706747623499499</v>
      </c>
      <c r="N81">
        <v>21.169008367179433</v>
      </c>
      <c r="O81">
        <v>20.801751144329238</v>
      </c>
      <c r="P81">
        <v>18.658472586607022</v>
      </c>
      <c r="Q81">
        <v>20.831585595689699</v>
      </c>
      <c r="R81">
        <v>20.362725322539248</v>
      </c>
      <c r="S81">
        <v>31.890544133042553</v>
      </c>
      <c r="T81">
        <v>25.764535726747361</v>
      </c>
      <c r="U81">
        <v>20.289428183956407</v>
      </c>
      <c r="V81">
        <v>20.333677276352681</v>
      </c>
      <c r="W81">
        <v>22.885128703745821</v>
      </c>
      <c r="X81">
        <v>19.257869746030888</v>
      </c>
      <c r="Y81">
        <v>23.753355265945629</v>
      </c>
      <c r="Z81">
        <v>24.784577286584508</v>
      </c>
      <c r="AA81">
        <v>20.391392593797882</v>
      </c>
      <c r="AB81">
        <v>21.750097057775172</v>
      </c>
      <c r="AC81">
        <v>18.889360172216129</v>
      </c>
      <c r="AD81">
        <v>14.567491724855497</v>
      </c>
      <c r="AE81">
        <v>14.574024621080389</v>
      </c>
      <c r="AF81">
        <v>13.996456358055365</v>
      </c>
      <c r="AG81">
        <v>12.866956161678363</v>
      </c>
      <c r="AH81">
        <v>13.032664861267062</v>
      </c>
      <c r="AI81">
        <v>13.169494334042906</v>
      </c>
      <c r="AJ81">
        <v>15.748635370476649</v>
      </c>
      <c r="AK81">
        <v>13.517230676196007</v>
      </c>
      <c r="AL81">
        <v>13.904883417149264</v>
      </c>
      <c r="AM81">
        <v>13.99838332881907</v>
      </c>
      <c r="AN81">
        <v>11.375584872787362</v>
      </c>
      <c r="AO81">
        <v>11.797578452024874</v>
      </c>
      <c r="AP81">
        <v>10.848645517977239</v>
      </c>
      <c r="AQ81">
        <v>11.575778496993953</v>
      </c>
      <c r="AR81">
        <v>12.273931336053391</v>
      </c>
      <c r="AS81">
        <v>12.042803593470799</v>
      </c>
      <c r="AT81">
        <v>14.332066249583164</v>
      </c>
      <c r="AU81">
        <v>13.865845173790442</v>
      </c>
      <c r="AV81">
        <v>15.003038124277785</v>
      </c>
      <c r="AW81">
        <v>17.168578991161368</v>
      </c>
      <c r="AX81">
        <v>17.729113034011139</v>
      </c>
      <c r="AY81">
        <v>18.238133958699144</v>
      </c>
      <c r="AZ81">
        <v>17.917075862814919</v>
      </c>
      <c r="BA81">
        <v>18.184599464603064</v>
      </c>
      <c r="BB81">
        <v>19.246901085699943</v>
      </c>
      <c r="BC81">
        <v>21.021146223807754</v>
      </c>
      <c r="BD81">
        <v>22.939587221123585</v>
      </c>
      <c r="BE81">
        <v>22.850648545016586</v>
      </c>
      <c r="BF81">
        <v>33.330181350716323</v>
      </c>
      <c r="BG81">
        <v>30.625346042767141</v>
      </c>
      <c r="BH81">
        <v>30.841758162841913</v>
      </c>
      <c r="BI81">
        <v>29.326242052822149</v>
      </c>
      <c r="BJ81">
        <v>26.571895848499654</v>
      </c>
      <c r="BK81">
        <v>30.075103251772202</v>
      </c>
    </row>
    <row r="82" spans="1:63" x14ac:dyDescent="0.3">
      <c r="A82" t="s">
        <v>54</v>
      </c>
      <c r="B82" t="s">
        <v>115</v>
      </c>
      <c r="C82">
        <v>9</v>
      </c>
      <c r="D82" t="s">
        <v>280</v>
      </c>
      <c r="E82">
        <v>4.4771212547196626</v>
      </c>
      <c r="F82">
        <v>5.6232492903979008</v>
      </c>
      <c r="G82">
        <v>6.0569048513364727</v>
      </c>
      <c r="H82">
        <v>6.2966651902615309</v>
      </c>
      <c r="I82">
        <v>7.225050696138049</v>
      </c>
      <c r="J82">
        <v>7.1981069988734019</v>
      </c>
      <c r="K82">
        <v>7.1947917577219247</v>
      </c>
      <c r="L82">
        <v>7.3132342916947239</v>
      </c>
      <c r="M82">
        <v>7.2377949932739227</v>
      </c>
      <c r="N82">
        <v>7.2968844755385467</v>
      </c>
      <c r="O82">
        <v>7.1577588860468637</v>
      </c>
      <c r="P82">
        <v>7.1917303933628567</v>
      </c>
      <c r="Q82">
        <v>7.4090873694478354</v>
      </c>
      <c r="R82">
        <v>7.4082399653118491</v>
      </c>
      <c r="S82">
        <v>7.5632437011403981</v>
      </c>
      <c r="T82">
        <v>7.738384123512156</v>
      </c>
      <c r="U82">
        <v>7.587598729721245</v>
      </c>
      <c r="V82">
        <v>7.6521496054016529</v>
      </c>
      <c r="W82">
        <v>7.7071441883424452</v>
      </c>
      <c r="X82">
        <v>7.9209577059554492</v>
      </c>
      <c r="Y82">
        <v>8.0418662027212928</v>
      </c>
      <c r="Z82">
        <v>8.0051805125037809</v>
      </c>
      <c r="AA82">
        <v>7.951628893836638</v>
      </c>
      <c r="AB82">
        <v>7.965483924245139</v>
      </c>
      <c r="AC82">
        <v>8.1195527976671169</v>
      </c>
      <c r="AD82">
        <v>8.0164065008711187</v>
      </c>
      <c r="AE82">
        <v>8.1307839145889567</v>
      </c>
      <c r="AF82">
        <v>8.2552966319043399</v>
      </c>
      <c r="AG82">
        <v>8.3110966259995678</v>
      </c>
      <c r="AH82">
        <v>8.275909968670911</v>
      </c>
      <c r="AI82">
        <v>8.3960074477051609</v>
      </c>
      <c r="AJ82">
        <v>8.2391492648582929</v>
      </c>
      <c r="AK82">
        <v>8.2495652118253471</v>
      </c>
      <c r="AL82">
        <v>8.2348714585627025</v>
      </c>
      <c r="AM82">
        <v>8.2241703516891818</v>
      </c>
      <c r="AN82">
        <v>8.2247401900605439</v>
      </c>
      <c r="AO82">
        <v>8.2282206488684224</v>
      </c>
      <c r="AP82">
        <v>7.961658348637715</v>
      </c>
      <c r="AQ82">
        <v>8.0814193241349344</v>
      </c>
      <c r="AR82">
        <v>8.0746701889240065</v>
      </c>
      <c r="AS82">
        <v>7.8802417758954801</v>
      </c>
      <c r="AT82">
        <v>7.8820119616266586</v>
      </c>
      <c r="AU82">
        <v>7.7782236267660965</v>
      </c>
      <c r="AV82">
        <v>7.7118072290411908</v>
      </c>
      <c r="AW82">
        <v>8.0416295084751379</v>
      </c>
      <c r="AX82">
        <v>7.9492435905682646</v>
      </c>
      <c r="AY82">
        <v>8.1257739498508847</v>
      </c>
      <c r="AZ82">
        <v>8.2552966319043399</v>
      </c>
      <c r="BA82">
        <v>8.4155909430873077</v>
      </c>
      <c r="BB82">
        <v>8.3822692565756789</v>
      </c>
      <c r="BC82">
        <v>8.4166072267925038</v>
      </c>
      <c r="BD82">
        <v>8.4293807913104821</v>
      </c>
      <c r="BE82">
        <v>8.3579729413368593</v>
      </c>
      <c r="BF82">
        <v>8.3071107783800748</v>
      </c>
      <c r="BG82">
        <v>8.7860412102425549</v>
      </c>
      <c r="BH82">
        <v>8.6872881151626089</v>
      </c>
      <c r="BI82">
        <v>8.6998030502728394</v>
      </c>
      <c r="BJ82">
        <v>8.7057012489245817</v>
      </c>
      <c r="BK82" t="e">
        <v>#VALUE!</v>
      </c>
    </row>
    <row r="83" spans="1:63" x14ac:dyDescent="0.3">
      <c r="A83" t="s">
        <v>247</v>
      </c>
      <c r="B83" t="s">
        <v>161</v>
      </c>
      <c r="C83">
        <v>10</v>
      </c>
      <c r="D83" t="s">
        <v>272</v>
      </c>
      <c r="AV83">
        <v>62.9</v>
      </c>
      <c r="BD83">
        <v>38.4</v>
      </c>
    </row>
    <row r="84" spans="1:63" x14ac:dyDescent="0.3">
      <c r="A84" t="s">
        <v>247</v>
      </c>
      <c r="B84" t="s">
        <v>161</v>
      </c>
      <c r="C84">
        <v>10</v>
      </c>
      <c r="D84" t="s">
        <v>274</v>
      </c>
      <c r="AV84">
        <v>26.7</v>
      </c>
      <c r="BD84">
        <v>15.3</v>
      </c>
    </row>
    <row r="85" spans="1:63" x14ac:dyDescent="0.3">
      <c r="A85" t="s">
        <v>247</v>
      </c>
      <c r="B85" t="s">
        <v>161</v>
      </c>
      <c r="C85">
        <v>10</v>
      </c>
      <c r="D85" t="s">
        <v>278</v>
      </c>
      <c r="E85" t="e">
        <v>#VALUE!</v>
      </c>
      <c r="F85" t="e">
        <v>#VALUE!</v>
      </c>
      <c r="G85" t="e">
        <v>#VALUE!</v>
      </c>
      <c r="H85" t="e">
        <v>#VALUE!</v>
      </c>
      <c r="I85" t="e">
        <v>#VALUE!</v>
      </c>
      <c r="J85" t="e">
        <v>#VALUE!</v>
      </c>
      <c r="K85" t="e">
        <v>#VALUE!</v>
      </c>
      <c r="L85" t="e">
        <v>#VALUE!</v>
      </c>
      <c r="M85" t="e">
        <v>#VALUE!</v>
      </c>
      <c r="N85" t="e">
        <v>#VALUE!</v>
      </c>
      <c r="O85" t="e">
        <v>#VALUE!</v>
      </c>
      <c r="P85" t="e">
        <v>#VALUE!</v>
      </c>
      <c r="Q85" t="e">
        <v>#VALUE!</v>
      </c>
      <c r="R85" t="e">
        <v>#VALUE!</v>
      </c>
      <c r="S85" t="e">
        <v>#VALUE!</v>
      </c>
      <c r="T85" t="e">
        <v>#VALUE!</v>
      </c>
      <c r="U85" t="e">
        <v>#VALUE!</v>
      </c>
      <c r="V85">
        <v>7.3253834674520508</v>
      </c>
      <c r="W85">
        <v>7.5332132813246799</v>
      </c>
      <c r="X85" t="e">
        <v>#NUM!</v>
      </c>
      <c r="Y85" t="e">
        <v>#NUM!</v>
      </c>
      <c r="Z85" t="e">
        <v>#NUM!</v>
      </c>
      <c r="AA85" t="e">
        <v>#NUM!</v>
      </c>
      <c r="AB85" t="e">
        <v>#NUM!</v>
      </c>
      <c r="AC85">
        <v>6.9631389992412771</v>
      </c>
      <c r="AD85">
        <v>7.7295704839805044</v>
      </c>
      <c r="AE85">
        <v>7.4502568248199958</v>
      </c>
      <c r="AF85">
        <v>6.9118002336537163</v>
      </c>
      <c r="AG85">
        <v>6.1103362170762923</v>
      </c>
      <c r="AH85">
        <v>7.2727539286651686</v>
      </c>
      <c r="AI85">
        <v>6.9731278535996983</v>
      </c>
      <c r="AJ85">
        <v>6.6273174574785711</v>
      </c>
      <c r="AK85">
        <v>6.2924268693009084</v>
      </c>
      <c r="AL85">
        <v>7.1807250285522439</v>
      </c>
      <c r="AM85">
        <v>7.4325636365751846</v>
      </c>
      <c r="AN85">
        <v>7.5133717088360754</v>
      </c>
      <c r="AO85">
        <v>7.596225021081235</v>
      </c>
      <c r="AP85">
        <v>7.646344318640252</v>
      </c>
      <c r="AQ85">
        <v>7.3363932918755275</v>
      </c>
      <c r="AR85">
        <v>7.38960849906859</v>
      </c>
      <c r="AS85">
        <v>8.061348498133432</v>
      </c>
      <c r="AT85">
        <v>8.6626316714211509</v>
      </c>
      <c r="AU85">
        <v>8.9657279982152129</v>
      </c>
      <c r="AV85">
        <v>8.8528844889314495</v>
      </c>
      <c r="AW85">
        <v>8.6691247926530544</v>
      </c>
      <c r="AX85" t="e">
        <v>#NUM!</v>
      </c>
      <c r="AY85" t="e">
        <v>#NUM!</v>
      </c>
      <c r="AZ85" t="e">
        <v>#NUM!</v>
      </c>
      <c r="BA85">
        <v>8.6685079866082919</v>
      </c>
      <c r="BB85">
        <v>8.5739154404215512</v>
      </c>
      <c r="BC85">
        <v>8.4955443375464483</v>
      </c>
      <c r="BD85">
        <v>8.4500950758716016</v>
      </c>
      <c r="BE85">
        <v>8.7632729957017617</v>
      </c>
      <c r="BF85">
        <v>8.7161710102861676</v>
      </c>
      <c r="BG85" t="e">
        <v>#NUM!</v>
      </c>
      <c r="BH85">
        <v>8.7479103174479658</v>
      </c>
      <c r="BI85">
        <v>8.3883073254618949</v>
      </c>
      <c r="BJ85">
        <v>8.5250410782450334</v>
      </c>
      <c r="BK85">
        <v>8.8209934874875593</v>
      </c>
    </row>
    <row r="86" spans="1:63" x14ac:dyDescent="0.3">
      <c r="A86" t="s">
        <v>247</v>
      </c>
      <c r="B86" t="s">
        <v>161</v>
      </c>
      <c r="C86">
        <v>10</v>
      </c>
      <c r="D86" t="s">
        <v>279</v>
      </c>
      <c r="E86" t="e">
        <v>#VALUE!</v>
      </c>
      <c r="F86" t="e">
        <v>#VALUE!</v>
      </c>
      <c r="G86" t="e">
        <v>#VALUE!</v>
      </c>
      <c r="H86" t="e">
        <v>#VALUE!</v>
      </c>
      <c r="I86" t="e">
        <v>#VALUE!</v>
      </c>
      <c r="J86" t="e">
        <v>#VALUE!</v>
      </c>
      <c r="K86" t="e">
        <v>#VALUE!</v>
      </c>
      <c r="L86" t="e">
        <v>#VALUE!</v>
      </c>
      <c r="M86" t="e">
        <v>#VALUE!</v>
      </c>
      <c r="N86" t="e">
        <v>#VALUE!</v>
      </c>
      <c r="O86" t="e">
        <v>#VALUE!</v>
      </c>
      <c r="P86" t="e">
        <v>#VALUE!</v>
      </c>
      <c r="Q86" t="e">
        <v>#VALUE!</v>
      </c>
      <c r="R86" t="e">
        <v>#VALUE!</v>
      </c>
      <c r="S86" t="e">
        <v>#VALUE!</v>
      </c>
      <c r="T86" t="e">
        <v>#VALUE!</v>
      </c>
      <c r="U86" t="e">
        <v>#VALUE!</v>
      </c>
      <c r="V86" t="e">
        <v>#VALUE!</v>
      </c>
      <c r="W86" t="e">
        <v>#VALUE!</v>
      </c>
      <c r="X86" t="e">
        <v>#VALUE!</v>
      </c>
      <c r="Y86">
        <v>8.9698944510897416</v>
      </c>
      <c r="Z86">
        <v>8.8910756637037345</v>
      </c>
      <c r="AA86">
        <v>8.8747097327561537</v>
      </c>
      <c r="AB86">
        <v>8.881603021921423</v>
      </c>
      <c r="AC86">
        <v>8.9282710891756114</v>
      </c>
      <c r="AD86">
        <v>8.9841233334432768</v>
      </c>
      <c r="AE86">
        <v>8.9983837616023674</v>
      </c>
      <c r="AF86">
        <v>9.0354318771509039</v>
      </c>
      <c r="AG86">
        <v>9.1422874606229652</v>
      </c>
      <c r="AH86">
        <v>9.1298741133887695</v>
      </c>
      <c r="AI86">
        <v>9.2124134099037693</v>
      </c>
      <c r="AJ86">
        <v>9.2507032832910454</v>
      </c>
      <c r="AK86">
        <v>9.2534445376422703</v>
      </c>
      <c r="AL86">
        <v>9.1293623359931981</v>
      </c>
      <c r="AM86">
        <v>9.0434072808441748</v>
      </c>
      <c r="AN86">
        <v>9.1314109886415658</v>
      </c>
      <c r="AO86">
        <v>9.1737622191305199</v>
      </c>
      <c r="AP86">
        <v>9.1541575082878399</v>
      </c>
      <c r="AQ86">
        <v>9.2104986231084158</v>
      </c>
      <c r="AR86">
        <v>9.1550694591767918</v>
      </c>
      <c r="AS86">
        <v>9.1014952826203412</v>
      </c>
      <c r="AT86">
        <v>9.1923892177360713</v>
      </c>
      <c r="AU86">
        <v>9.2343922714612798</v>
      </c>
      <c r="AV86">
        <v>9.2865114816677732</v>
      </c>
      <c r="AW86">
        <v>9.3481192798295059</v>
      </c>
      <c r="AX86">
        <v>9.5530188777460285</v>
      </c>
      <c r="AY86">
        <v>9.5996583522966219</v>
      </c>
      <c r="AZ86">
        <v>9.6985313259713717</v>
      </c>
      <c r="BA86">
        <v>9.7570563689417682</v>
      </c>
      <c r="BB86">
        <v>9.8476313308224412</v>
      </c>
      <c r="BC86">
        <v>9.903813829300665</v>
      </c>
      <c r="BD86">
        <v>9.9423216911012187</v>
      </c>
      <c r="BE86">
        <v>9.9615647493456034</v>
      </c>
      <c r="BF86">
        <v>9.9911835921115202</v>
      </c>
      <c r="BG86">
        <v>10.027101475147775</v>
      </c>
      <c r="BH86">
        <v>9.9478112006541224</v>
      </c>
      <c r="BI86">
        <v>9.9191126725895415</v>
      </c>
      <c r="BJ86">
        <v>9.8825963145681541</v>
      </c>
      <c r="BK86" t="e">
        <v>#VALUE!</v>
      </c>
    </row>
    <row r="87" spans="1:63" x14ac:dyDescent="0.3">
      <c r="A87" t="s">
        <v>247</v>
      </c>
      <c r="B87" t="s">
        <v>161</v>
      </c>
      <c r="C87">
        <v>10</v>
      </c>
      <c r="D87" t="s">
        <v>270</v>
      </c>
      <c r="F87">
        <v>5.0628279006881911</v>
      </c>
      <c r="G87">
        <v>1.5345799604154848</v>
      </c>
      <c r="H87">
        <v>5.6420649793486035</v>
      </c>
      <c r="I87">
        <v>8.231251672902701</v>
      </c>
      <c r="J87">
        <v>5.6657016330490961</v>
      </c>
      <c r="K87">
        <v>5.982875145102895</v>
      </c>
      <c r="L87">
        <v>3.279287919074946</v>
      </c>
      <c r="M87">
        <v>2.0314649389574271</v>
      </c>
      <c r="N87">
        <v>2.0673398274801684</v>
      </c>
      <c r="O87">
        <v>3.8595520809136872</v>
      </c>
      <c r="P87">
        <v>8.9917487748690093</v>
      </c>
      <c r="Q87">
        <v>5.553683675971314</v>
      </c>
      <c r="R87">
        <v>6.7135942987547281</v>
      </c>
      <c r="S87">
        <v>3.7356934960458545</v>
      </c>
      <c r="T87">
        <v>8.2207005141058573</v>
      </c>
      <c r="U87">
        <v>8.4495254785246487</v>
      </c>
      <c r="V87">
        <v>8.6180194441724041</v>
      </c>
      <c r="W87">
        <v>9.8997757115278517</v>
      </c>
      <c r="X87">
        <v>8.1897579708037398</v>
      </c>
      <c r="Y87">
        <v>8.7349044358081329</v>
      </c>
      <c r="Z87">
        <v>8.0547582837101004</v>
      </c>
      <c r="AA87">
        <v>9.2207836482544678</v>
      </c>
      <c r="AB87">
        <v>1.2126945829720626E-2</v>
      </c>
      <c r="AC87">
        <v>24.066353134175046</v>
      </c>
      <c r="AD87">
        <v>-5.1131948290588127</v>
      </c>
      <c r="AE87">
        <v>-16.932826082525878</v>
      </c>
      <c r="AF87">
        <v>-3.1330818098780071</v>
      </c>
      <c r="AG87">
        <v>9.3619304101725902</v>
      </c>
      <c r="AH87">
        <v>-1.252610649542035</v>
      </c>
      <c r="AI87">
        <v>8.0123290348854965</v>
      </c>
      <c r="AJ87">
        <v>3.0734989661165031</v>
      </c>
      <c r="AK87">
        <v>-12.906553829435765</v>
      </c>
      <c r="AL87">
        <v>-1.3146037189081028</v>
      </c>
      <c r="AM87">
        <v>43.544963773358859</v>
      </c>
      <c r="AN87">
        <v>8.833127266458547</v>
      </c>
      <c r="AO87">
        <v>11.458454950831552</v>
      </c>
      <c r="AP87">
        <v>3.7827854649935801</v>
      </c>
      <c r="AQ87">
        <v>6.7494088290043663</v>
      </c>
      <c r="AR87">
        <v>-7.5728662846645136</v>
      </c>
      <c r="AS87">
        <v>5.2898048599024037</v>
      </c>
      <c r="AT87">
        <v>13.797652751767075</v>
      </c>
      <c r="AU87">
        <v>1.9078194401242143</v>
      </c>
      <c r="AV87">
        <v>7.9004692091231732E-2</v>
      </c>
      <c r="AW87">
        <v>9.7342564798664597</v>
      </c>
      <c r="AX87">
        <v>28.111933676050683</v>
      </c>
      <c r="AY87">
        <v>9.9844279204142055</v>
      </c>
      <c r="AZ87">
        <v>3.3019342625677695</v>
      </c>
      <c r="BA87">
        <v>8.64881979028074</v>
      </c>
      <c r="BB87">
        <v>-9.5587544775632551</v>
      </c>
      <c r="BC87">
        <v>6.3911950513066529</v>
      </c>
      <c r="BD87">
        <v>8.5803989581479527</v>
      </c>
      <c r="BE87">
        <v>1.0972457122318389</v>
      </c>
      <c r="BF87">
        <v>-4.1413674041774442</v>
      </c>
      <c r="BG87">
        <v>0.64578533247274095</v>
      </c>
      <c r="BH87">
        <v>-8.4800172583267823</v>
      </c>
      <c r="BI87">
        <v>-1.4008392794990385</v>
      </c>
      <c r="BJ87">
        <v>2.8251913515504157E-2</v>
      </c>
      <c r="BK87">
        <v>5.1088723743443154</v>
      </c>
    </row>
    <row r="88" spans="1:63" x14ac:dyDescent="0.3">
      <c r="A88" t="s">
        <v>247</v>
      </c>
      <c r="B88" t="s">
        <v>161</v>
      </c>
      <c r="C88">
        <v>10</v>
      </c>
      <c r="D88" t="s">
        <v>273</v>
      </c>
      <c r="P88">
        <v>48.762100219726598</v>
      </c>
      <c r="S88">
        <v>39.469589233398402</v>
      </c>
      <c r="U88">
        <v>36.688800811767599</v>
      </c>
      <c r="V88">
        <v>37.725631713867202</v>
      </c>
      <c r="AG88">
        <v>52.546028137207003</v>
      </c>
      <c r="AH88">
        <v>46.667598724365199</v>
      </c>
      <c r="AI88">
        <v>52.291698455810497</v>
      </c>
      <c r="AJ88">
        <v>54.112300872802699</v>
      </c>
      <c r="AM88">
        <v>53.397090911865199</v>
      </c>
      <c r="AN88">
        <v>55.254920959472699</v>
      </c>
      <c r="AO88">
        <v>59.789970397949197</v>
      </c>
      <c r="AP88">
        <v>66.765632629394503</v>
      </c>
      <c r="AQ88">
        <v>75.090911865234403</v>
      </c>
      <c r="AR88">
        <v>68.0531005859375</v>
      </c>
      <c r="AS88">
        <v>72.303560000000004</v>
      </c>
      <c r="AT88">
        <v>73.046880000000002</v>
      </c>
      <c r="AU88">
        <v>80.036060000000006</v>
      </c>
      <c r="AV88">
        <v>81.727069999999998</v>
      </c>
      <c r="AW88">
        <v>93.993110000000001</v>
      </c>
      <c r="AX88">
        <v>88.157390000000007</v>
      </c>
      <c r="AY88">
        <v>91.76867</v>
      </c>
      <c r="BB88">
        <v>103.73723</v>
      </c>
      <c r="BC88">
        <v>109.3355</v>
      </c>
      <c r="BD88">
        <v>117.7722</v>
      </c>
      <c r="BE88">
        <v>122.8801</v>
      </c>
      <c r="BF88">
        <v>128.60079999999999</v>
      </c>
      <c r="BH88">
        <v>108.5138</v>
      </c>
      <c r="BI88">
        <v>109.08</v>
      </c>
    </row>
    <row r="89" spans="1:63" x14ac:dyDescent="0.3">
      <c r="A89" t="s">
        <v>247</v>
      </c>
      <c r="B89" t="s">
        <v>161</v>
      </c>
      <c r="C89">
        <v>10</v>
      </c>
      <c r="D89" t="s">
        <v>275</v>
      </c>
      <c r="AX89">
        <v>2.4</v>
      </c>
      <c r="AY89">
        <v>2.4</v>
      </c>
      <c r="AZ89">
        <v>2.2000000000000002</v>
      </c>
      <c r="BA89">
        <v>2.2000000000000002</v>
      </c>
      <c r="BB89">
        <v>2.2000000000000002</v>
      </c>
      <c r="BC89">
        <v>2.2000000000000002</v>
      </c>
      <c r="BD89">
        <v>2.2000000000000002</v>
      </c>
      <c r="BE89">
        <v>2.2000000000000002</v>
      </c>
      <c r="BF89">
        <v>2.4</v>
      </c>
      <c r="BG89">
        <v>2.6</v>
      </c>
      <c r="BH89">
        <v>2.7</v>
      </c>
      <c r="BI89">
        <v>2.7</v>
      </c>
      <c r="BJ89">
        <v>2.7</v>
      </c>
      <c r="BK89">
        <v>2.6</v>
      </c>
    </row>
    <row r="90" spans="1:63" x14ac:dyDescent="0.3">
      <c r="A90" t="s">
        <v>247</v>
      </c>
      <c r="B90" t="s">
        <v>161</v>
      </c>
      <c r="C90">
        <v>10</v>
      </c>
      <c r="D90" t="s">
        <v>271</v>
      </c>
      <c r="E90">
        <v>3.4725406513459065</v>
      </c>
      <c r="F90">
        <v>5.249611391412552</v>
      </c>
      <c r="G90">
        <v>4.5306341015917022</v>
      </c>
      <c r="H90">
        <v>4.4132664224617528</v>
      </c>
      <c r="I90">
        <v>5.2335154701109783</v>
      </c>
      <c r="J90">
        <v>5.6864700085740321</v>
      </c>
      <c r="K90">
        <v>7.2981456195402821</v>
      </c>
      <c r="L90">
        <v>9.2899095596850092</v>
      </c>
      <c r="M90">
        <v>9.6779551989881014</v>
      </c>
      <c r="N90">
        <v>10.44886083596813</v>
      </c>
      <c r="O90">
        <v>8.554634473608596</v>
      </c>
      <c r="P90">
        <v>7.0787518222315988</v>
      </c>
      <c r="Q90">
        <v>7.564125351855072</v>
      </c>
      <c r="R90">
        <v>9.2318340545581883</v>
      </c>
      <c r="S90">
        <v>11.66705417834044</v>
      </c>
      <c r="T90">
        <v>13.015312226563156</v>
      </c>
      <c r="U90">
        <v>11.144671221004057</v>
      </c>
      <c r="V90">
        <v>13.638001458510713</v>
      </c>
      <c r="W90">
        <v>15.602957422423419</v>
      </c>
      <c r="X90">
        <v>23.123026236150405</v>
      </c>
      <c r="Y90">
        <v>22.302629860812608</v>
      </c>
      <c r="Z90">
        <v>18.289782434130789</v>
      </c>
      <c r="AA90">
        <v>15.178032142233636</v>
      </c>
      <c r="AB90">
        <v>13.61357693064306</v>
      </c>
      <c r="AC90">
        <v>13.428500518078049</v>
      </c>
      <c r="AD90">
        <v>14.317203724752725</v>
      </c>
      <c r="AE90">
        <v>22.029218949408502</v>
      </c>
      <c r="AF90">
        <v>22.212923696079166</v>
      </c>
      <c r="AG90">
        <v>16.124270101321738</v>
      </c>
      <c r="AH90">
        <v>12.501589791842632</v>
      </c>
      <c r="AI90">
        <v>11.465243558632997</v>
      </c>
      <c r="AJ90">
        <v>12.015025626288175</v>
      </c>
      <c r="AK90">
        <v>14.120585729532936</v>
      </c>
      <c r="AL90">
        <v>14.635395234723953</v>
      </c>
      <c r="AM90">
        <v>12.032640281052483</v>
      </c>
      <c r="AN90">
        <v>9.8825231667975117</v>
      </c>
      <c r="AO90">
        <v>11.078011578639726</v>
      </c>
      <c r="AP90">
        <v>10.146652404079544</v>
      </c>
      <c r="AQ90">
        <v>9.1005477860506421</v>
      </c>
      <c r="AR90">
        <v>10.696508148192688</v>
      </c>
      <c r="AS90">
        <v>12.34585446713954</v>
      </c>
      <c r="AT90">
        <v>13.048977238488622</v>
      </c>
      <c r="AU90">
        <v>11.458337829341509</v>
      </c>
      <c r="AV90">
        <v>11.452820701047447</v>
      </c>
      <c r="AW90">
        <v>7.9069946920260339</v>
      </c>
      <c r="AX90">
        <v>6.4115864015633059</v>
      </c>
      <c r="AY90">
        <v>4.3530903821338311</v>
      </c>
      <c r="AZ90">
        <v>0.82072386414323273</v>
      </c>
      <c r="BA90">
        <v>-1.2703935019474411</v>
      </c>
      <c r="BB90">
        <v>7.1847912463948713</v>
      </c>
      <c r="BC90">
        <v>7.6460120136881082</v>
      </c>
      <c r="BD90">
        <v>6.0945222623770654</v>
      </c>
      <c r="BE90">
        <v>5.5046411129705994</v>
      </c>
      <c r="BF90">
        <v>7.2738742675936177</v>
      </c>
      <c r="BG90">
        <v>11.047430933399347</v>
      </c>
      <c r="BH90">
        <v>17.664565956132222</v>
      </c>
      <c r="BI90">
        <v>24.827005347593584</v>
      </c>
      <c r="BJ90">
        <v>25.248568638491122</v>
      </c>
      <c r="BK90">
        <v>22.539237017849363</v>
      </c>
    </row>
    <row r="91" spans="1:63" x14ac:dyDescent="0.3">
      <c r="A91" t="s">
        <v>247</v>
      </c>
      <c r="B91" t="s">
        <v>161</v>
      </c>
      <c r="C91">
        <v>10</v>
      </c>
      <c r="D91" t="s">
        <v>280</v>
      </c>
      <c r="E91">
        <v>4.4771212547196626</v>
      </c>
      <c r="F91">
        <v>6.5132176000679394</v>
      </c>
      <c r="G91">
        <v>6.7419390777291985</v>
      </c>
      <c r="H91">
        <v>6.7450747915820575</v>
      </c>
      <c r="I91">
        <v>7.2187979981117376</v>
      </c>
      <c r="J91">
        <v>7.2617385473525378</v>
      </c>
      <c r="K91">
        <v>7.2789821168654427</v>
      </c>
      <c r="L91">
        <v>7.2973227142053023</v>
      </c>
      <c r="M91">
        <v>7.3368598209168097</v>
      </c>
      <c r="N91">
        <v>7.3756636139608851</v>
      </c>
      <c r="O91">
        <v>7.3492775274679554</v>
      </c>
      <c r="P91">
        <v>7.483016420144132</v>
      </c>
      <c r="Q91">
        <v>7.4884096889031984</v>
      </c>
      <c r="R91">
        <v>7.6559064181802148</v>
      </c>
      <c r="S91">
        <v>7.8947589943718919</v>
      </c>
      <c r="T91">
        <v>7.8243211248507709</v>
      </c>
      <c r="U91">
        <v>7.7844746437625165</v>
      </c>
      <c r="V91">
        <v>7.9116901587538608</v>
      </c>
      <c r="W91">
        <v>8.0904344161751212</v>
      </c>
      <c r="X91">
        <v>7.9280884596649708</v>
      </c>
      <c r="Y91">
        <v>7.5439439424829065</v>
      </c>
      <c r="Z91">
        <v>7.7749546890801389</v>
      </c>
      <c r="AA91">
        <v>7.8071966607109475</v>
      </c>
      <c r="AB91">
        <v>7.9416604783883926</v>
      </c>
      <c r="AC91">
        <v>8.0469241742300355</v>
      </c>
      <c r="AD91">
        <v>8.2529743253479211</v>
      </c>
      <c r="AE91">
        <v>8.2049606141156026</v>
      </c>
      <c r="AF91">
        <v>8.3048996403328648</v>
      </c>
      <c r="AG91">
        <v>8.4161243720654717</v>
      </c>
      <c r="AH91">
        <v>8.3989290729854353</v>
      </c>
      <c r="AI91">
        <v>8.4921734856188795</v>
      </c>
      <c r="AJ91">
        <v>8.4188148474414231</v>
      </c>
      <c r="AK91">
        <v>8.3741982579290823</v>
      </c>
      <c r="AL91">
        <v>8.3492192289938885</v>
      </c>
      <c r="AM91">
        <v>8.3269295370435046</v>
      </c>
      <c r="AN91">
        <v>8.3711048219315103</v>
      </c>
      <c r="AO91">
        <v>8.4709688046057963</v>
      </c>
      <c r="AP91">
        <v>8.3578586483017929</v>
      </c>
      <c r="AQ91">
        <v>8.2416460780013896</v>
      </c>
      <c r="AR91">
        <v>8.2739961137592797</v>
      </c>
      <c r="AS91">
        <v>8.1183639442634412</v>
      </c>
      <c r="AT91">
        <v>8.2755416884013098</v>
      </c>
      <c r="AU91">
        <v>8.360309344342058</v>
      </c>
      <c r="AV91">
        <v>8.4013833065315797</v>
      </c>
      <c r="AW91">
        <v>8.5212427203704628</v>
      </c>
      <c r="AX91">
        <v>8.5870820734374984</v>
      </c>
      <c r="AY91">
        <v>8.4634898482899352</v>
      </c>
      <c r="AZ91">
        <v>8.565824215071137</v>
      </c>
      <c r="BA91">
        <v>8.6452355415391935</v>
      </c>
      <c r="BB91">
        <v>8.7468909638425849</v>
      </c>
      <c r="BC91">
        <v>8.6903378673238976</v>
      </c>
      <c r="BD91">
        <v>8.6605429562586078</v>
      </c>
      <c r="BE91">
        <v>8.6768124529052599</v>
      </c>
      <c r="BF91">
        <v>8.6621342660642853</v>
      </c>
      <c r="BG91">
        <v>8.5932085075092406</v>
      </c>
      <c r="BH91">
        <v>8.7829382019344351</v>
      </c>
      <c r="BI91">
        <v>8.7955046247187347</v>
      </c>
      <c r="BJ91">
        <v>8.8114610556420185</v>
      </c>
      <c r="BK91" t="e">
        <v>#VALUE!</v>
      </c>
    </row>
    <row r="92" spans="1:63" x14ac:dyDescent="0.3">
      <c r="A92" t="s">
        <v>37</v>
      </c>
      <c r="B92" t="s">
        <v>191</v>
      </c>
      <c r="C92">
        <v>11</v>
      </c>
      <c r="D92" t="s">
        <v>272</v>
      </c>
      <c r="AW92">
        <v>13.5</v>
      </c>
      <c r="BF92">
        <v>17.899999999999999</v>
      </c>
    </row>
    <row r="93" spans="1:63" x14ac:dyDescent="0.3">
      <c r="A93" t="s">
        <v>37</v>
      </c>
      <c r="B93" t="s">
        <v>191</v>
      </c>
      <c r="C93">
        <v>11</v>
      </c>
      <c r="D93" t="s">
        <v>274</v>
      </c>
      <c r="AW93">
        <v>3.7</v>
      </c>
      <c r="BF93">
        <v>6.2</v>
      </c>
    </row>
    <row r="94" spans="1:63" x14ac:dyDescent="0.3">
      <c r="A94" t="s">
        <v>37</v>
      </c>
      <c r="B94" t="s">
        <v>191</v>
      </c>
      <c r="C94">
        <v>11</v>
      </c>
      <c r="D94" t="s">
        <v>278</v>
      </c>
      <c r="E94" t="e">
        <v>#VALUE!</v>
      </c>
      <c r="F94" t="e">
        <v>#VALUE!</v>
      </c>
      <c r="G94" t="e">
        <v>#VALUE!</v>
      </c>
      <c r="H94" t="e">
        <v>#VALUE!</v>
      </c>
      <c r="I94" t="e">
        <v>#VALUE!</v>
      </c>
      <c r="J94" t="e">
        <v>#VALUE!</v>
      </c>
      <c r="K94" t="e">
        <v>#VALUE!</v>
      </c>
      <c r="L94" t="e">
        <v>#VALUE!</v>
      </c>
      <c r="M94" t="e">
        <v>#VALUE!</v>
      </c>
      <c r="N94" t="e">
        <v>#VALUE!</v>
      </c>
      <c r="O94" t="e">
        <v>#VALUE!</v>
      </c>
      <c r="P94" t="e">
        <v>#VALUE!</v>
      </c>
      <c r="Q94" t="e">
        <v>#VALUE!</v>
      </c>
      <c r="R94" t="e">
        <v>#VALUE!</v>
      </c>
      <c r="S94" t="e">
        <v>#VALUE!</v>
      </c>
      <c r="T94" t="e">
        <v>#VALUE!</v>
      </c>
      <c r="U94" t="e">
        <v>#VALUE!</v>
      </c>
      <c r="V94" t="e">
        <v>#VALUE!</v>
      </c>
      <c r="W94" t="e">
        <v>#VALUE!</v>
      </c>
      <c r="X94" t="e">
        <v>#VALUE!</v>
      </c>
      <c r="Y94" t="e">
        <v>#VALUE!</v>
      </c>
      <c r="Z94" t="e">
        <v>#VALUE!</v>
      </c>
      <c r="AA94">
        <v>5.1760912590556813</v>
      </c>
      <c r="AB94" t="e">
        <v>#VALUE!</v>
      </c>
      <c r="AC94" t="e">
        <v>#VALUE!</v>
      </c>
      <c r="AD94" t="e">
        <v>#VALUE!</v>
      </c>
      <c r="AE94" t="e">
        <v>#VALUE!</v>
      </c>
      <c r="AF94">
        <v>6.8777494158699781</v>
      </c>
      <c r="AG94">
        <v>6.5760015298306813</v>
      </c>
      <c r="AH94">
        <v>6.5140694171271925</v>
      </c>
      <c r="AI94">
        <v>5.5943959802853458</v>
      </c>
      <c r="AJ94">
        <v>6.3990093718248575</v>
      </c>
      <c r="AK94" t="e">
        <v>#NUM!</v>
      </c>
      <c r="AL94">
        <v>5.2803615800975541</v>
      </c>
      <c r="AM94">
        <v>5.2497222286111187</v>
      </c>
      <c r="AN94">
        <v>5.9491581670298119</v>
      </c>
      <c r="AO94">
        <v>5.7075701760979367</v>
      </c>
      <c r="AP94">
        <v>4.3010299956639813</v>
      </c>
      <c r="AQ94">
        <v>5.5845758879559897</v>
      </c>
      <c r="AR94">
        <v>5.4329692908744054</v>
      </c>
      <c r="AS94">
        <v>4.9714433866940348</v>
      </c>
      <c r="AT94">
        <v>6.0591524024479524</v>
      </c>
      <c r="AU94">
        <v>5.633895953778965</v>
      </c>
      <c r="AV94">
        <v>5.8984317708320519</v>
      </c>
      <c r="AW94">
        <v>5.8269520297074848</v>
      </c>
      <c r="AX94">
        <v>5.747134554648416</v>
      </c>
      <c r="AY94">
        <v>5.8908279279712001</v>
      </c>
      <c r="AZ94">
        <v>6.8854620394316726</v>
      </c>
      <c r="BA94">
        <v>6.6657520660159193</v>
      </c>
      <c r="BB94">
        <v>7.1393787916179425</v>
      </c>
      <c r="BC94">
        <v>6.9212838838971305</v>
      </c>
      <c r="BD94">
        <v>7.3633896206416152</v>
      </c>
      <c r="BE94">
        <v>7.0160209915668226</v>
      </c>
      <c r="BF94">
        <v>6.626385751815981</v>
      </c>
      <c r="BG94">
        <v>6.6701466242878276</v>
      </c>
      <c r="BH94">
        <v>6.6932668242965017</v>
      </c>
      <c r="BI94">
        <v>6.5524549841476194</v>
      </c>
      <c r="BJ94">
        <v>6.5921787270890384</v>
      </c>
      <c r="BK94">
        <v>6.8968841121076094</v>
      </c>
    </row>
    <row r="95" spans="1:63" x14ac:dyDescent="0.3">
      <c r="A95" t="s">
        <v>37</v>
      </c>
      <c r="B95" t="s">
        <v>191</v>
      </c>
      <c r="C95">
        <v>11</v>
      </c>
      <c r="D95" t="s">
        <v>279</v>
      </c>
      <c r="E95" t="e">
        <v>#VALUE!</v>
      </c>
      <c r="F95" t="e">
        <v>#VALUE!</v>
      </c>
      <c r="G95" t="e">
        <v>#VALUE!</v>
      </c>
      <c r="H95" t="e">
        <v>#VALUE!</v>
      </c>
      <c r="I95" t="e">
        <v>#VALUE!</v>
      </c>
      <c r="J95" t="e">
        <v>#VALUE!</v>
      </c>
      <c r="K95" t="e">
        <v>#VALUE!</v>
      </c>
      <c r="L95" t="e">
        <v>#VALUE!</v>
      </c>
      <c r="M95" t="e">
        <v>#VALUE!</v>
      </c>
      <c r="N95" t="e">
        <v>#VALUE!</v>
      </c>
      <c r="O95" t="e">
        <v>#VALUE!</v>
      </c>
      <c r="P95" t="e">
        <v>#VALUE!</v>
      </c>
      <c r="Q95" t="e">
        <v>#VALUE!</v>
      </c>
      <c r="R95" t="e">
        <v>#VALUE!</v>
      </c>
      <c r="S95" t="e">
        <v>#VALUE!</v>
      </c>
      <c r="T95" t="e">
        <v>#VALUE!</v>
      </c>
      <c r="U95" t="e">
        <v>#VALUE!</v>
      </c>
      <c r="V95" t="e">
        <v>#VALUE!</v>
      </c>
      <c r="W95" t="e">
        <v>#VALUE!</v>
      </c>
      <c r="X95" t="e">
        <v>#VALUE!</v>
      </c>
      <c r="Y95">
        <v>8.2838574567991508</v>
      </c>
      <c r="Z95">
        <v>8.2462801078470669</v>
      </c>
      <c r="AA95">
        <v>8.2199944452022375</v>
      </c>
      <c r="AB95">
        <v>8.233929743271899</v>
      </c>
      <c r="AC95">
        <v>8.2208863878694149</v>
      </c>
      <c r="AD95">
        <v>8.2426751461709546</v>
      </c>
      <c r="AE95">
        <v>8.3942741517294586</v>
      </c>
      <c r="AF95">
        <v>8.4763969305393747</v>
      </c>
      <c r="AG95">
        <v>8.4987842114648071</v>
      </c>
      <c r="AH95">
        <v>8.483964655941536</v>
      </c>
      <c r="AI95">
        <v>8.5788853513046543</v>
      </c>
      <c r="AJ95">
        <v>8.5743175513255085</v>
      </c>
      <c r="AK95">
        <v>8.6114753419093262</v>
      </c>
      <c r="AL95">
        <v>8.6036363460318395</v>
      </c>
      <c r="AM95">
        <v>8.4444931764776872</v>
      </c>
      <c r="AN95">
        <v>8.5505615548547151</v>
      </c>
      <c r="AO95">
        <v>8.5431852172732832</v>
      </c>
      <c r="AP95">
        <v>8.5104988152434355</v>
      </c>
      <c r="AQ95">
        <v>8.5107175270508311</v>
      </c>
      <c r="AR95">
        <v>8.5283809265021482</v>
      </c>
      <c r="AS95">
        <v>8.4891025562940836</v>
      </c>
      <c r="AT95">
        <v>8.5287256880743225</v>
      </c>
      <c r="AU95">
        <v>8.5788437711897849</v>
      </c>
      <c r="AV95">
        <v>8.6843134884041877</v>
      </c>
      <c r="AW95">
        <v>8.7481822725588927</v>
      </c>
      <c r="AX95">
        <v>8.7627916251095694</v>
      </c>
      <c r="AY95">
        <v>8.7906999817355445</v>
      </c>
      <c r="AZ95">
        <v>8.8482244846137643</v>
      </c>
      <c r="BA95">
        <v>8.9072523454707486</v>
      </c>
      <c r="BB95">
        <v>8.9005338562470477</v>
      </c>
      <c r="BC95">
        <v>8.9077488190892762</v>
      </c>
      <c r="BD95">
        <v>8.9644754836815981</v>
      </c>
      <c r="BE95">
        <v>8.9654627342255342</v>
      </c>
      <c r="BF95">
        <v>9.0100378027718602</v>
      </c>
      <c r="BG95">
        <v>9.0242149809059704</v>
      </c>
      <c r="BH95">
        <v>8.9615342888110252</v>
      </c>
      <c r="BI95">
        <v>8.9805820458436418</v>
      </c>
      <c r="BJ95">
        <v>9.0021084550789841</v>
      </c>
      <c r="BK95" t="e">
        <v>#VALUE!</v>
      </c>
    </row>
    <row r="96" spans="1:63" x14ac:dyDescent="0.3">
      <c r="A96" t="s">
        <v>37</v>
      </c>
      <c r="B96" t="s">
        <v>191</v>
      </c>
      <c r="C96">
        <v>11</v>
      </c>
      <c r="D96" t="s">
        <v>270</v>
      </c>
      <c r="Z96">
        <v>14.567519262063826</v>
      </c>
      <c r="AA96">
        <v>6.5297058546591131</v>
      </c>
      <c r="AB96">
        <v>15.207466223576944</v>
      </c>
      <c r="AC96">
        <v>6.1596636991002356</v>
      </c>
      <c r="AD96">
        <v>7.0713547589242154</v>
      </c>
      <c r="AE96">
        <v>7.3922763044852502</v>
      </c>
      <c r="AF96">
        <v>3.2232204203780981</v>
      </c>
      <c r="AG96">
        <v>1.9373061869664383</v>
      </c>
      <c r="AH96">
        <v>5.9606552478371952</v>
      </c>
      <c r="AI96">
        <v>2.1759123002758542</v>
      </c>
      <c r="AJ96">
        <v>8.1189051443011806</v>
      </c>
      <c r="AK96">
        <v>-6.764529310080988</v>
      </c>
      <c r="AL96">
        <v>2.8328237071293643</v>
      </c>
      <c r="AM96">
        <v>9.4169192692152848</v>
      </c>
      <c r="AN96">
        <v>8.3209744952185787</v>
      </c>
      <c r="AO96">
        <v>3.198700339136451</v>
      </c>
      <c r="AP96">
        <v>0.92436654960799558</v>
      </c>
      <c r="AQ96">
        <v>1.3466543714139902</v>
      </c>
      <c r="AR96">
        <v>5.8113604228332605</v>
      </c>
      <c r="AS96">
        <v>-4.4600245133590306</v>
      </c>
      <c r="AT96">
        <v>8.6299839892223673</v>
      </c>
      <c r="AU96">
        <v>4.1706559168441402</v>
      </c>
      <c r="AV96">
        <v>5.1118291762750232</v>
      </c>
      <c r="AW96">
        <v>3.3883617324946158</v>
      </c>
      <c r="AX96">
        <v>0.31588165822853398</v>
      </c>
      <c r="AY96">
        <v>3.1107637092896425</v>
      </c>
      <c r="AZ96">
        <v>3.5449226957637023</v>
      </c>
      <c r="BA96">
        <v>3.1092199345569043</v>
      </c>
      <c r="BB96">
        <v>1.0257970962153991</v>
      </c>
      <c r="BC96">
        <v>1.6534395168369826</v>
      </c>
      <c r="BD96">
        <v>3.0889064246808715</v>
      </c>
      <c r="BE96">
        <v>4.2382891085447341</v>
      </c>
      <c r="BF96">
        <v>1.7194143199197498</v>
      </c>
      <c r="BG96">
        <v>0.84161360905321203</v>
      </c>
      <c r="BH96">
        <v>-0.49215563315216571</v>
      </c>
      <c r="BI96">
        <v>1.7147569738856845</v>
      </c>
      <c r="BJ96">
        <v>0.40255290135893063</v>
      </c>
      <c r="BK96">
        <v>1.1628065481725827</v>
      </c>
    </row>
    <row r="97" spans="1:63" x14ac:dyDescent="0.3">
      <c r="A97" t="s">
        <v>37</v>
      </c>
      <c r="B97" t="s">
        <v>191</v>
      </c>
      <c r="C97">
        <v>11</v>
      </c>
      <c r="D97" t="s">
        <v>273</v>
      </c>
      <c r="Z97">
        <v>113.92569732666</v>
      </c>
      <c r="AE97">
        <v>91.827720642089801</v>
      </c>
      <c r="AF97">
        <v>85.816802978515597</v>
      </c>
      <c r="AK97">
        <v>94.587127685546903</v>
      </c>
      <c r="AL97">
        <v>78.747589111328097</v>
      </c>
      <c r="AM97">
        <v>83.020370483398395</v>
      </c>
      <c r="AR97">
        <v>84.732238769531307</v>
      </c>
      <c r="AU97">
        <v>102.21254999999999</v>
      </c>
      <c r="AV97">
        <v>100.69951</v>
      </c>
      <c r="AW97">
        <v>90.923109999999994</v>
      </c>
      <c r="AZ97">
        <v>91.085750000000004</v>
      </c>
      <c r="BA97">
        <v>87.841660000000005</v>
      </c>
      <c r="BD97">
        <v>133.62860000000001</v>
      </c>
      <c r="BF97">
        <v>99.076539999999994</v>
      </c>
      <c r="BG97">
        <v>98.924840000000003</v>
      </c>
      <c r="BJ97">
        <v>88.455680000000001</v>
      </c>
    </row>
    <row r="98" spans="1:63" x14ac:dyDescent="0.3">
      <c r="A98" t="s">
        <v>37</v>
      </c>
      <c r="B98" t="s">
        <v>191</v>
      </c>
      <c r="C98">
        <v>11</v>
      </c>
      <c r="D98" t="s">
        <v>275</v>
      </c>
      <c r="AX98">
        <v>2.2999999999999998</v>
      </c>
      <c r="AY98">
        <v>2.2000000000000002</v>
      </c>
      <c r="AZ98">
        <v>2.2000000000000002</v>
      </c>
      <c r="BA98">
        <v>2.2000000000000002</v>
      </c>
      <c r="BB98">
        <v>2.4</v>
      </c>
      <c r="BC98">
        <v>2.4</v>
      </c>
      <c r="BD98">
        <v>2.4</v>
      </c>
      <c r="BE98">
        <v>2.5</v>
      </c>
      <c r="BF98">
        <v>2.4</v>
      </c>
      <c r="BG98">
        <v>2.4</v>
      </c>
      <c r="BH98">
        <v>2.6</v>
      </c>
      <c r="BI98">
        <v>2.7</v>
      </c>
      <c r="BJ98">
        <v>2.6</v>
      </c>
      <c r="BK98">
        <v>2.6</v>
      </c>
    </row>
    <row r="99" spans="1:63" x14ac:dyDescent="0.3">
      <c r="A99" t="s">
        <v>37</v>
      </c>
      <c r="B99" t="s">
        <v>191</v>
      </c>
      <c r="C99">
        <v>11</v>
      </c>
      <c r="D99" t="s">
        <v>271</v>
      </c>
      <c r="AA99">
        <v>8.2575331591307499</v>
      </c>
      <c r="AB99">
        <v>8.3812654067378798</v>
      </c>
      <c r="AC99">
        <v>10.407166931007138</v>
      </c>
      <c r="AD99">
        <v>6.5851257623244814</v>
      </c>
      <c r="AE99">
        <v>6.189042994404625</v>
      </c>
      <c r="AF99">
        <v>6.4236282261085593</v>
      </c>
      <c r="AG99">
        <v>7.6877436853704015</v>
      </c>
      <c r="AH99">
        <v>9.2414603471858854</v>
      </c>
      <c r="AI99">
        <v>10.188937334359236</v>
      </c>
      <c r="AJ99">
        <v>11.097180779485637</v>
      </c>
      <c r="AK99">
        <v>11.89681661242628</v>
      </c>
      <c r="AL99">
        <v>8.940407679470983</v>
      </c>
      <c r="AM99">
        <v>9.4026032653675422</v>
      </c>
      <c r="AN99">
        <v>8.3463500640222037</v>
      </c>
      <c r="AO99">
        <v>6.7212898979927607</v>
      </c>
      <c r="AP99">
        <v>6.5653304917416238</v>
      </c>
      <c r="AQ99">
        <v>6.2989673723871347</v>
      </c>
      <c r="AR99">
        <v>6.9883583982605542</v>
      </c>
      <c r="AS99">
        <v>6.8922928863581685</v>
      </c>
      <c r="AT99">
        <v>4.7290833038342406</v>
      </c>
      <c r="AU99">
        <v>5.1381190801496235</v>
      </c>
      <c r="AV99">
        <v>5.693594094251492</v>
      </c>
      <c r="AW99">
        <v>4.5461588669488862</v>
      </c>
      <c r="AX99">
        <v>6.1869339520186886</v>
      </c>
      <c r="AY99">
        <v>6.3463069476976814</v>
      </c>
      <c r="AZ99">
        <v>6.796670160734104</v>
      </c>
      <c r="BA99">
        <v>8.9794136221464758</v>
      </c>
      <c r="BB99">
        <v>11.640538612118421</v>
      </c>
      <c r="BC99">
        <v>12.970611605482105</v>
      </c>
      <c r="BD99">
        <v>12.678434682280775</v>
      </c>
      <c r="BE99">
        <v>12.681705997441256</v>
      </c>
      <c r="BF99">
        <v>14.437064426463964</v>
      </c>
      <c r="BG99">
        <v>15.861725602716431</v>
      </c>
      <c r="BH99">
        <v>15.038427637701766</v>
      </c>
      <c r="BI99">
        <v>19.061878054840623</v>
      </c>
      <c r="BJ99">
        <v>18.226428771225255</v>
      </c>
      <c r="BK99">
        <v>18.272594919716148</v>
      </c>
    </row>
    <row r="100" spans="1:63" x14ac:dyDescent="0.3">
      <c r="A100" t="s">
        <v>37</v>
      </c>
      <c r="B100" t="s">
        <v>191</v>
      </c>
      <c r="C100">
        <v>11</v>
      </c>
      <c r="D100" t="s">
        <v>280</v>
      </c>
      <c r="E100" t="e">
        <v>#VALUE!</v>
      </c>
      <c r="F100" t="e">
        <v>#VALUE!</v>
      </c>
      <c r="G100" t="e">
        <v>#VALUE!</v>
      </c>
      <c r="H100" t="e">
        <v>#VALUE!</v>
      </c>
      <c r="I100" t="e">
        <v>#VALUE!</v>
      </c>
      <c r="J100" t="e">
        <v>#VALUE!</v>
      </c>
      <c r="K100">
        <v>6.7853298350107671</v>
      </c>
      <c r="L100">
        <v>6.9867717342662452</v>
      </c>
      <c r="M100">
        <v>6.8948696567452528</v>
      </c>
      <c r="N100">
        <v>6.8034571156484143</v>
      </c>
      <c r="O100">
        <v>6.8970770032094206</v>
      </c>
      <c r="P100">
        <v>6.9454685851318194</v>
      </c>
      <c r="Q100">
        <v>7.0090257420869104</v>
      </c>
      <c r="R100">
        <v>7.2460059040760294</v>
      </c>
      <c r="S100">
        <v>7.436798510231803</v>
      </c>
      <c r="T100">
        <v>7.3336487565147008</v>
      </c>
      <c r="U100">
        <v>7.4024333462193121</v>
      </c>
      <c r="V100">
        <v>7.0824263008607717</v>
      </c>
      <c r="W100">
        <v>7.1283992687178062</v>
      </c>
      <c r="X100">
        <v>7.291812687467119</v>
      </c>
      <c r="Y100">
        <v>7.6359861118008334</v>
      </c>
      <c r="Z100">
        <v>7.6662370958958048</v>
      </c>
      <c r="AA100">
        <v>7.5805828768143675</v>
      </c>
      <c r="AB100">
        <v>7.5755342183198646</v>
      </c>
      <c r="AC100">
        <v>7.6302244107524322</v>
      </c>
      <c r="AD100">
        <v>7.6732974397596356</v>
      </c>
      <c r="AE100">
        <v>7.6620964454179239</v>
      </c>
      <c r="AF100">
        <v>7.7329563695756249</v>
      </c>
      <c r="AG100">
        <v>7.7094395741324107</v>
      </c>
      <c r="AH100">
        <v>7.6441430505099186</v>
      </c>
      <c r="AI100">
        <v>7.6520528482481049</v>
      </c>
      <c r="AJ100">
        <v>7.8014037100173548</v>
      </c>
      <c r="AK100">
        <v>7.6800634274819481</v>
      </c>
      <c r="AL100">
        <v>7.6868149545073168</v>
      </c>
      <c r="AM100">
        <v>7.5877109650189114</v>
      </c>
      <c r="AN100">
        <v>7.6190933306267423</v>
      </c>
      <c r="AO100">
        <v>7.5932860670204576</v>
      </c>
      <c r="AP100">
        <v>7.480006942957151</v>
      </c>
      <c r="AQ100">
        <v>7.6087399190687881</v>
      </c>
      <c r="AR100">
        <v>7.344195715871435</v>
      </c>
      <c r="AS100">
        <v>7.2857822737793949</v>
      </c>
      <c r="AT100">
        <v>7.4420091591409516</v>
      </c>
      <c r="AU100">
        <v>7.4405942618398306</v>
      </c>
      <c r="AV100">
        <v>7.3911116137028028</v>
      </c>
      <c r="AW100">
        <v>7.4129642719966631</v>
      </c>
      <c r="AX100">
        <v>7.3643633546157306</v>
      </c>
      <c r="AY100">
        <v>7.5051499783199063</v>
      </c>
      <c r="AZ100">
        <v>7.653694795315082</v>
      </c>
      <c r="BA100">
        <v>7.6236627073562042</v>
      </c>
      <c r="BB100">
        <v>7.7056926965377031</v>
      </c>
      <c r="BC100">
        <v>7.8445393021290082</v>
      </c>
      <c r="BD100">
        <v>7.743117625214742</v>
      </c>
      <c r="BE100">
        <v>8.0069364513642931</v>
      </c>
      <c r="BF100">
        <v>7.9097164532343447</v>
      </c>
      <c r="BG100">
        <v>7.8747716371842982</v>
      </c>
      <c r="BH100">
        <v>7.8180938691466357</v>
      </c>
      <c r="BI100">
        <v>7.7303784685876433</v>
      </c>
      <c r="BJ100">
        <v>7.8249714611236936</v>
      </c>
      <c r="BK100" t="e">
        <v>#VALUE!</v>
      </c>
    </row>
    <row r="101" spans="1:63" x14ac:dyDescent="0.3">
      <c r="A101" t="s">
        <v>200</v>
      </c>
      <c r="B101" t="s">
        <v>138</v>
      </c>
      <c r="C101">
        <v>12</v>
      </c>
      <c r="D101" t="s">
        <v>272</v>
      </c>
      <c r="AW101">
        <v>94.1</v>
      </c>
      <c r="BE101">
        <v>76.599999999999994</v>
      </c>
    </row>
    <row r="102" spans="1:63" x14ac:dyDescent="0.3">
      <c r="A102" t="s">
        <v>200</v>
      </c>
      <c r="B102" t="s">
        <v>138</v>
      </c>
      <c r="C102">
        <v>12</v>
      </c>
      <c r="D102" t="s">
        <v>274</v>
      </c>
      <c r="AW102">
        <v>63.6</v>
      </c>
      <c r="BE102">
        <v>38.6</v>
      </c>
    </row>
    <row r="103" spans="1:63" x14ac:dyDescent="0.3">
      <c r="A103" t="s">
        <v>200</v>
      </c>
      <c r="B103" t="s">
        <v>138</v>
      </c>
      <c r="C103">
        <v>12</v>
      </c>
      <c r="D103" t="s">
        <v>278</v>
      </c>
      <c r="E103" t="e">
        <v>#VALUE!</v>
      </c>
      <c r="F103" t="e">
        <v>#VALUE!</v>
      </c>
      <c r="G103" t="e">
        <v>#VALUE!</v>
      </c>
      <c r="H103" t="e">
        <v>#VALUE!</v>
      </c>
      <c r="I103" t="e">
        <v>#VALUE!</v>
      </c>
      <c r="J103" t="e">
        <v>#VALUE!</v>
      </c>
      <c r="K103" t="e">
        <v>#VALUE!</v>
      </c>
      <c r="L103" t="e">
        <v>#VALUE!</v>
      </c>
      <c r="M103" t="e">
        <v>#VALUE!</v>
      </c>
      <c r="N103" t="e">
        <v>#VALUE!</v>
      </c>
      <c r="O103">
        <v>6.8082109729242219</v>
      </c>
      <c r="P103">
        <v>6.7589118923979736</v>
      </c>
      <c r="Q103">
        <v>7.0199466816788423</v>
      </c>
      <c r="R103">
        <v>7.248463717551032</v>
      </c>
      <c r="S103">
        <v>7.7158362751649934</v>
      </c>
      <c r="T103">
        <v>6.9599948383284165</v>
      </c>
      <c r="U103">
        <v>8.377360898781113</v>
      </c>
      <c r="V103">
        <v>7.2598326990634838</v>
      </c>
      <c r="W103">
        <v>7.9898056509368258</v>
      </c>
      <c r="X103">
        <v>8.1579098662263441</v>
      </c>
      <c r="Y103">
        <v>8.0398897977361816</v>
      </c>
      <c r="Z103">
        <v>7.8427963951755801</v>
      </c>
      <c r="AA103" t="e">
        <v>#NUM!</v>
      </c>
      <c r="AB103" t="e">
        <v>#NUM!</v>
      </c>
      <c r="AC103" t="e">
        <v>#NUM!</v>
      </c>
      <c r="AD103">
        <v>7.8400433306034936</v>
      </c>
      <c r="AE103">
        <v>6.7442929831226763</v>
      </c>
      <c r="AF103" t="e">
        <v>#NUM!</v>
      </c>
      <c r="AG103" t="e">
        <v>#NUM!</v>
      </c>
      <c r="AH103" t="e">
        <v>#NUM!</v>
      </c>
      <c r="AI103" t="e">
        <v>#NUM!</v>
      </c>
      <c r="AJ103">
        <v>7.0930713063760633</v>
      </c>
      <c r="AK103" t="e">
        <v>#NUM!</v>
      </c>
      <c r="AL103">
        <v>6.8369567370595501</v>
      </c>
      <c r="AM103" t="e">
        <v>#NUM!</v>
      </c>
      <c r="AN103" t="e">
        <v>#NUM!</v>
      </c>
      <c r="AO103">
        <v>7.394276526767821</v>
      </c>
      <c r="AP103" t="e">
        <v>#NUM!</v>
      </c>
      <c r="AQ103">
        <v>7.7876729646874931</v>
      </c>
      <c r="AR103">
        <v>7.0476641946015599</v>
      </c>
      <c r="AS103">
        <v>7.9740066412272146</v>
      </c>
      <c r="AT103">
        <v>8.0095439489323361</v>
      </c>
      <c r="AU103">
        <v>8.2732298099300632</v>
      </c>
      <c r="AV103">
        <v>8.5924595937477228</v>
      </c>
      <c r="AW103">
        <v>8.6117581505257625</v>
      </c>
      <c r="AX103">
        <v>8.2552725051033065</v>
      </c>
      <c r="AY103">
        <v>8.4084095784684294</v>
      </c>
      <c r="AZ103">
        <v>9.257198426139345</v>
      </c>
      <c r="BA103">
        <v>9.2372420399842294</v>
      </c>
      <c r="BB103" t="e">
        <v>#NUM!</v>
      </c>
      <c r="BC103">
        <v>9.4381149636619988</v>
      </c>
      <c r="BD103">
        <v>9.2030395003922525</v>
      </c>
      <c r="BE103">
        <v>9.4611393889351021</v>
      </c>
      <c r="BF103">
        <v>9.229831741658387</v>
      </c>
      <c r="BG103">
        <v>9.1759673668463648</v>
      </c>
      <c r="BH103">
        <v>9.0665942514690769</v>
      </c>
      <c r="BI103">
        <v>8.9695904661596391</v>
      </c>
      <c r="BJ103">
        <v>9.020352780071125</v>
      </c>
      <c r="BK103">
        <v>9.1087825879180446</v>
      </c>
    </row>
    <row r="104" spans="1:63" x14ac:dyDescent="0.3">
      <c r="A104" t="s">
        <v>200</v>
      </c>
      <c r="B104" t="s">
        <v>138</v>
      </c>
      <c r="C104">
        <v>12</v>
      </c>
      <c r="D104" t="s">
        <v>279</v>
      </c>
      <c r="E104" t="e">
        <v>#VALUE!</v>
      </c>
      <c r="F104" t="e">
        <v>#VALUE!</v>
      </c>
      <c r="G104" t="e">
        <v>#VALUE!</v>
      </c>
      <c r="H104" t="e">
        <v>#VALUE!</v>
      </c>
      <c r="I104" t="e">
        <v>#VALUE!</v>
      </c>
      <c r="J104" t="e">
        <v>#VALUE!</v>
      </c>
      <c r="K104" t="e">
        <v>#VALUE!</v>
      </c>
      <c r="L104" t="e">
        <v>#VALUE!</v>
      </c>
      <c r="M104" t="e">
        <v>#VALUE!</v>
      </c>
      <c r="N104" t="e">
        <v>#VALUE!</v>
      </c>
      <c r="O104" t="e">
        <v>#VALUE!</v>
      </c>
      <c r="P104" t="e">
        <v>#VALUE!</v>
      </c>
      <c r="Q104" t="e">
        <v>#VALUE!</v>
      </c>
      <c r="R104" t="e">
        <v>#VALUE!</v>
      </c>
      <c r="S104" t="e">
        <v>#VALUE!</v>
      </c>
      <c r="T104" t="e">
        <v>#VALUE!</v>
      </c>
      <c r="U104" t="e">
        <v>#VALUE!</v>
      </c>
      <c r="V104" t="e">
        <v>#VALUE!</v>
      </c>
      <c r="W104" t="e">
        <v>#VALUE!</v>
      </c>
      <c r="X104" t="e">
        <v>#VALUE!</v>
      </c>
      <c r="Y104" t="e">
        <v>#VALUE!</v>
      </c>
      <c r="Z104" t="e">
        <v>#VALUE!</v>
      </c>
      <c r="AA104" t="e">
        <v>#VALUE!</v>
      </c>
      <c r="AB104" t="e">
        <v>#VALUE!</v>
      </c>
      <c r="AC104" t="e">
        <v>#VALUE!</v>
      </c>
      <c r="AD104" t="e">
        <v>#VALUE!</v>
      </c>
      <c r="AE104" t="e">
        <v>#VALUE!</v>
      </c>
      <c r="AF104" t="e">
        <v>#VALUE!</v>
      </c>
      <c r="AG104" t="e">
        <v>#VALUE!</v>
      </c>
      <c r="AH104" t="e">
        <v>#VALUE!</v>
      </c>
      <c r="AI104" t="e">
        <v>#VALUE!</v>
      </c>
      <c r="AJ104" t="e">
        <v>#VALUE!</v>
      </c>
      <c r="AK104" t="e">
        <v>#VALUE!</v>
      </c>
      <c r="AL104" t="e">
        <v>#VALUE!</v>
      </c>
      <c r="AM104">
        <v>9.6283583643022119</v>
      </c>
      <c r="AN104">
        <v>9.6093886276595004</v>
      </c>
      <c r="AO104">
        <v>9.6544229991711603</v>
      </c>
      <c r="AP104">
        <v>9.6821579752198481</v>
      </c>
      <c r="AQ104">
        <v>9.6934188523957783</v>
      </c>
      <c r="AR104">
        <v>9.5590603882092147</v>
      </c>
      <c r="AS104">
        <v>10.19924617808277</v>
      </c>
      <c r="AT104">
        <v>9.7740994045916718</v>
      </c>
      <c r="AU104">
        <v>9.8514462038779644</v>
      </c>
      <c r="AV104">
        <v>9.8550747996689338</v>
      </c>
      <c r="AW104">
        <v>9.9118719518279956</v>
      </c>
      <c r="AX104">
        <v>9.9684667871405601</v>
      </c>
      <c r="AY104">
        <v>10.01598453381866</v>
      </c>
      <c r="AZ104">
        <v>10.066161022209517</v>
      </c>
      <c r="BA104">
        <v>10.119226497096777</v>
      </c>
      <c r="BB104">
        <v>10.10252786485405</v>
      </c>
      <c r="BC104">
        <v>10.194171982854586</v>
      </c>
      <c r="BD104">
        <v>10.249926650723436</v>
      </c>
      <c r="BE104">
        <v>10.301390667285265</v>
      </c>
      <c r="BF104">
        <v>10.319354768886125</v>
      </c>
      <c r="BG104">
        <v>10.365988654608804</v>
      </c>
      <c r="BH104">
        <v>10.421367489313253</v>
      </c>
      <c r="BI104">
        <v>10.455648742856631</v>
      </c>
      <c r="BJ104">
        <v>10.450954553849012</v>
      </c>
      <c r="BK104" t="e">
        <v>#VALUE!</v>
      </c>
    </row>
    <row r="105" spans="1:63" x14ac:dyDescent="0.3">
      <c r="A105" t="s">
        <v>200</v>
      </c>
      <c r="B105" t="s">
        <v>138</v>
      </c>
      <c r="C105">
        <v>12</v>
      </c>
      <c r="D105" t="s">
        <v>270</v>
      </c>
      <c r="F105">
        <v>6.0994781609134776</v>
      </c>
      <c r="G105">
        <v>21.240771966504667</v>
      </c>
      <c r="H105">
        <v>87.849201304061353</v>
      </c>
      <c r="I105">
        <v>3.5479775551811201</v>
      </c>
      <c r="J105">
        <v>38.952121511213988</v>
      </c>
      <c r="K105">
        <v>4.9738205992076985</v>
      </c>
      <c r="L105">
        <v>58.574410343496908</v>
      </c>
      <c r="M105">
        <v>59.882784853842168</v>
      </c>
      <c r="N105">
        <v>17.731061833850177</v>
      </c>
      <c r="O105">
        <v>-2.8369488996937093</v>
      </c>
      <c r="P105">
        <v>8.2036967886125751</v>
      </c>
      <c r="Q105">
        <v>10.18139845976016</v>
      </c>
      <c r="R105">
        <v>17.887049487873782</v>
      </c>
      <c r="S105">
        <v>18.238322992893984</v>
      </c>
      <c r="T105">
        <v>12.265417976400656</v>
      </c>
      <c r="U105">
        <v>57.395428383235668</v>
      </c>
      <c r="V105">
        <v>37.271648730266406</v>
      </c>
      <c r="W105">
        <v>28.41429852009253</v>
      </c>
      <c r="X105">
        <v>101.77003624382755</v>
      </c>
      <c r="Y105">
        <v>51.407554167859502</v>
      </c>
      <c r="Z105">
        <v>33.230222110794614</v>
      </c>
      <c r="AA105">
        <v>43.485283559513334</v>
      </c>
      <c r="AB105">
        <v>78.215472898851147</v>
      </c>
      <c r="AC105">
        <v>89.603221557420653</v>
      </c>
      <c r="AD105">
        <v>25.810909393562525</v>
      </c>
      <c r="AE105">
        <v>28.453256506046273</v>
      </c>
      <c r="AF105">
        <v>73.767397889428707</v>
      </c>
      <c r="AG105">
        <v>91.58618549210351</v>
      </c>
      <c r="AH105">
        <v>110.26224799040989</v>
      </c>
      <c r="AI105">
        <v>108.9553071117414</v>
      </c>
      <c r="AJ105">
        <v>2338.4496701550756</v>
      </c>
      <c r="AK105">
        <v>3855.3076410705771</v>
      </c>
      <c r="AL105">
        <v>1657.6415886577238</v>
      </c>
      <c r="AM105">
        <v>26765.858251885486</v>
      </c>
      <c r="AN105">
        <v>466.4073586275498</v>
      </c>
      <c r="AO105">
        <v>638.18882434587806</v>
      </c>
      <c r="AP105">
        <v>192.6428345357138</v>
      </c>
      <c r="AQ105">
        <v>26.935376360347746</v>
      </c>
      <c r="AR105">
        <v>441.9024918753521</v>
      </c>
      <c r="AS105">
        <v>2630.1226744223986</v>
      </c>
      <c r="AT105">
        <v>73.059711361527121</v>
      </c>
      <c r="AU105">
        <v>31.719461228940418</v>
      </c>
      <c r="AV105">
        <v>13.415453520497337</v>
      </c>
      <c r="AW105">
        <v>6.3654582626611216</v>
      </c>
      <c r="AX105">
        <v>29.869546622257388</v>
      </c>
      <c r="AY105">
        <v>13.325225383839438</v>
      </c>
      <c r="AZ105">
        <v>20.271464976046659</v>
      </c>
      <c r="BA105">
        <v>20.465316622310567</v>
      </c>
      <c r="BB105">
        <v>32.657929146080534</v>
      </c>
      <c r="BC105">
        <v>20.786325149777298</v>
      </c>
      <c r="BD105">
        <v>13.791660107272534</v>
      </c>
      <c r="BE105">
        <v>5.9399922122036486</v>
      </c>
      <c r="BF105">
        <v>2.7712914178285928</v>
      </c>
      <c r="BG105">
        <v>0.99363066702078129</v>
      </c>
      <c r="BH105">
        <v>-1.1558977214456405</v>
      </c>
      <c r="BI105">
        <v>4.3492491345384394</v>
      </c>
      <c r="BJ105">
        <v>43.068659773922036</v>
      </c>
      <c r="BK105">
        <v>30.138132804623552</v>
      </c>
    </row>
    <row r="106" spans="1:63" x14ac:dyDescent="0.3">
      <c r="A106" t="s">
        <v>200</v>
      </c>
      <c r="B106" t="s">
        <v>138</v>
      </c>
      <c r="C106">
        <v>12</v>
      </c>
      <c r="D106" t="s">
        <v>273</v>
      </c>
      <c r="P106">
        <v>113.73004150390599</v>
      </c>
      <c r="Q106">
        <v>110.63262939453099</v>
      </c>
      <c r="U106">
        <v>102.045219421387</v>
      </c>
      <c r="V106">
        <v>99.010658264160199</v>
      </c>
      <c r="W106">
        <v>97.513259887695298</v>
      </c>
      <c r="Y106">
        <v>109.655731201172</v>
      </c>
      <c r="Z106">
        <v>110.407432556152</v>
      </c>
      <c r="AA106">
        <v>110.235069274902</v>
      </c>
      <c r="AB106">
        <v>110.263809204102</v>
      </c>
      <c r="AC106">
        <v>110.495407104492</v>
      </c>
      <c r="AG106">
        <v>86.686332702636705</v>
      </c>
      <c r="AJ106">
        <v>79.416542053222699</v>
      </c>
      <c r="AK106">
        <v>91.424308776855497</v>
      </c>
      <c r="AL106">
        <v>91.856788635253906</v>
      </c>
      <c r="AM106">
        <v>78.454063415527301</v>
      </c>
      <c r="AR106">
        <v>55.4435005187988</v>
      </c>
      <c r="AU106">
        <v>72.161760000000001</v>
      </c>
      <c r="AZ106">
        <v>116.67133</v>
      </c>
      <c r="BA106">
        <v>128.53148999999999</v>
      </c>
      <c r="BB106">
        <v>122.70564</v>
      </c>
      <c r="BC106">
        <v>116.0872</v>
      </c>
      <c r="BD106">
        <v>124.9414</v>
      </c>
      <c r="BE106">
        <v>126.6238</v>
      </c>
      <c r="BF106">
        <v>135.23519999999999</v>
      </c>
      <c r="BG106">
        <v>135.86670000000001</v>
      </c>
      <c r="BH106">
        <v>139.92160000000001</v>
      </c>
    </row>
    <row r="107" spans="1:63" x14ac:dyDescent="0.3">
      <c r="A107" t="s">
        <v>200</v>
      </c>
      <c r="B107" t="s">
        <v>138</v>
      </c>
      <c r="C107">
        <v>12</v>
      </c>
      <c r="D107" t="s">
        <v>275</v>
      </c>
      <c r="AX107">
        <v>2.2999999999999998</v>
      </c>
      <c r="AY107">
        <v>2.2999999999999998</v>
      </c>
      <c r="AZ107">
        <v>2.2999999999999998</v>
      </c>
      <c r="BA107">
        <v>2.2000000000000002</v>
      </c>
      <c r="BB107">
        <v>2.2000000000000002</v>
      </c>
      <c r="BC107">
        <v>2.2000000000000002</v>
      </c>
      <c r="BD107">
        <v>2.2000000000000002</v>
      </c>
      <c r="BE107">
        <v>2.2000000000000002</v>
      </c>
      <c r="BF107">
        <v>2.4</v>
      </c>
      <c r="BG107">
        <v>2.5</v>
      </c>
      <c r="BH107">
        <v>2.5</v>
      </c>
      <c r="BI107">
        <v>2.5</v>
      </c>
      <c r="BJ107">
        <v>2.5</v>
      </c>
      <c r="BK107">
        <v>2.5</v>
      </c>
    </row>
    <row r="108" spans="1:63" x14ac:dyDescent="0.3">
      <c r="A108" t="s">
        <v>200</v>
      </c>
      <c r="B108" t="s">
        <v>138</v>
      </c>
      <c r="C108">
        <v>12</v>
      </c>
      <c r="D108" t="s">
        <v>271</v>
      </c>
      <c r="H108">
        <v>11.579759192852135</v>
      </c>
      <c r="I108">
        <v>12.661556571803235</v>
      </c>
      <c r="J108">
        <v>12.22941299716835</v>
      </c>
      <c r="K108">
        <v>12.073985371063053</v>
      </c>
      <c r="L108">
        <v>8.3285786772086379</v>
      </c>
      <c r="M108">
        <v>5.5697364312401412</v>
      </c>
      <c r="N108">
        <v>4.3456778771062892</v>
      </c>
      <c r="O108">
        <v>5.7926027486928184</v>
      </c>
      <c r="P108">
        <v>6.7244790673582955</v>
      </c>
      <c r="Q108">
        <v>7.9635823268348878</v>
      </c>
      <c r="R108">
        <v>8.1443118659517921</v>
      </c>
      <c r="S108">
        <v>11.564415341472117</v>
      </c>
      <c r="T108">
        <v>14.837518278960744</v>
      </c>
      <c r="U108">
        <v>15.564743359394683</v>
      </c>
      <c r="V108">
        <v>16.00820420330643</v>
      </c>
      <c r="W108">
        <v>18.152812880650846</v>
      </c>
      <c r="X108">
        <v>11.716718049565964</v>
      </c>
      <c r="Y108">
        <v>9.2388269686394775</v>
      </c>
      <c r="Z108">
        <v>9.6955308426870879</v>
      </c>
      <c r="AA108">
        <v>12.792101278543432</v>
      </c>
      <c r="AB108">
        <v>13.449375805038933</v>
      </c>
      <c r="AC108">
        <v>6.2774432535839457</v>
      </c>
      <c r="AD108">
        <v>5.5543939391848411</v>
      </c>
      <c r="AE108">
        <v>7.3549428634996072</v>
      </c>
      <c r="AF108">
        <v>6.6805653713194069</v>
      </c>
      <c r="AG108">
        <v>9.9377918996107972</v>
      </c>
      <c r="AH108">
        <v>11.20595372949332</v>
      </c>
      <c r="AI108">
        <v>25.333715654749078</v>
      </c>
      <c r="AJ108">
        <v>17.06142666666668</v>
      </c>
      <c r="AK108">
        <v>14.273572956685479</v>
      </c>
      <c r="AL108">
        <v>16.400445765230312</v>
      </c>
      <c r="AM108">
        <v>3.4293109724426389</v>
      </c>
      <c r="AN108">
        <v>1.6984333354018368</v>
      </c>
      <c r="AS108">
        <v>1.8318804395346708</v>
      </c>
      <c r="AT108">
        <v>1.1837426486336688</v>
      </c>
      <c r="AU108">
        <v>0.20983078685708395</v>
      </c>
      <c r="AV108">
        <v>1.1606385234398153</v>
      </c>
      <c r="AW108">
        <v>0.8236424176640802</v>
      </c>
      <c r="AX108">
        <v>1.7285400684936467</v>
      </c>
      <c r="AY108">
        <v>2.8645792629317439</v>
      </c>
      <c r="AZ108">
        <v>3.5604403739073303</v>
      </c>
      <c r="BA108">
        <v>5.8852581691878836</v>
      </c>
      <c r="BB108">
        <v>5.1150716359792927</v>
      </c>
      <c r="BC108">
        <v>0.79976548862996133</v>
      </c>
      <c r="BD108">
        <v>7.9045605171365469</v>
      </c>
      <c r="BE108">
        <v>6.5300945096947185</v>
      </c>
      <c r="BF108">
        <v>7.2769363406851504</v>
      </c>
      <c r="BG108">
        <v>7.9136941062238533</v>
      </c>
      <c r="BH108">
        <v>8.994792793966969</v>
      </c>
      <c r="BI108">
        <v>11.604461519913043</v>
      </c>
      <c r="BJ108">
        <v>8.3155150388822783</v>
      </c>
      <c r="BK108">
        <v>8.3732142251224637</v>
      </c>
    </row>
    <row r="109" spans="1:63" x14ac:dyDescent="0.3">
      <c r="A109" t="s">
        <v>200</v>
      </c>
      <c r="B109" t="s">
        <v>138</v>
      </c>
      <c r="C109">
        <v>12</v>
      </c>
      <c r="D109" t="s">
        <v>280</v>
      </c>
      <c r="E109">
        <v>7.9142902556659491</v>
      </c>
      <c r="F109">
        <v>7.9598043165083379</v>
      </c>
      <c r="G109">
        <v>8.0826776806481124</v>
      </c>
      <c r="H109">
        <v>8.0472748673841803</v>
      </c>
      <c r="I109">
        <v>8.1038721084030563</v>
      </c>
      <c r="J109">
        <v>8.1525023804611259</v>
      </c>
      <c r="K109">
        <v>7.9689963266483126</v>
      </c>
      <c r="L109">
        <v>7.9722028383790642</v>
      </c>
      <c r="M109">
        <v>7.8845688149183335</v>
      </c>
      <c r="N109">
        <v>7.9229848157088831</v>
      </c>
      <c r="O109">
        <v>7.9511431601075531</v>
      </c>
      <c r="P109">
        <v>8.0304782806224075</v>
      </c>
      <c r="Q109">
        <v>8.085254891103876</v>
      </c>
      <c r="R109">
        <v>8.1427647746387244</v>
      </c>
      <c r="S109">
        <v>8.2554895980755365</v>
      </c>
      <c r="T109">
        <v>8.4117543500448857</v>
      </c>
      <c r="U109">
        <v>8.2858272527532737</v>
      </c>
      <c r="V109">
        <v>8.4143046881283325</v>
      </c>
      <c r="W109">
        <v>8.499192034710056</v>
      </c>
      <c r="X109">
        <v>8.6184246707842558</v>
      </c>
      <c r="Y109">
        <v>8.6347089664209111</v>
      </c>
      <c r="Z109">
        <v>8.5934522193461103</v>
      </c>
      <c r="AA109">
        <v>8.5396656360661272</v>
      </c>
      <c r="AB109">
        <v>8.4917817755841654</v>
      </c>
      <c r="AC109">
        <v>8.4775842552772716</v>
      </c>
      <c r="AD109">
        <v>8.4848121469410422</v>
      </c>
      <c r="AE109">
        <v>8.6248593958396498</v>
      </c>
      <c r="AF109">
        <v>8.8284858861449855</v>
      </c>
      <c r="AG109">
        <v>8.7417265991113258</v>
      </c>
      <c r="AH109">
        <v>8.8633882968246773</v>
      </c>
      <c r="AI109">
        <v>8.9522062099628101</v>
      </c>
      <c r="AJ109">
        <v>8.6769495393686302</v>
      </c>
      <c r="AK109">
        <v>8.4289766385128821</v>
      </c>
      <c r="AL109">
        <v>8.2499806059095295</v>
      </c>
      <c r="AM109">
        <v>8.3888291538988398</v>
      </c>
      <c r="AN109">
        <v>8.2894774663446018</v>
      </c>
      <c r="AO109">
        <v>8.220526483527042</v>
      </c>
      <c r="AP109">
        <v>8.198327117723478</v>
      </c>
      <c r="AQ109">
        <v>8.1038721084030563</v>
      </c>
      <c r="AR109">
        <v>8.1319713452810571</v>
      </c>
      <c r="AS109">
        <v>8.2514922145695788</v>
      </c>
      <c r="AT109">
        <v>8.392063511718451</v>
      </c>
      <c r="AU109">
        <v>9.0704700978677391</v>
      </c>
      <c r="AV109">
        <v>9.7337612407558165</v>
      </c>
      <c r="AW109">
        <v>9.2831089203458923</v>
      </c>
      <c r="AX109">
        <v>9.2745734641964717</v>
      </c>
      <c r="AY109">
        <v>9.3418774966032583</v>
      </c>
      <c r="AZ109">
        <v>9.1297768712559275</v>
      </c>
      <c r="BA109">
        <v>9.2472119707421125</v>
      </c>
      <c r="BB109">
        <v>9.3733442420530704</v>
      </c>
      <c r="BC109">
        <v>9.5420345152494512</v>
      </c>
      <c r="BD109">
        <v>9.7424470309871509</v>
      </c>
      <c r="BE109">
        <v>9.4542608366677907</v>
      </c>
      <c r="BF109">
        <v>9.4122941900259942</v>
      </c>
      <c r="BG109">
        <v>9.3802148608172082</v>
      </c>
      <c r="BH109">
        <v>9.4148129634739242</v>
      </c>
      <c r="BI109">
        <v>9.3226760976511915</v>
      </c>
      <c r="BJ109">
        <v>9.357974845965968</v>
      </c>
      <c r="BK109" t="e">
        <v>#VALUE!</v>
      </c>
    </row>
    <row r="110" spans="1:63" x14ac:dyDescent="0.3">
      <c r="A110" t="s">
        <v>253</v>
      </c>
      <c r="B110" t="s">
        <v>70</v>
      </c>
      <c r="C110">
        <v>13</v>
      </c>
      <c r="D110" t="s">
        <v>272</v>
      </c>
      <c r="AX110">
        <v>53.4</v>
      </c>
      <c r="BD110">
        <v>37</v>
      </c>
    </row>
    <row r="111" spans="1:63" x14ac:dyDescent="0.3">
      <c r="A111" t="s">
        <v>253</v>
      </c>
      <c r="B111" t="s">
        <v>70</v>
      </c>
      <c r="C111">
        <v>13</v>
      </c>
      <c r="D111" t="s">
        <v>274</v>
      </c>
      <c r="AX111">
        <v>22.1</v>
      </c>
      <c r="BD111">
        <v>14.9</v>
      </c>
    </row>
    <row r="112" spans="1:63" x14ac:dyDescent="0.3">
      <c r="A112" t="s">
        <v>253</v>
      </c>
      <c r="B112" t="s">
        <v>70</v>
      </c>
      <c r="C112">
        <v>13</v>
      </c>
      <c r="D112" t="s">
        <v>278</v>
      </c>
      <c r="E112" t="e">
        <v>#VALUE!</v>
      </c>
      <c r="F112" t="e">
        <v>#VALUE!</v>
      </c>
      <c r="G112" t="e">
        <v>#VALUE!</v>
      </c>
      <c r="H112" t="e">
        <v>#VALUE!</v>
      </c>
      <c r="I112" t="e">
        <v>#VALUE!</v>
      </c>
      <c r="J112" t="e">
        <v>#VALUE!</v>
      </c>
      <c r="K112" t="e">
        <v>#VALUE!</v>
      </c>
      <c r="L112" t="e">
        <v>#VALUE!</v>
      </c>
      <c r="M112" t="e">
        <v>#VALUE!</v>
      </c>
      <c r="N112" t="e">
        <v>#VALUE!</v>
      </c>
      <c r="O112" t="e">
        <v>#VALUE!</v>
      </c>
      <c r="P112" t="e">
        <v>#VALUE!</v>
      </c>
      <c r="Q112" t="e">
        <v>#VALUE!</v>
      </c>
      <c r="R112" t="e">
        <v>#VALUE!</v>
      </c>
      <c r="S112" t="e">
        <v>#VALUE!</v>
      </c>
      <c r="T112" t="e">
        <v>#VALUE!</v>
      </c>
      <c r="U112" t="e">
        <v>#VALUE!</v>
      </c>
      <c r="V112" t="e">
        <v>#VALUE!</v>
      </c>
      <c r="W112">
        <v>6.6074995791973095</v>
      </c>
      <c r="X112">
        <v>7.2170002304799734</v>
      </c>
      <c r="Y112">
        <v>7.6024102064758123</v>
      </c>
      <c r="Z112">
        <v>7.4891559303256736</v>
      </c>
      <c r="AA112">
        <v>7.5483807804504233</v>
      </c>
      <c r="AB112">
        <v>7.748804279832231</v>
      </c>
      <c r="AC112">
        <v>7.543429108241976</v>
      </c>
      <c r="AD112">
        <v>7.1034504242205525</v>
      </c>
      <c r="AE112">
        <v>7.3510170138320614</v>
      </c>
      <c r="AF112">
        <v>7.6379793497157751</v>
      </c>
      <c r="AG112">
        <v>6.9588139977419283</v>
      </c>
      <c r="AH112" t="e">
        <v>#NUM!</v>
      </c>
      <c r="AI112">
        <v>7.3531765553014177</v>
      </c>
      <c r="AJ112">
        <v>7.5152581086605679</v>
      </c>
      <c r="AK112">
        <v>6.4375971910994929</v>
      </c>
      <c r="AL112">
        <v>8.4564485140191596</v>
      </c>
      <c r="AM112">
        <v>6.47567118832443</v>
      </c>
      <c r="AN112">
        <v>8.0969757628489916</v>
      </c>
      <c r="AO112">
        <v>7.8608114031670713</v>
      </c>
      <c r="AP112">
        <v>7.8985690639131869</v>
      </c>
      <c r="AQ112">
        <v>7.5155725854089237</v>
      </c>
      <c r="AR112">
        <v>8.7309538205854942</v>
      </c>
      <c r="AS112" t="e">
        <v>#NUM!</v>
      </c>
      <c r="AT112" t="e">
        <v>#NUM!</v>
      </c>
      <c r="AU112">
        <v>8.2991921976994441</v>
      </c>
      <c r="AV112">
        <v>8.3415248342281227</v>
      </c>
      <c r="AW112">
        <v>7.9464487577267304</v>
      </c>
      <c r="AX112">
        <v>8.9036304783332181</v>
      </c>
      <c r="AY112">
        <v>9.1725133441976308</v>
      </c>
      <c r="AZ112">
        <v>9.153012779009245</v>
      </c>
      <c r="BA112">
        <v>9.2878286264582943</v>
      </c>
      <c r="BB112">
        <v>9.0734561188229605</v>
      </c>
      <c r="BC112">
        <v>9.1820563660014667</v>
      </c>
      <c r="BD112">
        <v>8.4746357839576074</v>
      </c>
      <c r="BE112" t="e">
        <v>#NUM!</v>
      </c>
      <c r="BF112">
        <v>9.2737708543253259</v>
      </c>
      <c r="BG112">
        <v>9.4604854327322094</v>
      </c>
      <c r="BH112">
        <v>9.6312527962585737</v>
      </c>
      <c r="BI112">
        <v>7.7039302697435685</v>
      </c>
      <c r="BJ112">
        <v>9.644048796048553</v>
      </c>
      <c r="BK112">
        <v>9.6347939241519409</v>
      </c>
    </row>
    <row r="113" spans="1:63" x14ac:dyDescent="0.3">
      <c r="A113" t="s">
        <v>253</v>
      </c>
      <c r="B113" t="s">
        <v>70</v>
      </c>
      <c r="C113">
        <v>13</v>
      </c>
      <c r="D113" t="s">
        <v>279</v>
      </c>
      <c r="E113" t="e">
        <v>#VALUE!</v>
      </c>
      <c r="F113" t="e">
        <v>#VALUE!</v>
      </c>
      <c r="G113" t="e">
        <v>#VALUE!</v>
      </c>
      <c r="H113" t="e">
        <v>#VALUE!</v>
      </c>
      <c r="I113" t="e">
        <v>#VALUE!</v>
      </c>
      <c r="J113" t="e">
        <v>#VALUE!</v>
      </c>
      <c r="K113" t="e">
        <v>#VALUE!</v>
      </c>
      <c r="L113" t="e">
        <v>#VALUE!</v>
      </c>
      <c r="M113" t="e">
        <v>#VALUE!</v>
      </c>
      <c r="N113" t="e">
        <v>#VALUE!</v>
      </c>
      <c r="O113">
        <v>8.3798396952453746</v>
      </c>
      <c r="P113">
        <v>8.4459375040802893</v>
      </c>
      <c r="Q113">
        <v>8.5397328427020174</v>
      </c>
      <c r="R113">
        <v>8.634841058221042</v>
      </c>
      <c r="S113">
        <v>8.5982316365463625</v>
      </c>
      <c r="T113">
        <v>8.7452210035790507</v>
      </c>
      <c r="U113">
        <v>8.7248809368230784</v>
      </c>
      <c r="V113">
        <v>8.7331842228586307</v>
      </c>
      <c r="W113">
        <v>8.7659339753453001</v>
      </c>
      <c r="X113">
        <v>8.8476063737392661</v>
      </c>
      <c r="Y113">
        <v>9.0225509667003418</v>
      </c>
      <c r="Z113">
        <v>9.1664478838094698</v>
      </c>
      <c r="AA113">
        <v>9.2169328991262898</v>
      </c>
      <c r="AB113">
        <v>9.1366237891022948</v>
      </c>
      <c r="AC113">
        <v>9.102737931643901</v>
      </c>
      <c r="AD113">
        <v>9.1016264131393712</v>
      </c>
      <c r="AE113">
        <v>9.1111503132890359</v>
      </c>
      <c r="AF113">
        <v>9.1583821357761028</v>
      </c>
      <c r="AG113">
        <v>9.0451532785328901</v>
      </c>
      <c r="AH113">
        <v>8.9534686350378632</v>
      </c>
      <c r="AI113">
        <v>8.9551970110173524</v>
      </c>
      <c r="AJ113">
        <v>9.0949962448575103</v>
      </c>
      <c r="AK113">
        <v>9.1365174530687465</v>
      </c>
      <c r="AL113">
        <v>8.7457366505105565</v>
      </c>
      <c r="AM113">
        <v>8.8972087806534219</v>
      </c>
      <c r="AN113">
        <v>8.5211197189924093</v>
      </c>
      <c r="AO113">
        <v>8.4499484258210114</v>
      </c>
      <c r="AP113">
        <v>8.7343838651886081</v>
      </c>
      <c r="AQ113">
        <v>8.918527193940605</v>
      </c>
      <c r="AR113">
        <v>8.7684529234642667</v>
      </c>
      <c r="AS113">
        <v>8.5785239008706036</v>
      </c>
      <c r="AT113">
        <v>8.7948361473901304</v>
      </c>
      <c r="AU113">
        <v>8.8982479630960079</v>
      </c>
      <c r="AV113">
        <v>9.053734624711737</v>
      </c>
      <c r="AW113">
        <v>8.9397482001291806</v>
      </c>
      <c r="AX113">
        <v>8.6760365687849319</v>
      </c>
      <c r="AY113">
        <v>8.4586606265169699</v>
      </c>
      <c r="AZ113">
        <v>9.1015935792855736</v>
      </c>
      <c r="BA113">
        <v>9.2876689175477321</v>
      </c>
      <c r="BB113">
        <v>9.3838901978534164</v>
      </c>
      <c r="BC113">
        <v>9.3229055644017311</v>
      </c>
      <c r="BD113">
        <v>9.1864212470283242</v>
      </c>
      <c r="BE113">
        <v>9.3655809942065282</v>
      </c>
      <c r="BF113">
        <v>9.5847308672951979</v>
      </c>
      <c r="BG113">
        <v>9.6965955417738474</v>
      </c>
      <c r="BH113">
        <v>9.730667534000089</v>
      </c>
      <c r="BI113">
        <v>9.7288603919585395</v>
      </c>
      <c r="BJ113">
        <v>9.5441526406811406</v>
      </c>
      <c r="BK113" t="e">
        <v>#VALUE!</v>
      </c>
    </row>
    <row r="114" spans="1:63" x14ac:dyDescent="0.3">
      <c r="A114" t="s">
        <v>253</v>
      </c>
      <c r="B114" t="s">
        <v>70</v>
      </c>
      <c r="C114">
        <v>13</v>
      </c>
      <c r="D114" t="s">
        <v>270</v>
      </c>
      <c r="F114">
        <v>6.2939566949579842</v>
      </c>
      <c r="G114">
        <v>4.2538199105717496</v>
      </c>
      <c r="H114">
        <v>7.7738971807628019</v>
      </c>
      <c r="I114">
        <v>3.8559432120154042</v>
      </c>
      <c r="J114">
        <v>3.0254854106817959</v>
      </c>
      <c r="K114">
        <v>10.027358294791128</v>
      </c>
      <c r="L114">
        <v>5.5160523089823812</v>
      </c>
      <c r="M114">
        <v>-1.0447317942855534</v>
      </c>
      <c r="N114">
        <v>2.9968934224068562</v>
      </c>
      <c r="O114">
        <v>3.7104552116968677</v>
      </c>
      <c r="P114">
        <v>8.3130186222873874</v>
      </c>
      <c r="Q114">
        <v>7.4277740780157586</v>
      </c>
      <c r="R114">
        <v>7.8385786794617616</v>
      </c>
      <c r="S114">
        <v>8.1137412810878828</v>
      </c>
      <c r="T114">
        <v>8.3048045421123788</v>
      </c>
      <c r="U114">
        <v>8.6757513330586704</v>
      </c>
      <c r="V114">
        <v>14.524531454952296</v>
      </c>
      <c r="W114">
        <v>-0.82834308159709735</v>
      </c>
      <c r="X114">
        <v>17.101597874702819</v>
      </c>
      <c r="Y114">
        <v>20.144008539918772</v>
      </c>
      <c r="Z114">
        <v>27.789126918920459</v>
      </c>
      <c r="AA114">
        <v>6.0447381656876047</v>
      </c>
      <c r="AB114">
        <v>6.3383715279360615</v>
      </c>
      <c r="AC114">
        <v>12.111394615089964</v>
      </c>
      <c r="AD114">
        <v>2.4985401535512892</v>
      </c>
      <c r="AE114">
        <v>-29.172662481653433</v>
      </c>
      <c r="AF114">
        <v>7.6265215783471092</v>
      </c>
      <c r="AG114">
        <v>-6.2263529847894432</v>
      </c>
      <c r="AH114">
        <v>12.744060179913674</v>
      </c>
      <c r="AI114">
        <v>-1.0290682715649524</v>
      </c>
      <c r="AJ114">
        <v>-1.4806356966146978</v>
      </c>
      <c r="AK114">
        <v>-1.5692684096493537</v>
      </c>
      <c r="AL114">
        <v>-1.1308286134892711</v>
      </c>
      <c r="AM114">
        <v>36.752825653207452</v>
      </c>
      <c r="AN114">
        <v>3.3959295104391458</v>
      </c>
      <c r="AO114">
        <v>17.991924030185785</v>
      </c>
      <c r="AP114">
        <v>4.9645176791186998</v>
      </c>
      <c r="AQ114">
        <v>-18.222089661495815</v>
      </c>
      <c r="AR114">
        <v>29.355341927310008</v>
      </c>
      <c r="AS114">
        <v>47.040083080429469</v>
      </c>
      <c r="AT114">
        <v>-13.925208169174013</v>
      </c>
      <c r="AU114">
        <v>-1.7389275606209367</v>
      </c>
      <c r="AV114">
        <v>-4.2515369187954946</v>
      </c>
      <c r="AW114">
        <v>16.807238303985457</v>
      </c>
      <c r="AX114">
        <v>21.329453885851962</v>
      </c>
      <c r="AY114">
        <v>18.519373078255526</v>
      </c>
      <c r="AZ114">
        <v>1.1224529179489906</v>
      </c>
      <c r="BA114">
        <v>25.027675397044163</v>
      </c>
      <c r="BB114">
        <v>-20.627254652023183</v>
      </c>
      <c r="BC114">
        <v>20.722075192466477</v>
      </c>
      <c r="BD114">
        <v>10.670286766300947</v>
      </c>
      <c r="BE114">
        <v>-1.1699379305529902</v>
      </c>
      <c r="BF114">
        <v>-3.6582435467708194</v>
      </c>
      <c r="BG114">
        <v>-5.6689638010134615</v>
      </c>
      <c r="BH114">
        <v>-29.691066581117994</v>
      </c>
      <c r="BI114">
        <v>8.9731356710199179</v>
      </c>
      <c r="BJ114">
        <v>-2.4502740088794468</v>
      </c>
      <c r="BK114">
        <v>22.23551025969293</v>
      </c>
    </row>
    <row r="115" spans="1:63" x14ac:dyDescent="0.3">
      <c r="A115" t="s">
        <v>253</v>
      </c>
      <c r="B115" t="s">
        <v>70</v>
      </c>
      <c r="C115">
        <v>13</v>
      </c>
      <c r="D115" t="s">
        <v>273</v>
      </c>
      <c r="P115">
        <v>94.552520751953097</v>
      </c>
      <c r="Q115">
        <v>113.64394378662099</v>
      </c>
      <c r="R115">
        <v>99.837020874023395</v>
      </c>
      <c r="S115">
        <v>110.53791046142599</v>
      </c>
      <c r="T115">
        <v>109.848388671875</v>
      </c>
      <c r="U115">
        <v>108.73755645752</v>
      </c>
      <c r="V115">
        <v>110.592887878418</v>
      </c>
      <c r="W115">
        <v>109.46160888671901</v>
      </c>
      <c r="X115">
        <v>104.667129516602</v>
      </c>
      <c r="Y115">
        <v>107.64804840087901</v>
      </c>
      <c r="Z115">
        <v>108.065292358398</v>
      </c>
      <c r="AA115">
        <v>107.746658325195</v>
      </c>
      <c r="AB115">
        <v>111.57713317871099</v>
      </c>
      <c r="AC115">
        <v>106.298057556152</v>
      </c>
      <c r="AD115">
        <v>102.504257202148</v>
      </c>
      <c r="AE115">
        <v>102.86255645752</v>
      </c>
      <c r="AF115">
        <v>117.53460693359401</v>
      </c>
      <c r="AG115">
        <v>97.261886596679702</v>
      </c>
      <c r="AH115">
        <v>85.735900878906307</v>
      </c>
      <c r="AI115">
        <v>88.741477966308594</v>
      </c>
      <c r="AJ115">
        <v>90.123893737792997</v>
      </c>
      <c r="AK115">
        <v>99.055656433105497</v>
      </c>
      <c r="AL115">
        <v>94.152641296386705</v>
      </c>
      <c r="AM115">
        <v>89.719528198242202</v>
      </c>
      <c r="AO115">
        <v>88.398513793945298</v>
      </c>
      <c r="AR115">
        <v>36.769229888916001</v>
      </c>
      <c r="AS115">
        <v>76.240160000000003</v>
      </c>
      <c r="AT115">
        <v>87.429760000000002</v>
      </c>
      <c r="AU115">
        <v>79.126239999999996</v>
      </c>
      <c r="AV115">
        <v>68.629320000000007</v>
      </c>
      <c r="AW115">
        <v>80.799539999999993</v>
      </c>
      <c r="AX115">
        <v>77.468190000000007</v>
      </c>
      <c r="AY115">
        <v>88.416120000000006</v>
      </c>
      <c r="AZ115">
        <v>86.191940000000002</v>
      </c>
      <c r="BA115">
        <v>90.363380000000006</v>
      </c>
      <c r="BB115">
        <v>99.230999999999995</v>
      </c>
      <c r="BC115">
        <v>101.3796</v>
      </c>
      <c r="BE115">
        <v>93.643929999999997</v>
      </c>
    </row>
    <row r="116" spans="1:63" x14ac:dyDescent="0.3">
      <c r="A116" t="s">
        <v>253</v>
      </c>
      <c r="B116" t="s">
        <v>70</v>
      </c>
      <c r="C116">
        <v>13</v>
      </c>
      <c r="D116" t="s">
        <v>275</v>
      </c>
      <c r="AX116">
        <v>2.6</v>
      </c>
      <c r="AY116">
        <v>2.7</v>
      </c>
      <c r="AZ116">
        <v>2.6</v>
      </c>
      <c r="BA116">
        <v>2.6</v>
      </c>
      <c r="BB116">
        <v>2.6</v>
      </c>
      <c r="BC116">
        <v>2.6</v>
      </c>
      <c r="BD116">
        <v>2.6</v>
      </c>
      <c r="BE116">
        <v>2.5</v>
      </c>
      <c r="BF116">
        <v>2.5</v>
      </c>
      <c r="BG116">
        <v>2.5</v>
      </c>
      <c r="BH116">
        <v>2.5</v>
      </c>
      <c r="BI116">
        <v>2.5</v>
      </c>
      <c r="BJ116">
        <v>2.5</v>
      </c>
      <c r="BK116">
        <v>2.5</v>
      </c>
    </row>
    <row r="117" spans="1:63" x14ac:dyDescent="0.3">
      <c r="A117" t="s">
        <v>253</v>
      </c>
      <c r="B117" t="s">
        <v>70</v>
      </c>
      <c r="C117">
        <v>13</v>
      </c>
      <c r="D117" t="s">
        <v>271</v>
      </c>
      <c r="E117">
        <v>20.959747520057846</v>
      </c>
      <c r="F117">
        <v>22.096769916754212</v>
      </c>
      <c r="G117">
        <v>12.598036066177256</v>
      </c>
      <c r="H117">
        <v>22.274877980054917</v>
      </c>
      <c r="I117">
        <v>21.36263243279911</v>
      </c>
      <c r="J117">
        <v>17.139914168741939</v>
      </c>
      <c r="K117">
        <v>17.988929889298895</v>
      </c>
      <c r="L117">
        <v>20.393839108534092</v>
      </c>
      <c r="M117">
        <v>21.178456591639872</v>
      </c>
      <c r="N117">
        <v>20.896964236263706</v>
      </c>
      <c r="O117">
        <v>20.092105263157894</v>
      </c>
      <c r="P117">
        <v>18.211944234968129</v>
      </c>
      <c r="Q117">
        <v>19.069565217391304</v>
      </c>
      <c r="R117">
        <v>19.347682119205299</v>
      </c>
      <c r="S117">
        <v>19.452093683463449</v>
      </c>
      <c r="T117">
        <v>24.079075425790755</v>
      </c>
      <c r="U117">
        <v>27.287853577371045</v>
      </c>
      <c r="V117">
        <v>30.241068239627499</v>
      </c>
      <c r="W117">
        <v>31.430299536511296</v>
      </c>
      <c r="X117">
        <v>26.837038012812787</v>
      </c>
      <c r="Y117">
        <v>22.307863508136986</v>
      </c>
      <c r="Z117">
        <v>18.785463434079379</v>
      </c>
      <c r="AA117">
        <v>21.862880449400283</v>
      </c>
      <c r="AB117">
        <v>22.006288133334586</v>
      </c>
      <c r="AC117">
        <v>20.990110636223889</v>
      </c>
      <c r="AD117">
        <v>22.693276454076532</v>
      </c>
      <c r="AE117">
        <v>33.997469597887296</v>
      </c>
      <c r="AF117">
        <v>28.820440091988349</v>
      </c>
      <c r="AG117">
        <v>30.883459787556905</v>
      </c>
      <c r="AH117">
        <v>30.308277326547323</v>
      </c>
      <c r="AI117">
        <v>29.141732283464567</v>
      </c>
      <c r="AJ117">
        <v>29.870300507350073</v>
      </c>
      <c r="AK117">
        <v>30.617851622874809</v>
      </c>
      <c r="AL117">
        <v>21.135376924088938</v>
      </c>
      <c r="AM117">
        <v>16.896046255955046</v>
      </c>
      <c r="AN117">
        <v>17.32967241052831</v>
      </c>
      <c r="AO117">
        <v>15.264137877971839</v>
      </c>
      <c r="AP117">
        <v>16.729438666371614</v>
      </c>
      <c r="AQ117">
        <v>21.974263107555863</v>
      </c>
      <c r="AR117">
        <v>19.041123300903884</v>
      </c>
      <c r="AS117">
        <v>8.6509051254089417</v>
      </c>
      <c r="AT117">
        <v>13.342820875848263</v>
      </c>
      <c r="AU117">
        <v>11.834718989025607</v>
      </c>
      <c r="AV117">
        <v>12.965793877350132</v>
      </c>
      <c r="AW117">
        <v>11.342250997638244</v>
      </c>
      <c r="AX117">
        <v>1.1036845547699878</v>
      </c>
      <c r="AY117">
        <v>-8.2790283480928117</v>
      </c>
      <c r="AZ117">
        <v>-6.8508019725179254</v>
      </c>
      <c r="BA117">
        <v>-15.245996821710229</v>
      </c>
      <c r="BB117">
        <v>-14.361148951961141</v>
      </c>
      <c r="BC117">
        <v>-14.341591467754636</v>
      </c>
      <c r="BD117">
        <v>-16.134292058637083</v>
      </c>
      <c r="BE117">
        <v>-8.9330532608406124</v>
      </c>
      <c r="BF117">
        <v>-7.2359804764323021</v>
      </c>
      <c r="BG117">
        <v>0.81450446520155828</v>
      </c>
      <c r="BH117">
        <v>21.525318759007892</v>
      </c>
      <c r="BI117">
        <v>33.691977279496676</v>
      </c>
      <c r="BJ117">
        <v>36.308331688055276</v>
      </c>
      <c r="BK117">
        <v>28.788197335037857</v>
      </c>
    </row>
    <row r="118" spans="1:63" x14ac:dyDescent="0.3">
      <c r="A118" t="s">
        <v>253</v>
      </c>
      <c r="B118" t="s">
        <v>70</v>
      </c>
      <c r="C118">
        <v>13</v>
      </c>
      <c r="D118" t="s">
        <v>280</v>
      </c>
      <c r="E118">
        <v>4.3010299956639813</v>
      </c>
      <c r="F118">
        <v>5.2787536009528289</v>
      </c>
      <c r="G118">
        <v>6.4871383754771861</v>
      </c>
      <c r="H118">
        <v>6.7520484478194387</v>
      </c>
      <c r="I118">
        <v>7.2494429614425826</v>
      </c>
      <c r="J118">
        <v>7.20002926655377</v>
      </c>
      <c r="K118">
        <v>7.4010557257718439</v>
      </c>
      <c r="L118">
        <v>7.2741578492636796</v>
      </c>
      <c r="M118">
        <v>7.3298045221640695</v>
      </c>
      <c r="N118">
        <v>7.2347702951609163</v>
      </c>
      <c r="O118">
        <v>7.1872386198314784</v>
      </c>
      <c r="P118">
        <v>7.2347702951609163</v>
      </c>
      <c r="Q118">
        <v>7.363611979892144</v>
      </c>
      <c r="R118">
        <v>7.4252080511386565</v>
      </c>
      <c r="S118">
        <v>7.5777215245090206</v>
      </c>
      <c r="T118">
        <v>7.7476448193282481</v>
      </c>
      <c r="U118">
        <v>7.8611758355130288</v>
      </c>
      <c r="V118">
        <v>7.6824158616773586</v>
      </c>
      <c r="W118">
        <v>7.9044991553978203</v>
      </c>
      <c r="X118">
        <v>7.9549657310584205</v>
      </c>
      <c r="Y118">
        <v>7.959756672990995</v>
      </c>
      <c r="Z118">
        <v>7.9054720619247041</v>
      </c>
      <c r="AA118">
        <v>7.9635044994142907</v>
      </c>
      <c r="AB118">
        <v>8.0308020487722676</v>
      </c>
      <c r="AC118">
        <v>7.9846173132367486</v>
      </c>
      <c r="AD118">
        <v>7.8389749549554679</v>
      </c>
      <c r="AE118">
        <v>8.0303163059885847</v>
      </c>
      <c r="AF118">
        <v>8.1383974429905468</v>
      </c>
      <c r="AG118">
        <v>7.9375178920173468</v>
      </c>
      <c r="AH118">
        <v>7.9567445452826906</v>
      </c>
      <c r="AI118">
        <v>8.3367798329836429</v>
      </c>
      <c r="AJ118">
        <v>8.1247323977200292</v>
      </c>
      <c r="AK118">
        <v>8.0606978403536118</v>
      </c>
      <c r="AL118">
        <v>8.0946807133711545</v>
      </c>
      <c r="AM118">
        <v>8.5609223792574713</v>
      </c>
      <c r="AN118">
        <v>8.1033247070614447</v>
      </c>
      <c r="AO118">
        <v>8.6347693886000041</v>
      </c>
      <c r="AP118">
        <v>8.4292191753210091</v>
      </c>
      <c r="AQ118">
        <v>7.8128465369670712</v>
      </c>
      <c r="AR118">
        <v>8.1477999492012003</v>
      </c>
      <c r="AS118">
        <v>7.5071809772602407</v>
      </c>
      <c r="AT118">
        <v>7.8685856665587659</v>
      </c>
      <c r="AU118">
        <v>7.756864224060549</v>
      </c>
      <c r="AV118">
        <v>7.8406078790092906</v>
      </c>
      <c r="AW118">
        <v>8.0637460616134433</v>
      </c>
      <c r="AX118">
        <v>9.1539824544362727</v>
      </c>
      <c r="AY118">
        <v>8.4121244061733176</v>
      </c>
      <c r="AZ118">
        <v>8.0656543935149632</v>
      </c>
      <c r="BA118">
        <v>8.6871988790149501</v>
      </c>
      <c r="BB118">
        <v>8.4532724614461632</v>
      </c>
      <c r="BC118">
        <v>9.1189554753853752</v>
      </c>
      <c r="BD118">
        <v>8.41703967508872</v>
      </c>
      <c r="BE118">
        <v>8.1465311220074454</v>
      </c>
      <c r="BF118">
        <v>8.178948185116802</v>
      </c>
      <c r="BG118">
        <v>8.0260427210051386</v>
      </c>
      <c r="BH118">
        <v>7.9484129657786013</v>
      </c>
      <c r="BI118">
        <v>7.9436923271060165</v>
      </c>
      <c r="BJ118">
        <v>8.0333031013725744</v>
      </c>
      <c r="BK118" t="e">
        <v>#VALUE!</v>
      </c>
    </row>
    <row r="119" spans="1:63" x14ac:dyDescent="0.3">
      <c r="A119" t="s">
        <v>83</v>
      </c>
      <c r="B119" t="s">
        <v>224</v>
      </c>
      <c r="C119">
        <v>14</v>
      </c>
      <c r="D119" t="s">
        <v>272</v>
      </c>
      <c r="AD119">
        <v>6.8</v>
      </c>
      <c r="AE119">
        <v>3.1</v>
      </c>
      <c r="AF119">
        <v>6.8</v>
      </c>
      <c r="AG119">
        <v>10.7</v>
      </c>
      <c r="AK119">
        <v>22.4</v>
      </c>
      <c r="AN119">
        <v>19.600000000000001</v>
      </c>
      <c r="AQ119">
        <v>25.8</v>
      </c>
      <c r="AU119">
        <v>23.2</v>
      </c>
      <c r="BA119">
        <v>29.1</v>
      </c>
      <c r="BH119">
        <v>28.2</v>
      </c>
    </row>
    <row r="120" spans="1:63" x14ac:dyDescent="0.3">
      <c r="A120" t="s">
        <v>83</v>
      </c>
      <c r="B120" t="s">
        <v>224</v>
      </c>
      <c r="C120">
        <v>14</v>
      </c>
      <c r="D120" t="s">
        <v>274</v>
      </c>
      <c r="AD120">
        <v>2.1</v>
      </c>
      <c r="AE120">
        <v>0.6</v>
      </c>
      <c r="AF120">
        <v>1.6</v>
      </c>
      <c r="AG120">
        <v>2.6</v>
      </c>
      <c r="AK120">
        <v>6.7</v>
      </c>
      <c r="AN120">
        <v>4.7</v>
      </c>
      <c r="AQ120">
        <v>7.6</v>
      </c>
      <c r="AU120">
        <v>7.1</v>
      </c>
      <c r="BA120">
        <v>10.4</v>
      </c>
      <c r="BH120">
        <v>9.1</v>
      </c>
    </row>
    <row r="121" spans="1:63" x14ac:dyDescent="0.3">
      <c r="A121" t="s">
        <v>83</v>
      </c>
      <c r="B121" t="s">
        <v>224</v>
      </c>
      <c r="C121">
        <v>14</v>
      </c>
      <c r="D121" t="s">
        <v>278</v>
      </c>
      <c r="E121" t="e">
        <v>#VALUE!</v>
      </c>
      <c r="F121" t="e">
        <v>#VALUE!</v>
      </c>
      <c r="G121" t="e">
        <v>#VALUE!</v>
      </c>
      <c r="H121" t="e">
        <v>#VALUE!</v>
      </c>
      <c r="I121" t="e">
        <v>#VALUE!</v>
      </c>
      <c r="J121" t="e">
        <v>#VALUE!</v>
      </c>
      <c r="K121" t="e">
        <v>#VALUE!</v>
      </c>
      <c r="L121" t="e">
        <v>#VALUE!</v>
      </c>
      <c r="M121" t="e">
        <v>#VALUE!</v>
      </c>
      <c r="N121" t="e">
        <v>#VALUE!</v>
      </c>
      <c r="O121" t="e">
        <v>#VALUE!</v>
      </c>
      <c r="P121" t="e">
        <v>#VALUE!</v>
      </c>
      <c r="Q121" t="e">
        <v>#VALUE!</v>
      </c>
      <c r="R121" t="e">
        <v>#VALUE!</v>
      </c>
      <c r="S121" t="e">
        <v>#VALUE!</v>
      </c>
      <c r="T121">
        <v>7.8392134016635211</v>
      </c>
      <c r="U121">
        <v>7.6510758444930369</v>
      </c>
      <c r="V121">
        <v>7.1659332513964786</v>
      </c>
      <c r="W121">
        <v>7.9207112327271574</v>
      </c>
      <c r="X121">
        <v>7.8735854430426473</v>
      </c>
      <c r="Y121">
        <v>7.9761725213289125</v>
      </c>
      <c r="Z121">
        <v>7.515250096315083</v>
      </c>
      <c r="AA121">
        <v>7.6764487754488675</v>
      </c>
      <c r="AB121">
        <v>7.5743357951332237</v>
      </c>
      <c r="AC121">
        <v>7.3372852363786585</v>
      </c>
      <c r="AD121">
        <v>7.4647706788721839</v>
      </c>
      <c r="AE121">
        <v>7.8497061892364233</v>
      </c>
      <c r="AF121">
        <v>7.9420584339370883</v>
      </c>
      <c r="AG121">
        <v>7.7135257135452227</v>
      </c>
      <c r="AH121">
        <v>7.267050029604051</v>
      </c>
      <c r="AI121">
        <v>7.6822798180541207</v>
      </c>
      <c r="AJ121">
        <v>7.212344109507753</v>
      </c>
      <c r="AK121" t="e">
        <v>#NUM!</v>
      </c>
      <c r="AL121">
        <v>7.9439890366813994</v>
      </c>
      <c r="AM121">
        <v>7.8920347658360805</v>
      </c>
      <c r="AN121">
        <v>8.3252737898501366</v>
      </c>
      <c r="AO121">
        <v>8.4300437880130215</v>
      </c>
      <c r="AP121">
        <v>8.6183657108887299</v>
      </c>
      <c r="AQ121">
        <v>8.579799725156235</v>
      </c>
      <c r="AR121">
        <v>8.5101104281722151</v>
      </c>
      <c r="AS121">
        <v>8.3705161262323493</v>
      </c>
      <c r="AT121">
        <v>8.4356534154554197</v>
      </c>
      <c r="AU121">
        <v>8.3276227758318342</v>
      </c>
      <c r="AV121">
        <v>8.2183975475115236</v>
      </c>
      <c r="AW121">
        <v>8.451755639592422</v>
      </c>
      <c r="AX121">
        <v>8.5427268116311037</v>
      </c>
      <c r="AY121">
        <v>8.5448773801573239</v>
      </c>
      <c r="AZ121">
        <v>8.646614972453623</v>
      </c>
      <c r="BA121">
        <v>8.6688419631186644</v>
      </c>
      <c r="BB121">
        <v>8.5977289345298793</v>
      </c>
      <c r="BC121">
        <v>8.554027252734576</v>
      </c>
      <c r="BD121">
        <v>8.4793986466002433</v>
      </c>
      <c r="BE121">
        <v>8.5188749274238926</v>
      </c>
      <c r="BF121">
        <v>8.6101023308613733</v>
      </c>
      <c r="BG121">
        <v>8.6422394706713082</v>
      </c>
      <c r="BH121">
        <v>8.693911497452282</v>
      </c>
      <c r="BI121">
        <v>8.7615363793236991</v>
      </c>
      <c r="BJ121">
        <v>8.9879372420033192</v>
      </c>
      <c r="BK121">
        <v>8.9604024175430137</v>
      </c>
    </row>
    <row r="122" spans="1:63" x14ac:dyDescent="0.3">
      <c r="A122" t="s">
        <v>83</v>
      </c>
      <c r="B122" t="s">
        <v>224</v>
      </c>
      <c r="C122">
        <v>14</v>
      </c>
      <c r="D122" t="s">
        <v>279</v>
      </c>
      <c r="E122" t="e">
        <v>#VALUE!</v>
      </c>
      <c r="F122" t="e">
        <v>#VALUE!</v>
      </c>
      <c r="G122" t="e">
        <v>#VALUE!</v>
      </c>
      <c r="H122" t="e">
        <v>#VALUE!</v>
      </c>
      <c r="I122" t="e">
        <v>#VALUE!</v>
      </c>
      <c r="J122" t="e">
        <v>#VALUE!</v>
      </c>
      <c r="K122" t="e">
        <v>#VALUE!</v>
      </c>
      <c r="L122" t="e">
        <v>#VALUE!</v>
      </c>
      <c r="M122" t="e">
        <v>#VALUE!</v>
      </c>
      <c r="N122" t="e">
        <v>#VALUE!</v>
      </c>
      <c r="O122" t="e">
        <v>#VALUE!</v>
      </c>
      <c r="P122">
        <v>9.1610129839638521</v>
      </c>
      <c r="Q122">
        <v>9.2312833571380892</v>
      </c>
      <c r="R122">
        <v>9.3606621023983259</v>
      </c>
      <c r="S122">
        <v>9.4546654788466249</v>
      </c>
      <c r="T122">
        <v>9.5522188939623849</v>
      </c>
      <c r="U122">
        <v>9.6308012189224197</v>
      </c>
      <c r="V122">
        <v>9.7586935660578309</v>
      </c>
      <c r="W122">
        <v>9.8488046352502199</v>
      </c>
      <c r="X122">
        <v>9.900580204584509</v>
      </c>
      <c r="Y122">
        <v>9.9448086863051532</v>
      </c>
      <c r="Z122">
        <v>9.8519866667851428</v>
      </c>
      <c r="AA122">
        <v>9.8049299274911448</v>
      </c>
      <c r="AB122">
        <v>9.7437771472214063</v>
      </c>
      <c r="AC122">
        <v>9.7593145343840568</v>
      </c>
      <c r="AD122">
        <v>9.7583403114580491</v>
      </c>
      <c r="AE122">
        <v>9.8930818948462349</v>
      </c>
      <c r="AF122">
        <v>9.9276704175139621</v>
      </c>
      <c r="AG122">
        <v>9.935413371783584</v>
      </c>
      <c r="AH122">
        <v>9.8924747415602354</v>
      </c>
      <c r="AI122">
        <v>9.9325917529091967</v>
      </c>
      <c r="AJ122">
        <v>9.929884162546081</v>
      </c>
      <c r="AK122">
        <v>9.9637202060410992</v>
      </c>
      <c r="AL122">
        <v>9.9582188625051948</v>
      </c>
      <c r="AM122">
        <v>9.8491058887878165</v>
      </c>
      <c r="AN122">
        <v>9.9756557510022059</v>
      </c>
      <c r="AO122">
        <v>10.024275711465551</v>
      </c>
      <c r="AP122">
        <v>10.018019595819263</v>
      </c>
      <c r="AQ122">
        <v>10.059176147654144</v>
      </c>
      <c r="AR122">
        <v>10.047845248156252</v>
      </c>
      <c r="AS122">
        <v>9.9608782559565565</v>
      </c>
      <c r="AT122">
        <v>9.9742545644632088</v>
      </c>
      <c r="AU122">
        <v>10.010971861170729</v>
      </c>
      <c r="AV122">
        <v>10.090303011091265</v>
      </c>
      <c r="AW122">
        <v>10.142282771267119</v>
      </c>
      <c r="AX122">
        <v>10.18232313749953</v>
      </c>
      <c r="AY122">
        <v>10.190052269656276</v>
      </c>
      <c r="AZ122">
        <v>10.25580916748393</v>
      </c>
      <c r="BA122">
        <v>10.330227222722625</v>
      </c>
      <c r="BB122">
        <v>10.341147863999577</v>
      </c>
      <c r="BC122">
        <v>10.350240333087012</v>
      </c>
      <c r="BD122">
        <v>10.348471487155907</v>
      </c>
      <c r="BE122">
        <v>10.379523877574567</v>
      </c>
      <c r="BF122">
        <v>10.446873573819865</v>
      </c>
      <c r="BG122">
        <v>10.513842233448823</v>
      </c>
      <c r="BH122">
        <v>10.564002958460643</v>
      </c>
      <c r="BI122">
        <v>10.523824545581787</v>
      </c>
      <c r="BJ122" t="e">
        <v>#VALUE!</v>
      </c>
      <c r="BK122" t="e">
        <v>#VALUE!</v>
      </c>
    </row>
    <row r="123" spans="1:63" x14ac:dyDescent="0.3">
      <c r="A123" t="s">
        <v>83</v>
      </c>
      <c r="B123" t="s">
        <v>224</v>
      </c>
      <c r="C123">
        <v>14</v>
      </c>
      <c r="D123" t="s">
        <v>270</v>
      </c>
      <c r="F123">
        <v>2.9900634644132396</v>
      </c>
      <c r="G123">
        <v>3.0048198154475187</v>
      </c>
      <c r="H123">
        <v>3.0139171564476044</v>
      </c>
      <c r="I123">
        <v>2.906177950787054</v>
      </c>
      <c r="J123">
        <v>3.0788678044919209</v>
      </c>
      <c r="K123">
        <v>4.1603224666218352E-2</v>
      </c>
      <c r="L123">
        <v>1.2277518342324072</v>
      </c>
      <c r="M123">
        <v>5.7937999783450209</v>
      </c>
      <c r="N123">
        <v>1.8539178472065032</v>
      </c>
      <c r="O123">
        <v>2.990848310694787</v>
      </c>
      <c r="P123">
        <v>-0.94109387087064533</v>
      </c>
      <c r="Q123">
        <v>2.5116164279044568</v>
      </c>
      <c r="R123">
        <v>13.227968968692409</v>
      </c>
      <c r="S123">
        <v>26.694171335085315</v>
      </c>
      <c r="T123">
        <v>4.3139536608635183</v>
      </c>
      <c r="U123">
        <v>18.222973247122212</v>
      </c>
      <c r="V123">
        <v>28.751291831961311</v>
      </c>
      <c r="W123">
        <v>4.4333046389553203</v>
      </c>
      <c r="X123">
        <v>6.5413971308781527</v>
      </c>
      <c r="Y123">
        <v>24.1436771123211</v>
      </c>
      <c r="Z123">
        <v>2.9769911594350447</v>
      </c>
      <c r="AA123">
        <v>8.3013175841928728</v>
      </c>
      <c r="AB123">
        <v>9.046781910440771</v>
      </c>
      <c r="AC123">
        <v>17.909895890978362</v>
      </c>
      <c r="AD123">
        <v>0.34365707002632462</v>
      </c>
      <c r="AE123">
        <v>-2.0204048373153682</v>
      </c>
      <c r="AF123">
        <v>-4.075206804945509</v>
      </c>
      <c r="AG123">
        <v>-0.38092601288457217</v>
      </c>
      <c r="AH123">
        <v>-1.0124065253924073</v>
      </c>
      <c r="AI123">
        <v>-4.5232735440170728</v>
      </c>
      <c r="AJ123">
        <v>0.66348927015475567</v>
      </c>
      <c r="AK123">
        <v>-2.3837135774144258E-2</v>
      </c>
      <c r="AL123">
        <v>6.1541942924278459</v>
      </c>
      <c r="AM123">
        <v>46.386069428558528</v>
      </c>
      <c r="AN123">
        <v>11.043789855715744</v>
      </c>
      <c r="AO123">
        <v>4.9830845758275615</v>
      </c>
      <c r="AP123">
        <v>6.2016753695948381</v>
      </c>
      <c r="AQ123">
        <v>3.6394832528066559</v>
      </c>
      <c r="AR123">
        <v>0.78618207170248411</v>
      </c>
      <c r="AS123">
        <v>2.2458187869254402</v>
      </c>
      <c r="AT123">
        <v>7.3964134170708462</v>
      </c>
      <c r="AU123">
        <v>6.6673070757014727</v>
      </c>
      <c r="AV123">
        <v>4.8010168865999105</v>
      </c>
      <c r="AW123">
        <v>-2.8906203938547179</v>
      </c>
      <c r="AX123">
        <v>1.301305273241411</v>
      </c>
      <c r="AY123">
        <v>1.7440176976345469</v>
      </c>
      <c r="AZ123">
        <v>2.9331424308283829</v>
      </c>
      <c r="BA123">
        <v>8.5025694472636673</v>
      </c>
      <c r="BB123">
        <v>2.3457428199010906</v>
      </c>
      <c r="BC123">
        <v>5.386423289956781</v>
      </c>
      <c r="BD123">
        <v>1.6354243197071128</v>
      </c>
      <c r="BE123">
        <v>3.1548652979848129</v>
      </c>
      <c r="BF123">
        <v>3.7104817967592396</v>
      </c>
      <c r="BG123">
        <v>3.9093622016631997</v>
      </c>
      <c r="BH123">
        <v>3.1061523244389804</v>
      </c>
      <c r="BI123">
        <v>-1.0685538158352443</v>
      </c>
      <c r="BJ123">
        <v>-1.7421962418956838</v>
      </c>
      <c r="BK123">
        <v>0.43071405103944471</v>
      </c>
    </row>
    <row r="124" spans="1:63" x14ac:dyDescent="0.3">
      <c r="A124" t="s">
        <v>83</v>
      </c>
      <c r="B124" t="s">
        <v>224</v>
      </c>
      <c r="C124">
        <v>14</v>
      </c>
      <c r="D124" t="s">
        <v>273</v>
      </c>
      <c r="R124">
        <v>54.055110931396499</v>
      </c>
      <c r="S124">
        <v>56.086578369140597</v>
      </c>
      <c r="T124">
        <v>56.301700592041001</v>
      </c>
      <c r="U124">
        <v>59.109439849853501</v>
      </c>
      <c r="V124">
        <v>63.4739799499512</v>
      </c>
      <c r="W124">
        <v>71.538146972656307</v>
      </c>
      <c r="X124">
        <v>71.329231262207003</v>
      </c>
      <c r="Y124">
        <v>69.728370666503906</v>
      </c>
      <c r="Z124">
        <v>69.739089965820298</v>
      </c>
      <c r="AA124">
        <v>67.220298767089801</v>
      </c>
      <c r="AB124">
        <v>63.139640808105497</v>
      </c>
      <c r="AC124">
        <v>60.552459716796903</v>
      </c>
      <c r="AD124">
        <v>59.804500579833999</v>
      </c>
      <c r="AE124">
        <v>62.864601135253899</v>
      </c>
      <c r="AF124">
        <v>62.589519500732401</v>
      </c>
      <c r="AG124">
        <v>64.941818237304702</v>
      </c>
      <c r="AH124">
        <v>63.472061157226598</v>
      </c>
      <c r="AI124">
        <v>63.402278900146499</v>
      </c>
      <c r="AJ124">
        <v>61.073719024658203</v>
      </c>
      <c r="AK124">
        <v>58.1962699890137</v>
      </c>
      <c r="AL124">
        <v>63.845180511474602</v>
      </c>
      <c r="AM124">
        <v>66.006530761718807</v>
      </c>
      <c r="AN124">
        <v>65.370658874511705</v>
      </c>
      <c r="AO124">
        <v>67.230758666992202</v>
      </c>
      <c r="AP124">
        <v>70.249900817871094</v>
      </c>
      <c r="AQ124">
        <v>68.110061645507798</v>
      </c>
      <c r="AR124">
        <v>66.836532592773395</v>
      </c>
      <c r="AS124">
        <v>65.543360000000007</v>
      </c>
      <c r="AT124">
        <v>64.207329999999999</v>
      </c>
      <c r="AU124">
        <v>64.550079999999994</v>
      </c>
      <c r="AV124">
        <v>68.750889999999998</v>
      </c>
      <c r="AY124">
        <v>62.070430000000002</v>
      </c>
      <c r="AZ124">
        <v>63.869810000000001</v>
      </c>
      <c r="BA124">
        <v>72.45711</v>
      </c>
      <c r="BB124">
        <v>69.414929999999998</v>
      </c>
      <c r="BD124">
        <v>74.887749999999997</v>
      </c>
      <c r="BE124">
        <v>82.42944</v>
      </c>
      <c r="BF124">
        <v>82.561009999999996</v>
      </c>
      <c r="BG124">
        <v>96.683430000000001</v>
      </c>
      <c r="BH124">
        <v>98.298779999999994</v>
      </c>
      <c r="BI124">
        <v>108.08799999999999</v>
      </c>
      <c r="BJ124">
        <v>102.66030000000001</v>
      </c>
      <c r="BK124">
        <v>102.0966</v>
      </c>
    </row>
    <row r="125" spans="1:63" x14ac:dyDescent="0.3">
      <c r="A125" t="s">
        <v>83</v>
      </c>
      <c r="B125" t="s">
        <v>224</v>
      </c>
      <c r="C125">
        <v>14</v>
      </c>
      <c r="D125" t="s">
        <v>275</v>
      </c>
      <c r="AX125">
        <v>2.5</v>
      </c>
      <c r="AY125">
        <v>2.5</v>
      </c>
      <c r="AZ125">
        <v>2.4</v>
      </c>
      <c r="BA125">
        <v>2.5</v>
      </c>
      <c r="BB125">
        <v>2.6</v>
      </c>
      <c r="BC125">
        <v>2.4</v>
      </c>
      <c r="BD125">
        <v>2.7</v>
      </c>
      <c r="BE125">
        <v>2.8</v>
      </c>
      <c r="BF125">
        <v>3</v>
      </c>
      <c r="BG125">
        <v>3.1</v>
      </c>
      <c r="BH125">
        <v>3.1</v>
      </c>
      <c r="BI125">
        <v>3.2</v>
      </c>
      <c r="BJ125">
        <v>3.2</v>
      </c>
      <c r="BK125">
        <v>3.3</v>
      </c>
    </row>
    <row r="126" spans="1:63" x14ac:dyDescent="0.3">
      <c r="A126" t="s">
        <v>83</v>
      </c>
      <c r="B126" t="s">
        <v>224</v>
      </c>
      <c r="C126">
        <v>14</v>
      </c>
      <c r="D126" t="s">
        <v>271</v>
      </c>
      <c r="G126">
        <v>18.43727388229247</v>
      </c>
      <c r="H126">
        <v>16.222535005567902</v>
      </c>
      <c r="I126">
        <v>18.202317081233538</v>
      </c>
      <c r="J126">
        <v>17.080745614421847</v>
      </c>
      <c r="K126">
        <v>16.240063922195255</v>
      </c>
      <c r="L126">
        <v>19.226726286475113</v>
      </c>
      <c r="M126">
        <v>17.392811711134165</v>
      </c>
      <c r="N126">
        <v>19.847414338806253</v>
      </c>
      <c r="O126">
        <v>19.000745216237078</v>
      </c>
      <c r="P126">
        <v>21.804217558692795</v>
      </c>
      <c r="Q126">
        <v>26.324823304342516</v>
      </c>
      <c r="R126">
        <v>26.855660773085276</v>
      </c>
      <c r="S126">
        <v>27.826793253405018</v>
      </c>
      <c r="T126">
        <v>32.022769314207125</v>
      </c>
      <c r="U126">
        <v>33.245060911753654</v>
      </c>
      <c r="V126">
        <v>34.402287085563124</v>
      </c>
      <c r="W126">
        <v>33.027259446132653</v>
      </c>
      <c r="X126">
        <v>35.457865171195081</v>
      </c>
      <c r="Y126">
        <v>39.298107614370373</v>
      </c>
      <c r="Z126">
        <v>45.406739871482657</v>
      </c>
      <c r="AA126">
        <v>45.024532537167389</v>
      </c>
      <c r="AB126">
        <v>51.260266255847498</v>
      </c>
      <c r="AC126">
        <v>45.212913744121209</v>
      </c>
      <c r="AD126">
        <v>42.123085960641326</v>
      </c>
      <c r="AE126">
        <v>42.926466869557153</v>
      </c>
      <c r="AF126">
        <v>45.666282742889699</v>
      </c>
      <c r="AG126">
        <v>47.684449168510049</v>
      </c>
      <c r="AH126">
        <v>44.15293538834387</v>
      </c>
      <c r="AI126">
        <v>44.470294701586681</v>
      </c>
      <c r="AJ126">
        <v>44.028390562819553</v>
      </c>
      <c r="AK126">
        <v>45.209026660316923</v>
      </c>
      <c r="AL126">
        <v>41.220681355959307</v>
      </c>
      <c r="AM126">
        <v>29.732147216399273</v>
      </c>
      <c r="AN126">
        <v>28.04834907626833</v>
      </c>
      <c r="AO126">
        <v>25.653775486668255</v>
      </c>
      <c r="AP126">
        <v>25.181580845899127</v>
      </c>
      <c r="AQ126">
        <v>24.346635948267938</v>
      </c>
      <c r="AR126">
        <v>23.487887462491564</v>
      </c>
      <c r="AS126">
        <v>22.404069530472462</v>
      </c>
      <c r="AT126">
        <v>21.544664049365124</v>
      </c>
      <c r="AU126">
        <v>20.743205981187373</v>
      </c>
      <c r="AV126">
        <v>18.105647651493971</v>
      </c>
      <c r="AW126">
        <v>18.091289517734687</v>
      </c>
      <c r="AX126">
        <v>17.327967333204906</v>
      </c>
      <c r="AY126">
        <v>19.642792895676774</v>
      </c>
      <c r="AZ126">
        <v>21.856261481337853</v>
      </c>
      <c r="BA126">
        <v>21.918050864079412</v>
      </c>
      <c r="BB126">
        <v>25.01191289678728</v>
      </c>
      <c r="BC126">
        <v>26.860951509577458</v>
      </c>
      <c r="BD126">
        <v>27.355063084787744</v>
      </c>
      <c r="BE126">
        <v>27.939104530449942</v>
      </c>
      <c r="BF126">
        <v>29.324881716650768</v>
      </c>
      <c r="BG126">
        <v>30.497731535341526</v>
      </c>
      <c r="BH126">
        <v>32.25251923419922</v>
      </c>
      <c r="BI126">
        <v>34.50786605745617</v>
      </c>
      <c r="BJ126">
        <v>37.438542646359124</v>
      </c>
      <c r="BK126">
        <v>39.07496773737099</v>
      </c>
    </row>
    <row r="127" spans="1:63" x14ac:dyDescent="0.3">
      <c r="A127" t="s">
        <v>83</v>
      </c>
      <c r="B127" t="s">
        <v>224</v>
      </c>
      <c r="C127">
        <v>14</v>
      </c>
      <c r="D127" t="s">
        <v>280</v>
      </c>
      <c r="E127">
        <v>5.1139433523068369</v>
      </c>
      <c r="F127">
        <v>6.5276299008713385</v>
      </c>
      <c r="G127">
        <v>6.9542425094393252</v>
      </c>
      <c r="H127">
        <v>6.9370161074648138</v>
      </c>
      <c r="I127">
        <v>7.5911759503117917</v>
      </c>
      <c r="J127">
        <v>7.5868122694433762</v>
      </c>
      <c r="K127">
        <v>7.5556988947189012</v>
      </c>
      <c r="L127">
        <v>7.5317343092765503</v>
      </c>
      <c r="M127">
        <v>7.6516656039229352</v>
      </c>
      <c r="N127">
        <v>7.6960067152185454</v>
      </c>
      <c r="O127">
        <v>7.7208205817703437</v>
      </c>
      <c r="P127">
        <v>7.7081658578555396</v>
      </c>
      <c r="Q127">
        <v>7.6837672614253112</v>
      </c>
      <c r="R127">
        <v>7.8015409061903185</v>
      </c>
      <c r="S127">
        <v>7.8786366730265165</v>
      </c>
      <c r="T127">
        <v>7.9986080293150943</v>
      </c>
      <c r="U127">
        <v>8.0312064198274626</v>
      </c>
      <c r="V127">
        <v>8.0168244936674888</v>
      </c>
      <c r="W127">
        <v>8.1124374173218445</v>
      </c>
      <c r="X127">
        <v>8.2039027811100613</v>
      </c>
      <c r="Y127">
        <v>8.3218054838575384</v>
      </c>
      <c r="Z127">
        <v>8.0900816180388215</v>
      </c>
      <c r="AA127">
        <v>8.1349098791318788</v>
      </c>
      <c r="AB127">
        <v>8.1912273818740093</v>
      </c>
      <c r="AC127">
        <v>8.0898698015095523</v>
      </c>
      <c r="AD127">
        <v>8.0695201008352271</v>
      </c>
      <c r="AE127">
        <v>8.241596282154072</v>
      </c>
      <c r="AF127">
        <v>8.3810789632428335</v>
      </c>
      <c r="AG127">
        <v>8.62811293764317</v>
      </c>
      <c r="AH127">
        <v>8.5961130549156373</v>
      </c>
      <c r="AI127">
        <v>8.8365772748406481</v>
      </c>
      <c r="AJ127">
        <v>8.7992716083498728</v>
      </c>
      <c r="AK127">
        <v>8.8783494222177755</v>
      </c>
      <c r="AL127">
        <v>8.882882981767894</v>
      </c>
      <c r="AM127">
        <v>9.2024065726393793</v>
      </c>
      <c r="AN127">
        <v>9.0836602558815915</v>
      </c>
      <c r="AO127">
        <v>8.9844237904044668</v>
      </c>
      <c r="AP127">
        <v>8.6503075231319357</v>
      </c>
      <c r="AQ127">
        <v>8.9855477182845611</v>
      </c>
      <c r="AR127">
        <v>8.6510646920040397</v>
      </c>
      <c r="AS127">
        <v>8.5452081206865245</v>
      </c>
      <c r="AT127">
        <v>8.2696996973843735</v>
      </c>
      <c r="AU127">
        <v>9.0283678836970616</v>
      </c>
      <c r="AV127">
        <v>8.40432046722173</v>
      </c>
      <c r="AW127">
        <v>8.2060429010925215</v>
      </c>
      <c r="AX127">
        <v>7.9603756314101579</v>
      </c>
      <c r="AY127">
        <v>8.3929430423400611</v>
      </c>
      <c r="AZ127">
        <v>8.2331992415847743</v>
      </c>
      <c r="BA127">
        <v>8.7668810972002866</v>
      </c>
      <c r="BB127">
        <v>9.3807555781013541</v>
      </c>
      <c r="BC127">
        <v>8.9270160067008728</v>
      </c>
      <c r="BD127">
        <v>9.1576712934869882</v>
      </c>
      <c r="BE127">
        <v>9.4636466696980168</v>
      </c>
      <c r="BF127">
        <v>9.1049853081122745</v>
      </c>
      <c r="BG127">
        <v>8.9661605126349038</v>
      </c>
      <c r="BH127">
        <v>8.8149530839884758</v>
      </c>
      <c r="BI127">
        <v>8.7897639796030678</v>
      </c>
      <c r="BJ127">
        <v>8.9177417602965114</v>
      </c>
      <c r="BK127" t="e">
        <v>#VALUE!</v>
      </c>
    </row>
    <row r="128" spans="1:63" x14ac:dyDescent="0.3">
      <c r="A128" t="s">
        <v>163</v>
      </c>
      <c r="B128" t="s">
        <v>139</v>
      </c>
      <c r="C128">
        <v>15</v>
      </c>
      <c r="D128" t="s">
        <v>272</v>
      </c>
      <c r="AU128">
        <v>20.6</v>
      </c>
      <c r="BE128">
        <v>18.3</v>
      </c>
      <c r="BF128">
        <v>22.7</v>
      </c>
      <c r="BJ128">
        <v>17.100000000000001</v>
      </c>
    </row>
    <row r="129" spans="1:63" x14ac:dyDescent="0.3">
      <c r="A129" t="s">
        <v>163</v>
      </c>
      <c r="B129" t="s">
        <v>139</v>
      </c>
      <c r="C129">
        <v>15</v>
      </c>
      <c r="D129" t="s">
        <v>274</v>
      </c>
      <c r="AU129">
        <v>6</v>
      </c>
      <c r="BE129">
        <v>7.9</v>
      </c>
      <c r="BF129">
        <v>7.6</v>
      </c>
      <c r="BJ129">
        <v>5.7</v>
      </c>
    </row>
    <row r="130" spans="1:63" x14ac:dyDescent="0.3">
      <c r="A130" t="s">
        <v>163</v>
      </c>
      <c r="B130" t="s">
        <v>139</v>
      </c>
      <c r="C130">
        <v>15</v>
      </c>
      <c r="D130" t="s">
        <v>278</v>
      </c>
      <c r="E130" t="e">
        <v>#VALUE!</v>
      </c>
      <c r="F130" t="e">
        <v>#VALUE!</v>
      </c>
      <c r="G130" t="e">
        <v>#VALUE!</v>
      </c>
      <c r="H130" t="e">
        <v>#VALUE!</v>
      </c>
      <c r="I130" t="e">
        <v>#VALUE!</v>
      </c>
      <c r="J130" t="e">
        <v>#VALUE!</v>
      </c>
      <c r="K130" t="e">
        <v>#VALUE!</v>
      </c>
      <c r="L130" t="e">
        <v>#VALUE!</v>
      </c>
      <c r="M130" t="e">
        <v>#VALUE!</v>
      </c>
      <c r="N130" t="e">
        <v>#VALUE!</v>
      </c>
      <c r="O130" t="e">
        <v>#VALUE!</v>
      </c>
      <c r="P130" t="e">
        <v>#VALUE!</v>
      </c>
      <c r="Q130" t="e">
        <v>#VALUE!</v>
      </c>
      <c r="R130" t="e">
        <v>#VALUE!</v>
      </c>
      <c r="S130" t="e">
        <v>#VALUE!</v>
      </c>
      <c r="T130" t="e">
        <v>#VALUE!</v>
      </c>
      <c r="U130" t="e">
        <v>#VALUE!</v>
      </c>
      <c r="V130" t="e">
        <v>#VALUE!</v>
      </c>
      <c r="W130" t="e">
        <v>#VALUE!</v>
      </c>
      <c r="X130" t="e">
        <v>#VALUE!</v>
      </c>
      <c r="Y130" t="e">
        <v>#VALUE!</v>
      </c>
      <c r="Z130" t="e">
        <v>#VALUE!</v>
      </c>
      <c r="AA130" t="e">
        <v>#VALUE!</v>
      </c>
      <c r="AB130" t="e">
        <v>#VALUE!</v>
      </c>
      <c r="AC130" t="e">
        <v>#VALUE!</v>
      </c>
      <c r="AD130" t="e">
        <v>#VALUE!</v>
      </c>
      <c r="AE130" t="e">
        <v>#VALUE!</v>
      </c>
      <c r="AF130" t="e">
        <v>#VALUE!</v>
      </c>
      <c r="AG130" t="e">
        <v>#VALUE!</v>
      </c>
      <c r="AH130" t="e">
        <v>#VALUE!</v>
      </c>
      <c r="AI130" t="e">
        <v>#VALUE!</v>
      </c>
      <c r="AJ130">
        <v>6.359855660962598</v>
      </c>
      <c r="AK130">
        <v>6.359855660962598</v>
      </c>
      <c r="AL130">
        <v>6.1533817729131979</v>
      </c>
      <c r="AM130">
        <v>6.1533817729131979</v>
      </c>
      <c r="AN130">
        <v>6.5076572805304016</v>
      </c>
      <c r="AO130">
        <v>6.5136892453003155</v>
      </c>
      <c r="AP130">
        <v>6.4914128505891631</v>
      </c>
      <c r="AQ130">
        <v>6.5015403557207208</v>
      </c>
      <c r="AR130">
        <v>6.5068973599832258</v>
      </c>
      <c r="AS130">
        <v>6.5166740988497782</v>
      </c>
      <c r="AT130">
        <v>6.5305785638775298</v>
      </c>
      <c r="AU130">
        <v>6.5355910867481448</v>
      </c>
      <c r="AV130">
        <v>7.1530383213477249</v>
      </c>
      <c r="AW130">
        <v>7.585951823229804</v>
      </c>
      <c r="AX130">
        <v>7.3464183326535499</v>
      </c>
      <c r="AY130">
        <v>8.0345791671679905</v>
      </c>
      <c r="AZ130">
        <v>8.2908159505580272</v>
      </c>
      <c r="BA130">
        <v>8.3572763961175678</v>
      </c>
      <c r="BB130">
        <v>7.9861430503670201</v>
      </c>
      <c r="BC130">
        <v>7.5623051496676048</v>
      </c>
      <c r="BD130">
        <v>7.8976283595311649</v>
      </c>
      <c r="BE130">
        <v>8.0413857983495944</v>
      </c>
      <c r="BF130">
        <v>8.4563728172977637</v>
      </c>
      <c r="BG130">
        <v>8.1846868388936738</v>
      </c>
      <c r="BH130">
        <v>8.0934161670934248</v>
      </c>
      <c r="BI130">
        <v>8.2041169280193529</v>
      </c>
      <c r="BJ130">
        <v>8.2174869062652149</v>
      </c>
      <c r="BK130">
        <v>8.423245873936807</v>
      </c>
    </row>
    <row r="131" spans="1:63" x14ac:dyDescent="0.3">
      <c r="A131" t="s">
        <v>163</v>
      </c>
      <c r="B131" t="s">
        <v>139</v>
      </c>
      <c r="C131">
        <v>15</v>
      </c>
      <c r="D131" t="s">
        <v>279</v>
      </c>
      <c r="E131" t="e">
        <v>#VALUE!</v>
      </c>
      <c r="F131" t="e">
        <v>#VALUE!</v>
      </c>
      <c r="G131" t="e">
        <v>#VALUE!</v>
      </c>
      <c r="H131" t="e">
        <v>#VALUE!</v>
      </c>
      <c r="I131" t="e">
        <v>#VALUE!</v>
      </c>
      <c r="J131" t="e">
        <v>#VALUE!</v>
      </c>
      <c r="K131" t="e">
        <v>#VALUE!</v>
      </c>
      <c r="L131" t="e">
        <v>#VALUE!</v>
      </c>
      <c r="M131" t="e">
        <v>#VALUE!</v>
      </c>
      <c r="N131" t="e">
        <v>#VALUE!</v>
      </c>
      <c r="O131" t="e">
        <v>#VALUE!</v>
      </c>
      <c r="P131" t="e">
        <v>#VALUE!</v>
      </c>
      <c r="Q131" t="e">
        <v>#VALUE!</v>
      </c>
      <c r="R131" t="e">
        <v>#VALUE!</v>
      </c>
      <c r="S131" t="e">
        <v>#VALUE!</v>
      </c>
      <c r="T131" t="e">
        <v>#VALUE!</v>
      </c>
      <c r="U131" t="e">
        <v>#VALUE!</v>
      </c>
      <c r="V131" t="e">
        <v>#VALUE!</v>
      </c>
      <c r="W131" t="e">
        <v>#VALUE!</v>
      </c>
      <c r="X131" t="e">
        <v>#VALUE!</v>
      </c>
      <c r="Y131" t="e">
        <v>#VALUE!</v>
      </c>
      <c r="Z131" t="e">
        <v>#VALUE!</v>
      </c>
      <c r="AA131" t="e">
        <v>#VALUE!</v>
      </c>
      <c r="AB131" t="e">
        <v>#VALUE!</v>
      </c>
      <c r="AC131" t="e">
        <v>#VALUE!</v>
      </c>
      <c r="AD131" t="e">
        <v>#VALUE!</v>
      </c>
      <c r="AE131" t="e">
        <v>#VALUE!</v>
      </c>
      <c r="AF131" t="e">
        <v>#VALUE!</v>
      </c>
      <c r="AG131" t="e">
        <v>#VALUE!</v>
      </c>
      <c r="AH131" t="e">
        <v>#VALUE!</v>
      </c>
      <c r="AI131" t="e">
        <v>#VALUE!</v>
      </c>
      <c r="AJ131" t="e">
        <v>#VALUE!</v>
      </c>
      <c r="AK131" t="e">
        <v>#VALUE!</v>
      </c>
      <c r="AL131" t="e">
        <v>#VALUE!</v>
      </c>
      <c r="AM131" t="e">
        <v>#VALUE!</v>
      </c>
      <c r="AN131" t="e">
        <v>#VALUE!</v>
      </c>
      <c r="AO131" t="e">
        <v>#VALUE!</v>
      </c>
      <c r="AP131" t="e">
        <v>#VALUE!</v>
      </c>
      <c r="AQ131" t="e">
        <v>#VALUE!</v>
      </c>
      <c r="AR131" t="e">
        <v>#VALUE!</v>
      </c>
      <c r="AS131" t="e">
        <v>#VALUE!</v>
      </c>
      <c r="AT131" t="e">
        <v>#VALUE!</v>
      </c>
      <c r="AU131" t="e">
        <v>#VALUE!</v>
      </c>
      <c r="AV131" t="e">
        <v>#VALUE!</v>
      </c>
      <c r="AW131" t="e">
        <v>#VALUE!</v>
      </c>
      <c r="AX131" t="e">
        <v>#VALUE!</v>
      </c>
      <c r="AY131" t="e">
        <v>#VALUE!</v>
      </c>
      <c r="AZ131" t="e">
        <v>#VALUE!</v>
      </c>
      <c r="BA131" t="e">
        <v>#VALUE!</v>
      </c>
      <c r="BB131" t="e">
        <v>#VALUE!</v>
      </c>
      <c r="BC131" t="e">
        <v>#VALUE!</v>
      </c>
      <c r="BD131" t="e">
        <v>#VALUE!</v>
      </c>
      <c r="BE131" t="e">
        <v>#VALUE!</v>
      </c>
      <c r="BF131">
        <v>9.0197057145284401</v>
      </c>
      <c r="BG131">
        <v>9.0610239816982254</v>
      </c>
      <c r="BH131">
        <v>9.1103414517683419</v>
      </c>
      <c r="BI131">
        <v>9.135209173628537</v>
      </c>
      <c r="BJ131">
        <v>9.141300719979423</v>
      </c>
      <c r="BK131" t="e">
        <v>#VALUE!</v>
      </c>
    </row>
    <row r="132" spans="1:63" x14ac:dyDescent="0.3">
      <c r="A132" t="s">
        <v>163</v>
      </c>
      <c r="B132" t="s">
        <v>139</v>
      </c>
      <c r="C132">
        <v>15</v>
      </c>
      <c r="D132" t="s">
        <v>270</v>
      </c>
      <c r="BG132">
        <v>1.3317687703021051</v>
      </c>
      <c r="BH132">
        <v>2.479902093193644</v>
      </c>
      <c r="BI132">
        <v>0.14955013581506194</v>
      </c>
      <c r="BJ132">
        <v>0.55740762322655257</v>
      </c>
      <c r="BK132">
        <v>1.3011859266218977</v>
      </c>
    </row>
    <row r="133" spans="1:63" x14ac:dyDescent="0.3">
      <c r="A133" t="s">
        <v>163</v>
      </c>
      <c r="B133" t="s">
        <v>139</v>
      </c>
      <c r="C133">
        <v>15</v>
      </c>
      <c r="D133" t="s">
        <v>273</v>
      </c>
      <c r="P133">
        <v>20.665990829467798</v>
      </c>
      <c r="Q133">
        <v>20.8826293945313</v>
      </c>
      <c r="R133">
        <v>22.386480331420898</v>
      </c>
      <c r="S133">
        <v>22.899509429931602</v>
      </c>
      <c r="T133">
        <v>26.976600646972699</v>
      </c>
      <c r="U133">
        <v>26.584230422973601</v>
      </c>
      <c r="AE133">
        <v>30.561449050903299</v>
      </c>
      <c r="AF133">
        <v>32.397201538085902</v>
      </c>
      <c r="AG133">
        <v>32.592449188232401</v>
      </c>
      <c r="AH133">
        <v>33.047561645507798</v>
      </c>
      <c r="AI133">
        <v>33.2618408203125</v>
      </c>
      <c r="AJ133">
        <v>31.787059783935501</v>
      </c>
      <c r="AK133">
        <v>32.226081848144503</v>
      </c>
      <c r="AL133">
        <v>27.344820022583001</v>
      </c>
      <c r="AM133">
        <v>29.5270595550537</v>
      </c>
      <c r="AN133">
        <v>31.671749114990199</v>
      </c>
      <c r="AO133">
        <v>31.562919616699201</v>
      </c>
      <c r="AP133">
        <v>29.008499145507798</v>
      </c>
      <c r="AQ133">
        <v>28.467079162597699</v>
      </c>
      <c r="AR133">
        <v>29.433710098266602</v>
      </c>
      <c r="AS133">
        <v>31.10746</v>
      </c>
      <c r="AT133">
        <v>40.563290000000002</v>
      </c>
      <c r="AU133">
        <v>41.188049999999997</v>
      </c>
      <c r="AX133">
        <v>47.619050000000001</v>
      </c>
      <c r="AY133">
        <v>53.135980000000004</v>
      </c>
      <c r="AZ133">
        <v>56.212539999999997</v>
      </c>
      <c r="BA133">
        <v>66.110420000000005</v>
      </c>
      <c r="BB133">
        <v>65.458439999999996</v>
      </c>
      <c r="BD133">
        <v>68.644620000000003</v>
      </c>
      <c r="BE133">
        <v>67.63982</v>
      </c>
      <c r="BF133">
        <v>70.084950000000006</v>
      </c>
      <c r="BG133">
        <v>68.408450000000002</v>
      </c>
      <c r="BH133">
        <v>63.678190000000001</v>
      </c>
      <c r="BI133">
        <v>61.66489</v>
      </c>
      <c r="BJ133">
        <v>65.759190000000004</v>
      </c>
      <c r="BK133">
        <v>66.957880000000003</v>
      </c>
    </row>
    <row r="134" spans="1:63" x14ac:dyDescent="0.3">
      <c r="A134" t="s">
        <v>163</v>
      </c>
      <c r="B134" t="s">
        <v>139</v>
      </c>
      <c r="C134">
        <v>15</v>
      </c>
      <c r="D134" t="s">
        <v>275</v>
      </c>
      <c r="AX134">
        <v>2.8</v>
      </c>
      <c r="AY134">
        <v>2.8</v>
      </c>
      <c r="AZ134">
        <v>2.8</v>
      </c>
      <c r="BA134">
        <v>2.8</v>
      </c>
      <c r="BB134">
        <v>2.8</v>
      </c>
      <c r="BC134">
        <v>2.8</v>
      </c>
      <c r="BD134">
        <v>2.8</v>
      </c>
      <c r="BE134">
        <v>2.6</v>
      </c>
      <c r="BF134">
        <v>2.7</v>
      </c>
      <c r="BG134">
        <v>2.7</v>
      </c>
      <c r="BH134">
        <v>2.7</v>
      </c>
      <c r="BI134">
        <v>2.7</v>
      </c>
      <c r="BJ134">
        <v>2.7</v>
      </c>
      <c r="BK134">
        <v>3</v>
      </c>
    </row>
    <row r="135" spans="1:63" x14ac:dyDescent="0.3">
      <c r="A135" t="s">
        <v>163</v>
      </c>
      <c r="B135" t="s">
        <v>139</v>
      </c>
      <c r="C135">
        <v>15</v>
      </c>
      <c r="D135" t="s">
        <v>271</v>
      </c>
      <c r="BF135">
        <v>24.004946361481725</v>
      </c>
      <c r="BG135">
        <v>23.697566839281912</v>
      </c>
      <c r="BH135">
        <v>23.938962772100709</v>
      </c>
      <c r="BI135">
        <v>23.283109985645176</v>
      </c>
      <c r="BJ135">
        <v>23.305757666122801</v>
      </c>
      <c r="BK135">
        <v>24.770805132252359</v>
      </c>
    </row>
    <row r="136" spans="1:63" x14ac:dyDescent="0.3">
      <c r="A136" t="s">
        <v>163</v>
      </c>
      <c r="B136" t="s">
        <v>139</v>
      </c>
      <c r="C136">
        <v>15</v>
      </c>
      <c r="D136" t="s">
        <v>280</v>
      </c>
      <c r="E136" t="e">
        <v>#VALUE!</v>
      </c>
      <c r="F136" t="e">
        <v>#VALUE!</v>
      </c>
      <c r="G136" t="e">
        <v>#VALUE!</v>
      </c>
      <c r="H136" t="e">
        <v>#VALUE!</v>
      </c>
      <c r="I136" t="e">
        <v>#VALUE!</v>
      </c>
      <c r="J136" t="e">
        <v>#VALUE!</v>
      </c>
      <c r="K136">
        <v>6.8109042806687006</v>
      </c>
      <c r="L136">
        <v>6.989004615698537</v>
      </c>
      <c r="M136">
        <v>6.9872192299080051</v>
      </c>
      <c r="N136">
        <v>7.0220157398177205</v>
      </c>
      <c r="O136">
        <v>7.0729847446279308</v>
      </c>
      <c r="P136">
        <v>7.0273496077747568</v>
      </c>
      <c r="Q136">
        <v>7.1254812657005937</v>
      </c>
      <c r="R136">
        <v>7.289588952542597</v>
      </c>
      <c r="S136">
        <v>7.4632956099620031</v>
      </c>
      <c r="T136">
        <v>7.53655844257153</v>
      </c>
      <c r="U136">
        <v>7.4491697321652008</v>
      </c>
      <c r="V136">
        <v>7.6649238934380817</v>
      </c>
      <c r="W136">
        <v>8.0187004986662433</v>
      </c>
      <c r="X136">
        <v>7.3651134316275773</v>
      </c>
      <c r="Y136">
        <v>7.8635607645262429</v>
      </c>
      <c r="Z136">
        <v>7.8096270418940499</v>
      </c>
      <c r="AA136">
        <v>7.7695250201710504</v>
      </c>
      <c r="AB136">
        <v>7.8157769202983625</v>
      </c>
      <c r="AC136">
        <v>8.0089832038154718</v>
      </c>
      <c r="AD136">
        <v>7.9105710484812581</v>
      </c>
      <c r="AE136">
        <v>8.0604334067027406</v>
      </c>
      <c r="AF136">
        <v>8.0224283711854874</v>
      </c>
      <c r="AG136">
        <v>7.9666109866819346</v>
      </c>
      <c r="AH136">
        <v>7.8751770598147042</v>
      </c>
      <c r="AI136">
        <v>8.3159913253599154</v>
      </c>
      <c r="AJ136">
        <v>8.0300327049361719</v>
      </c>
      <c r="AK136">
        <v>8.0499541480220458</v>
      </c>
      <c r="AL136">
        <v>8.1284961986327051</v>
      </c>
      <c r="AM136">
        <v>8.1091396439040153</v>
      </c>
      <c r="AN136">
        <v>8.023499381548012</v>
      </c>
      <c r="AO136">
        <v>7.9871297676598969</v>
      </c>
      <c r="AP136">
        <v>7.9327273673015295</v>
      </c>
      <c r="AQ136">
        <v>7.9083777724323943</v>
      </c>
      <c r="AR136">
        <v>7.8759289849229273</v>
      </c>
      <c r="AS136">
        <v>7.8587777373054495</v>
      </c>
      <c r="AT136">
        <v>7.7737864449811935</v>
      </c>
      <c r="AU136">
        <v>7.8698182079793284</v>
      </c>
      <c r="AV136">
        <v>7.8990540679981711</v>
      </c>
      <c r="AW136">
        <v>7.8084135514003679</v>
      </c>
      <c r="AX136">
        <v>7.8702282790117941</v>
      </c>
      <c r="AY136">
        <v>8.0621305346221241</v>
      </c>
      <c r="AZ136">
        <v>8.051808294317091</v>
      </c>
      <c r="BA136">
        <v>8.1486643399822363</v>
      </c>
      <c r="BB136">
        <v>8.2196631007370211</v>
      </c>
      <c r="BC136">
        <v>8.1206726232826068</v>
      </c>
      <c r="BD136">
        <v>8.1504494094608813</v>
      </c>
      <c r="BE136">
        <v>8.1716094562166663</v>
      </c>
      <c r="BF136">
        <v>8.1739143398014065</v>
      </c>
      <c r="BG136">
        <v>8.2203957782315964</v>
      </c>
      <c r="BH136">
        <v>8.2313676314017119</v>
      </c>
      <c r="BI136">
        <v>8.2722130365201423</v>
      </c>
      <c r="BJ136">
        <v>8.1273963907766067</v>
      </c>
      <c r="BK136" t="e">
        <v>#VALUE!</v>
      </c>
    </row>
    <row r="137" spans="1:63" x14ac:dyDescent="0.3">
      <c r="A137" t="s">
        <v>27</v>
      </c>
      <c r="B137" t="s">
        <v>68</v>
      </c>
      <c r="C137">
        <v>16</v>
      </c>
      <c r="D137" t="s">
        <v>272</v>
      </c>
      <c r="AI137">
        <v>7.4</v>
      </c>
      <c r="AN137">
        <v>4.5999999999999996</v>
      </c>
      <c r="AR137">
        <v>2</v>
      </c>
      <c r="AW137">
        <v>4.4000000000000004</v>
      </c>
      <c r="BA137">
        <v>3.9</v>
      </c>
      <c r="BC137">
        <v>1.7</v>
      </c>
      <c r="BE137">
        <v>1.3</v>
      </c>
      <c r="BH137">
        <v>1.3</v>
      </c>
    </row>
    <row r="138" spans="1:63" x14ac:dyDescent="0.3">
      <c r="A138" t="s">
        <v>27</v>
      </c>
      <c r="B138" t="s">
        <v>68</v>
      </c>
      <c r="C138">
        <v>16</v>
      </c>
      <c r="D138" t="s">
        <v>274</v>
      </c>
      <c r="AI138">
        <v>1.1000000000000001</v>
      </c>
      <c r="AN138">
        <v>0.6</v>
      </c>
      <c r="AR138">
        <v>0.3</v>
      </c>
      <c r="AW138">
        <v>0.6</v>
      </c>
      <c r="BA138">
        <v>0.6</v>
      </c>
      <c r="BC138">
        <v>0.2</v>
      </c>
      <c r="BE138">
        <v>0.2</v>
      </c>
      <c r="BH138">
        <v>0.2</v>
      </c>
    </row>
    <row r="139" spans="1:63" x14ac:dyDescent="0.3">
      <c r="A139" t="s">
        <v>27</v>
      </c>
      <c r="B139" t="s">
        <v>68</v>
      </c>
      <c r="C139">
        <v>16</v>
      </c>
      <c r="D139" t="s">
        <v>278</v>
      </c>
      <c r="E139" t="e">
        <v>#VALUE!</v>
      </c>
      <c r="F139" t="e">
        <v>#VALUE!</v>
      </c>
      <c r="G139" t="e">
        <v>#VALUE!</v>
      </c>
      <c r="H139" t="e">
        <v>#VALUE!</v>
      </c>
      <c r="I139" t="e">
        <v>#VALUE!</v>
      </c>
      <c r="J139" t="e">
        <v>#VALUE!</v>
      </c>
      <c r="K139" t="e">
        <v>#VALUE!</v>
      </c>
      <c r="L139" t="e">
        <v>#VALUE!</v>
      </c>
      <c r="M139" t="e">
        <v>#VALUE!</v>
      </c>
      <c r="N139" t="e">
        <v>#VALUE!</v>
      </c>
      <c r="O139" t="e">
        <v>#VALUE!</v>
      </c>
      <c r="P139" t="e">
        <v>#VALUE!</v>
      </c>
      <c r="Q139" t="e">
        <v>#VALUE!</v>
      </c>
      <c r="R139" t="e">
        <v>#VALUE!</v>
      </c>
      <c r="S139" t="e">
        <v>#VALUE!</v>
      </c>
      <c r="T139" t="e">
        <v>#VALUE!</v>
      </c>
      <c r="U139" t="e">
        <v>#VALUE!</v>
      </c>
      <c r="V139">
        <v>8.0202684605843331</v>
      </c>
      <c r="W139">
        <v>8.5026539552963527</v>
      </c>
      <c r="X139">
        <v>9.085035606447283</v>
      </c>
      <c r="Y139">
        <v>8.7390069310056173</v>
      </c>
      <c r="Z139">
        <v>8.876547726895911</v>
      </c>
      <c r="AA139">
        <v>8.4677137868182513</v>
      </c>
      <c r="AB139">
        <v>8.6901960806489349</v>
      </c>
      <c r="AC139">
        <v>8.8628126259573587</v>
      </c>
      <c r="AD139">
        <v>9.0709872598294456</v>
      </c>
      <c r="AE139">
        <v>9.0854434898501779</v>
      </c>
      <c r="AF139">
        <v>8.9766774271692071</v>
      </c>
      <c r="AG139">
        <v>9.075546961392531</v>
      </c>
      <c r="AH139">
        <v>9.0969731785207717</v>
      </c>
      <c r="AI139">
        <v>8.8656960599160701</v>
      </c>
      <c r="AJ139">
        <v>8.4031205211758184</v>
      </c>
      <c r="AK139">
        <v>8.6618126855372619</v>
      </c>
      <c r="AL139">
        <v>8.6928469192772297</v>
      </c>
      <c r="AM139">
        <v>9.0989896394011769</v>
      </c>
      <c r="AN139">
        <v>8.7767011839884113</v>
      </c>
      <c r="AO139">
        <v>8.8034571156484134</v>
      </c>
      <c r="AP139">
        <v>8.9496583079817391</v>
      </c>
      <c r="AQ139">
        <v>9.0318122713303701</v>
      </c>
      <c r="AR139">
        <v>9.0274719270212778</v>
      </c>
      <c r="AS139">
        <v>9.0916669575956846</v>
      </c>
      <c r="AT139">
        <v>8.7074850119674743</v>
      </c>
      <c r="AU139">
        <v>8.8108371511404879</v>
      </c>
      <c r="AV139">
        <v>8.3754807146185719</v>
      </c>
      <c r="AW139">
        <v>9.0980550396692426</v>
      </c>
      <c r="AX139">
        <v>9.7304269452660446</v>
      </c>
      <c r="AY139">
        <v>10.00185481390618</v>
      </c>
      <c r="AZ139">
        <v>10.06363729624656</v>
      </c>
      <c r="BA139">
        <v>9.9774766729748787</v>
      </c>
      <c r="BB139">
        <v>9.8268260653758723</v>
      </c>
      <c r="BC139">
        <v>9.8052017104399471</v>
      </c>
      <c r="BD139" t="e">
        <v>#NUM!</v>
      </c>
      <c r="BE139">
        <v>9.4468011428470913</v>
      </c>
      <c r="BF139">
        <v>9.6224419936379864</v>
      </c>
      <c r="BG139">
        <v>9.6639081314529118</v>
      </c>
      <c r="BH139">
        <v>9.8404323203562871</v>
      </c>
      <c r="BI139">
        <v>9.9088494588236404</v>
      </c>
      <c r="BJ139">
        <v>9.8697420092806674</v>
      </c>
      <c r="BK139">
        <v>9.8323556052450094</v>
      </c>
    </row>
    <row r="140" spans="1:63" x14ac:dyDescent="0.3">
      <c r="A140" t="s">
        <v>27</v>
      </c>
      <c r="B140" t="s">
        <v>68</v>
      </c>
      <c r="C140">
        <v>16</v>
      </c>
      <c r="D140" t="s">
        <v>279</v>
      </c>
      <c r="E140" t="e">
        <v>#VALUE!</v>
      </c>
      <c r="F140" t="e">
        <v>#VALUE!</v>
      </c>
      <c r="G140" t="e">
        <v>#VALUE!</v>
      </c>
      <c r="H140" t="e">
        <v>#VALUE!</v>
      </c>
      <c r="I140" t="e">
        <v>#VALUE!</v>
      </c>
      <c r="J140" t="e">
        <v>#VALUE!</v>
      </c>
      <c r="K140" t="e">
        <v>#VALUE!</v>
      </c>
      <c r="L140" t="e">
        <v>#VALUE!</v>
      </c>
      <c r="M140" t="e">
        <v>#VALUE!</v>
      </c>
      <c r="N140" t="e">
        <v>#VALUE!</v>
      </c>
      <c r="O140">
        <v>9.880493399423635</v>
      </c>
      <c r="P140">
        <v>9.9093614530077083</v>
      </c>
      <c r="Q140">
        <v>9.9445240201189034</v>
      </c>
      <c r="R140">
        <v>9.9782593038214671</v>
      </c>
      <c r="S140">
        <v>9.9288522607455274</v>
      </c>
      <c r="T140">
        <v>10.017890925099362</v>
      </c>
      <c r="U140">
        <v>10.062494389932072</v>
      </c>
      <c r="V140">
        <v>10.080549498367139</v>
      </c>
      <c r="W140">
        <v>10.073381504183924</v>
      </c>
      <c r="X140">
        <v>10.077507866188927</v>
      </c>
      <c r="Y140">
        <v>10.166353168928401</v>
      </c>
      <c r="Z140">
        <v>10.163208162013223</v>
      </c>
      <c r="AA140">
        <v>10.298188204744916</v>
      </c>
      <c r="AB140">
        <v>10.351437955421193</v>
      </c>
      <c r="AC140">
        <v>10.38889275491784</v>
      </c>
      <c r="AD140">
        <v>10.442974041706664</v>
      </c>
      <c r="AE140">
        <v>10.511995816869053</v>
      </c>
      <c r="AF140">
        <v>10.525405190359793</v>
      </c>
      <c r="AG140">
        <v>10.467324478508953</v>
      </c>
      <c r="AH140">
        <v>10.507384883931422</v>
      </c>
      <c r="AI140">
        <v>10.515836093340125</v>
      </c>
      <c r="AJ140">
        <v>10.496141815667</v>
      </c>
      <c r="AK140">
        <v>10.547140992675107</v>
      </c>
      <c r="AL140">
        <v>10.599673162323091</v>
      </c>
      <c r="AM140">
        <v>10.655501834311387</v>
      </c>
      <c r="AN140">
        <v>10.720952695158891</v>
      </c>
      <c r="AO140">
        <v>10.767782174445813</v>
      </c>
      <c r="AP140">
        <v>10.843620374223885</v>
      </c>
      <c r="AQ140">
        <v>10.890402102577628</v>
      </c>
      <c r="AR140">
        <v>10.907959854454873</v>
      </c>
      <c r="AS140">
        <v>10.947002026654749</v>
      </c>
      <c r="AT140">
        <v>10.949496812755822</v>
      </c>
      <c r="AU140">
        <v>10.900663342854532</v>
      </c>
      <c r="AV140">
        <v>10.867794406344601</v>
      </c>
      <c r="AW140">
        <v>10.835588327016332</v>
      </c>
      <c r="AX140">
        <v>10.875471006675347</v>
      </c>
      <c r="AY140">
        <v>10.9565776446931</v>
      </c>
      <c r="AZ140">
        <v>11.047901963387305</v>
      </c>
      <c r="BA140">
        <v>11.131723229962493</v>
      </c>
      <c r="BB140">
        <v>11.216546276321022</v>
      </c>
      <c r="BC140">
        <v>11.271584298872941</v>
      </c>
      <c r="BD140">
        <v>11.290731765437467</v>
      </c>
      <c r="BE140">
        <v>11.375452445214334</v>
      </c>
      <c r="BF140">
        <v>11.389917634264185</v>
      </c>
      <c r="BG140">
        <v>11.41967646834822</v>
      </c>
      <c r="BH140">
        <v>11.477388786082953</v>
      </c>
      <c r="BI140">
        <v>11.481613501745503</v>
      </c>
      <c r="BJ140">
        <v>11.320055108622244</v>
      </c>
      <c r="BK140" t="e">
        <v>#VALUE!</v>
      </c>
    </row>
    <row r="141" spans="1:63" x14ac:dyDescent="0.3">
      <c r="A141" t="s">
        <v>27</v>
      </c>
      <c r="B141" t="s">
        <v>68</v>
      </c>
      <c r="C141">
        <v>16</v>
      </c>
      <c r="D141" t="s">
        <v>270</v>
      </c>
      <c r="F141">
        <v>1.6099714359910138</v>
      </c>
      <c r="G141">
        <v>0.39602687111614898</v>
      </c>
      <c r="H141">
        <v>0.91537110694146406</v>
      </c>
      <c r="I141">
        <v>0.86229514238355875</v>
      </c>
      <c r="J141">
        <v>5.4645576774346836</v>
      </c>
      <c r="K141">
        <v>2.7511976212460638</v>
      </c>
      <c r="L141">
        <v>2.8320132937018343</v>
      </c>
      <c r="M141">
        <v>1.8014311532708689</v>
      </c>
      <c r="N141">
        <v>0.80631020487933824</v>
      </c>
      <c r="O141">
        <v>12.51617368880224</v>
      </c>
      <c r="P141">
        <v>1.3267297013357364</v>
      </c>
      <c r="Q141">
        <v>3.3990936200513033</v>
      </c>
      <c r="R141">
        <v>7.3526150417104077</v>
      </c>
      <c r="S141">
        <v>9.4249799177816129</v>
      </c>
      <c r="T141">
        <v>9.6638792522653034</v>
      </c>
      <c r="U141">
        <v>11.533278991233146</v>
      </c>
      <c r="V141">
        <v>12.33791713702999</v>
      </c>
      <c r="W141">
        <v>9.5476216905803852</v>
      </c>
      <c r="X141">
        <v>23.499865638452945</v>
      </c>
      <c r="Y141">
        <v>12.430866520668431</v>
      </c>
      <c r="Z141">
        <v>-2.1982353847679406</v>
      </c>
      <c r="AA141">
        <v>24.730858970308375</v>
      </c>
      <c r="AB141">
        <v>12.711864406779739</v>
      </c>
      <c r="AC141">
        <v>8.2474526083548483</v>
      </c>
      <c r="AD141">
        <v>11.57604176291234</v>
      </c>
      <c r="AE141">
        <v>12.875171647158837</v>
      </c>
      <c r="AF141">
        <v>12.469372536486617</v>
      </c>
      <c r="AG141">
        <v>13.417554341417699</v>
      </c>
      <c r="AH141">
        <v>19.137404847931407</v>
      </c>
      <c r="AI141">
        <v>17.743051371403126</v>
      </c>
      <c r="AJ141">
        <v>16.125271175581275</v>
      </c>
      <c r="AK141">
        <v>18.350780675285321</v>
      </c>
      <c r="AL141">
        <v>8.4291053947097367</v>
      </c>
      <c r="AM141">
        <v>8.4488715586428214</v>
      </c>
      <c r="AN141">
        <v>11.399741502101861</v>
      </c>
      <c r="AO141">
        <v>7.1076674437329928</v>
      </c>
      <c r="AP141">
        <v>9.8762774309467289</v>
      </c>
      <c r="AQ141">
        <v>2.377681489033435</v>
      </c>
      <c r="AR141">
        <v>0.91943542027352976</v>
      </c>
      <c r="AS141">
        <v>3.9444069901672947</v>
      </c>
      <c r="AT141">
        <v>1.8676998469126573</v>
      </c>
      <c r="AU141">
        <v>3.1655790653813085</v>
      </c>
      <c r="AV141">
        <v>6.77749360450197</v>
      </c>
      <c r="AW141">
        <v>11.66990833971721</v>
      </c>
      <c r="AX141">
        <v>6.2127295093757482</v>
      </c>
      <c r="AY141">
        <v>7.3599777273793734</v>
      </c>
      <c r="AZ141">
        <v>12.595739823261852</v>
      </c>
      <c r="BA141">
        <v>12.203984465760655</v>
      </c>
      <c r="BB141">
        <v>11.185542266301155</v>
      </c>
      <c r="BC141">
        <v>10.10686462833668</v>
      </c>
      <c r="BD141">
        <v>11.662976350448133</v>
      </c>
      <c r="BE141">
        <v>19.482877471768688</v>
      </c>
      <c r="BF141">
        <v>8.7126745737241578</v>
      </c>
      <c r="BG141">
        <v>11.247624504891277</v>
      </c>
      <c r="BH141">
        <v>9.9308897287802012</v>
      </c>
      <c r="BI141">
        <v>6.2456631359901991</v>
      </c>
      <c r="BJ141">
        <v>22.932554233409633</v>
      </c>
      <c r="BK141">
        <v>21.426225919439588</v>
      </c>
    </row>
    <row r="142" spans="1:63" x14ac:dyDescent="0.3">
      <c r="A142" t="s">
        <v>27</v>
      </c>
      <c r="B142" t="s">
        <v>68</v>
      </c>
      <c r="C142">
        <v>16</v>
      </c>
      <c r="D142" t="s">
        <v>273</v>
      </c>
      <c r="AE142">
        <v>87.261093139648395</v>
      </c>
      <c r="AF142">
        <v>90.30908203125</v>
      </c>
      <c r="AP142">
        <v>85.136932373046903</v>
      </c>
      <c r="AR142">
        <v>85.8360595703125</v>
      </c>
      <c r="AS142">
        <v>89.495230000000006</v>
      </c>
      <c r="AT142">
        <v>91.263300000000001</v>
      </c>
      <c r="AU142">
        <v>93.239649999999997</v>
      </c>
      <c r="AV142">
        <v>93.025689999999997</v>
      </c>
      <c r="AW142">
        <v>94.045649999999995</v>
      </c>
      <c r="AX142">
        <v>97.748050000000006</v>
      </c>
      <c r="AY142">
        <v>97.774519999999995</v>
      </c>
      <c r="AZ142">
        <v>98.835009999999997</v>
      </c>
      <c r="BB142">
        <v>100.75147</v>
      </c>
      <c r="BC142">
        <v>100.68340000000001</v>
      </c>
      <c r="BD142">
        <v>101.91289999999999</v>
      </c>
      <c r="BE142">
        <v>100.8874</v>
      </c>
      <c r="BF142">
        <v>102.46720000000001</v>
      </c>
      <c r="BG142">
        <v>103.3151</v>
      </c>
      <c r="BI142">
        <v>102.5078</v>
      </c>
      <c r="BJ142">
        <v>105.11239999999999</v>
      </c>
      <c r="BK142">
        <v>101.7779</v>
      </c>
    </row>
    <row r="143" spans="1:63" x14ac:dyDescent="0.3">
      <c r="A143" t="s">
        <v>27</v>
      </c>
      <c r="B143" t="s">
        <v>68</v>
      </c>
      <c r="C143">
        <v>16</v>
      </c>
      <c r="D143" t="s">
        <v>275</v>
      </c>
    </row>
    <row r="144" spans="1:63" x14ac:dyDescent="0.3">
      <c r="A144" t="s">
        <v>27</v>
      </c>
      <c r="B144" t="s">
        <v>68</v>
      </c>
      <c r="C144">
        <v>16</v>
      </c>
      <c r="D144" t="s">
        <v>271</v>
      </c>
      <c r="E144">
        <v>38.885854724194431</v>
      </c>
      <c r="F144">
        <v>40.480449782775366</v>
      </c>
      <c r="G144">
        <v>45.359308950560553</v>
      </c>
      <c r="H144">
        <v>48.986542158747596</v>
      </c>
      <c r="I144">
        <v>49.384935981574607</v>
      </c>
      <c r="J144">
        <v>47.913793587667627</v>
      </c>
      <c r="K144">
        <v>48.054032015271339</v>
      </c>
      <c r="L144">
        <v>49.876845900572832</v>
      </c>
      <c r="M144">
        <v>52.47255962579046</v>
      </c>
      <c r="N144">
        <v>51.730353549987761</v>
      </c>
      <c r="O144">
        <v>46.918796639135117</v>
      </c>
      <c r="P144">
        <v>49.185882922492823</v>
      </c>
      <c r="Q144">
        <v>49.4097461097017</v>
      </c>
      <c r="R144">
        <v>48.701731156375274</v>
      </c>
      <c r="S144">
        <v>55.708859111500495</v>
      </c>
      <c r="T144">
        <v>70.194673919012743</v>
      </c>
      <c r="U144">
        <v>63.815569263275663</v>
      </c>
      <c r="V144">
        <v>61.198289010075158</v>
      </c>
      <c r="W144">
        <v>80.872464664340512</v>
      </c>
      <c r="X144">
        <v>78.454568577979529</v>
      </c>
      <c r="Y144">
        <v>88.016518832324195</v>
      </c>
      <c r="Z144">
        <v>105.33178618648837</v>
      </c>
      <c r="AA144">
        <v>94.486248460828733</v>
      </c>
      <c r="AB144">
        <v>94.901419096516548</v>
      </c>
      <c r="AC144">
        <v>96.508457616806027</v>
      </c>
      <c r="AD144">
        <v>96.919099673012596</v>
      </c>
      <c r="AE144">
        <v>96.477453782578692</v>
      </c>
      <c r="AF144">
        <v>97.159136818836672</v>
      </c>
      <c r="AG144">
        <v>97.673399006145615</v>
      </c>
      <c r="AH144">
        <v>98.283859371090116</v>
      </c>
      <c r="AI144">
        <v>100.11050780459594</v>
      </c>
      <c r="AJ144">
        <v>92.092383084627556</v>
      </c>
      <c r="AK144">
        <v>77.704781410808764</v>
      </c>
      <c r="AL144">
        <v>74.556569349026418</v>
      </c>
      <c r="AM144">
        <v>75.189559286360009</v>
      </c>
      <c r="AN144">
        <v>75.282326553608812</v>
      </c>
      <c r="AO144">
        <v>76.13705957949216</v>
      </c>
      <c r="AP144">
        <v>76.147287278452808</v>
      </c>
      <c r="AQ144">
        <v>83.739966741179188</v>
      </c>
      <c r="AR144">
        <v>88.335117963542913</v>
      </c>
      <c r="AS144">
        <v>89.012301902882697</v>
      </c>
      <c r="AT144">
        <v>94.630694173403967</v>
      </c>
      <c r="AU144">
        <v>101.55903932435999</v>
      </c>
      <c r="AV144">
        <v>104.58811976047903</v>
      </c>
      <c r="AW144">
        <v>104.73701164084073</v>
      </c>
      <c r="AX144">
        <v>98.021338126090996</v>
      </c>
      <c r="AY144">
        <v>92.966835951351783</v>
      </c>
      <c r="AZ144">
        <v>84.146398383794306</v>
      </c>
      <c r="BA144">
        <v>77.698478596858735</v>
      </c>
      <c r="BB144">
        <v>75.114546106889264</v>
      </c>
      <c r="BC144">
        <v>69.42203424043926</v>
      </c>
      <c r="BD144">
        <v>74.610260015817957</v>
      </c>
      <c r="BE144">
        <v>73.056500456346811</v>
      </c>
      <c r="BF144">
        <v>81.236921119724258</v>
      </c>
      <c r="BG144">
        <v>87.055764058815498</v>
      </c>
      <c r="BH144">
        <v>95.266988363893361</v>
      </c>
      <c r="BI144">
        <v>119.60012870376282</v>
      </c>
      <c r="BJ144">
        <v>99.047921838034583</v>
      </c>
      <c r="BK144">
        <v>91.810165751093649</v>
      </c>
    </row>
    <row r="145" spans="1:63" x14ac:dyDescent="0.3">
      <c r="A145" t="s">
        <v>27</v>
      </c>
      <c r="B145" t="s">
        <v>68</v>
      </c>
      <c r="C145">
        <v>16</v>
      </c>
      <c r="D145" t="s">
        <v>280</v>
      </c>
      <c r="E145">
        <v>8.2514191932189398</v>
      </c>
      <c r="F145">
        <v>8.0710346750541522</v>
      </c>
      <c r="G145">
        <v>8.2742502425162154</v>
      </c>
      <c r="H145">
        <v>8.3161591281079676</v>
      </c>
      <c r="I145">
        <v>8.3716219271760206</v>
      </c>
      <c r="J145">
        <v>8.0890568797597844</v>
      </c>
      <c r="K145">
        <v>7.987844950171298</v>
      </c>
      <c r="L145">
        <v>7.5185139398778871</v>
      </c>
      <c r="M145">
        <v>7.4099331233312942</v>
      </c>
      <c r="N145">
        <v>6.9956351945975497</v>
      </c>
      <c r="O145">
        <v>8.2328436996231211</v>
      </c>
      <c r="P145">
        <v>8.1421077717313075</v>
      </c>
      <c r="Q145">
        <v>8.1459418695761219</v>
      </c>
      <c r="R145">
        <v>8.9478844483261621</v>
      </c>
      <c r="S145">
        <v>9.1387036432070747</v>
      </c>
      <c r="T145">
        <v>9.4002667944628158</v>
      </c>
      <c r="U145">
        <v>9.3861206882061641</v>
      </c>
      <c r="V145">
        <v>9.4214690114178001</v>
      </c>
      <c r="W145">
        <v>9.4310306773565991</v>
      </c>
      <c r="X145">
        <v>9.1965823686109527</v>
      </c>
      <c r="Y145">
        <v>9.1408692810780572</v>
      </c>
      <c r="Z145">
        <v>9.1131776512692433</v>
      </c>
      <c r="AA145">
        <v>9.1634684939115996</v>
      </c>
      <c r="AB145">
        <v>9.1633939704383867</v>
      </c>
      <c r="AC145">
        <v>9.24749454258715</v>
      </c>
      <c r="AD145">
        <v>9.2489976792167194</v>
      </c>
      <c r="AE145">
        <v>9.22257081504228</v>
      </c>
      <c r="AF145">
        <v>9.2363256047207933</v>
      </c>
      <c r="AG145">
        <v>9.1751666759686454</v>
      </c>
      <c r="AH145">
        <v>9.2159546438691304</v>
      </c>
      <c r="AI145">
        <v>9.7828451263014014</v>
      </c>
      <c r="AJ145">
        <v>9.7331041346783653</v>
      </c>
      <c r="AK145">
        <v>9.5726044405492026</v>
      </c>
      <c r="AL145">
        <v>9.3953665874792307</v>
      </c>
      <c r="AM145">
        <v>9.4301073199167185</v>
      </c>
      <c r="AN145">
        <v>9.3070829408432907</v>
      </c>
      <c r="AO145">
        <v>9.3412168281439101</v>
      </c>
      <c r="AP145">
        <v>9.3030793656153019</v>
      </c>
      <c r="AQ145">
        <v>9.2953779482685199</v>
      </c>
      <c r="AR145">
        <v>9.2095820301251887</v>
      </c>
      <c r="AS145">
        <v>9.1369836002018694</v>
      </c>
      <c r="AT145">
        <v>9.1140736211120643</v>
      </c>
      <c r="AU145">
        <v>9.1168500578532736</v>
      </c>
      <c r="AV145">
        <v>9.0073978124012051</v>
      </c>
      <c r="AW145">
        <v>9.1769127458457582</v>
      </c>
      <c r="AX145">
        <v>9.0196603760639391</v>
      </c>
      <c r="AY145">
        <v>8.9585782161366705</v>
      </c>
      <c r="AZ145">
        <v>9.0564055066832108</v>
      </c>
      <c r="BA145">
        <v>9.2275087811210987</v>
      </c>
      <c r="BB145">
        <v>8.9924386332940447</v>
      </c>
      <c r="BC145">
        <v>8.7775428121027339</v>
      </c>
      <c r="BD145">
        <v>8.6270892130527397</v>
      </c>
      <c r="BE145">
        <v>9.25850079608934</v>
      </c>
      <c r="BF145">
        <v>9.741349390310976</v>
      </c>
      <c r="BG145">
        <v>9.5487087252346381</v>
      </c>
      <c r="BH145">
        <v>9.3978409782402661</v>
      </c>
      <c r="BI145">
        <v>9.3284468832876293</v>
      </c>
      <c r="BJ145" t="e">
        <v>#NUM!</v>
      </c>
      <c r="BK145" t="e">
        <v>#VALUE!</v>
      </c>
    </row>
    <row r="146" spans="1:63" x14ac:dyDescent="0.3">
      <c r="A146" t="s">
        <v>45</v>
      </c>
      <c r="B146" t="s">
        <v>211</v>
      </c>
      <c r="C146">
        <v>17</v>
      </c>
      <c r="D146" t="s">
        <v>272</v>
      </c>
    </row>
    <row r="147" spans="1:63" x14ac:dyDescent="0.3">
      <c r="A147" t="s">
        <v>45</v>
      </c>
      <c r="B147" t="s">
        <v>211</v>
      </c>
      <c r="C147">
        <v>17</v>
      </c>
      <c r="D147" t="s">
        <v>274</v>
      </c>
    </row>
    <row r="148" spans="1:63" x14ac:dyDescent="0.3">
      <c r="A148" t="s">
        <v>45</v>
      </c>
      <c r="B148" t="s">
        <v>211</v>
      </c>
      <c r="C148">
        <v>17</v>
      </c>
      <c r="D148" t="s">
        <v>278</v>
      </c>
      <c r="E148" t="e">
        <v>#VALUE!</v>
      </c>
      <c r="F148" t="e">
        <v>#VALUE!</v>
      </c>
      <c r="G148" t="e">
        <v>#VALUE!</v>
      </c>
      <c r="H148" t="e">
        <v>#VALUE!</v>
      </c>
      <c r="I148" t="e">
        <v>#VALUE!</v>
      </c>
      <c r="J148" t="e">
        <v>#VALUE!</v>
      </c>
      <c r="K148" t="e">
        <v>#VALUE!</v>
      </c>
      <c r="L148" t="e">
        <v>#VALUE!</v>
      </c>
      <c r="M148" t="e">
        <v>#VALUE!</v>
      </c>
      <c r="N148" t="e">
        <v>#VALUE!</v>
      </c>
      <c r="O148" t="e">
        <v>#VALUE!</v>
      </c>
      <c r="P148" t="e">
        <v>#VALUE!</v>
      </c>
      <c r="Q148" t="e">
        <v>#VALUE!</v>
      </c>
      <c r="R148" t="e">
        <v>#VALUE!</v>
      </c>
      <c r="S148" t="e">
        <v>#VALUE!</v>
      </c>
      <c r="T148" t="e">
        <v>#VALUE!</v>
      </c>
      <c r="U148" t="e">
        <v>#VALUE!</v>
      </c>
      <c r="V148" t="e">
        <v>#VALUE!</v>
      </c>
      <c r="W148" t="e">
        <v>#NUM!</v>
      </c>
      <c r="X148" t="e">
        <v>#VALUE!</v>
      </c>
      <c r="Y148" t="e">
        <v>#VALUE!</v>
      </c>
      <c r="Z148" t="e">
        <v>#NUM!</v>
      </c>
      <c r="AA148">
        <v>5.653212513775344</v>
      </c>
      <c r="AB148">
        <v>5.7160033436347994</v>
      </c>
      <c r="AC148">
        <v>6.3364597338485291</v>
      </c>
      <c r="AD148">
        <v>6.3873898263387296</v>
      </c>
      <c r="AE148">
        <v>6.7505083948513462</v>
      </c>
      <c r="AF148">
        <v>6.2253092817258633</v>
      </c>
      <c r="AG148">
        <v>5.6989700043360187</v>
      </c>
      <c r="AH148">
        <v>5.9495163580089443</v>
      </c>
      <c r="AI148">
        <v>7.044295838874528</v>
      </c>
      <c r="AJ148">
        <v>7.616210328809605</v>
      </c>
      <c r="AK148">
        <v>6.7794752872535833</v>
      </c>
      <c r="AL148">
        <v>7.3483374949641558</v>
      </c>
      <c r="AM148">
        <v>7.230334801696273</v>
      </c>
      <c r="AN148">
        <v>8.1035443343887152</v>
      </c>
      <c r="AO148">
        <v>8.5753961687782372</v>
      </c>
      <c r="AP148">
        <v>7.727960126190232</v>
      </c>
      <c r="AQ148">
        <v>8.4389663370760619</v>
      </c>
      <c r="AR148">
        <v>8.1883551570648656</v>
      </c>
      <c r="AS148">
        <v>8.1889273309079407</v>
      </c>
      <c r="AT148">
        <v>8.9734701717168353</v>
      </c>
      <c r="AU148">
        <v>8.5097286107693897</v>
      </c>
      <c r="AV148">
        <v>8.8387104506245375</v>
      </c>
      <c r="AW148">
        <v>8.5326454332128741</v>
      </c>
      <c r="AX148">
        <v>8.8860088903601344</v>
      </c>
      <c r="AY148">
        <v>8.6716411602065886</v>
      </c>
      <c r="AZ148">
        <v>9.0943771624695273</v>
      </c>
      <c r="BA148" t="e">
        <v>#NUM!</v>
      </c>
      <c r="BB148">
        <v>9.2138415974169643</v>
      </c>
      <c r="BC148">
        <v>9.436798510231803</v>
      </c>
      <c r="BD148">
        <v>9.2955670999624793</v>
      </c>
      <c r="BE148">
        <v>8.9935492696987502</v>
      </c>
      <c r="BF148">
        <v>8.7656303747141209</v>
      </c>
      <c r="BG148">
        <v>8.2249864980049754</v>
      </c>
      <c r="BH148">
        <v>8.367961410073411</v>
      </c>
      <c r="BI148">
        <v>7.7320893015466199</v>
      </c>
      <c r="BJ148">
        <v>8.4829797331326162</v>
      </c>
      <c r="BK148">
        <v>8.5975683496362514</v>
      </c>
    </row>
    <row r="149" spans="1:63" x14ac:dyDescent="0.3">
      <c r="A149" t="s">
        <v>45</v>
      </c>
      <c r="B149" t="s">
        <v>211</v>
      </c>
      <c r="C149">
        <v>17</v>
      </c>
      <c r="D149" t="s">
        <v>279</v>
      </c>
      <c r="E149" t="e">
        <v>#VALUE!</v>
      </c>
      <c r="F149" t="e">
        <v>#VALUE!</v>
      </c>
      <c r="G149" t="e">
        <v>#VALUE!</v>
      </c>
      <c r="H149" t="e">
        <v>#VALUE!</v>
      </c>
      <c r="I149" t="e">
        <v>#VALUE!</v>
      </c>
      <c r="J149" t="e">
        <v>#VALUE!</v>
      </c>
      <c r="K149" t="e">
        <v>#VALUE!</v>
      </c>
      <c r="L149" t="e">
        <v>#VALUE!</v>
      </c>
      <c r="M149" t="e">
        <v>#VALUE!</v>
      </c>
      <c r="N149" t="e">
        <v>#VALUE!</v>
      </c>
      <c r="O149" t="e">
        <v>#VALUE!</v>
      </c>
      <c r="P149" t="e">
        <v>#VALUE!</v>
      </c>
      <c r="Q149" t="e">
        <v>#VALUE!</v>
      </c>
      <c r="R149" t="e">
        <v>#VALUE!</v>
      </c>
      <c r="S149" t="e">
        <v>#VALUE!</v>
      </c>
      <c r="T149" t="e">
        <v>#VALUE!</v>
      </c>
      <c r="U149" t="e">
        <v>#VALUE!</v>
      </c>
      <c r="V149" t="e">
        <v>#VALUE!</v>
      </c>
      <c r="W149" t="e">
        <v>#VALUE!</v>
      </c>
      <c r="X149" t="e">
        <v>#VALUE!</v>
      </c>
      <c r="Y149">
        <v>7.6478586155338446</v>
      </c>
      <c r="Z149">
        <v>7.4308622958306048</v>
      </c>
      <c r="AA149">
        <v>7.4893799016571228</v>
      </c>
      <c r="AB149">
        <v>7.5676464373547425</v>
      </c>
      <c r="AC149">
        <v>7.6363082561582818</v>
      </c>
      <c r="AD149">
        <v>7.7136115534573859</v>
      </c>
      <c r="AE149">
        <v>7.8046291453054399</v>
      </c>
      <c r="AF149">
        <v>7.9095588949091447</v>
      </c>
      <c r="AG149">
        <v>7.934978662413342</v>
      </c>
      <c r="AH149">
        <v>7.8694872252529562</v>
      </c>
      <c r="AI149">
        <v>8.042034198481824</v>
      </c>
      <c r="AJ149">
        <v>8.0506313751289671</v>
      </c>
      <c r="AK149">
        <v>8.1414496545066886</v>
      </c>
      <c r="AL149">
        <v>8.133568082383924</v>
      </c>
      <c r="AM149">
        <v>7.9206907582711272</v>
      </c>
      <c r="AN149">
        <v>8.0146878112294608</v>
      </c>
      <c r="AO149">
        <v>8.0825967130580896</v>
      </c>
      <c r="AP149">
        <v>8.2864616936499456</v>
      </c>
      <c r="AQ149">
        <v>8.1857689884596088</v>
      </c>
      <c r="AR149">
        <v>8.2803363080372154</v>
      </c>
      <c r="AS149" t="e">
        <v>#NUM!</v>
      </c>
      <c r="AT149" t="e">
        <v>#VALUE!</v>
      </c>
      <c r="AU149" t="e">
        <v>#VALUE!</v>
      </c>
      <c r="AV149" t="e">
        <v>#VALUE!</v>
      </c>
      <c r="AW149" t="e">
        <v>#VALUE!</v>
      </c>
      <c r="AX149" t="e">
        <v>#NUM!</v>
      </c>
      <c r="AY149">
        <v>9.3762664263323199</v>
      </c>
      <c r="AZ149">
        <v>9.5617972621335259</v>
      </c>
      <c r="BA149">
        <v>9.6468039217639365</v>
      </c>
      <c r="BB149">
        <v>9.6506038242170682</v>
      </c>
      <c r="BC149">
        <v>9.401933227475908</v>
      </c>
      <c r="BD149">
        <v>9.6310162373528385</v>
      </c>
      <c r="BE149">
        <v>9.6582594383064908</v>
      </c>
      <c r="BF149">
        <v>9.7848876266413534</v>
      </c>
      <c r="BG149">
        <v>9.8056426569128039</v>
      </c>
      <c r="BH149">
        <v>9.7966783479384727</v>
      </c>
      <c r="BI149">
        <v>9.7728385105139211</v>
      </c>
      <c r="BJ149">
        <v>9.7719534827502255</v>
      </c>
      <c r="BK149" t="e">
        <v>#VALUE!</v>
      </c>
    </row>
    <row r="150" spans="1:63" x14ac:dyDescent="0.3">
      <c r="A150" t="s">
        <v>45</v>
      </c>
      <c r="B150" t="s">
        <v>211</v>
      </c>
      <c r="C150">
        <v>17</v>
      </c>
      <c r="D150" t="s">
        <v>270</v>
      </c>
      <c r="Z150">
        <v>14.442828211965136</v>
      </c>
      <c r="AA150">
        <v>40.418006635388878</v>
      </c>
      <c r="AB150">
        <v>24.749773907508498</v>
      </c>
      <c r="AC150">
        <v>25.637171780507913</v>
      </c>
      <c r="AD150">
        <v>52.77478659014011</v>
      </c>
      <c r="AE150">
        <v>-2.9234097165624036</v>
      </c>
      <c r="AF150">
        <v>1.5181706539850666</v>
      </c>
      <c r="AG150">
        <v>3.9769845040319893</v>
      </c>
      <c r="AH150">
        <v>-4.7958613418041836</v>
      </c>
      <c r="AI150">
        <v>10.352526842981675</v>
      </c>
      <c r="AJ150">
        <v>3.552112541577344</v>
      </c>
      <c r="AK150">
        <v>-15.423700484410602</v>
      </c>
      <c r="AL150">
        <v>-2.6931154191177029</v>
      </c>
      <c r="AM150">
        <v>24.526346739067264</v>
      </c>
      <c r="AN150">
        <v>7.6808340922611507</v>
      </c>
      <c r="AO150">
        <v>0.82119636191735879</v>
      </c>
      <c r="AP150">
        <v>-13.147173669114622</v>
      </c>
      <c r="AQ150">
        <v>-31.565914979462377</v>
      </c>
      <c r="AR150">
        <v>39.15762567091042</v>
      </c>
      <c r="AS150">
        <v>64.735022297055735</v>
      </c>
      <c r="AT150">
        <v>-11.971527435005839</v>
      </c>
      <c r="AU150">
        <v>-1.5828902713967352</v>
      </c>
      <c r="AV150">
        <v>0.63562190156352472</v>
      </c>
      <c r="AW150">
        <v>16.922763507187383</v>
      </c>
      <c r="AX150">
        <v>59.329050669772101</v>
      </c>
      <c r="AY150">
        <v>12.976371200528789</v>
      </c>
      <c r="AZ150">
        <v>3.0376538593557001</v>
      </c>
      <c r="BA150">
        <v>19.840038932338615</v>
      </c>
      <c r="BB150">
        <v>-20.830230958408819</v>
      </c>
      <c r="BC150">
        <v>24.906534180240286</v>
      </c>
      <c r="BD150">
        <v>17.04510657100991</v>
      </c>
      <c r="BE150">
        <v>4.8547820428792363</v>
      </c>
      <c r="BF150">
        <v>-1.0726737570682161</v>
      </c>
      <c r="BG150">
        <v>-1.2738426468283421</v>
      </c>
      <c r="BH150">
        <v>-20.192750367898455</v>
      </c>
      <c r="BI150">
        <v>-6.2854221112699236</v>
      </c>
      <c r="BJ150">
        <v>12.668597440823291</v>
      </c>
      <c r="BK150">
        <v>11.163753162480148</v>
      </c>
    </row>
    <row r="151" spans="1:63" x14ac:dyDescent="0.3">
      <c r="A151" t="s">
        <v>45</v>
      </c>
      <c r="B151" t="s">
        <v>211</v>
      </c>
      <c r="C151">
        <v>17</v>
      </c>
      <c r="D151" t="s">
        <v>273</v>
      </c>
      <c r="AM151">
        <v>210.69046020507801</v>
      </c>
      <c r="AV151">
        <v>82.807950000000005</v>
      </c>
      <c r="AX151">
        <v>80.521389999999997</v>
      </c>
      <c r="BA151">
        <v>80.328810000000004</v>
      </c>
      <c r="BB151">
        <v>69.950469999999996</v>
      </c>
      <c r="BC151">
        <v>70.096379999999996</v>
      </c>
      <c r="BD151">
        <v>70.325310000000002</v>
      </c>
      <c r="BE151">
        <v>71.229889999999997</v>
      </c>
      <c r="BH151">
        <v>62.30153</v>
      </c>
    </row>
    <row r="152" spans="1:63" x14ac:dyDescent="0.3">
      <c r="A152" t="s">
        <v>45</v>
      </c>
      <c r="B152" t="s">
        <v>211</v>
      </c>
      <c r="C152">
        <v>17</v>
      </c>
      <c r="D152" t="s">
        <v>275</v>
      </c>
    </row>
    <row r="153" spans="1:63" x14ac:dyDescent="0.3">
      <c r="A153" t="s">
        <v>45</v>
      </c>
      <c r="B153" t="s">
        <v>211</v>
      </c>
      <c r="C153">
        <v>17</v>
      </c>
      <c r="D153" t="s">
        <v>271</v>
      </c>
      <c r="AD153">
        <v>47.801253670909354</v>
      </c>
      <c r="AE153">
        <v>54.612809376467276</v>
      </c>
      <c r="AF153">
        <v>44.038246072237861</v>
      </c>
      <c r="AG153">
        <v>39.203089586840875</v>
      </c>
      <c r="AH153">
        <v>43.032819743359681</v>
      </c>
      <c r="AI153">
        <v>36.805160325430698</v>
      </c>
      <c r="AJ153">
        <v>68.669910560581741</v>
      </c>
      <c r="AK153">
        <v>53.088007449967499</v>
      </c>
      <c r="AL153">
        <v>36.237455636372815</v>
      </c>
      <c r="AM153">
        <v>36.670613337555892</v>
      </c>
      <c r="AN153">
        <v>29.417047666794261</v>
      </c>
      <c r="AO153">
        <v>19.385786143814386</v>
      </c>
      <c r="AP153">
        <v>10.348631393614392</v>
      </c>
      <c r="AQ153">
        <v>10.363173944168111</v>
      </c>
      <c r="AR153">
        <v>8.034585416041029</v>
      </c>
      <c r="AS153">
        <v>4.6699045682335436</v>
      </c>
      <c r="AT153">
        <v>0.88995020897570487</v>
      </c>
      <c r="AU153">
        <v>0.28945148917231639</v>
      </c>
      <c r="AV153">
        <v>1.2720001208690255</v>
      </c>
      <c r="AW153">
        <v>-11.476779418659733</v>
      </c>
      <c r="AX153">
        <v>-21.513427154788086</v>
      </c>
      <c r="AY153">
        <v>-23.199225049894334</v>
      </c>
      <c r="AZ153">
        <v>-21.379521658780153</v>
      </c>
      <c r="BA153">
        <v>-19.060386763751275</v>
      </c>
      <c r="BB153">
        <v>-9.7277886063806545</v>
      </c>
      <c r="BC153">
        <v>1.0678874020058489</v>
      </c>
      <c r="BD153">
        <v>-2.809902729146061</v>
      </c>
      <c r="BE153">
        <v>-2.7330624151448699</v>
      </c>
      <c r="BF153">
        <v>-2.4909411641746737</v>
      </c>
      <c r="BG153">
        <v>3.3488411304073047</v>
      </c>
      <c r="BH153">
        <v>12.030307539555277</v>
      </c>
      <c r="BI153">
        <v>21.054554085089215</v>
      </c>
      <c r="BJ153">
        <v>21.457476973663873</v>
      </c>
      <c r="BK153">
        <v>20.574724099140727</v>
      </c>
    </row>
    <row r="154" spans="1:63" x14ac:dyDescent="0.3">
      <c r="A154" t="s">
        <v>45</v>
      </c>
      <c r="B154" t="s">
        <v>211</v>
      </c>
      <c r="C154">
        <v>17</v>
      </c>
      <c r="D154" t="s">
        <v>280</v>
      </c>
      <c r="E154" t="e">
        <v>#VALUE!</v>
      </c>
      <c r="F154" t="e">
        <v>#VALUE!</v>
      </c>
      <c r="G154" t="e">
        <v>#VALUE!</v>
      </c>
      <c r="H154" t="e">
        <v>#VALUE!</v>
      </c>
      <c r="I154" t="e">
        <v>#VALUE!</v>
      </c>
      <c r="J154" t="e">
        <v>#VALUE!</v>
      </c>
      <c r="K154" t="e">
        <v>#VALUE!</v>
      </c>
      <c r="L154" t="e">
        <v>#VALUE!</v>
      </c>
      <c r="M154" t="e">
        <v>#VALUE!</v>
      </c>
      <c r="N154" t="e">
        <v>#VALUE!</v>
      </c>
      <c r="O154" t="e">
        <v>#VALUE!</v>
      </c>
      <c r="P154" t="e">
        <v>#VALUE!</v>
      </c>
      <c r="Q154" t="e">
        <v>#VALUE!</v>
      </c>
      <c r="R154">
        <v>6.0043213737826422</v>
      </c>
      <c r="S154">
        <v>7.2011238972073794</v>
      </c>
      <c r="T154">
        <v>6.3384564936046051</v>
      </c>
      <c r="U154">
        <v>5.6232492903979008</v>
      </c>
      <c r="V154">
        <v>5.924279286061882</v>
      </c>
      <c r="W154">
        <v>5.7708520116421438</v>
      </c>
      <c r="X154">
        <v>6.419955748489758</v>
      </c>
      <c r="Y154">
        <v>6.9652017010259124</v>
      </c>
      <c r="Z154">
        <v>7.0098756337121602</v>
      </c>
      <c r="AA154">
        <v>7.1448854182871422</v>
      </c>
      <c r="AB154">
        <v>7.0461047872460387</v>
      </c>
      <c r="AC154">
        <v>7.1752218003430528</v>
      </c>
      <c r="AD154">
        <v>7.2332500095411003</v>
      </c>
      <c r="AE154">
        <v>7.3096301674258983</v>
      </c>
      <c r="AF154">
        <v>7.7261564661727551</v>
      </c>
      <c r="AG154">
        <v>7.6804261708581452</v>
      </c>
      <c r="AH154">
        <v>7.749890841271422</v>
      </c>
      <c r="AI154">
        <v>7.7798128631705801</v>
      </c>
      <c r="AJ154">
        <v>7.7936507177071732</v>
      </c>
      <c r="AK154">
        <v>7.7911290007272864</v>
      </c>
      <c r="AL154">
        <v>7.7214808547700491</v>
      </c>
      <c r="AM154">
        <v>7.4731949092049375</v>
      </c>
      <c r="AN154">
        <v>7.5237464668115646</v>
      </c>
      <c r="AO154">
        <v>7.4888326343824003</v>
      </c>
      <c r="AP154">
        <v>7.3782161497498775</v>
      </c>
      <c r="AQ154">
        <v>7.345569756056392</v>
      </c>
      <c r="AR154">
        <v>7.3062105081677613</v>
      </c>
      <c r="AS154">
        <v>7.3277674899027287</v>
      </c>
      <c r="AT154">
        <v>7.1218879851036814</v>
      </c>
      <c r="AU154">
        <v>7.3042750504771279</v>
      </c>
      <c r="AV154">
        <v>7.320769228338686</v>
      </c>
      <c r="AW154">
        <v>7.4646385590950333</v>
      </c>
      <c r="AX154">
        <v>7.5812668052736703</v>
      </c>
      <c r="AY154">
        <v>7.4184670209466006</v>
      </c>
      <c r="AZ154">
        <v>7.4963760540124005</v>
      </c>
      <c r="BA154">
        <v>7.5062343596121259</v>
      </c>
      <c r="BB154">
        <v>7.5021538928713607</v>
      </c>
      <c r="BC154">
        <v>7.9297764328049016</v>
      </c>
      <c r="BD154">
        <v>7.3900514964589874</v>
      </c>
      <c r="BE154">
        <v>7.159867847092567</v>
      </c>
      <c r="BF154">
        <v>6.6655809910179533</v>
      </c>
      <c r="BG154">
        <v>5.7160033436347994</v>
      </c>
      <c r="BH154">
        <v>6.8744818176994666</v>
      </c>
      <c r="BI154">
        <v>6.8401060944567575</v>
      </c>
      <c r="BJ154">
        <v>6.8401060944567575</v>
      </c>
      <c r="BK154" t="e">
        <v>#VALUE!</v>
      </c>
    </row>
    <row r="155" spans="1:63" x14ac:dyDescent="0.3">
      <c r="A155" t="s">
        <v>75</v>
      </c>
      <c r="B155" t="s">
        <v>140</v>
      </c>
      <c r="C155">
        <v>18</v>
      </c>
      <c r="D155" t="s">
        <v>272</v>
      </c>
    </row>
    <row r="156" spans="1:63" x14ac:dyDescent="0.3">
      <c r="A156" t="s">
        <v>75</v>
      </c>
      <c r="B156" t="s">
        <v>140</v>
      </c>
      <c r="C156">
        <v>18</v>
      </c>
      <c r="D156" t="s">
        <v>274</v>
      </c>
    </row>
    <row r="157" spans="1:63" x14ac:dyDescent="0.3">
      <c r="A157" t="s">
        <v>75</v>
      </c>
      <c r="B157" t="s">
        <v>140</v>
      </c>
      <c r="C157">
        <v>18</v>
      </c>
      <c r="D157" t="s">
        <v>278</v>
      </c>
      <c r="E157" t="e">
        <v>#VALUE!</v>
      </c>
      <c r="F157" t="e">
        <v>#VALUE!</v>
      </c>
      <c r="G157" t="e">
        <v>#VALUE!</v>
      </c>
      <c r="H157" t="e">
        <v>#VALUE!</v>
      </c>
      <c r="I157" t="e">
        <v>#VALUE!</v>
      </c>
      <c r="J157" t="e">
        <v>#VALUE!</v>
      </c>
      <c r="K157" t="e">
        <v>#VALUE!</v>
      </c>
      <c r="L157" t="e">
        <v>#VALUE!</v>
      </c>
      <c r="M157" t="e">
        <v>#VALUE!</v>
      </c>
      <c r="N157" t="e">
        <v>#VALUE!</v>
      </c>
      <c r="O157" t="e">
        <v>#VALUE!</v>
      </c>
      <c r="P157" t="e">
        <v>#VALUE!</v>
      </c>
      <c r="Q157" t="e">
        <v>#VALUE!</v>
      </c>
      <c r="R157" t="e">
        <v>#VALUE!</v>
      </c>
      <c r="S157" t="e">
        <v>#VALUE!</v>
      </c>
      <c r="T157" t="e">
        <v>#VALUE!</v>
      </c>
      <c r="U157" t="e">
        <v>#VALUE!</v>
      </c>
      <c r="V157" t="e">
        <v>#VALUE!</v>
      </c>
      <c r="W157" t="e">
        <v>#VALUE!</v>
      </c>
      <c r="X157" t="e">
        <v>#VALUE!</v>
      </c>
      <c r="Y157" t="e">
        <v>#VALUE!</v>
      </c>
      <c r="Z157" t="e">
        <v>#VALUE!</v>
      </c>
      <c r="AA157" t="e">
        <v>#VALUE!</v>
      </c>
      <c r="AB157" t="e">
        <v>#VALUE!</v>
      </c>
      <c r="AC157" t="e">
        <v>#VALUE!</v>
      </c>
      <c r="AD157" t="e">
        <v>#VALUE!</v>
      </c>
      <c r="AE157" t="e">
        <v>#VALUE!</v>
      </c>
      <c r="AF157" t="e">
        <v>#VALUE!</v>
      </c>
      <c r="AG157" t="e">
        <v>#VALUE!</v>
      </c>
      <c r="AH157" t="e">
        <v>#VALUE!</v>
      </c>
      <c r="AI157" t="e">
        <v>#VALUE!</v>
      </c>
      <c r="AJ157" t="e">
        <v>#VALUE!</v>
      </c>
      <c r="AK157" t="e">
        <v>#VALUE!</v>
      </c>
      <c r="AL157" t="e">
        <v>#VALUE!</v>
      </c>
      <c r="AM157" t="e">
        <v>#VALUE!</v>
      </c>
      <c r="AN157" t="e">
        <v>#VALUE!</v>
      </c>
      <c r="AO157">
        <v>7.5646879436184209</v>
      </c>
      <c r="AP157">
        <v>7.6138198131739685</v>
      </c>
      <c r="AQ157">
        <v>8.171779838921756</v>
      </c>
      <c r="AR157">
        <v>7.9202385563842306</v>
      </c>
      <c r="AS157">
        <v>7.4451386315577768</v>
      </c>
      <c r="AT157">
        <v>7.0839190310908222</v>
      </c>
      <c r="AU157">
        <v>7.3572898955227464</v>
      </c>
      <c r="AV157">
        <v>7.3979363008236412</v>
      </c>
      <c r="AW157">
        <v>7.3820830798688126</v>
      </c>
      <c r="AX157">
        <v>6.1558076838287841</v>
      </c>
      <c r="AY157">
        <v>7.1868323478719907</v>
      </c>
      <c r="AZ157">
        <v>6.8577246359425068</v>
      </c>
      <c r="BA157">
        <v>7.5910646070264995</v>
      </c>
      <c r="BB157">
        <v>7.9590413923210939</v>
      </c>
      <c r="BC157">
        <v>7.9590413923210939</v>
      </c>
      <c r="BD157">
        <v>7.5910646070264995</v>
      </c>
      <c r="BE157">
        <v>7.6165595288778301</v>
      </c>
      <c r="BF157">
        <v>7.6420587253936496</v>
      </c>
      <c r="BG157">
        <v>7.6675556770693136</v>
      </c>
      <c r="BH157">
        <v>7.6930494840595802</v>
      </c>
      <c r="BI157">
        <v>7.7185432064316579</v>
      </c>
      <c r="BJ157">
        <v>7.7440425068807661</v>
      </c>
      <c r="BK157">
        <v>7.7854366156076011</v>
      </c>
    </row>
    <row r="158" spans="1:63" x14ac:dyDescent="0.3">
      <c r="A158" t="s">
        <v>75</v>
      </c>
      <c r="B158" t="s">
        <v>140</v>
      </c>
      <c r="C158">
        <v>18</v>
      </c>
      <c r="D158" t="s">
        <v>279</v>
      </c>
      <c r="E158" t="e">
        <v>#VALUE!</v>
      </c>
      <c r="F158" t="e">
        <v>#VALUE!</v>
      </c>
      <c r="G158" t="e">
        <v>#VALUE!</v>
      </c>
      <c r="H158" t="e">
        <v>#VALUE!</v>
      </c>
      <c r="I158" t="e">
        <v>#VALUE!</v>
      </c>
      <c r="J158" t="e">
        <v>#VALUE!</v>
      </c>
      <c r="K158" t="e">
        <v>#VALUE!</v>
      </c>
      <c r="L158" t="e">
        <v>#VALUE!</v>
      </c>
      <c r="M158" t="e">
        <v>#VALUE!</v>
      </c>
      <c r="N158" t="e">
        <v>#VALUE!</v>
      </c>
      <c r="O158" t="e">
        <v>#VALUE!</v>
      </c>
      <c r="P158" t="e">
        <v>#VALUE!</v>
      </c>
      <c r="Q158" t="e">
        <v>#VALUE!</v>
      </c>
      <c r="R158" t="e">
        <v>#VALUE!</v>
      </c>
      <c r="S158" t="e">
        <v>#VALUE!</v>
      </c>
      <c r="T158" t="e">
        <v>#VALUE!</v>
      </c>
      <c r="U158" t="e">
        <v>#VALUE!</v>
      </c>
      <c r="V158" t="e">
        <v>#VALUE!</v>
      </c>
      <c r="W158" t="e">
        <v>#VALUE!</v>
      </c>
      <c r="X158" t="e">
        <v>#VALUE!</v>
      </c>
      <c r="Y158" t="e">
        <v>#VALUE!</v>
      </c>
      <c r="Z158" t="e">
        <v>#VALUE!</v>
      </c>
      <c r="AA158" t="e">
        <v>#VALUE!</v>
      </c>
      <c r="AB158" t="e">
        <v>#VALUE!</v>
      </c>
      <c r="AC158" t="e">
        <v>#VALUE!</v>
      </c>
      <c r="AD158" t="e">
        <v>#VALUE!</v>
      </c>
      <c r="AE158" t="e">
        <v>#VALUE!</v>
      </c>
      <c r="AF158" t="e">
        <v>#VALUE!</v>
      </c>
      <c r="AG158" t="e">
        <v>#VALUE!</v>
      </c>
      <c r="AH158" t="e">
        <v>#VALUE!</v>
      </c>
      <c r="AI158" t="e">
        <v>#VALUE!</v>
      </c>
      <c r="AJ158" t="e">
        <v>#VALUE!</v>
      </c>
      <c r="AK158" t="e">
        <v>#VALUE!</v>
      </c>
      <c r="AL158">
        <v>8.6078485877234634</v>
      </c>
      <c r="AM158">
        <v>8.6598797519594548</v>
      </c>
      <c r="AN158">
        <v>8.6842871282110945</v>
      </c>
      <c r="AO158">
        <v>8.7542832696591368</v>
      </c>
      <c r="AP158">
        <v>8.7515019647087549</v>
      </c>
      <c r="AQ158">
        <v>8.7974552137848381</v>
      </c>
      <c r="AR158">
        <v>8.7779047153748113</v>
      </c>
      <c r="AS158">
        <v>8.7821978705697816</v>
      </c>
      <c r="AT158">
        <v>8.809825936004442</v>
      </c>
      <c r="AU158">
        <v>8.7978032135786748</v>
      </c>
      <c r="AV158">
        <v>8.8681360452932765</v>
      </c>
      <c r="AW158">
        <v>8.9779244905491264</v>
      </c>
      <c r="AX158">
        <v>8.9812818809501902</v>
      </c>
      <c r="AY158">
        <v>9.028040775631311</v>
      </c>
      <c r="AZ158">
        <v>9.0596878044117393</v>
      </c>
      <c r="BA158">
        <v>9.0730009412360459</v>
      </c>
      <c r="BB158">
        <v>9.2110759450299646</v>
      </c>
      <c r="BC158">
        <v>9.2704936866956089</v>
      </c>
      <c r="BD158">
        <v>9.2896416926167884</v>
      </c>
      <c r="BE158" t="e">
        <v>#VALUE!</v>
      </c>
      <c r="BF158" t="e">
        <v>#VALUE!</v>
      </c>
      <c r="BG158" t="e">
        <v>#VALUE!</v>
      </c>
      <c r="BH158" t="e">
        <v>#VALUE!</v>
      </c>
      <c r="BI158" t="e">
        <v>#VALUE!</v>
      </c>
      <c r="BJ158" t="e">
        <v>#VALUE!</v>
      </c>
      <c r="BK158" t="e">
        <v>#VALUE!</v>
      </c>
    </row>
    <row r="159" spans="1:63" x14ac:dyDescent="0.3">
      <c r="A159" t="s">
        <v>75</v>
      </c>
      <c r="B159" t="s">
        <v>140</v>
      </c>
      <c r="C159">
        <v>18</v>
      </c>
      <c r="D159" t="s">
        <v>270</v>
      </c>
      <c r="AL159">
        <v>-1.383170645458776</v>
      </c>
      <c r="AM159">
        <v>10.432147528649054</v>
      </c>
      <c r="AN159">
        <v>9.8100403776001599</v>
      </c>
      <c r="AO159">
        <v>9.0748350803792448</v>
      </c>
      <c r="AP159">
        <v>3.8971514720885949</v>
      </c>
      <c r="AQ159">
        <v>9.1091732593479975</v>
      </c>
      <c r="AR159">
        <v>2.3185613437506731</v>
      </c>
      <c r="AS159">
        <v>24.977594587376501</v>
      </c>
      <c r="AT159">
        <v>15.077269936282704</v>
      </c>
      <c r="AU159">
        <v>16.148667332305664</v>
      </c>
      <c r="AV159">
        <v>21.87284165469525</v>
      </c>
      <c r="AW159">
        <v>24.799285717312202</v>
      </c>
      <c r="AX159">
        <v>7.6236893808093953</v>
      </c>
      <c r="AY159">
        <v>11.394003749132708</v>
      </c>
      <c r="AZ159">
        <v>7.288208420488985</v>
      </c>
      <c r="BA159">
        <v>16.076220121034893</v>
      </c>
      <c r="BB159">
        <v>29.504507101361327</v>
      </c>
      <c r="BC159">
        <v>11.573757412789504</v>
      </c>
      <c r="BD159">
        <v>13.340850597159545</v>
      </c>
    </row>
    <row r="160" spans="1:63" x14ac:dyDescent="0.3">
      <c r="A160" t="s">
        <v>75</v>
      </c>
      <c r="B160" t="s">
        <v>140</v>
      </c>
      <c r="C160">
        <v>18</v>
      </c>
      <c r="D160" t="s">
        <v>273</v>
      </c>
      <c r="AM160">
        <v>61.222888946533203</v>
      </c>
      <c r="AN160">
        <v>58.598201751708999</v>
      </c>
      <c r="AO160">
        <v>60.858348846435497</v>
      </c>
      <c r="AP160">
        <v>54.157169342041001</v>
      </c>
      <c r="AR160">
        <v>78.036827087402301</v>
      </c>
      <c r="AS160">
        <v>95.444469999999995</v>
      </c>
      <c r="AT160">
        <v>95.300200000000004</v>
      </c>
      <c r="AU160">
        <v>108.41101</v>
      </c>
      <c r="AV160">
        <v>107.79143000000001</v>
      </c>
      <c r="AW160">
        <v>105.65928</v>
      </c>
      <c r="AX160">
        <v>108.25964</v>
      </c>
      <c r="AY160">
        <v>96.618769999999998</v>
      </c>
      <c r="AZ160">
        <v>82.533180000000002</v>
      </c>
      <c r="BA160">
        <v>76.924449999999993</v>
      </c>
      <c r="BB160">
        <v>78.415509999999998</v>
      </c>
      <c r="BC160">
        <v>76.755470000000003</v>
      </c>
      <c r="BD160">
        <v>94.062100000000001</v>
      </c>
      <c r="BE160">
        <v>90.70326</v>
      </c>
      <c r="BF160">
        <v>79.89</v>
      </c>
      <c r="BH160">
        <v>69.184640000000002</v>
      </c>
      <c r="BI160">
        <v>65.197050000000004</v>
      </c>
      <c r="BJ160">
        <v>64.953050000000005</v>
      </c>
    </row>
    <row r="161" spans="1:63" x14ac:dyDescent="0.3">
      <c r="A161" t="s">
        <v>75</v>
      </c>
      <c r="B161" t="s">
        <v>140</v>
      </c>
      <c r="C161">
        <v>18</v>
      </c>
      <c r="D161" t="s">
        <v>275</v>
      </c>
      <c r="AX161">
        <v>2.8</v>
      </c>
      <c r="AY161">
        <v>2.8</v>
      </c>
      <c r="AZ161">
        <v>2.7</v>
      </c>
      <c r="BA161">
        <v>2.7</v>
      </c>
      <c r="BB161">
        <v>2.7</v>
      </c>
      <c r="BC161">
        <v>2.7</v>
      </c>
      <c r="BD161">
        <v>2.6</v>
      </c>
      <c r="BE161">
        <v>2.6</v>
      </c>
      <c r="BF161">
        <v>2.6</v>
      </c>
      <c r="BG161">
        <v>2.6</v>
      </c>
      <c r="BH161">
        <v>2.5</v>
      </c>
      <c r="BI161">
        <v>2.5</v>
      </c>
      <c r="BJ161">
        <v>2.5</v>
      </c>
      <c r="BK161">
        <v>2.6</v>
      </c>
    </row>
    <row r="162" spans="1:63" x14ac:dyDescent="0.3">
      <c r="A162" t="s">
        <v>75</v>
      </c>
      <c r="B162" t="s">
        <v>140</v>
      </c>
      <c r="C162">
        <v>18</v>
      </c>
      <c r="D162" t="s">
        <v>271</v>
      </c>
      <c r="AN162">
        <v>50.096971947665772</v>
      </c>
      <c r="AO162">
        <v>77.290564737467676</v>
      </c>
      <c r="AP162">
        <v>73.331713588035186</v>
      </c>
      <c r="AQ162">
        <v>111.50344132727186</v>
      </c>
      <c r="AR162">
        <v>147.84869103743469</v>
      </c>
      <c r="AS162">
        <v>150.46307913149212</v>
      </c>
      <c r="AT162">
        <v>133.07864718230996</v>
      </c>
      <c r="AU162">
        <v>133.30848975357446</v>
      </c>
      <c r="AV162">
        <v>130.74421925531382</v>
      </c>
      <c r="AW162">
        <v>120.33552495424769</v>
      </c>
      <c r="AX162">
        <v>125.72661993127998</v>
      </c>
      <c r="AY162">
        <v>124.44955942502922</v>
      </c>
      <c r="AZ162">
        <v>121.14301991992858</v>
      </c>
      <c r="BA162">
        <v>135.09998803283793</v>
      </c>
      <c r="BB162">
        <v>113.12496336940114</v>
      </c>
      <c r="BC162">
        <v>114.36165830633405</v>
      </c>
      <c r="BD162">
        <v>103.9525146488502</v>
      </c>
    </row>
    <row r="163" spans="1:63" x14ac:dyDescent="0.3">
      <c r="A163" t="s">
        <v>75</v>
      </c>
      <c r="B163" t="s">
        <v>140</v>
      </c>
      <c r="C163">
        <v>18</v>
      </c>
      <c r="D163" t="s">
        <v>280</v>
      </c>
      <c r="E163" t="e">
        <v>#VALUE!</v>
      </c>
      <c r="F163" t="e">
        <v>#VALUE!</v>
      </c>
      <c r="G163" t="e">
        <v>#VALUE!</v>
      </c>
      <c r="H163" t="e">
        <v>#VALUE!</v>
      </c>
      <c r="I163" t="e">
        <v>#VALUE!</v>
      </c>
      <c r="J163" t="e">
        <v>#VALUE!</v>
      </c>
      <c r="K163" t="e">
        <v>#VALUE!</v>
      </c>
      <c r="L163" t="e">
        <v>#VALUE!</v>
      </c>
      <c r="M163" t="e">
        <v>#VALUE!</v>
      </c>
      <c r="N163" t="e">
        <v>#VALUE!</v>
      </c>
      <c r="O163" t="e">
        <v>#VALUE!</v>
      </c>
      <c r="P163">
        <v>4.4771212547196626</v>
      </c>
      <c r="Q163" t="e">
        <v>#VALUE!</v>
      </c>
      <c r="R163">
        <v>5.7923916894982534</v>
      </c>
      <c r="S163">
        <v>6.3324384599156049</v>
      </c>
      <c r="T163">
        <v>6.2095150145426308</v>
      </c>
      <c r="U163" t="e">
        <v>#VALUE!</v>
      </c>
      <c r="V163">
        <v>6.3263358609287517</v>
      </c>
      <c r="W163">
        <v>6.6928469192772297</v>
      </c>
      <c r="X163">
        <v>6.6170003411208986</v>
      </c>
      <c r="Y163">
        <v>6.6702458530741238</v>
      </c>
      <c r="Z163">
        <v>6.7489628612561612</v>
      </c>
      <c r="AA163">
        <v>6.653212513775344</v>
      </c>
      <c r="AB163">
        <v>6.653212513775344</v>
      </c>
      <c r="AC163">
        <v>6.653212513775344</v>
      </c>
      <c r="AD163" t="e">
        <v>#VALUE!</v>
      </c>
      <c r="AE163">
        <v>6</v>
      </c>
      <c r="AF163">
        <v>6.3010299956639813</v>
      </c>
      <c r="AG163">
        <v>6.3010299956639813</v>
      </c>
      <c r="AH163" t="e">
        <v>#VALUE!</v>
      </c>
      <c r="AI163">
        <v>6.653212513775344</v>
      </c>
      <c r="AJ163" t="e">
        <v>#VALUE!</v>
      </c>
      <c r="AK163">
        <v>6</v>
      </c>
      <c r="AL163">
        <v>7.8306528137974247</v>
      </c>
      <c r="AM163">
        <v>8.1879435290625278</v>
      </c>
      <c r="AN163">
        <v>8.1711118651804391</v>
      </c>
      <c r="AO163">
        <v>8.197252982997389</v>
      </c>
      <c r="AP163">
        <v>8.0917021217171481</v>
      </c>
      <c r="AQ163">
        <v>8.2273981698736556</v>
      </c>
      <c r="AR163">
        <v>8.1757147073086944</v>
      </c>
      <c r="AS163">
        <v>8.2504687967004848</v>
      </c>
      <c r="AT163">
        <v>8.4543874671469545</v>
      </c>
      <c r="AU163">
        <v>8.3553940446231714</v>
      </c>
      <c r="AV163">
        <v>8.5010044581944726</v>
      </c>
      <c r="AW163">
        <v>8.42081358182568</v>
      </c>
      <c r="AX163">
        <v>8.543745305703089</v>
      </c>
      <c r="AY163">
        <v>8.1010249403526942</v>
      </c>
      <c r="AZ163">
        <v>8.2001114596238018</v>
      </c>
      <c r="BA163">
        <v>8.1626241403078463</v>
      </c>
      <c r="BB163">
        <v>8.1541804321118239</v>
      </c>
      <c r="BC163">
        <v>8.2103452777500205</v>
      </c>
      <c r="BD163">
        <v>8.125188384168597</v>
      </c>
      <c r="BE163">
        <v>8.1334430975490974</v>
      </c>
      <c r="BF163">
        <v>7.910143961064513</v>
      </c>
      <c r="BG163">
        <v>7.9252605095194353</v>
      </c>
      <c r="BH163">
        <v>7.973681918503984</v>
      </c>
      <c r="BI163">
        <v>7.8249064713021124</v>
      </c>
      <c r="BJ163">
        <v>7.8983411657275093</v>
      </c>
      <c r="BK163" t="e">
        <v>#VALUE!</v>
      </c>
    </row>
    <row r="164" spans="1:63" x14ac:dyDescent="0.3">
      <c r="A164" t="s">
        <v>217</v>
      </c>
      <c r="B164" t="s">
        <v>131</v>
      </c>
      <c r="C164">
        <v>19</v>
      </c>
      <c r="D164" t="s">
        <v>272</v>
      </c>
      <c r="AM164">
        <v>81.7</v>
      </c>
      <c r="AS164">
        <v>48.4</v>
      </c>
      <c r="BB164">
        <v>42</v>
      </c>
    </row>
    <row r="165" spans="1:63" x14ac:dyDescent="0.3">
      <c r="A165" t="s">
        <v>217</v>
      </c>
      <c r="B165" t="s">
        <v>131</v>
      </c>
      <c r="C165">
        <v>19</v>
      </c>
      <c r="D165" t="s">
        <v>274</v>
      </c>
      <c r="AM165">
        <v>51</v>
      </c>
      <c r="AS165">
        <v>17.5</v>
      </c>
      <c r="BB165">
        <v>16.600000000000001</v>
      </c>
    </row>
    <row r="166" spans="1:63" x14ac:dyDescent="0.3">
      <c r="A166" t="s">
        <v>217</v>
      </c>
      <c r="B166" t="s">
        <v>131</v>
      </c>
      <c r="C166">
        <v>19</v>
      </c>
      <c r="D166" t="s">
        <v>278</v>
      </c>
      <c r="E166" t="e">
        <v>#VALUE!</v>
      </c>
      <c r="F166" t="e">
        <v>#VALUE!</v>
      </c>
      <c r="G166" t="e">
        <v>#VALUE!</v>
      </c>
      <c r="H166" t="e">
        <v>#VALUE!</v>
      </c>
      <c r="I166" t="e">
        <v>#VALUE!</v>
      </c>
      <c r="J166" t="e">
        <v>#VALUE!</v>
      </c>
      <c r="K166" t="e">
        <v>#VALUE!</v>
      </c>
      <c r="L166" t="e">
        <v>#VALUE!</v>
      </c>
      <c r="M166" t="e">
        <v>#VALUE!</v>
      </c>
      <c r="N166" t="e">
        <v>#VALUE!</v>
      </c>
      <c r="O166" t="e">
        <v>#VALUE!</v>
      </c>
      <c r="P166" t="e">
        <v>#VALUE!</v>
      </c>
      <c r="Q166">
        <v>5.826074802700826</v>
      </c>
      <c r="R166">
        <v>4.7781512503836439</v>
      </c>
      <c r="S166">
        <v>6.5480364787910652</v>
      </c>
      <c r="T166">
        <v>7.1604410448360802</v>
      </c>
      <c r="U166">
        <v>6.8668778139598512</v>
      </c>
      <c r="V166">
        <v>7.3012470882585641</v>
      </c>
      <c r="W166">
        <v>7.3371596441492084</v>
      </c>
      <c r="X166">
        <v>7.7441089544157036</v>
      </c>
      <c r="Y166">
        <v>7.4224468540140993</v>
      </c>
      <c r="Z166">
        <v>7.5691595191028558</v>
      </c>
      <c r="AA166" t="e">
        <v>#NUM!</v>
      </c>
      <c r="AB166" t="e">
        <v>#NUM!</v>
      </c>
      <c r="AC166">
        <v>6.7003580009253669</v>
      </c>
      <c r="AD166">
        <v>7.0663767449396371</v>
      </c>
      <c r="AE166">
        <v>7.4929773777441477</v>
      </c>
      <c r="AF166">
        <v>7.7503997337681101</v>
      </c>
      <c r="AG166">
        <v>7.7040090901571281</v>
      </c>
      <c r="AH166">
        <v>7.8272610136310679</v>
      </c>
      <c r="AI166">
        <v>7.4786871721694226</v>
      </c>
      <c r="AJ166">
        <v>7.9145270981420763</v>
      </c>
      <c r="AK166">
        <v>7.9410476686613922</v>
      </c>
      <c r="AL166">
        <v>7.8568534213831196</v>
      </c>
      <c r="AM166">
        <v>7.8011436831224614</v>
      </c>
      <c r="AN166">
        <v>7.7139620662300459</v>
      </c>
      <c r="AO166">
        <v>7.3367767326699607</v>
      </c>
      <c r="AP166" t="e">
        <v>#NUM!</v>
      </c>
      <c r="AQ166">
        <v>8.1838971715744346</v>
      </c>
      <c r="AR166">
        <v>7.9924231195957294</v>
      </c>
      <c r="AS166">
        <v>7.9574061635395994</v>
      </c>
      <c r="AT166">
        <v>7.4673133119192414</v>
      </c>
      <c r="AU166">
        <v>7.9682274950776977</v>
      </c>
      <c r="AV166" t="e">
        <v>#NUM!</v>
      </c>
      <c r="AW166">
        <v>7.8424969814277423</v>
      </c>
      <c r="AX166" t="e">
        <v>#NUM!</v>
      </c>
      <c r="AY166">
        <v>8.0828970978792878</v>
      </c>
      <c r="AZ166">
        <v>7.5739599940151203</v>
      </c>
      <c r="BA166">
        <v>8.0241956635526108</v>
      </c>
      <c r="BB166">
        <v>7.8176041007862009</v>
      </c>
      <c r="BC166">
        <v>8.1324531371061859</v>
      </c>
      <c r="BD166">
        <v>7.9943537678965537</v>
      </c>
      <c r="BE166">
        <v>7.4229180190346673</v>
      </c>
      <c r="BF166">
        <v>7.912701049258553</v>
      </c>
      <c r="BG166">
        <v>7.4113273033149216</v>
      </c>
      <c r="BH166">
        <v>7.4982842798371951</v>
      </c>
      <c r="BI166">
        <v>7.4289778944260689</v>
      </c>
      <c r="BJ166" t="e">
        <v>#NUM!</v>
      </c>
      <c r="BK166">
        <v>7.4051343421240299</v>
      </c>
    </row>
    <row r="167" spans="1:63" x14ac:dyDescent="0.3">
      <c r="A167" t="s">
        <v>217</v>
      </c>
      <c r="B167" t="s">
        <v>131</v>
      </c>
      <c r="C167">
        <v>19</v>
      </c>
      <c r="D167" t="s">
        <v>279</v>
      </c>
      <c r="E167" t="e">
        <v>#VALUE!</v>
      </c>
      <c r="F167" t="e">
        <v>#VALUE!</v>
      </c>
      <c r="G167" t="e">
        <v>#VALUE!</v>
      </c>
      <c r="H167" t="e">
        <v>#VALUE!</v>
      </c>
      <c r="I167" t="e">
        <v>#VALUE!</v>
      </c>
      <c r="J167" t="e">
        <v>#VALUE!</v>
      </c>
      <c r="K167" t="e">
        <v>#VALUE!</v>
      </c>
      <c r="L167" t="e">
        <v>#VALUE!</v>
      </c>
      <c r="M167" t="e">
        <v>#VALUE!</v>
      </c>
      <c r="N167" t="e">
        <v>#VALUE!</v>
      </c>
      <c r="O167" t="e">
        <v>#VALUE!</v>
      </c>
      <c r="P167" t="e">
        <v>#VALUE!</v>
      </c>
      <c r="Q167" t="e">
        <v>#VALUE!</v>
      </c>
      <c r="R167" t="e">
        <v>#VALUE!</v>
      </c>
      <c r="S167" t="e">
        <v>#VALUE!</v>
      </c>
      <c r="T167" t="e">
        <v>#VALUE!</v>
      </c>
      <c r="U167" t="e">
        <v>#VALUE!</v>
      </c>
      <c r="V167" t="e">
        <v>#VALUE!</v>
      </c>
      <c r="W167" t="e">
        <v>#VALUE!</v>
      </c>
      <c r="X167" t="e">
        <v>#VALUE!</v>
      </c>
      <c r="Y167" t="e">
        <v>#VALUE!</v>
      </c>
      <c r="Z167" t="e">
        <v>#VALUE!</v>
      </c>
      <c r="AA167" t="e">
        <v>#VALUE!</v>
      </c>
      <c r="AB167" t="e">
        <v>#VALUE!</v>
      </c>
      <c r="AC167" t="e">
        <v>#VALUE!</v>
      </c>
      <c r="AD167" t="e">
        <v>#VALUE!</v>
      </c>
      <c r="AE167" t="e">
        <v>#VALUE!</v>
      </c>
      <c r="AF167" t="e">
        <v>#VALUE!</v>
      </c>
      <c r="AG167" t="e">
        <v>#VALUE!</v>
      </c>
      <c r="AH167" t="e">
        <v>#VALUE!</v>
      </c>
      <c r="AI167">
        <v>9.0081400082130205</v>
      </c>
      <c r="AJ167">
        <v>9.0294172163863529</v>
      </c>
      <c r="AK167">
        <v>9.0779511727002298</v>
      </c>
      <c r="AL167">
        <v>9.0868594739569897</v>
      </c>
      <c r="AM167">
        <v>9.0851250984515861</v>
      </c>
      <c r="AN167">
        <v>9.1879492817213961</v>
      </c>
      <c r="AO167">
        <v>9.1789414502581685</v>
      </c>
      <c r="AP167">
        <v>9.208931325370644</v>
      </c>
      <c r="AQ167">
        <v>9.150493453850201</v>
      </c>
      <c r="AR167">
        <v>9.1546204914106877</v>
      </c>
      <c r="AS167">
        <v>9.1866744380013259</v>
      </c>
      <c r="AT167">
        <v>9.1554703837646834</v>
      </c>
      <c r="AU167">
        <v>9.0893339718452317</v>
      </c>
      <c r="AV167">
        <v>9.2692816364855251</v>
      </c>
      <c r="AW167">
        <v>9.3813794219446418</v>
      </c>
      <c r="AX167">
        <v>9.4691789935750279</v>
      </c>
      <c r="AY167">
        <v>9.4593386853140924</v>
      </c>
      <c r="AZ167">
        <v>9.4829975945278395</v>
      </c>
      <c r="BA167">
        <v>9.4526444055855858</v>
      </c>
      <c r="BB167">
        <v>9.4791163024578839</v>
      </c>
      <c r="BC167">
        <v>9.5587253272363668</v>
      </c>
      <c r="BD167">
        <v>9.6180401661453416</v>
      </c>
      <c r="BE167">
        <v>9.6162557621679152</v>
      </c>
      <c r="BF167">
        <v>9.5982739141057625</v>
      </c>
      <c r="BG167">
        <v>9.5772298000517768</v>
      </c>
      <c r="BH167">
        <v>9.5442149013234356</v>
      </c>
      <c r="BI167">
        <v>9.5151738118680562</v>
      </c>
      <c r="BJ167">
        <v>9.5730317296357867</v>
      </c>
      <c r="BK167" t="e">
        <v>#VALUE!</v>
      </c>
    </row>
    <row r="168" spans="1:63" x14ac:dyDescent="0.3">
      <c r="A168" t="s">
        <v>217</v>
      </c>
      <c r="B168" t="s">
        <v>131</v>
      </c>
      <c r="C168">
        <v>19</v>
      </c>
      <c r="D168" t="s">
        <v>270</v>
      </c>
      <c r="P168">
        <v>7.1248441697850495</v>
      </c>
      <c r="Q168">
        <v>9.6272650229450392</v>
      </c>
      <c r="R168">
        <v>25.230676555837888</v>
      </c>
      <c r="S168">
        <v>10.288945482205179</v>
      </c>
      <c r="T168">
        <v>4.2137318840231472</v>
      </c>
      <c r="U168">
        <v>13.570278387581823</v>
      </c>
      <c r="V168">
        <v>10.446125187684814</v>
      </c>
      <c r="W168">
        <v>10.559958496141221</v>
      </c>
      <c r="X168">
        <v>13.58770537329832</v>
      </c>
      <c r="Y168">
        <v>8.2095377830851248</v>
      </c>
      <c r="Z168">
        <v>3.5103445334533632</v>
      </c>
      <c r="AA168">
        <v>15.179685561104804</v>
      </c>
      <c r="AB168">
        <v>4.7369214352139579</v>
      </c>
      <c r="AC168">
        <v>11.064966628994028</v>
      </c>
      <c r="AD168">
        <v>5.9873722723694982</v>
      </c>
      <c r="AE168">
        <v>13.916576908552855</v>
      </c>
      <c r="AF168">
        <v>1.1131169557029352</v>
      </c>
      <c r="AG168">
        <v>24.132609490613149</v>
      </c>
      <c r="AH168">
        <v>2.8917372508083758</v>
      </c>
      <c r="AI168">
        <v>30.384907379642272</v>
      </c>
      <c r="AJ168">
        <v>8.7777504784766052</v>
      </c>
      <c r="AK168">
        <v>11.188250138541477</v>
      </c>
      <c r="AL168">
        <v>17.389759488306794</v>
      </c>
      <c r="AM168">
        <v>10.970426743749016</v>
      </c>
      <c r="AN168">
        <v>16.649380651178376</v>
      </c>
      <c r="AO168">
        <v>7.6823651330904852</v>
      </c>
      <c r="AP168">
        <v>11.344841180932434</v>
      </c>
      <c r="AQ168">
        <v>7.4052779927262122</v>
      </c>
      <c r="AR168">
        <v>5.3700590467123703</v>
      </c>
      <c r="AS168">
        <v>25.34294120023533</v>
      </c>
      <c r="AT168">
        <v>8.9426228966205343</v>
      </c>
      <c r="AU168">
        <v>8.914928710826203</v>
      </c>
      <c r="AV168">
        <v>6.0054950054759644</v>
      </c>
      <c r="AW168">
        <v>3.8712858474195428</v>
      </c>
      <c r="AX168">
        <v>6.5568242865567896</v>
      </c>
      <c r="AY168">
        <v>4.0411594667260999</v>
      </c>
      <c r="AZ168">
        <v>5.0142964384425142</v>
      </c>
      <c r="BA168">
        <v>10.425573983827817</v>
      </c>
      <c r="BB168">
        <v>9.7699311408197929</v>
      </c>
      <c r="BC168">
        <v>3.1971761520554765</v>
      </c>
      <c r="BD168">
        <v>5.3409324890469492</v>
      </c>
      <c r="BE168">
        <v>8.7566731520694674</v>
      </c>
      <c r="BF168">
        <v>6.5331303456195542</v>
      </c>
      <c r="BG168">
        <v>7.1373363425741587</v>
      </c>
      <c r="BH168">
        <v>5.8410873922733515</v>
      </c>
      <c r="BI168">
        <v>7.3439856850110488</v>
      </c>
      <c r="BJ168">
        <v>2.8538819288545199</v>
      </c>
      <c r="BK168">
        <v>2.7911248940885969</v>
      </c>
    </row>
    <row r="169" spans="1:63" x14ac:dyDescent="0.3">
      <c r="A169" t="s">
        <v>217</v>
      </c>
      <c r="B169" t="s">
        <v>131</v>
      </c>
      <c r="C169">
        <v>19</v>
      </c>
      <c r="D169" t="s">
        <v>273</v>
      </c>
      <c r="O169">
        <v>94.846267700195298</v>
      </c>
      <c r="P169">
        <v>86.994178771972699</v>
      </c>
      <c r="Q169">
        <v>92.576896667480497</v>
      </c>
      <c r="R169">
        <v>93.226249694824205</v>
      </c>
      <c r="S169">
        <v>94.849678039550795</v>
      </c>
      <c r="T169">
        <v>97.681823730468807</v>
      </c>
      <c r="U169">
        <v>96.926948547363295</v>
      </c>
      <c r="V169">
        <v>99.698440551757798</v>
      </c>
      <c r="W169">
        <v>96.637893676757798</v>
      </c>
      <c r="X169">
        <v>99.398300170898395</v>
      </c>
      <c r="Y169">
        <v>102.70986938476599</v>
      </c>
      <c r="Z169">
        <v>103.705978393555</v>
      </c>
      <c r="AA169">
        <v>100.4833984375</v>
      </c>
      <c r="AB169">
        <v>95.675796508789105</v>
      </c>
      <c r="AC169">
        <v>94.940498352050795</v>
      </c>
      <c r="AD169">
        <v>95.608581542968807</v>
      </c>
      <c r="AE169">
        <v>89.724220275878906</v>
      </c>
      <c r="AF169">
        <v>91.863372802734403</v>
      </c>
      <c r="AG169">
        <v>93.123291015625</v>
      </c>
      <c r="AH169">
        <v>95.8553466796875</v>
      </c>
      <c r="AI169">
        <v>100.230751037598</v>
      </c>
      <c r="AJ169">
        <v>100.65022277832</v>
      </c>
      <c r="AK169">
        <v>103.07765960693401</v>
      </c>
      <c r="AL169">
        <v>100.840827941895</v>
      </c>
      <c r="AM169">
        <v>104.651649475098</v>
      </c>
      <c r="AN169">
        <v>108.439292907715</v>
      </c>
      <c r="AO169">
        <v>108.44799041748</v>
      </c>
      <c r="AP169">
        <v>106.695037841797</v>
      </c>
      <c r="AQ169">
        <v>105.69622039794901</v>
      </c>
      <c r="AR169">
        <v>103.96459197998</v>
      </c>
      <c r="AS169">
        <v>103.76054999999999</v>
      </c>
      <c r="AT169">
        <v>104.21375</v>
      </c>
      <c r="AU169">
        <v>102.03815</v>
      </c>
      <c r="AV169">
        <v>106.57656</v>
      </c>
      <c r="AW169">
        <v>116.71117</v>
      </c>
      <c r="AX169">
        <v>112.88919</v>
      </c>
      <c r="AY169">
        <v>118.87926</v>
      </c>
      <c r="AZ169">
        <v>114.45818</v>
      </c>
      <c r="BB169">
        <v>107.5714</v>
      </c>
      <c r="BC169">
        <v>126.79089999999999</v>
      </c>
      <c r="BD169">
        <v>110.7692</v>
      </c>
      <c r="BE169">
        <v>106.46129999999999</v>
      </c>
      <c r="BF169">
        <v>102.30070000000001</v>
      </c>
      <c r="BG169">
        <v>102.792</v>
      </c>
      <c r="BH169">
        <v>97.832009999999997</v>
      </c>
      <c r="BI169">
        <v>93.111019999999996</v>
      </c>
      <c r="BJ169">
        <v>96.410550000000001</v>
      </c>
    </row>
    <row r="170" spans="1:63" x14ac:dyDescent="0.3">
      <c r="A170" t="s">
        <v>217</v>
      </c>
      <c r="B170" t="s">
        <v>131</v>
      </c>
      <c r="C170">
        <v>19</v>
      </c>
      <c r="D170" t="s">
        <v>275</v>
      </c>
    </row>
    <row r="171" spans="1:63" x14ac:dyDescent="0.3">
      <c r="A171" t="s">
        <v>217</v>
      </c>
      <c r="B171" t="s">
        <v>131</v>
      </c>
      <c r="C171">
        <v>19</v>
      </c>
      <c r="D171" t="s">
        <v>271</v>
      </c>
      <c r="S171">
        <v>14.828507795100224</v>
      </c>
      <c r="T171">
        <v>16.754221388367732</v>
      </c>
      <c r="U171">
        <v>14.018987341772151</v>
      </c>
      <c r="V171">
        <v>12.305975794251136</v>
      </c>
      <c r="W171">
        <v>17.376097231600269</v>
      </c>
      <c r="X171">
        <v>16.131449985586624</v>
      </c>
      <c r="Y171">
        <v>15.805832602876027</v>
      </c>
      <c r="Z171">
        <v>21.071271710920346</v>
      </c>
      <c r="AA171">
        <v>20.727428473530924</v>
      </c>
      <c r="AB171">
        <v>22.15645708744141</v>
      </c>
      <c r="AC171">
        <v>19.641946538725154</v>
      </c>
      <c r="AD171">
        <v>18.457196261682242</v>
      </c>
      <c r="AE171">
        <v>18.52898762545065</v>
      </c>
      <c r="AF171">
        <v>15.370385941310014</v>
      </c>
      <c r="AG171">
        <v>14.549418419881777</v>
      </c>
      <c r="AH171">
        <v>11.186726601010692</v>
      </c>
      <c r="AI171">
        <v>10.430602045102006</v>
      </c>
      <c r="AJ171">
        <v>10.045560862895824</v>
      </c>
      <c r="AK171">
        <v>14.973636610673466</v>
      </c>
      <c r="AL171">
        <v>14.654295736184164</v>
      </c>
      <c r="AM171">
        <v>16.868549324442096</v>
      </c>
      <c r="AN171">
        <v>11.194491244550481</v>
      </c>
      <c r="AO171">
        <v>12.152210214089285</v>
      </c>
      <c r="AP171">
        <v>12.387035081187495</v>
      </c>
      <c r="AQ171">
        <v>10.452899880701111</v>
      </c>
      <c r="AR171">
        <v>11.140491498181202</v>
      </c>
      <c r="AS171">
        <v>9.7536971599219591</v>
      </c>
      <c r="AT171">
        <v>9.5277011417669843</v>
      </c>
      <c r="AU171">
        <v>12.774000919075789</v>
      </c>
      <c r="AV171">
        <v>14.042201072602763</v>
      </c>
      <c r="AW171">
        <v>15.70834218441731</v>
      </c>
      <c r="AX171">
        <v>14.014978075340423</v>
      </c>
      <c r="AY171">
        <v>12.027766970840977</v>
      </c>
      <c r="AZ171">
        <v>5.6863210760225966</v>
      </c>
      <c r="BA171">
        <v>1.6673059743362948</v>
      </c>
      <c r="BB171">
        <v>7.4925569857091299</v>
      </c>
      <c r="BC171">
        <v>14.362886840795666</v>
      </c>
      <c r="BD171">
        <v>21.885145547073677</v>
      </c>
      <c r="BE171">
        <v>16.13376536286049</v>
      </c>
      <c r="BF171">
        <v>15.208390273123735</v>
      </c>
      <c r="BG171">
        <v>16.475950033309719</v>
      </c>
      <c r="BH171">
        <v>16.716770229470026</v>
      </c>
      <c r="BI171">
        <v>21.613574319100909</v>
      </c>
      <c r="BJ171">
        <v>23.888467870969521</v>
      </c>
      <c r="BK171">
        <v>27.747455750298805</v>
      </c>
    </row>
    <row r="172" spans="1:63" x14ac:dyDescent="0.3">
      <c r="A172" t="s">
        <v>217</v>
      </c>
      <c r="B172" t="s">
        <v>131</v>
      </c>
      <c r="C172">
        <v>19</v>
      </c>
      <c r="D172" t="s">
        <v>280</v>
      </c>
      <c r="E172">
        <v>6.9289076902439524</v>
      </c>
      <c r="F172">
        <v>7.0584260244570052</v>
      </c>
      <c r="G172">
        <v>6.8318697742805012</v>
      </c>
      <c r="H172">
        <v>6.8122446968003691</v>
      </c>
      <c r="I172">
        <v>7.1055101847699742</v>
      </c>
      <c r="J172">
        <v>7.182414652434554</v>
      </c>
      <c r="K172">
        <v>7.024895960107485</v>
      </c>
      <c r="L172">
        <v>6.9804578922761005</v>
      </c>
      <c r="M172">
        <v>6.8970770032094206</v>
      </c>
      <c r="N172">
        <v>6.9907826918031377</v>
      </c>
      <c r="O172">
        <v>6.7781512503836439</v>
      </c>
      <c r="P172">
        <v>6.3138672203691533</v>
      </c>
      <c r="Q172">
        <v>6.9400181550076629</v>
      </c>
      <c r="R172">
        <v>7.019116290447073</v>
      </c>
      <c r="S172">
        <v>7.1559430179718371</v>
      </c>
      <c r="T172">
        <v>7.1601682929585122</v>
      </c>
      <c r="U172">
        <v>7.1228709228644354</v>
      </c>
      <c r="V172">
        <v>7.4388586594205623</v>
      </c>
      <c r="W172">
        <v>7.637989780784685</v>
      </c>
      <c r="X172">
        <v>7.6854730197227594</v>
      </c>
      <c r="Y172">
        <v>7.6825060859390115</v>
      </c>
      <c r="Z172">
        <v>7.5466660250701842</v>
      </c>
      <c r="AA172">
        <v>7.4209454059219722</v>
      </c>
      <c r="AB172">
        <v>7.5102768444173549</v>
      </c>
      <c r="AC172">
        <v>7.4613484336479825</v>
      </c>
      <c r="AD172">
        <v>7.3796680340336538</v>
      </c>
      <c r="AE172">
        <v>7.5175917307119073</v>
      </c>
      <c r="AF172">
        <v>7.6388884247050752</v>
      </c>
      <c r="AG172">
        <v>7.5828584622244994</v>
      </c>
      <c r="AH172">
        <v>7.4721711466923635</v>
      </c>
      <c r="AI172">
        <v>7.7294077969630681</v>
      </c>
      <c r="AJ172">
        <v>7.7236198355154633</v>
      </c>
      <c r="AK172">
        <v>7.7482655726687408</v>
      </c>
      <c r="AL172">
        <v>7.7340794072805945</v>
      </c>
      <c r="AM172">
        <v>7.7617775375081779</v>
      </c>
      <c r="AN172">
        <v>7.7615519885641815</v>
      </c>
      <c r="AO172">
        <v>7.5191714638216594</v>
      </c>
      <c r="AP172">
        <v>7.4539295920577286</v>
      </c>
      <c r="AQ172">
        <v>7.5435714239623657</v>
      </c>
      <c r="AR172">
        <v>7.4646385590950333</v>
      </c>
      <c r="AS172">
        <v>7.1182647260894791</v>
      </c>
      <c r="AT172">
        <v>7.4646385590950333</v>
      </c>
      <c r="AU172">
        <v>7.345569756056392</v>
      </c>
      <c r="AV172">
        <v>7.533899100796595</v>
      </c>
      <c r="AW172">
        <v>7.3408405498123317</v>
      </c>
      <c r="AX172">
        <v>7.6694098672877828</v>
      </c>
      <c r="AY172">
        <v>7.5413295776666933</v>
      </c>
      <c r="AZ172">
        <v>7.7047509042906714</v>
      </c>
      <c r="BA172">
        <v>7.8451600776519461</v>
      </c>
      <c r="BB172">
        <v>7.746400644491561</v>
      </c>
      <c r="BC172">
        <v>7.9597090242464299</v>
      </c>
      <c r="BD172">
        <v>8.0937367845623385</v>
      </c>
      <c r="BE172">
        <v>7.9524049395770247</v>
      </c>
      <c r="BF172">
        <v>8.0711084217824496</v>
      </c>
      <c r="BG172">
        <v>7.9363629195977445</v>
      </c>
      <c r="BH172">
        <v>7.9667516640513778</v>
      </c>
      <c r="BI172">
        <v>8.1687625756223579</v>
      </c>
      <c r="BJ172">
        <v>8.1660747173570805</v>
      </c>
      <c r="BK172" t="e">
        <v>#VALUE!</v>
      </c>
    </row>
    <row r="173" spans="1:63" x14ac:dyDescent="0.3">
      <c r="A173" t="s">
        <v>32</v>
      </c>
      <c r="B173" t="s">
        <v>86</v>
      </c>
      <c r="C173">
        <v>20</v>
      </c>
      <c r="D173" t="s">
        <v>272</v>
      </c>
      <c r="AN173">
        <v>71.099999999999994</v>
      </c>
      <c r="AR173">
        <v>61.2</v>
      </c>
      <c r="AW173">
        <v>37.200000000000003</v>
      </c>
      <c r="BC173">
        <v>33.5</v>
      </c>
      <c r="BH173">
        <v>30.8</v>
      </c>
    </row>
    <row r="174" spans="1:63" x14ac:dyDescent="0.3">
      <c r="A174" t="s">
        <v>32</v>
      </c>
      <c r="B174" t="s">
        <v>86</v>
      </c>
      <c r="C174">
        <v>20</v>
      </c>
      <c r="D174" t="s">
        <v>274</v>
      </c>
      <c r="AN174">
        <v>29.5</v>
      </c>
      <c r="AR174">
        <v>19</v>
      </c>
      <c r="AW174">
        <v>8.6999999999999993</v>
      </c>
      <c r="BC174">
        <v>9</v>
      </c>
      <c r="BH174">
        <v>8.9</v>
      </c>
    </row>
    <row r="175" spans="1:63" x14ac:dyDescent="0.3">
      <c r="A175" t="s">
        <v>32</v>
      </c>
      <c r="B175" t="s">
        <v>86</v>
      </c>
      <c r="C175">
        <v>20</v>
      </c>
      <c r="D175" t="s">
        <v>278</v>
      </c>
      <c r="E175" t="e">
        <v>#VALUE!</v>
      </c>
      <c r="F175" t="e">
        <v>#VALUE!</v>
      </c>
      <c r="G175" t="e">
        <v>#VALUE!</v>
      </c>
      <c r="H175" t="e">
        <v>#VALUE!</v>
      </c>
      <c r="I175" t="e">
        <v>#VALUE!</v>
      </c>
      <c r="J175" t="e">
        <v>#VALUE!</v>
      </c>
      <c r="K175" t="e">
        <v>#VALUE!</v>
      </c>
      <c r="L175" t="e">
        <v>#VALUE!</v>
      </c>
      <c r="M175" t="e">
        <v>#VALUE!</v>
      </c>
      <c r="N175" t="e">
        <v>#VALUE!</v>
      </c>
      <c r="O175" t="e">
        <v>#VALUE!</v>
      </c>
      <c r="P175" t="e">
        <v>#VALUE!</v>
      </c>
      <c r="Q175" t="e">
        <v>#VALUE!</v>
      </c>
      <c r="R175" t="e">
        <v>#VALUE!</v>
      </c>
      <c r="S175" t="e">
        <v>#VALUE!</v>
      </c>
      <c r="T175" t="e">
        <v>#VALUE!</v>
      </c>
      <c r="U175" t="e">
        <v>#VALUE!</v>
      </c>
      <c r="V175">
        <v>6.7668150250693362</v>
      </c>
      <c r="W175" t="e">
        <v>#VALUE!</v>
      </c>
      <c r="X175" t="e">
        <v>#VALUE!</v>
      </c>
      <c r="Y175" t="e">
        <v>#VALUE!</v>
      </c>
      <c r="Z175" t="e">
        <v>#VALUE!</v>
      </c>
      <c r="AA175" t="e">
        <v>#VALUE!</v>
      </c>
      <c r="AB175" t="e">
        <v>#VALUE!</v>
      </c>
      <c r="AC175" t="e">
        <v>#VALUE!</v>
      </c>
      <c r="AD175" t="e">
        <v>#VALUE!</v>
      </c>
      <c r="AE175" t="e">
        <v>#VALUE!</v>
      </c>
      <c r="AF175" t="e">
        <v>#VALUE!</v>
      </c>
      <c r="AG175" t="e">
        <v>#VALUE!</v>
      </c>
      <c r="AH175" t="e">
        <v>#VALUE!</v>
      </c>
      <c r="AI175" t="e">
        <v>#VALUE!</v>
      </c>
      <c r="AJ175" t="e">
        <v>#VALUE!</v>
      </c>
      <c r="AK175">
        <v>5.2304489213782741</v>
      </c>
      <c r="AL175">
        <v>6.5440680443502757</v>
      </c>
      <c r="AM175">
        <v>7.2357808703275603</v>
      </c>
      <c r="AN175">
        <v>7.1504494094608804</v>
      </c>
      <c r="AO175">
        <v>7.3410386316775229</v>
      </c>
      <c r="AP175">
        <v>8.4601307636959504</v>
      </c>
      <c r="AQ175">
        <v>8.4160910519425531</v>
      </c>
      <c r="AR175">
        <v>7.8449739381468877</v>
      </c>
      <c r="AS175">
        <v>8.1291741029677667</v>
      </c>
      <c r="AT175">
        <v>8.5433229006469116</v>
      </c>
      <c r="AU175">
        <v>8.4065401804339555</v>
      </c>
      <c r="AV175">
        <v>8.6674529528899544</v>
      </c>
      <c r="AW175">
        <v>8.7364761820276975</v>
      </c>
      <c r="AX175">
        <v>8.4234288544245963</v>
      </c>
      <c r="AY175">
        <v>8.736601331153409</v>
      </c>
      <c r="AZ175">
        <v>8.3463540953984623</v>
      </c>
      <c r="BA175">
        <v>8.0355799900892713</v>
      </c>
      <c r="BB175">
        <v>8.3452944746823352</v>
      </c>
      <c r="BC175">
        <v>8.4598018107520243</v>
      </c>
      <c r="BD175">
        <v>8.7969277025865988</v>
      </c>
      <c r="BE175">
        <v>8.4449231536998397</v>
      </c>
      <c r="BF175">
        <v>9.1283592057023135</v>
      </c>
      <c r="BG175">
        <v>9.2683557077723542</v>
      </c>
      <c r="BH175">
        <v>9.4193807335912556</v>
      </c>
      <c r="BI175">
        <v>9.6008589618911415</v>
      </c>
      <c r="BJ175">
        <v>9.6039190825836958</v>
      </c>
      <c r="BK175">
        <v>9.5198673540296834</v>
      </c>
    </row>
    <row r="176" spans="1:63" x14ac:dyDescent="0.3">
      <c r="A176" t="s">
        <v>32</v>
      </c>
      <c r="B176" t="s">
        <v>86</v>
      </c>
      <c r="C176">
        <v>20</v>
      </c>
      <c r="D176" t="s">
        <v>279</v>
      </c>
      <c r="E176" t="e">
        <v>#VALUE!</v>
      </c>
      <c r="F176" t="e">
        <v>#VALUE!</v>
      </c>
      <c r="G176" t="e">
        <v>#VALUE!</v>
      </c>
      <c r="H176" t="e">
        <v>#VALUE!</v>
      </c>
      <c r="I176" t="e">
        <v>#VALUE!</v>
      </c>
      <c r="J176" t="e">
        <v>#VALUE!</v>
      </c>
      <c r="K176" t="e">
        <v>#VALUE!</v>
      </c>
      <c r="L176" t="e">
        <v>#VALUE!</v>
      </c>
      <c r="M176" t="e">
        <v>#VALUE!</v>
      </c>
      <c r="N176" t="e">
        <v>#VALUE!</v>
      </c>
      <c r="O176" t="e">
        <v>#VALUE!</v>
      </c>
      <c r="P176" t="e">
        <v>#VALUE!</v>
      </c>
      <c r="Q176" t="e">
        <v>#VALUE!</v>
      </c>
      <c r="R176" t="e">
        <v>#VALUE!</v>
      </c>
      <c r="S176" t="e">
        <v>#VALUE!</v>
      </c>
      <c r="T176" t="e">
        <v>#VALUE!</v>
      </c>
      <c r="U176" t="e">
        <v>#VALUE!</v>
      </c>
      <c r="V176" t="e">
        <v>#VALUE!</v>
      </c>
      <c r="W176" t="e">
        <v>#VALUE!</v>
      </c>
      <c r="X176" t="e">
        <v>#VALUE!</v>
      </c>
      <c r="Y176" t="e">
        <v>#VALUE!</v>
      </c>
      <c r="Z176">
        <v>9.8128993722567959</v>
      </c>
      <c r="AA176">
        <v>9.8161072205488242</v>
      </c>
      <c r="AB176">
        <v>9.8887719312847508</v>
      </c>
      <c r="AC176">
        <v>9.8626522685695139</v>
      </c>
      <c r="AD176">
        <v>9.9413510225600401</v>
      </c>
      <c r="AE176">
        <v>9.9428735881462487</v>
      </c>
      <c r="AF176">
        <v>9.9740485580314289</v>
      </c>
      <c r="AG176">
        <v>9.9848395302026844</v>
      </c>
      <c r="AH176">
        <v>10.006157062896694</v>
      </c>
      <c r="AI176">
        <v>10.027084177306198</v>
      </c>
      <c r="AJ176">
        <v>10.07117963556391</v>
      </c>
      <c r="AK176">
        <v>9.9447267109030637</v>
      </c>
      <c r="AL176">
        <v>9.8703886489801373</v>
      </c>
      <c r="AM176">
        <v>9.7252159082330056</v>
      </c>
      <c r="AN176">
        <v>9.7281350668728699</v>
      </c>
      <c r="AO176">
        <v>9.7906480039876946</v>
      </c>
      <c r="AP176">
        <v>9.7963349571477512</v>
      </c>
      <c r="AQ176">
        <v>9.7313231710369514</v>
      </c>
      <c r="AR176">
        <v>9.7803964426902539</v>
      </c>
      <c r="AS176">
        <v>9.8098914325690778</v>
      </c>
      <c r="AT176">
        <v>9.8115006593432081</v>
      </c>
      <c r="AU176">
        <v>9.757168300034218</v>
      </c>
      <c r="AV176">
        <v>9.7204986349966465</v>
      </c>
      <c r="AW176">
        <v>9.8385032662407959</v>
      </c>
      <c r="AX176">
        <v>9.9517093683484266</v>
      </c>
      <c r="AY176">
        <v>10.052623756952558</v>
      </c>
      <c r="AZ176">
        <v>10.152500168468501</v>
      </c>
      <c r="BA176">
        <v>10.307372325681216</v>
      </c>
      <c r="BB176">
        <v>10.388944951848311</v>
      </c>
      <c r="BC176">
        <v>10.356131992852276</v>
      </c>
      <c r="BD176">
        <v>10.375361576648643</v>
      </c>
      <c r="BE176">
        <v>10.512320262840138</v>
      </c>
      <c r="BF176">
        <v>10.552264972031043</v>
      </c>
      <c r="BG176">
        <v>10.62144372812422</v>
      </c>
      <c r="BH176">
        <v>10.68364917755668</v>
      </c>
      <c r="BI176">
        <v>10.735702002105951</v>
      </c>
      <c r="BJ176">
        <v>10.774847229349628</v>
      </c>
      <c r="BK176" t="e">
        <v>#VALUE!</v>
      </c>
    </row>
    <row r="177" spans="1:63" x14ac:dyDescent="0.3">
      <c r="A177" t="s">
        <v>32</v>
      </c>
      <c r="B177" t="s">
        <v>86</v>
      </c>
      <c r="C177">
        <v>20</v>
      </c>
      <c r="D177" t="s">
        <v>270</v>
      </c>
      <c r="AA177">
        <v>4.270531508334301</v>
      </c>
      <c r="AB177">
        <v>2.7028783203936655</v>
      </c>
      <c r="AC177">
        <v>-2.7339799444774115</v>
      </c>
      <c r="AD177">
        <v>31.787763180774988</v>
      </c>
      <c r="AE177">
        <v>-5.2731554541529988</v>
      </c>
      <c r="AF177">
        <v>-6.1194919964883212</v>
      </c>
      <c r="AG177">
        <v>3.1055037134094334</v>
      </c>
      <c r="AH177">
        <v>5.5847319020931678</v>
      </c>
      <c r="AI177">
        <v>3.2713746080203805</v>
      </c>
      <c r="AJ177">
        <v>19.084290072317486</v>
      </c>
      <c r="AK177">
        <v>15.5322261364594</v>
      </c>
      <c r="AL177">
        <v>13.376864126343307</v>
      </c>
      <c r="AM177">
        <v>2.9310817288693585</v>
      </c>
      <c r="AN177">
        <v>12.706369088488017</v>
      </c>
      <c r="AO177">
        <v>0.23913792064675476</v>
      </c>
      <c r="AP177">
        <v>0.20665556285565856</v>
      </c>
      <c r="AQ177">
        <v>-0.15014683397693318</v>
      </c>
      <c r="AR177">
        <v>2.2227229646385496</v>
      </c>
      <c r="AS177">
        <v>9.4647189554463864</v>
      </c>
      <c r="AT177">
        <v>-5.7553353403771013</v>
      </c>
      <c r="AU177">
        <v>-3.621434213032984</v>
      </c>
      <c r="AV177">
        <v>12.767978327609271</v>
      </c>
      <c r="AW177">
        <v>3.9113624562196208</v>
      </c>
      <c r="AX177">
        <v>9.8755119111955594</v>
      </c>
      <c r="AY177">
        <v>11.552349804496771</v>
      </c>
      <c r="AZ177">
        <v>17.220579480555358</v>
      </c>
      <c r="BA177">
        <v>30.311673081421816</v>
      </c>
      <c r="BB177">
        <v>24.146415290946493</v>
      </c>
      <c r="BC177">
        <v>1.4445723174067098</v>
      </c>
      <c r="BD177">
        <v>20.061875081956998</v>
      </c>
      <c r="BE177">
        <v>33.541405017996539</v>
      </c>
      <c r="BF177">
        <v>4.9019792990783913</v>
      </c>
      <c r="BG177">
        <v>10.981788290868579</v>
      </c>
      <c r="BH177">
        <v>10.836542778974433</v>
      </c>
      <c r="BI177">
        <v>10.397925540646597</v>
      </c>
      <c r="BJ177">
        <v>6.72211767725166</v>
      </c>
      <c r="BK177">
        <v>12.517866694817158</v>
      </c>
    </row>
    <row r="178" spans="1:63" x14ac:dyDescent="0.3">
      <c r="A178" t="s">
        <v>32</v>
      </c>
      <c r="B178" t="s">
        <v>86</v>
      </c>
      <c r="C178">
        <v>20</v>
      </c>
      <c r="D178" t="s">
        <v>273</v>
      </c>
      <c r="AA178">
        <v>65.357742309570298</v>
      </c>
      <c r="AF178">
        <v>68.178108215332003</v>
      </c>
      <c r="AG178">
        <v>63.744491577148402</v>
      </c>
      <c r="AH178">
        <v>63.380458831787102</v>
      </c>
      <c r="AM178">
        <v>49.7507514953613</v>
      </c>
      <c r="AN178">
        <v>58.248821258544901</v>
      </c>
      <c r="AO178">
        <v>71.030891418457003</v>
      </c>
      <c r="AQ178">
        <v>80.951400756835895</v>
      </c>
      <c r="AR178">
        <v>81.582481384277301</v>
      </c>
      <c r="AS178">
        <v>82.447789999999998</v>
      </c>
      <c r="AT178">
        <v>84.863039999999998</v>
      </c>
      <c r="AU178">
        <v>81.48227</v>
      </c>
      <c r="AV178">
        <v>79.976939999999999</v>
      </c>
      <c r="AW178">
        <v>97.413880000000006</v>
      </c>
      <c r="AX178">
        <v>134.7826</v>
      </c>
      <c r="AY178">
        <v>114.29671</v>
      </c>
      <c r="AZ178">
        <v>129.8759</v>
      </c>
      <c r="BA178">
        <v>155.07642000000001</v>
      </c>
      <c r="BB178">
        <v>133.41315</v>
      </c>
      <c r="BC178">
        <v>131.67910000000001</v>
      </c>
      <c r="BD178">
        <v>149.9392</v>
      </c>
      <c r="BE178">
        <v>143.28</v>
      </c>
      <c r="BG178">
        <v>151.0059</v>
      </c>
      <c r="BH178">
        <v>141.51949999999999</v>
      </c>
    </row>
    <row r="179" spans="1:63" x14ac:dyDescent="0.3">
      <c r="A179" t="s">
        <v>32</v>
      </c>
      <c r="B179" t="s">
        <v>86</v>
      </c>
      <c r="C179">
        <v>20</v>
      </c>
      <c r="D179" t="s">
        <v>275</v>
      </c>
      <c r="AX179">
        <v>3.1</v>
      </c>
      <c r="AY179">
        <v>3.3</v>
      </c>
      <c r="AZ179">
        <v>3.3</v>
      </c>
      <c r="BA179">
        <v>3.3</v>
      </c>
      <c r="BB179">
        <v>3.2</v>
      </c>
      <c r="BC179">
        <v>3.2</v>
      </c>
      <c r="BD179">
        <v>3.3</v>
      </c>
      <c r="BE179">
        <v>3.4</v>
      </c>
      <c r="BF179">
        <v>3.4</v>
      </c>
      <c r="BG179">
        <v>3.5</v>
      </c>
      <c r="BH179">
        <v>3.5</v>
      </c>
      <c r="BI179">
        <v>3.5</v>
      </c>
      <c r="BJ179">
        <v>3.5</v>
      </c>
      <c r="BK179">
        <v>3.5</v>
      </c>
    </row>
    <row r="180" spans="1:63" x14ac:dyDescent="0.3">
      <c r="A180" t="s">
        <v>32</v>
      </c>
      <c r="B180" t="s">
        <v>86</v>
      </c>
      <c r="C180">
        <v>20</v>
      </c>
      <c r="D180" t="s">
        <v>271</v>
      </c>
      <c r="Z180">
        <v>20.21885548867494</v>
      </c>
      <c r="AA180">
        <v>22.256494039394621</v>
      </c>
      <c r="AB180">
        <v>22.703190395353985</v>
      </c>
      <c r="AC180">
        <v>26.394533619626525</v>
      </c>
      <c r="AD180">
        <v>24.385031062917953</v>
      </c>
      <c r="AE180">
        <v>25.895619983967116</v>
      </c>
      <c r="AF180">
        <v>26.918672257753002</v>
      </c>
      <c r="AG180">
        <v>28.729960905869085</v>
      </c>
      <c r="AH180">
        <v>31.067342195314744</v>
      </c>
      <c r="AI180">
        <v>34.996850207791304</v>
      </c>
      <c r="AJ180">
        <v>34.839238279801108</v>
      </c>
      <c r="AK180">
        <v>37.137802857004296</v>
      </c>
      <c r="AL180">
        <v>30.831933769002145</v>
      </c>
      <c r="AM180">
        <v>31.050418496997356</v>
      </c>
      <c r="AN180">
        <v>28.620977832301026</v>
      </c>
      <c r="AO180">
        <v>30.112148603952839</v>
      </c>
      <c r="AP180">
        <v>33.29469020365444</v>
      </c>
      <c r="AQ180">
        <v>37.410794714674942</v>
      </c>
      <c r="AR180">
        <v>43.480112189914621</v>
      </c>
      <c r="AS180">
        <v>44.207247092987579</v>
      </c>
      <c r="AT180">
        <v>41.497178181949828</v>
      </c>
      <c r="AU180">
        <v>44.090561581061586</v>
      </c>
      <c r="AV180">
        <v>44.871797720299604</v>
      </c>
      <c r="AW180">
        <v>44.064473981795565</v>
      </c>
      <c r="AX180">
        <v>46.188421993658316</v>
      </c>
      <c r="AY180">
        <v>44.303724087159466</v>
      </c>
      <c r="AZ180">
        <v>41.842055420666483</v>
      </c>
      <c r="BA180">
        <v>36.862526096651948</v>
      </c>
    </row>
    <row r="181" spans="1:63" x14ac:dyDescent="0.3">
      <c r="A181" t="s">
        <v>32</v>
      </c>
      <c r="B181" t="s">
        <v>86</v>
      </c>
      <c r="C181">
        <v>20</v>
      </c>
      <c r="D181" t="s">
        <v>280</v>
      </c>
      <c r="E181">
        <v>7.1861083798132057</v>
      </c>
      <c r="F181">
        <v>7.3213912783116895</v>
      </c>
      <c r="G181">
        <v>7.4303975913869671</v>
      </c>
      <c r="H181">
        <v>7.3961993470957363</v>
      </c>
      <c r="I181">
        <v>7.2035767749779724</v>
      </c>
      <c r="J181">
        <v>7.320769228338686</v>
      </c>
      <c r="K181">
        <v>7.4048337166199385</v>
      </c>
      <c r="L181">
        <v>7.4421660857847201</v>
      </c>
      <c r="M181">
        <v>7.6268534146667255</v>
      </c>
      <c r="N181">
        <v>7.5881596163830922</v>
      </c>
      <c r="O181">
        <v>7.598571663482141</v>
      </c>
      <c r="P181">
        <v>7.6719130124415873</v>
      </c>
      <c r="Q181">
        <v>7.6750447359558924</v>
      </c>
      <c r="R181">
        <v>7.8213824997472994</v>
      </c>
      <c r="S181">
        <v>8.0678145111618402</v>
      </c>
      <c r="T181">
        <v>8.1204093945560682</v>
      </c>
      <c r="U181">
        <v>8.1453518165584615</v>
      </c>
      <c r="V181">
        <v>8.0610375900634175</v>
      </c>
      <c r="W181">
        <v>8.1440134657861982</v>
      </c>
      <c r="X181">
        <v>8.2800773226119464</v>
      </c>
      <c r="Y181">
        <v>8.3244882333076564</v>
      </c>
      <c r="Z181">
        <v>8.3889001083542372</v>
      </c>
      <c r="AA181">
        <v>8.299572666758495</v>
      </c>
      <c r="AB181">
        <v>8.5291093917613612</v>
      </c>
      <c r="AC181">
        <v>8.5555901564802479</v>
      </c>
      <c r="AD181">
        <v>8.8563723689189811</v>
      </c>
      <c r="AE181">
        <v>8.8001050616680594</v>
      </c>
      <c r="AF181">
        <v>8.7946831913409085</v>
      </c>
      <c r="AG181">
        <v>8.9847252884948947</v>
      </c>
      <c r="AH181">
        <v>8.8620060839863317</v>
      </c>
      <c r="AI181">
        <v>9.0039987580823517</v>
      </c>
      <c r="AJ181">
        <v>9.0381709335669544</v>
      </c>
      <c r="AK181">
        <v>9.0653966974124351</v>
      </c>
      <c r="AL181">
        <v>9.0339140705166088</v>
      </c>
      <c r="AM181">
        <v>9.0267701620825225</v>
      </c>
      <c r="AN181">
        <v>8.9429896891600187</v>
      </c>
      <c r="AO181">
        <v>8.9119561890726864</v>
      </c>
      <c r="AP181">
        <v>8.7626110515659548</v>
      </c>
      <c r="AQ181">
        <v>8.8197018321012894</v>
      </c>
      <c r="AR181">
        <v>8.8084068003066722</v>
      </c>
      <c r="AS181">
        <v>8.8374621714859956</v>
      </c>
      <c r="AT181">
        <v>9.0428116918071471</v>
      </c>
      <c r="AU181">
        <v>9.1221306498612407</v>
      </c>
      <c r="AV181">
        <v>9.2098258795542431</v>
      </c>
      <c r="AW181">
        <v>9.2625222797120497</v>
      </c>
      <c r="AX181">
        <v>9.2853592435676227</v>
      </c>
      <c r="AY181">
        <v>9.3084683673066646</v>
      </c>
      <c r="AZ181">
        <v>9.4160660601726196</v>
      </c>
      <c r="BA181">
        <v>9.5206472629903853</v>
      </c>
      <c r="BB181">
        <v>9.5824906257728308</v>
      </c>
      <c r="BC181">
        <v>9.5384681632900126</v>
      </c>
      <c r="BD181">
        <v>9.5435577588752398</v>
      </c>
      <c r="BE181">
        <v>9.510985783014279</v>
      </c>
      <c r="BF181">
        <v>9.5894513841982256</v>
      </c>
      <c r="BG181">
        <v>9.5543631539264116</v>
      </c>
      <c r="BH181">
        <v>9.509940061876808</v>
      </c>
      <c r="BI181">
        <v>9.6099698529329789</v>
      </c>
      <c r="BJ181">
        <v>9.6146336078417924</v>
      </c>
      <c r="BK181" t="e">
        <v>#VALUE!</v>
      </c>
    </row>
    <row r="182" spans="1:63" x14ac:dyDescent="0.3">
      <c r="A182" t="s">
        <v>29</v>
      </c>
      <c r="B182" t="s">
        <v>148</v>
      </c>
      <c r="C182">
        <v>21</v>
      </c>
      <c r="D182" t="s">
        <v>272</v>
      </c>
      <c r="AX182">
        <v>8</v>
      </c>
      <c r="BJ182">
        <v>3.4</v>
      </c>
    </row>
    <row r="183" spans="1:63" x14ac:dyDescent="0.3">
      <c r="A183" t="s">
        <v>29</v>
      </c>
      <c r="B183" t="s">
        <v>148</v>
      </c>
      <c r="C183">
        <v>21</v>
      </c>
      <c r="D183" t="s">
        <v>274</v>
      </c>
      <c r="AX183">
        <v>1.8</v>
      </c>
      <c r="BJ183">
        <v>0.8</v>
      </c>
    </row>
    <row r="184" spans="1:63" x14ac:dyDescent="0.3">
      <c r="A184" t="s">
        <v>29</v>
      </c>
      <c r="B184" t="s">
        <v>148</v>
      </c>
      <c r="C184">
        <v>21</v>
      </c>
      <c r="D184" t="s">
        <v>278</v>
      </c>
      <c r="E184" t="e">
        <v>#VALUE!</v>
      </c>
      <c r="F184" t="e">
        <v>#VALUE!</v>
      </c>
      <c r="G184" t="e">
        <v>#VALUE!</v>
      </c>
      <c r="H184" t="e">
        <v>#VALUE!</v>
      </c>
      <c r="I184" t="e">
        <v>#VALUE!</v>
      </c>
      <c r="J184" t="e">
        <v>#VALUE!</v>
      </c>
      <c r="K184" t="e">
        <v>#VALUE!</v>
      </c>
      <c r="L184" t="e">
        <v>#VALUE!</v>
      </c>
      <c r="M184" t="e">
        <v>#VALUE!</v>
      </c>
      <c r="N184" t="e">
        <v>#VALUE!</v>
      </c>
      <c r="O184" t="e">
        <v>#VALUE!</v>
      </c>
      <c r="P184" t="e">
        <v>#VALUE!</v>
      </c>
      <c r="Q184" t="e">
        <v>#VALUE!</v>
      </c>
      <c r="R184" t="e">
        <v>#VALUE!</v>
      </c>
      <c r="S184" t="e">
        <v>#VALUE!</v>
      </c>
      <c r="T184" t="e">
        <v>#VALUE!</v>
      </c>
      <c r="U184" t="e">
        <v>#VALUE!</v>
      </c>
      <c r="V184" t="e">
        <v>#VALUE!</v>
      </c>
      <c r="W184">
        <v>7.7524040578486213</v>
      </c>
      <c r="X184">
        <v>7.7407452137945585</v>
      </c>
      <c r="Y184">
        <v>7.4986167548352309</v>
      </c>
      <c r="Z184">
        <v>7.737001240698552</v>
      </c>
      <c r="AA184">
        <v>8.1197117629075617</v>
      </c>
      <c r="AB184">
        <v>8.0486132030463438</v>
      </c>
      <c r="AC184">
        <v>6.9097899841449042</v>
      </c>
      <c r="AD184">
        <v>7.1787290770834833</v>
      </c>
      <c r="AE184">
        <v>8.042376028929537</v>
      </c>
      <c r="AF184">
        <v>7.9533055700038471</v>
      </c>
      <c r="AG184">
        <v>8.12238213670636</v>
      </c>
      <c r="AH184" t="e">
        <v>#NUM!</v>
      </c>
      <c r="AI184">
        <v>7.8660385180623376</v>
      </c>
      <c r="AJ184" t="e">
        <v>#NUM!</v>
      </c>
      <c r="AK184">
        <v>8.1035987888422945</v>
      </c>
      <c r="AL184" t="e">
        <v>#NUM!</v>
      </c>
      <c r="AM184" t="e">
        <v>#NUM!</v>
      </c>
      <c r="AN184" t="e">
        <v>#NUM!</v>
      </c>
      <c r="AO184" t="e">
        <v>#NUM!</v>
      </c>
      <c r="AP184" t="e">
        <v>#NUM!</v>
      </c>
      <c r="AQ184">
        <v>8.1662146576203973</v>
      </c>
      <c r="AR184" t="e">
        <v>#NUM!</v>
      </c>
      <c r="AS184">
        <v>8.4441404425996307</v>
      </c>
      <c r="AT184" t="e">
        <v>#NUM!</v>
      </c>
      <c r="AU184">
        <v>6.0647230938007963</v>
      </c>
      <c r="AV184">
        <v>7.9985476997712528</v>
      </c>
      <c r="AW184">
        <v>8.4968892485636101</v>
      </c>
      <c r="AX184">
        <v>8.51343319892956</v>
      </c>
      <c r="AY184">
        <v>8.427818681160451</v>
      </c>
      <c r="AZ184">
        <v>8.8161143595019578</v>
      </c>
      <c r="BA184">
        <v>8.8410535349200821</v>
      </c>
      <c r="BB184">
        <v>8.8032351022330282</v>
      </c>
      <c r="BC184">
        <v>8.7192808148814116</v>
      </c>
      <c r="BD184">
        <v>9.050587347736915</v>
      </c>
      <c r="BE184">
        <v>8.8307986224324981</v>
      </c>
      <c r="BF184">
        <v>8.5105884943728736</v>
      </c>
      <c r="BG184">
        <v>9.1014408458224985</v>
      </c>
      <c r="BH184">
        <v>7.6202162652612486</v>
      </c>
      <c r="BI184">
        <v>9.0938171375643524</v>
      </c>
      <c r="BJ184">
        <v>9.1755229517033783</v>
      </c>
      <c r="BK184">
        <v>8.9272435267497752</v>
      </c>
    </row>
    <row r="185" spans="1:63" x14ac:dyDescent="0.3">
      <c r="A185" t="s">
        <v>29</v>
      </c>
      <c r="B185" t="s">
        <v>148</v>
      </c>
      <c r="C185">
        <v>21</v>
      </c>
      <c r="D185" t="s">
        <v>279</v>
      </c>
      <c r="E185" t="e">
        <v>#VALUE!</v>
      </c>
      <c r="F185" t="e">
        <v>#VALUE!</v>
      </c>
      <c r="G185" t="e">
        <v>#VALUE!</v>
      </c>
      <c r="H185" t="e">
        <v>#VALUE!</v>
      </c>
      <c r="I185" t="e">
        <v>#VALUE!</v>
      </c>
      <c r="J185" t="e">
        <v>#VALUE!</v>
      </c>
      <c r="K185" t="e">
        <v>#VALUE!</v>
      </c>
      <c r="L185" t="e">
        <v>#VALUE!</v>
      </c>
      <c r="M185" t="e">
        <v>#VALUE!</v>
      </c>
      <c r="N185" t="e">
        <v>#VALUE!</v>
      </c>
      <c r="O185">
        <v>8.3782270521556903</v>
      </c>
      <c r="P185">
        <v>8.4383828186461756</v>
      </c>
      <c r="Q185">
        <v>8.4878554317869437</v>
      </c>
      <c r="R185">
        <v>8.7379009866480626</v>
      </c>
      <c r="S185">
        <v>8.8554670545844605</v>
      </c>
      <c r="T185">
        <v>9.0469480087494638</v>
      </c>
      <c r="U185">
        <v>9.2755186496298236</v>
      </c>
      <c r="V185">
        <v>9.2032819862160231</v>
      </c>
      <c r="W185">
        <v>9.0774223144917485</v>
      </c>
      <c r="X185">
        <v>8.9460982236718571</v>
      </c>
      <c r="Y185">
        <v>9.3628344035208837</v>
      </c>
      <c r="Z185">
        <v>9.433204319440053</v>
      </c>
      <c r="AA185">
        <v>9.434043700779899</v>
      </c>
      <c r="AB185">
        <v>9.37238325383972</v>
      </c>
      <c r="AC185">
        <v>9.3597452536026466</v>
      </c>
      <c r="AD185">
        <v>9.3130005289171915</v>
      </c>
      <c r="AE185">
        <v>9.3564897736438102</v>
      </c>
      <c r="AF185">
        <v>9.2848437972561193</v>
      </c>
      <c r="AG185">
        <v>9.4328616085608115</v>
      </c>
      <c r="AH185">
        <v>9.3910304225656311</v>
      </c>
      <c r="AI185">
        <v>9.4588381661918728</v>
      </c>
      <c r="AJ185">
        <v>9.4971971752268018</v>
      </c>
      <c r="AK185">
        <v>9.4723989014042456</v>
      </c>
      <c r="AL185">
        <v>9.31633422884242</v>
      </c>
      <c r="AM185">
        <v>9.3489099582447928</v>
      </c>
      <c r="AN185">
        <v>9.4010032810577204</v>
      </c>
      <c r="AO185">
        <v>9.4294830255853945</v>
      </c>
      <c r="AP185">
        <v>9.4203713664511906</v>
      </c>
      <c r="AQ185">
        <v>9.4662895441763322</v>
      </c>
      <c r="AR185">
        <v>9.4318989097249304</v>
      </c>
      <c r="AS185">
        <v>9.3329636549616559</v>
      </c>
      <c r="AT185">
        <v>9.4633177181424681</v>
      </c>
      <c r="AU185">
        <v>9.5269019568026305</v>
      </c>
      <c r="AV185">
        <v>9.619563960291444</v>
      </c>
      <c r="AW185">
        <v>9.6279405059770937</v>
      </c>
      <c r="AX185">
        <v>9.70636911128463</v>
      </c>
      <c r="AY185">
        <v>9.7207330603596684</v>
      </c>
      <c r="AZ185">
        <v>9.7757543171111063</v>
      </c>
      <c r="BA185">
        <v>9.8390117946293021</v>
      </c>
      <c r="BB185">
        <v>9.8499312383298658</v>
      </c>
      <c r="BC185">
        <v>9.8720862248206789</v>
      </c>
      <c r="BD185">
        <v>9.9423993617419271</v>
      </c>
      <c r="BE185">
        <v>9.9537372963601545</v>
      </c>
      <c r="BF185">
        <v>9.9963298135873124</v>
      </c>
      <c r="BG185">
        <v>10.06891091163499</v>
      </c>
      <c r="BH185">
        <v>10.005943325623571</v>
      </c>
      <c r="BI185">
        <v>10.000627969965207</v>
      </c>
      <c r="BJ185">
        <v>10.014585474099158</v>
      </c>
      <c r="BK185" t="e">
        <v>#VALUE!</v>
      </c>
    </row>
    <row r="186" spans="1:63" x14ac:dyDescent="0.3">
      <c r="A186" t="s">
        <v>29</v>
      </c>
      <c r="B186" t="s">
        <v>148</v>
      </c>
      <c r="C186">
        <v>21</v>
      </c>
      <c r="D186" t="s">
        <v>270</v>
      </c>
      <c r="F186">
        <v>3.278445997779599</v>
      </c>
      <c r="G186">
        <v>1.3809206042225242</v>
      </c>
      <c r="H186">
        <v>-20.342807174917553</v>
      </c>
      <c r="I186">
        <v>33.540593172228938</v>
      </c>
      <c r="J186">
        <v>-3.0591072132046833</v>
      </c>
      <c r="K186">
        <v>4.1344261255635217</v>
      </c>
      <c r="L186">
        <v>6.2247346027321413</v>
      </c>
      <c r="M186">
        <v>6.460875095196343</v>
      </c>
      <c r="N186">
        <v>4.9591249116751897</v>
      </c>
      <c r="O186">
        <v>-0.42019947621952269</v>
      </c>
      <c r="P186">
        <v>6.5041655979578792</v>
      </c>
      <c r="Q186">
        <v>-7.2769686127059714</v>
      </c>
      <c r="R186">
        <v>34.757654007479971</v>
      </c>
      <c r="S186">
        <v>65.410468034632231</v>
      </c>
      <c r="T186">
        <v>4.372245191309247</v>
      </c>
      <c r="U186">
        <v>14.664935188591073</v>
      </c>
      <c r="V186">
        <v>9.7956800306457978</v>
      </c>
      <c r="W186">
        <v>2.8590740843683164</v>
      </c>
      <c r="X186">
        <v>18.983016034764731</v>
      </c>
      <c r="Y186">
        <v>36.781101965927775</v>
      </c>
      <c r="Z186">
        <v>10.442066699850884</v>
      </c>
      <c r="AA186">
        <v>16.903629245208677</v>
      </c>
      <c r="AB186">
        <v>2.9248421156471238</v>
      </c>
      <c r="AC186">
        <v>12.01021710853442</v>
      </c>
      <c r="AD186">
        <v>-1.2760517698061591</v>
      </c>
      <c r="AE186">
        <v>-20.809814065488368</v>
      </c>
      <c r="AF186">
        <v>0.99328323326113832</v>
      </c>
      <c r="AG186">
        <v>2.615134401570927</v>
      </c>
      <c r="AH186">
        <v>7.7280247911452449</v>
      </c>
      <c r="AI186">
        <v>15.358141390288466</v>
      </c>
      <c r="AJ186">
        <v>-11.366102531916752</v>
      </c>
      <c r="AK186">
        <v>0.21386695888921281</v>
      </c>
      <c r="AL186">
        <v>-0.50948077916767431</v>
      </c>
      <c r="AM186">
        <v>46.5514429443013</v>
      </c>
      <c r="AN186">
        <v>1.3391154879335687</v>
      </c>
      <c r="AO186">
        <v>13.562676743395315</v>
      </c>
      <c r="AP186">
        <v>0.94653683835616675</v>
      </c>
      <c r="AQ186">
        <v>-17.786401478440183</v>
      </c>
      <c r="AR186">
        <v>19.191335888387002</v>
      </c>
      <c r="AS186">
        <v>28.089343597003392</v>
      </c>
      <c r="AT186">
        <v>-0.16865893243166852</v>
      </c>
      <c r="AU186">
        <v>0.85580781423627172</v>
      </c>
      <c r="AV186">
        <v>-0.21712039573060338</v>
      </c>
      <c r="AW186">
        <v>7.7652785346057982</v>
      </c>
      <c r="AX186">
        <v>20.09447289466118</v>
      </c>
      <c r="AY186">
        <v>9.868137277707774</v>
      </c>
      <c r="AZ186">
        <v>4.2313616424725069</v>
      </c>
      <c r="BA186">
        <v>20.478959040974146</v>
      </c>
      <c r="BB186">
        <v>-18.074535104597814</v>
      </c>
      <c r="BC186">
        <v>16.564320214108847</v>
      </c>
      <c r="BD186">
        <v>12.681227773109953</v>
      </c>
      <c r="BE186">
        <v>-2.9419027036061038</v>
      </c>
      <c r="BF186">
        <v>-6.1579249344448925</v>
      </c>
      <c r="BG186">
        <v>-0.85139033332147562</v>
      </c>
      <c r="BH186">
        <v>-8.9271724532795531</v>
      </c>
      <c r="BI186">
        <v>-4.2697539797457296</v>
      </c>
      <c r="BJ186">
        <v>3.8129451859718841</v>
      </c>
      <c r="BK186">
        <v>7.1468593225179688</v>
      </c>
    </row>
    <row r="187" spans="1:63" x14ac:dyDescent="0.3">
      <c r="A187" t="s">
        <v>29</v>
      </c>
      <c r="B187" t="s">
        <v>148</v>
      </c>
      <c r="C187">
        <v>21</v>
      </c>
      <c r="D187" t="s">
        <v>273</v>
      </c>
      <c r="Q187">
        <v>144.59956359863301</v>
      </c>
      <c r="R187">
        <v>131.39234924316401</v>
      </c>
      <c r="T187">
        <v>130.09005737304699</v>
      </c>
      <c r="U187">
        <v>136.31140136718801</v>
      </c>
      <c r="V187">
        <v>135.45602416992199</v>
      </c>
      <c r="W187">
        <v>144.80307006835901</v>
      </c>
      <c r="X187">
        <v>130.76417541503901</v>
      </c>
      <c r="Y187">
        <v>131.33343505859401</v>
      </c>
      <c r="Z187">
        <v>133.10762023925801</v>
      </c>
      <c r="AA187">
        <v>136.01997375488301</v>
      </c>
      <c r="AB187">
        <v>136.90327453613301</v>
      </c>
      <c r="AC187">
        <v>143.57565307617199</v>
      </c>
      <c r="AD187">
        <v>138.72782897949199</v>
      </c>
      <c r="AF187">
        <v>134.79724121093801</v>
      </c>
      <c r="AG187">
        <v>149.14765930175801</v>
      </c>
      <c r="AH187">
        <v>139.41757202148401</v>
      </c>
      <c r="AK187">
        <v>127.871772766113</v>
      </c>
      <c r="AN187">
        <v>115.760848999023</v>
      </c>
      <c r="AO187">
        <v>127.076667785645</v>
      </c>
      <c r="AP187">
        <v>121.484382629395</v>
      </c>
      <c r="AT187">
        <v>96.113969999999995</v>
      </c>
      <c r="AU187">
        <v>100.83076</v>
      </c>
      <c r="AV187">
        <v>98.952920000000006</v>
      </c>
    </row>
    <row r="188" spans="1:63" x14ac:dyDescent="0.3">
      <c r="A188" t="s">
        <v>29</v>
      </c>
      <c r="B188" t="s">
        <v>148</v>
      </c>
      <c r="C188">
        <v>21</v>
      </c>
      <c r="D188" t="s">
        <v>275</v>
      </c>
    </row>
    <row r="189" spans="1:63" x14ac:dyDescent="0.3">
      <c r="A189" t="s">
        <v>29</v>
      </c>
      <c r="B189" t="s">
        <v>148</v>
      </c>
      <c r="C189">
        <v>21</v>
      </c>
      <c r="D189" t="s">
        <v>271</v>
      </c>
      <c r="E189">
        <v>7.8990990307825664</v>
      </c>
      <c r="F189">
        <v>10.069344658009083</v>
      </c>
      <c r="G189">
        <v>12.190851586199368</v>
      </c>
      <c r="H189">
        <v>21.770038502083228</v>
      </c>
      <c r="I189">
        <v>18.771017721210711</v>
      </c>
      <c r="J189">
        <v>15.405405405405407</v>
      </c>
      <c r="K189">
        <v>17.533115485615149</v>
      </c>
      <c r="L189">
        <v>15.464071856287426</v>
      </c>
      <c r="M189">
        <v>17.669405303318161</v>
      </c>
      <c r="N189">
        <v>18.345854915388024</v>
      </c>
      <c r="O189">
        <v>19.272621391592981</v>
      </c>
      <c r="P189">
        <v>16.812559467174122</v>
      </c>
      <c r="Q189">
        <v>21.025806451612901</v>
      </c>
      <c r="R189">
        <v>16.885164494103041</v>
      </c>
      <c r="S189">
        <v>10.384180790960453</v>
      </c>
      <c r="T189">
        <v>12.025086505190309</v>
      </c>
      <c r="U189">
        <v>17.507439855374777</v>
      </c>
      <c r="V189">
        <v>24.465372355838891</v>
      </c>
      <c r="W189">
        <v>27.014665145588651</v>
      </c>
      <c r="X189">
        <v>24.768228712152961</v>
      </c>
      <c r="Y189">
        <v>19.645602619059833</v>
      </c>
      <c r="Z189">
        <v>16.5610748598707</v>
      </c>
      <c r="AA189">
        <v>13.238633097062912</v>
      </c>
      <c r="AB189">
        <v>16.381211475523795</v>
      </c>
      <c r="AC189">
        <v>15.209613160262176</v>
      </c>
      <c r="AD189">
        <v>20.991469510163281</v>
      </c>
      <c r="AE189">
        <v>32.26164801325401</v>
      </c>
      <c r="AF189">
        <v>40.758617474014692</v>
      </c>
      <c r="AG189">
        <v>31.709307380069955</v>
      </c>
      <c r="AH189">
        <v>28.206888805690756</v>
      </c>
      <c r="AI189">
        <v>19.974453905960754</v>
      </c>
      <c r="AJ189">
        <v>21.862077245717593</v>
      </c>
      <c r="AK189">
        <v>21.012457271019951</v>
      </c>
      <c r="AL189">
        <v>20.505082177105379</v>
      </c>
      <c r="AM189">
        <v>16.906022272371253</v>
      </c>
      <c r="AN189">
        <v>18.33124595992243</v>
      </c>
      <c r="AO189">
        <v>15.006694589398514</v>
      </c>
      <c r="AP189">
        <v>16.083014377150946</v>
      </c>
      <c r="AQ189">
        <v>23.795198487712671</v>
      </c>
      <c r="AR189">
        <v>20.990839428770464</v>
      </c>
      <c r="AS189">
        <v>12.518651959425753</v>
      </c>
      <c r="AT189">
        <v>20.681794213036707</v>
      </c>
      <c r="AU189">
        <v>19.824341517094254</v>
      </c>
      <c r="AV189">
        <v>18.465953928726911</v>
      </c>
      <c r="AW189">
        <v>12.908526400770024</v>
      </c>
      <c r="AX189">
        <v>9.6501941672440914</v>
      </c>
      <c r="AY189">
        <v>8.6242322629527877</v>
      </c>
      <c r="AZ189">
        <v>2.3164500545912419</v>
      </c>
      <c r="BA189">
        <v>6.0609472784183671</v>
      </c>
      <c r="BB189">
        <v>7.8957618519102963</v>
      </c>
      <c r="BC189">
        <v>10.481395728130598</v>
      </c>
      <c r="BD189">
        <v>11.453283816050186</v>
      </c>
      <c r="BE189">
        <v>14.103627661996306</v>
      </c>
      <c r="BF189">
        <v>12.860432864754262</v>
      </c>
      <c r="BG189">
        <v>13.82469634078897</v>
      </c>
      <c r="BH189">
        <v>16.880055132635636</v>
      </c>
      <c r="BI189">
        <v>23.186805116268204</v>
      </c>
      <c r="BJ189">
        <v>18.359014287919408</v>
      </c>
      <c r="BK189">
        <v>23.357939729372244</v>
      </c>
    </row>
    <row r="190" spans="1:63" x14ac:dyDescent="0.3">
      <c r="A190" t="s">
        <v>29</v>
      </c>
      <c r="B190" t="s">
        <v>148</v>
      </c>
      <c r="C190">
        <v>21</v>
      </c>
      <c r="D190" t="s">
        <v>280</v>
      </c>
      <c r="E190">
        <v>4.3010299956639813</v>
      </c>
      <c r="F190">
        <v>5.7481880270062007</v>
      </c>
      <c r="G190">
        <v>6.4216039268698308</v>
      </c>
      <c r="H190">
        <v>6.6085260335771938</v>
      </c>
      <c r="I190">
        <v>7.1720188094245563</v>
      </c>
      <c r="J190">
        <v>7.114610984232173</v>
      </c>
      <c r="K190">
        <v>7.129689892199301</v>
      </c>
      <c r="L190">
        <v>7.1760912590556813</v>
      </c>
      <c r="M190">
        <v>7.1235249809427321</v>
      </c>
      <c r="N190">
        <v>7.2720737875000099</v>
      </c>
      <c r="O190">
        <v>7.375846436309156</v>
      </c>
      <c r="P190">
        <v>7.3751146846922246</v>
      </c>
      <c r="Q190">
        <v>7.4284587735155805</v>
      </c>
      <c r="R190">
        <v>7.5931752634781029</v>
      </c>
      <c r="S190">
        <v>7.3912880485952979</v>
      </c>
      <c r="T190">
        <v>7.7810369386211322</v>
      </c>
      <c r="U190">
        <v>7.5309676815719149</v>
      </c>
      <c r="V190">
        <v>7.4340896384178912</v>
      </c>
      <c r="W190">
        <v>7.6377898293622293</v>
      </c>
      <c r="X190">
        <v>7.5637183399656776</v>
      </c>
      <c r="Y190">
        <v>7.7449185424413534</v>
      </c>
      <c r="Z190">
        <v>7.6351820486562678</v>
      </c>
      <c r="AA190">
        <v>7.7913397039651393</v>
      </c>
      <c r="AB190">
        <v>7.8025000677643934</v>
      </c>
      <c r="AC190">
        <v>7.8766796104192007</v>
      </c>
      <c r="AD190">
        <v>7.7835462822703496</v>
      </c>
      <c r="AE190">
        <v>7.8956987269593055</v>
      </c>
      <c r="AF190">
        <v>7.915188705173156</v>
      </c>
      <c r="AG190">
        <v>8.0242393060690933</v>
      </c>
      <c r="AH190">
        <v>8.1207712929369915</v>
      </c>
      <c r="AI190">
        <v>8.1180331288285661</v>
      </c>
      <c r="AJ190">
        <v>8.1544544061395641</v>
      </c>
      <c r="AK190">
        <v>7.8357539675193832</v>
      </c>
      <c r="AL190">
        <v>8.0037189638231148</v>
      </c>
      <c r="AM190">
        <v>8.2577505514152545</v>
      </c>
      <c r="AN190">
        <v>8.1575776405207296</v>
      </c>
      <c r="AO190">
        <v>8.1021248557345267</v>
      </c>
      <c r="AP190">
        <v>7.5891673905460477</v>
      </c>
      <c r="AQ190">
        <v>7.6497241859295224</v>
      </c>
      <c r="AR190">
        <v>7.6794278966121192</v>
      </c>
      <c r="AS190">
        <v>7.0737183503461223</v>
      </c>
      <c r="AT190">
        <v>6.9365137424788932</v>
      </c>
      <c r="AU190">
        <v>7.8552768038300922</v>
      </c>
      <c r="AV190" t="e">
        <v>#NUM!</v>
      </c>
      <c r="AW190">
        <v>7.6024940688072808</v>
      </c>
      <c r="AX190">
        <v>7.7015679850559273</v>
      </c>
      <c r="AY190">
        <v>7.494293768665333</v>
      </c>
      <c r="AZ190">
        <v>7.7259932589247224</v>
      </c>
      <c r="BA190">
        <v>7.8069935136821069</v>
      </c>
      <c r="BB190">
        <v>7.8918161195248606</v>
      </c>
      <c r="BC190">
        <v>8.026410680578774</v>
      </c>
      <c r="BD190">
        <v>7.8416722500736347</v>
      </c>
      <c r="BE190">
        <v>7.8379039445929424</v>
      </c>
      <c r="BF190">
        <v>7.9405662864900899</v>
      </c>
      <c r="BG190">
        <v>8.0463780880482734</v>
      </c>
      <c r="BH190">
        <v>7.9946690218255299</v>
      </c>
      <c r="BI190">
        <v>7.6180480967120925</v>
      </c>
      <c r="BJ190">
        <v>8.0267374942387484</v>
      </c>
      <c r="BK190" t="e">
        <v>#VALUE!</v>
      </c>
    </row>
    <row r="191" spans="1:63" x14ac:dyDescent="0.3">
      <c r="A191" t="s">
        <v>248</v>
      </c>
      <c r="B191" t="s">
        <v>201</v>
      </c>
      <c r="C191">
        <v>22</v>
      </c>
      <c r="D191" t="s">
        <v>272</v>
      </c>
      <c r="AQ191">
        <v>70.5</v>
      </c>
      <c r="AV191">
        <v>45.3</v>
      </c>
      <c r="BC191">
        <v>25.1</v>
      </c>
      <c r="BH191">
        <v>10.1</v>
      </c>
    </row>
    <row r="192" spans="1:63" x14ac:dyDescent="0.3">
      <c r="A192" t="s">
        <v>248</v>
      </c>
      <c r="B192" t="s">
        <v>201</v>
      </c>
      <c r="C192">
        <v>22</v>
      </c>
      <c r="D192" t="s">
        <v>274</v>
      </c>
      <c r="AQ192">
        <v>36</v>
      </c>
      <c r="AV192">
        <v>17.7</v>
      </c>
      <c r="BC192">
        <v>7.4</v>
      </c>
      <c r="BH192">
        <v>2.2000000000000002</v>
      </c>
    </row>
    <row r="193" spans="1:63" x14ac:dyDescent="0.3">
      <c r="A193" t="s">
        <v>248</v>
      </c>
      <c r="B193" t="s">
        <v>201</v>
      </c>
      <c r="C193">
        <v>22</v>
      </c>
      <c r="D193" t="s">
        <v>278</v>
      </c>
      <c r="E193" t="e">
        <v>#VALUE!</v>
      </c>
      <c r="F193" t="e">
        <v>#VALUE!</v>
      </c>
      <c r="G193" t="e">
        <v>#VALUE!</v>
      </c>
      <c r="H193" t="e">
        <v>#VALUE!</v>
      </c>
      <c r="I193" t="e">
        <v>#VALUE!</v>
      </c>
      <c r="J193" t="e">
        <v>#VALUE!</v>
      </c>
      <c r="K193" t="e">
        <v>#VALUE!</v>
      </c>
      <c r="L193" t="e">
        <v>#VALUE!</v>
      </c>
      <c r="M193" t="e">
        <v>#VALUE!</v>
      </c>
      <c r="N193" t="e">
        <v>#VALUE!</v>
      </c>
      <c r="O193" t="e">
        <v>#VALUE!</v>
      </c>
      <c r="P193" t="e">
        <v>#VALUE!</v>
      </c>
      <c r="Q193" t="e">
        <v>#VALUE!</v>
      </c>
      <c r="R193" t="e">
        <v>#VALUE!</v>
      </c>
      <c r="S193" t="e">
        <v>#VALUE!</v>
      </c>
      <c r="T193" t="e">
        <v>#VALUE!</v>
      </c>
      <c r="U193" t="e">
        <v>#VALUE!</v>
      </c>
      <c r="V193" t="e">
        <v>#VALUE!</v>
      </c>
      <c r="W193">
        <v>6.3016944465694467</v>
      </c>
      <c r="X193">
        <v>7.0675334500490461</v>
      </c>
      <c r="Y193">
        <v>5.4471580313422194</v>
      </c>
      <c r="Z193">
        <v>6.3580866733451575</v>
      </c>
      <c r="AA193">
        <v>5.4313637641589869</v>
      </c>
      <c r="AB193" t="e">
        <v>#NUM!</v>
      </c>
      <c r="AC193" t="e">
        <v>#NUM!</v>
      </c>
      <c r="AD193" t="e">
        <v>#NUM!</v>
      </c>
      <c r="AE193" t="e">
        <v>#NUM!</v>
      </c>
      <c r="AF193">
        <v>6.1693883434074888</v>
      </c>
      <c r="AG193">
        <v>6.0683662138599059</v>
      </c>
      <c r="AH193">
        <v>7.1698417803334644</v>
      </c>
      <c r="AI193">
        <v>7.1498346967157849</v>
      </c>
      <c r="AJ193">
        <v>6.9636570651721623</v>
      </c>
      <c r="AK193">
        <v>6.8013429130455769</v>
      </c>
      <c r="AL193">
        <v>7.0439645748349777</v>
      </c>
      <c r="AM193">
        <v>6.9877859526378057</v>
      </c>
      <c r="AN193">
        <v>6.8880469798477248</v>
      </c>
      <c r="AO193">
        <v>7.027922750390232</v>
      </c>
      <c r="AP193">
        <v>7.0669396933735236</v>
      </c>
      <c r="AQ193" t="e">
        <v>#VALUE!</v>
      </c>
      <c r="AR193" t="e">
        <v>#VALUE!</v>
      </c>
      <c r="AS193">
        <v>7.6386888866901232</v>
      </c>
      <c r="AT193">
        <v>7.5499836111596892</v>
      </c>
      <c r="AU193">
        <v>7.6317142732149437</v>
      </c>
      <c r="AV193">
        <v>7.261803207545392</v>
      </c>
      <c r="AW193">
        <v>7.7444988872392955</v>
      </c>
      <c r="AX193">
        <v>7.729571993038701</v>
      </c>
      <c r="AY193">
        <v>7.9149146245441209</v>
      </c>
      <c r="AZ193">
        <v>7.8926222335739675</v>
      </c>
      <c r="BA193">
        <v>7.8499865275475411</v>
      </c>
      <c r="BB193">
        <v>7.596017764158268</v>
      </c>
      <c r="BC193">
        <v>7.5698522808726301</v>
      </c>
      <c r="BD193">
        <v>7.557232054551096</v>
      </c>
      <c r="BE193">
        <v>7.614722807248425</v>
      </c>
      <c r="BF193">
        <v>7.8346770231461589</v>
      </c>
      <c r="BG193">
        <v>7.3619938456766825</v>
      </c>
      <c r="BH193" t="e">
        <v>#NUM!</v>
      </c>
      <c r="BI193" t="e">
        <v>#NUM!</v>
      </c>
      <c r="BJ193">
        <v>6.7360482488855888</v>
      </c>
      <c r="BK193">
        <v>7.464588894222481</v>
      </c>
    </row>
    <row r="194" spans="1:63" x14ac:dyDescent="0.3">
      <c r="A194" t="s">
        <v>248</v>
      </c>
      <c r="B194" t="s">
        <v>201</v>
      </c>
      <c r="C194">
        <v>22</v>
      </c>
      <c r="D194" t="s">
        <v>279</v>
      </c>
      <c r="E194" t="e">
        <v>#VALUE!</v>
      </c>
      <c r="F194" t="e">
        <v>#VALUE!</v>
      </c>
      <c r="G194" t="e">
        <v>#VALUE!</v>
      </c>
      <c r="H194" t="e">
        <v>#VALUE!</v>
      </c>
      <c r="I194" t="e">
        <v>#VALUE!</v>
      </c>
      <c r="J194" t="e">
        <v>#VALUE!</v>
      </c>
      <c r="K194" t="e">
        <v>#VALUE!</v>
      </c>
      <c r="L194" t="e">
        <v>#VALUE!</v>
      </c>
      <c r="M194" t="e">
        <v>#VALUE!</v>
      </c>
      <c r="N194" t="e">
        <v>#VALUE!</v>
      </c>
      <c r="O194" t="e">
        <v>#VALUE!</v>
      </c>
      <c r="P194" t="e">
        <v>#VALUE!</v>
      </c>
      <c r="Q194" t="e">
        <v>#VALUE!</v>
      </c>
      <c r="R194" t="e">
        <v>#VALUE!</v>
      </c>
      <c r="S194" t="e">
        <v>#VALUE!</v>
      </c>
      <c r="T194" t="e">
        <v>#VALUE!</v>
      </c>
      <c r="U194" t="e">
        <v>#VALUE!</v>
      </c>
      <c r="V194" t="e">
        <v>#VALUE!</v>
      </c>
      <c r="W194" t="e">
        <v>#VALUE!</v>
      </c>
      <c r="X194" t="e">
        <v>#VALUE!</v>
      </c>
      <c r="Y194">
        <v>8.3039514556970282</v>
      </c>
      <c r="Z194">
        <v>8.2618377039389124</v>
      </c>
      <c r="AA194">
        <v>8.255516980840401</v>
      </c>
      <c r="AB194">
        <v>8.2257263292252105</v>
      </c>
      <c r="AC194">
        <v>8.1840178645685722</v>
      </c>
      <c r="AD194">
        <v>8.3440621597579359</v>
      </c>
      <c r="AE194">
        <v>8.2721659700489969</v>
      </c>
      <c r="AF194">
        <v>8.3371478730523201</v>
      </c>
      <c r="AG194">
        <v>8.3685320734761071</v>
      </c>
      <c r="AH194">
        <v>8.3549370195749457</v>
      </c>
      <c r="AI194">
        <v>8.3849547281825316</v>
      </c>
      <c r="AJ194">
        <v>8.7601390031757305</v>
      </c>
      <c r="AK194">
        <v>8.7723339020954416</v>
      </c>
      <c r="AL194">
        <v>8.7948715644272468</v>
      </c>
      <c r="AM194">
        <v>8.7885264016957105</v>
      </c>
      <c r="AN194">
        <v>8.8082770251094757</v>
      </c>
      <c r="AO194">
        <v>8.8410675425318868</v>
      </c>
      <c r="AP194">
        <v>8.8107537881337041</v>
      </c>
      <c r="AQ194">
        <v>8.8278520439489458</v>
      </c>
      <c r="AR194">
        <v>8.8152633816329296</v>
      </c>
      <c r="AS194">
        <v>8.7955589058451054</v>
      </c>
      <c r="AT194">
        <v>8.7341789973240882</v>
      </c>
      <c r="AU194">
        <v>8.6422549088772342</v>
      </c>
      <c r="AV194">
        <v>8.5584877168999185</v>
      </c>
      <c r="AW194">
        <v>8.6521285925206222</v>
      </c>
      <c r="AX194">
        <v>8.6802550368936764</v>
      </c>
      <c r="AY194">
        <v>8.6916001314048668</v>
      </c>
      <c r="AZ194">
        <v>8.7710399398014598</v>
      </c>
      <c r="BA194">
        <v>8.8489438873134052</v>
      </c>
      <c r="BB194">
        <v>8.8108767981720071</v>
      </c>
      <c r="BC194">
        <v>8.8364254492372538</v>
      </c>
      <c r="BD194">
        <v>8.7845522851883384</v>
      </c>
      <c r="BE194">
        <v>8.7786884320152847</v>
      </c>
      <c r="BF194">
        <v>8.9839692652580911</v>
      </c>
      <c r="BG194">
        <v>8.9498973166019358</v>
      </c>
      <c r="BH194">
        <v>8.9927059913631648</v>
      </c>
      <c r="BI194">
        <v>9.0014002386474239</v>
      </c>
      <c r="BJ194">
        <v>9.0280070956655845</v>
      </c>
      <c r="BK194" t="e">
        <v>#VALUE!</v>
      </c>
    </row>
    <row r="195" spans="1:63" x14ac:dyDescent="0.3">
      <c r="A195" t="s">
        <v>248</v>
      </c>
      <c r="B195" t="s">
        <v>201</v>
      </c>
      <c r="C195">
        <v>22</v>
      </c>
      <c r="D195" t="s">
        <v>270</v>
      </c>
      <c r="L195">
        <v>8.5497150094997068</v>
      </c>
      <c r="M195">
        <v>-8.686015136122947</v>
      </c>
      <c r="N195">
        <v>7.12847090740037</v>
      </c>
      <c r="O195">
        <v>9.0691366261209936</v>
      </c>
      <c r="P195">
        <v>5.1633583537230123</v>
      </c>
      <c r="Q195">
        <v>3.1567786719648865</v>
      </c>
      <c r="R195">
        <v>-1.0455081929100913</v>
      </c>
      <c r="S195">
        <v>20.937225128408144</v>
      </c>
      <c r="T195">
        <v>13.048586081621465</v>
      </c>
      <c r="U195">
        <v>11.693191003817674</v>
      </c>
      <c r="V195">
        <v>22.595401783612829</v>
      </c>
      <c r="W195">
        <v>6.4603574025370989</v>
      </c>
      <c r="X195">
        <v>10.59694337644892</v>
      </c>
      <c r="Y195">
        <v>-0.17758465339029783</v>
      </c>
      <c r="Z195">
        <v>1.5635268739247152</v>
      </c>
      <c r="AA195">
        <v>14.487418405120394</v>
      </c>
      <c r="AB195">
        <v>2.6830920779684391</v>
      </c>
      <c r="AC195">
        <v>9.0016063476989956</v>
      </c>
      <c r="AD195">
        <v>39.419110440388664</v>
      </c>
      <c r="AE195">
        <v>40.516789101738027</v>
      </c>
      <c r="AF195">
        <v>18.498011899082115</v>
      </c>
      <c r="AG195">
        <v>9.7061494102359518</v>
      </c>
      <c r="AH195">
        <v>13.736572421812539</v>
      </c>
      <c r="AI195">
        <v>11.964533390850434</v>
      </c>
      <c r="AJ195">
        <v>134.03587229952527</v>
      </c>
      <c r="AK195">
        <v>1.950030690540089</v>
      </c>
      <c r="AL195">
        <v>5.1423228008357142</v>
      </c>
      <c r="AM195">
        <v>3.7773962533873515</v>
      </c>
      <c r="AN195">
        <v>3.9632505667469786</v>
      </c>
      <c r="AO195">
        <v>8.3685696147533832</v>
      </c>
      <c r="AP195">
        <v>-5.9691194349664869</v>
      </c>
      <c r="AQ195">
        <v>5.4118213958708168</v>
      </c>
      <c r="AR195">
        <v>-2.4354946078043156</v>
      </c>
      <c r="AS195">
        <v>2.2169826536016188</v>
      </c>
      <c r="AT195">
        <v>1.8054376587716376</v>
      </c>
      <c r="AU195">
        <v>10.391344769590674</v>
      </c>
      <c r="AV195">
        <v>12.893940990817683</v>
      </c>
      <c r="AW195">
        <v>94.190114257775491</v>
      </c>
      <c r="AX195">
        <v>4.1138052825715903</v>
      </c>
      <c r="AY195">
        <v>1.3032039976521759</v>
      </c>
      <c r="AZ195">
        <v>4.4148249019326187</v>
      </c>
      <c r="BA195">
        <v>2.4758458680372684</v>
      </c>
      <c r="BB195">
        <v>4.5133053529964542</v>
      </c>
      <c r="BC195">
        <v>5.6443308609733407</v>
      </c>
      <c r="BD195">
        <v>4.5721235036915004</v>
      </c>
      <c r="BE195">
        <v>3.8451602137207175</v>
      </c>
      <c r="BF195">
        <v>5.9331313805819121</v>
      </c>
      <c r="BG195">
        <v>5.2117231068278898</v>
      </c>
      <c r="BH195">
        <v>9.7203624267525583</v>
      </c>
      <c r="BI195">
        <v>7.8206227486097788</v>
      </c>
      <c r="BJ195">
        <v>3.921718620001343</v>
      </c>
      <c r="BK195">
        <v>5.2026148311477272</v>
      </c>
    </row>
    <row r="196" spans="1:63" x14ac:dyDescent="0.3">
      <c r="A196" t="s">
        <v>248</v>
      </c>
      <c r="B196" t="s">
        <v>201</v>
      </c>
      <c r="C196">
        <v>22</v>
      </c>
      <c r="D196" t="s">
        <v>273</v>
      </c>
      <c r="P196">
        <v>21.1958198547363</v>
      </c>
      <c r="Q196">
        <v>21.8184509277344</v>
      </c>
      <c r="R196">
        <v>26.203779220581101</v>
      </c>
      <c r="S196">
        <v>27.3277397155762</v>
      </c>
      <c r="T196">
        <v>29.014509201049801</v>
      </c>
      <c r="U196">
        <v>30.281600952148398</v>
      </c>
      <c r="V196">
        <v>21.682989120483398</v>
      </c>
      <c r="W196">
        <v>29.920850753784201</v>
      </c>
      <c r="X196">
        <v>41.629188537597699</v>
      </c>
      <c r="Y196">
        <v>48.605899810791001</v>
      </c>
      <c r="Z196">
        <v>73.1126708984375</v>
      </c>
      <c r="AA196">
        <v>73.919578552246094</v>
      </c>
      <c r="AB196">
        <v>71.106658935546903</v>
      </c>
      <c r="AC196">
        <v>70.861991882324205</v>
      </c>
      <c r="AD196">
        <v>68.793960571289105</v>
      </c>
      <c r="AE196">
        <v>71.820617675781307</v>
      </c>
      <c r="AF196">
        <v>57.206539154052699</v>
      </c>
      <c r="AH196">
        <v>50.503280639648402</v>
      </c>
      <c r="AK196">
        <v>64.282882690429702</v>
      </c>
      <c r="AL196">
        <v>69.718070983886705</v>
      </c>
      <c r="AM196">
        <v>73.905731201171903</v>
      </c>
      <c r="AN196">
        <v>71.328407287597699</v>
      </c>
      <c r="AO196">
        <v>82.605117797851605</v>
      </c>
      <c r="AP196">
        <v>79.019836425781307</v>
      </c>
      <c r="AQ196">
        <v>74.290916442871094</v>
      </c>
      <c r="AR196">
        <v>92.037361145019503</v>
      </c>
      <c r="AS196">
        <v>92.083259999999996</v>
      </c>
      <c r="AT196">
        <v>90.576509999999999</v>
      </c>
      <c r="AU196">
        <v>88.17877</v>
      </c>
      <c r="AV196">
        <v>96.105779999999996</v>
      </c>
      <c r="AW196">
        <v>93.421260000000004</v>
      </c>
      <c r="AX196">
        <v>87.424840000000003</v>
      </c>
      <c r="AY196">
        <v>89.460400000000007</v>
      </c>
      <c r="AZ196">
        <v>86.521199999999993</v>
      </c>
      <c r="BA196">
        <v>87.739490000000004</v>
      </c>
      <c r="BC196">
        <v>90.660259999999994</v>
      </c>
      <c r="BD196">
        <v>89.482820000000004</v>
      </c>
      <c r="BE196">
        <v>96.618409999999997</v>
      </c>
      <c r="BF196">
        <v>99.526420000000002</v>
      </c>
      <c r="BG196">
        <v>107.6867</v>
      </c>
      <c r="BH196">
        <v>107.17310000000001</v>
      </c>
      <c r="BI196">
        <v>103.55540000000001</v>
      </c>
    </row>
    <row r="197" spans="1:63" x14ac:dyDescent="0.3">
      <c r="A197" t="s">
        <v>248</v>
      </c>
      <c r="B197" t="s">
        <v>201</v>
      </c>
      <c r="C197">
        <v>22</v>
      </c>
      <c r="D197" t="s">
        <v>275</v>
      </c>
      <c r="AX197">
        <v>2.9</v>
      </c>
      <c r="AY197">
        <v>2.9</v>
      </c>
      <c r="AZ197">
        <v>3</v>
      </c>
      <c r="BA197">
        <v>2.9</v>
      </c>
      <c r="BB197">
        <v>2.9</v>
      </c>
      <c r="BC197">
        <v>3</v>
      </c>
      <c r="BD197">
        <v>3.2</v>
      </c>
      <c r="BE197">
        <v>3</v>
      </c>
      <c r="BF197">
        <v>3</v>
      </c>
      <c r="BG197">
        <v>3</v>
      </c>
      <c r="BH197">
        <v>2.9</v>
      </c>
      <c r="BI197">
        <v>2.9</v>
      </c>
      <c r="BJ197">
        <v>2.9</v>
      </c>
      <c r="BK197">
        <v>3</v>
      </c>
    </row>
    <row r="198" spans="1:63" x14ac:dyDescent="0.3">
      <c r="A198" t="s">
        <v>248</v>
      </c>
      <c r="B198" t="s">
        <v>201</v>
      </c>
      <c r="C198">
        <v>22</v>
      </c>
      <c r="D198" t="s">
        <v>271</v>
      </c>
      <c r="K198">
        <v>5.6871437618746041</v>
      </c>
      <c r="L198">
        <v>5.2032288216219369</v>
      </c>
      <c r="M198">
        <v>8.3138974928629725</v>
      </c>
      <c r="N198">
        <v>8.4688279491285883</v>
      </c>
      <c r="O198">
        <v>7.5156807712345124</v>
      </c>
      <c r="P198">
        <v>9.456332663991267</v>
      </c>
      <c r="Q198">
        <v>10.185810811197634</v>
      </c>
      <c r="R198">
        <v>23.710937500030081</v>
      </c>
      <c r="S198">
        <v>23.343502135512509</v>
      </c>
      <c r="T198">
        <v>21.661464585688545</v>
      </c>
      <c r="U198">
        <v>29.026835438587295</v>
      </c>
      <c r="V198">
        <v>26.113997753356145</v>
      </c>
      <c r="W198">
        <v>32.759486607142861</v>
      </c>
      <c r="X198">
        <v>40.57120824883129</v>
      </c>
      <c r="Y198">
        <v>47.141491236801933</v>
      </c>
      <c r="Z198">
        <v>54.094651859848177</v>
      </c>
      <c r="AA198">
        <v>58.911796168577609</v>
      </c>
      <c r="AB198">
        <v>65.700365157328619</v>
      </c>
      <c r="AC198">
        <v>67.383048491402747</v>
      </c>
      <c r="AD198">
        <v>60.021720844275549</v>
      </c>
      <c r="AE198">
        <v>28.251853050171981</v>
      </c>
      <c r="AF198">
        <v>13.179349127343414</v>
      </c>
      <c r="AG198">
        <v>13.507473162099668</v>
      </c>
      <c r="AH198">
        <v>10.039849029910426</v>
      </c>
      <c r="AI198">
        <v>3.4079228599930138</v>
      </c>
      <c r="AJ198">
        <v>-1.9098724146171804E-3</v>
      </c>
      <c r="AK198">
        <v>4.3789278515217562</v>
      </c>
      <c r="AL198">
        <v>3.3443786272767317</v>
      </c>
      <c r="AM198">
        <v>2.7868830001976304</v>
      </c>
      <c r="AN198">
        <v>3.7472853530867356</v>
      </c>
      <c r="AO198">
        <v>3.6811919854624517</v>
      </c>
      <c r="AP198">
        <v>5.0450909432512656</v>
      </c>
      <c r="AQ198">
        <v>5.4229815027007602</v>
      </c>
      <c r="AR198">
        <v>6.8650114698696125</v>
      </c>
      <c r="AS198">
        <v>7.4046038259407849</v>
      </c>
      <c r="AT198">
        <v>14.490167282492209</v>
      </c>
      <c r="AU198">
        <v>17.403788399525968</v>
      </c>
      <c r="AV198">
        <v>25.212273593785241</v>
      </c>
      <c r="AW198">
        <v>10.415205101154275</v>
      </c>
      <c r="AX198">
        <v>11.887833346971089</v>
      </c>
      <c r="AY198">
        <v>14.537997909724895</v>
      </c>
      <c r="AZ198">
        <v>13.012841507362976</v>
      </c>
      <c r="BA198">
        <v>17.382780168718398</v>
      </c>
      <c r="BB198">
        <v>19.360499173348767</v>
      </c>
      <c r="BC198">
        <v>24.030743055286408</v>
      </c>
      <c r="BD198">
        <v>27.932549119972432</v>
      </c>
      <c r="BE198">
        <v>28.44611387963214</v>
      </c>
      <c r="BF198">
        <v>32.461968202287984</v>
      </c>
      <c r="BG198">
        <v>37.152878710883435</v>
      </c>
      <c r="BJ198">
        <v>37.715817936173252</v>
      </c>
      <c r="BK198">
        <v>37.380236544791615</v>
      </c>
    </row>
    <row r="199" spans="1:63" x14ac:dyDescent="0.3">
      <c r="A199" t="s">
        <v>248</v>
      </c>
      <c r="B199" t="s">
        <v>201</v>
      </c>
      <c r="C199">
        <v>22</v>
      </c>
      <c r="D199" t="s">
        <v>280</v>
      </c>
      <c r="E199">
        <v>5.7323937598229682</v>
      </c>
      <c r="F199">
        <v>6.1553360374650614</v>
      </c>
      <c r="G199">
        <v>6.4065401804339555</v>
      </c>
      <c r="H199">
        <v>6.7092699609758304</v>
      </c>
      <c r="I199">
        <v>6.4065401804339555</v>
      </c>
      <c r="J199">
        <v>6.6283889300503116</v>
      </c>
      <c r="K199">
        <v>6.5550944485783189</v>
      </c>
      <c r="L199">
        <v>6.4785664955938431</v>
      </c>
      <c r="M199">
        <v>6.7664128471123997</v>
      </c>
      <c r="N199">
        <v>6.5646660642520898</v>
      </c>
      <c r="O199">
        <v>6.1172712956557644</v>
      </c>
      <c r="P199">
        <v>6.5477747053878224</v>
      </c>
      <c r="Q199">
        <v>6.6884198220027109</v>
      </c>
      <c r="R199">
        <v>6.8088858673598125</v>
      </c>
      <c r="S199">
        <v>7.0081741840064264</v>
      </c>
      <c r="T199">
        <v>6.9052560487484511</v>
      </c>
      <c r="U199">
        <v>7.0354297381845488</v>
      </c>
      <c r="V199">
        <v>7.3273589343863303</v>
      </c>
      <c r="W199">
        <v>7.5337720583847183</v>
      </c>
      <c r="X199">
        <v>7.535420718056173</v>
      </c>
      <c r="Y199">
        <v>7.721315880605899</v>
      </c>
      <c r="Z199">
        <v>7.8285310066451013</v>
      </c>
      <c r="AA199">
        <v>7.6637951222194074</v>
      </c>
      <c r="AB199">
        <v>7.6061663146076208</v>
      </c>
      <c r="AC199">
        <v>7.7139103541289558</v>
      </c>
      <c r="AD199">
        <v>7.6816029987308685</v>
      </c>
      <c r="AE199">
        <v>8.0060379549973177</v>
      </c>
      <c r="AF199">
        <v>8.0140582774243363</v>
      </c>
      <c r="AG199">
        <v>7.9202277114569286</v>
      </c>
      <c r="AH199">
        <v>7.9941411111261225</v>
      </c>
      <c r="AI199">
        <v>7.987934265232159</v>
      </c>
      <c r="AJ199">
        <v>7.9979976364080043</v>
      </c>
      <c r="AK199">
        <v>8.0367885331077193</v>
      </c>
      <c r="AL199">
        <v>7.9289076902439524</v>
      </c>
      <c r="AM199">
        <v>7.8381561847521475</v>
      </c>
      <c r="AN199">
        <v>7.6573427368146261</v>
      </c>
      <c r="AO199">
        <v>7.557025722386383</v>
      </c>
      <c r="AP199">
        <v>7.5899496013257082</v>
      </c>
      <c r="AQ199">
        <v>7.5960470075454394</v>
      </c>
      <c r="AR199">
        <v>7.5359267413955688</v>
      </c>
      <c r="AS199">
        <v>7.6958317728266925</v>
      </c>
      <c r="AT199">
        <v>7.722057771331464</v>
      </c>
      <c r="AU199">
        <v>7.8093576702111056</v>
      </c>
      <c r="AV199">
        <v>7.8013350956745464</v>
      </c>
      <c r="AW199">
        <v>7.7877437716464666</v>
      </c>
      <c r="AX199">
        <v>7.7836177651907485</v>
      </c>
      <c r="AY199">
        <v>7.8762178405916421</v>
      </c>
      <c r="AZ199">
        <v>7.9876662649262746</v>
      </c>
      <c r="BA199">
        <v>7.9760288400911259</v>
      </c>
      <c r="BB199">
        <v>8.0975002522316863</v>
      </c>
      <c r="BC199">
        <v>8.083144143143052</v>
      </c>
      <c r="BD199">
        <v>8.1326118504954543</v>
      </c>
      <c r="BE199">
        <v>8.1429523073434318</v>
      </c>
      <c r="BF199">
        <v>8.0503797562614583</v>
      </c>
      <c r="BG199">
        <v>8.0014740966917319</v>
      </c>
      <c r="BH199">
        <v>8.0321350468799011</v>
      </c>
      <c r="BI199">
        <v>7.9624640460579013</v>
      </c>
      <c r="BJ199">
        <v>8.4307521043598594</v>
      </c>
      <c r="BK199" t="e">
        <v>#VALUE!</v>
      </c>
    </row>
    <row r="200" spans="1:63" x14ac:dyDescent="0.3">
      <c r="A200" t="s">
        <v>74</v>
      </c>
      <c r="B200" t="s">
        <v>34</v>
      </c>
      <c r="C200">
        <v>23</v>
      </c>
      <c r="D200" t="s">
        <v>272</v>
      </c>
      <c r="AF200">
        <v>42.6</v>
      </c>
      <c r="AG200">
        <v>42.3</v>
      </c>
      <c r="AJ200">
        <v>49.8</v>
      </c>
      <c r="AQ200">
        <v>35.700000000000003</v>
      </c>
      <c r="AX200">
        <v>24.5</v>
      </c>
      <c r="BE200">
        <v>12</v>
      </c>
      <c r="BI200">
        <v>13.3</v>
      </c>
    </row>
    <row r="201" spans="1:63" x14ac:dyDescent="0.3">
      <c r="A201" t="s">
        <v>74</v>
      </c>
      <c r="B201" t="s">
        <v>34</v>
      </c>
      <c r="C201">
        <v>23</v>
      </c>
      <c r="D201" t="s">
        <v>274</v>
      </c>
      <c r="AF201">
        <v>14.3</v>
      </c>
      <c r="AG201">
        <v>13.8</v>
      </c>
      <c r="AJ201">
        <v>17.7</v>
      </c>
      <c r="AQ201">
        <v>12.3</v>
      </c>
      <c r="AX201">
        <v>8.1999999999999993</v>
      </c>
      <c r="BE201">
        <v>3.5</v>
      </c>
      <c r="BI201">
        <v>4.7</v>
      </c>
    </row>
    <row r="202" spans="1:63" x14ac:dyDescent="0.3">
      <c r="A202" t="s">
        <v>74</v>
      </c>
      <c r="B202" t="s">
        <v>34</v>
      </c>
      <c r="C202">
        <v>23</v>
      </c>
      <c r="D202" t="s">
        <v>278</v>
      </c>
      <c r="E202" t="e">
        <v>#VALUE!</v>
      </c>
      <c r="F202" t="e">
        <v>#VALUE!</v>
      </c>
      <c r="G202" t="e">
        <v>#VALUE!</v>
      </c>
      <c r="H202" t="e">
        <v>#VALUE!</v>
      </c>
      <c r="I202" t="e">
        <v>#VALUE!</v>
      </c>
      <c r="J202" t="e">
        <v>#VALUE!</v>
      </c>
      <c r="K202" t="e">
        <v>#VALUE!</v>
      </c>
      <c r="L202" t="e">
        <v>#VALUE!</v>
      </c>
      <c r="M202" t="e">
        <v>#VALUE!</v>
      </c>
      <c r="N202" t="e">
        <v>#VALUE!</v>
      </c>
      <c r="O202" t="e">
        <v>#VALUE!</v>
      </c>
      <c r="P202" t="e">
        <v>#VALUE!</v>
      </c>
      <c r="Q202" t="e">
        <v>#VALUE!</v>
      </c>
      <c r="R202" t="e">
        <v>#VALUE!</v>
      </c>
      <c r="S202" t="e">
        <v>#VALUE!</v>
      </c>
      <c r="T202">
        <v>7.8504621569938369</v>
      </c>
      <c r="U202" t="e">
        <v>#NUM!</v>
      </c>
      <c r="V202">
        <v>7.2836964238386148</v>
      </c>
      <c r="W202">
        <v>6.9866032026976868</v>
      </c>
      <c r="X202" t="e">
        <v>#NUM!</v>
      </c>
      <c r="Y202">
        <v>7.1931245983544612</v>
      </c>
      <c r="Z202">
        <v>7.2112207432821016</v>
      </c>
      <c r="AA202">
        <v>7.2121876044039581</v>
      </c>
      <c r="AB202">
        <v>6.3802112417116064</v>
      </c>
      <c r="AC202">
        <v>6.3010299956639813</v>
      </c>
      <c r="AD202">
        <v>6.7481880270062007</v>
      </c>
      <c r="AE202">
        <v>6.6334684555795862</v>
      </c>
      <c r="AF202">
        <v>6.6720978579357171</v>
      </c>
      <c r="AG202">
        <v>6.6989700043360187</v>
      </c>
      <c r="AH202">
        <v>7.1760912590556813</v>
      </c>
      <c r="AI202">
        <v>7.1702617153949575</v>
      </c>
      <c r="AJ202">
        <v>7.3010299956639813</v>
      </c>
      <c r="AK202">
        <v>7.3521825181113627</v>
      </c>
      <c r="AL202">
        <v>8.0969100130080562</v>
      </c>
      <c r="AM202">
        <v>8.3673559210260198</v>
      </c>
      <c r="AN202">
        <v>8.0273496077747559</v>
      </c>
      <c r="AO202">
        <v>8.0791812460476251</v>
      </c>
      <c r="AP202">
        <v>7.9127533036713231</v>
      </c>
      <c r="AQ202">
        <v>8.2237554536572404</v>
      </c>
      <c r="AR202">
        <v>8.3868555291847251</v>
      </c>
      <c r="AS202">
        <v>8.2198463860243614</v>
      </c>
      <c r="AT202">
        <v>7.9509487143994004</v>
      </c>
      <c r="AU202">
        <v>7.7703364410951492</v>
      </c>
      <c r="AV202">
        <v>8.1359305108218773</v>
      </c>
      <c r="AW202">
        <v>8.1438575755939571</v>
      </c>
      <c r="AX202">
        <v>8.1612781389077096</v>
      </c>
      <c r="AY202">
        <v>8.8034639441243208</v>
      </c>
      <c r="AZ202">
        <v>9.1408780506686718</v>
      </c>
      <c r="BA202">
        <v>9.433756451961953</v>
      </c>
      <c r="BB202">
        <v>9.3752135431785018</v>
      </c>
      <c r="BC202">
        <v>9.4026653893449677</v>
      </c>
      <c r="BD202">
        <v>9.5115609279965234</v>
      </c>
      <c r="BE202">
        <v>9.5177921483574579</v>
      </c>
      <c r="BF202">
        <v>9.5087989654039049</v>
      </c>
      <c r="BG202">
        <v>9.5267771568718533</v>
      </c>
      <c r="BH202">
        <v>9.5041064910008899</v>
      </c>
      <c r="BI202">
        <v>9.5422443243319623</v>
      </c>
      <c r="BJ202">
        <v>9.5125496586641223</v>
      </c>
      <c r="BK202">
        <v>9.475525915039281</v>
      </c>
    </row>
    <row r="203" spans="1:63" x14ac:dyDescent="0.3">
      <c r="A203" t="s">
        <v>74</v>
      </c>
      <c r="B203" t="s">
        <v>34</v>
      </c>
      <c r="C203">
        <v>23</v>
      </c>
      <c r="D203" t="s">
        <v>279</v>
      </c>
      <c r="E203" t="e">
        <v>#VALUE!</v>
      </c>
      <c r="F203" t="e">
        <v>#VALUE!</v>
      </c>
      <c r="G203" t="e">
        <v>#VALUE!</v>
      </c>
      <c r="H203" t="e">
        <v>#VALUE!</v>
      </c>
      <c r="I203" t="e">
        <v>#VALUE!</v>
      </c>
      <c r="J203" t="e">
        <v>#VALUE!</v>
      </c>
      <c r="K203" t="e">
        <v>#VALUE!</v>
      </c>
      <c r="L203" t="e">
        <v>#VALUE!</v>
      </c>
      <c r="M203" t="e">
        <v>#VALUE!</v>
      </c>
      <c r="N203" t="e">
        <v>#VALUE!</v>
      </c>
      <c r="O203" t="e">
        <v>#VALUE!</v>
      </c>
      <c r="P203">
        <v>9.3487189519352558</v>
      </c>
      <c r="Q203">
        <v>9.2916028700345787</v>
      </c>
      <c r="R203">
        <v>9.3607163769244242</v>
      </c>
      <c r="S203">
        <v>9.4327510341572989</v>
      </c>
      <c r="T203">
        <v>9.4174803979233133</v>
      </c>
      <c r="U203">
        <v>9.4123585500969575</v>
      </c>
      <c r="V203">
        <v>9.4811217117560354</v>
      </c>
      <c r="W203">
        <v>9.5470396956543748</v>
      </c>
      <c r="X203">
        <v>9.5823796173404521</v>
      </c>
      <c r="Y203">
        <v>9.6195573822742393</v>
      </c>
      <c r="Z203">
        <v>9.6044134740659945</v>
      </c>
      <c r="AA203">
        <v>9.5873993176106751</v>
      </c>
      <c r="AB203">
        <v>9.5893861470567447</v>
      </c>
      <c r="AC203">
        <v>9.6175719494161047</v>
      </c>
      <c r="AD203">
        <v>9.6218216109174239</v>
      </c>
      <c r="AE203">
        <v>9.7201859409690385</v>
      </c>
      <c r="AF203">
        <v>9.6599608590131485</v>
      </c>
      <c r="AG203">
        <v>9.6701787004066677</v>
      </c>
      <c r="AH203">
        <v>9.6787888739166448</v>
      </c>
      <c r="AI203">
        <v>9.7312551503952758</v>
      </c>
      <c r="AJ203">
        <v>9.7859055277209634</v>
      </c>
      <c r="AK203">
        <v>9.7675374361309508</v>
      </c>
      <c r="AL203">
        <v>9.7114997525147277</v>
      </c>
      <c r="AM203">
        <v>9.6609688392092838</v>
      </c>
      <c r="AN203">
        <v>9.7380066812077892</v>
      </c>
      <c r="AO203">
        <v>9.7652346330486957</v>
      </c>
      <c r="AP203">
        <v>9.7710678016156383</v>
      </c>
      <c r="AQ203">
        <v>9.8048263802195965</v>
      </c>
      <c r="AR203">
        <v>9.831785052658315</v>
      </c>
      <c r="AS203">
        <v>9.6229965460792393</v>
      </c>
      <c r="AT203">
        <v>9.6503766659283325</v>
      </c>
      <c r="AU203">
        <v>9.7085478970136041</v>
      </c>
      <c r="AV203">
        <v>9.7797518769745331</v>
      </c>
      <c r="AW203">
        <v>9.8497393535807731</v>
      </c>
      <c r="AX203">
        <v>9.9348398942858687</v>
      </c>
      <c r="AY203">
        <v>10.224946016351431</v>
      </c>
      <c r="AZ203">
        <v>10.297958830488742</v>
      </c>
      <c r="BA203">
        <v>10.350724050605319</v>
      </c>
      <c r="BB203">
        <v>10.300498482097433</v>
      </c>
      <c r="BC203">
        <v>10.384947123994907</v>
      </c>
      <c r="BD203">
        <v>10.445191221681094</v>
      </c>
      <c r="BE203">
        <v>10.446068822333421</v>
      </c>
      <c r="BF203">
        <v>10.66055462354551</v>
      </c>
      <c r="BG203">
        <v>10.563147251679077</v>
      </c>
      <c r="BH203">
        <v>10.529510329821434</v>
      </c>
      <c r="BI203">
        <v>10.572988630205179</v>
      </c>
      <c r="BJ203">
        <v>10.569521598263096</v>
      </c>
      <c r="BK203" t="e">
        <v>#VALUE!</v>
      </c>
    </row>
    <row r="204" spans="1:63" x14ac:dyDescent="0.3">
      <c r="A204" t="s">
        <v>74</v>
      </c>
      <c r="B204" t="s">
        <v>34</v>
      </c>
      <c r="C204">
        <v>23</v>
      </c>
      <c r="D204" t="s">
        <v>270</v>
      </c>
      <c r="F204">
        <v>3.470849868182853</v>
      </c>
      <c r="G204">
        <v>1.9401498186371526</v>
      </c>
      <c r="H204">
        <v>6.7456490938520517</v>
      </c>
      <c r="I204">
        <v>9.9348162311867725</v>
      </c>
      <c r="J204">
        <v>17.006595272906139</v>
      </c>
      <c r="K204">
        <v>8.1525149816043267</v>
      </c>
      <c r="L204">
        <v>-3.878356606679958</v>
      </c>
      <c r="M204">
        <v>12.616517237746663</v>
      </c>
      <c r="N204">
        <v>11.036816858365881</v>
      </c>
      <c r="O204">
        <v>2.8891544915510536</v>
      </c>
      <c r="P204">
        <v>5.1820125740967597</v>
      </c>
      <c r="Q204">
        <v>15.472559358729001</v>
      </c>
      <c r="R204">
        <v>20.882492116587741</v>
      </c>
      <c r="S204">
        <v>24.568733745332466</v>
      </c>
      <c r="T204">
        <v>29.463523697061589</v>
      </c>
      <c r="U204">
        <v>28.048649731056969</v>
      </c>
      <c r="V204">
        <v>67.25078240271489</v>
      </c>
      <c r="W204">
        <v>73.306694584744633</v>
      </c>
      <c r="X204">
        <v>37.94947817311197</v>
      </c>
      <c r="Y204">
        <v>51.126135011203161</v>
      </c>
      <c r="Z204">
        <v>75.633565777318154</v>
      </c>
      <c r="AA204">
        <v>27.890579068080811</v>
      </c>
      <c r="AB204">
        <v>123.06121361945861</v>
      </c>
      <c r="AC204">
        <v>35.312424341683453</v>
      </c>
      <c r="AD204">
        <v>20.648414985746257</v>
      </c>
      <c r="AE204">
        <v>41.705795524841051</v>
      </c>
      <c r="AF204">
        <v>39.201496903247005</v>
      </c>
      <c r="AG204">
        <v>33.402854185754819</v>
      </c>
      <c r="AH204">
        <v>28.294311076975845</v>
      </c>
      <c r="AI204">
        <v>31.166586734613844</v>
      </c>
      <c r="AJ204">
        <v>20.041359273135953</v>
      </c>
      <c r="AK204">
        <v>11.150082877278237</v>
      </c>
      <c r="AL204">
        <v>31.757212349927642</v>
      </c>
      <c r="AM204">
        <v>30.128926881244752</v>
      </c>
      <c r="AN204">
        <v>43.045330636788805</v>
      </c>
      <c r="AO204">
        <v>39.83774289684419</v>
      </c>
      <c r="AP204">
        <v>19.458167568545747</v>
      </c>
      <c r="AQ204">
        <v>17.048465178829701</v>
      </c>
      <c r="AR204">
        <v>13.97116498146687</v>
      </c>
      <c r="AS204">
        <v>27.230113894761061</v>
      </c>
      <c r="AT204">
        <v>34.817944104547024</v>
      </c>
      <c r="AU204">
        <v>22.818584700819073</v>
      </c>
      <c r="AV204">
        <v>28.704407278244389</v>
      </c>
      <c r="AW204">
        <v>14.350151126545001</v>
      </c>
      <c r="AX204">
        <v>14.963718298163215</v>
      </c>
      <c r="AY204">
        <v>80.754580816869094</v>
      </c>
      <c r="AZ204">
        <v>18.627888470906839</v>
      </c>
      <c r="BA204">
        <v>19.410271046446525</v>
      </c>
      <c r="BB204">
        <v>15.666568680954001</v>
      </c>
      <c r="BC204">
        <v>16.595644787521195</v>
      </c>
      <c r="BD204">
        <v>13.914822126035787</v>
      </c>
      <c r="BE204">
        <v>15.205278741456425</v>
      </c>
      <c r="BF204">
        <v>52.988981652061312</v>
      </c>
      <c r="BG204">
        <v>22.164000018454374</v>
      </c>
      <c r="BH204">
        <v>13.588402038805299</v>
      </c>
      <c r="BI204">
        <v>15.249380719854173</v>
      </c>
      <c r="BJ204">
        <v>10.352752414156939</v>
      </c>
      <c r="BK204">
        <v>10.210202917780336</v>
      </c>
    </row>
    <row r="205" spans="1:63" x14ac:dyDescent="0.3">
      <c r="A205" t="s">
        <v>74</v>
      </c>
      <c r="B205" t="s">
        <v>34</v>
      </c>
      <c r="C205">
        <v>23</v>
      </c>
      <c r="D205" t="s">
        <v>273</v>
      </c>
      <c r="P205">
        <v>71.761497497558594</v>
      </c>
      <c r="Q205">
        <v>70.52880859375</v>
      </c>
      <c r="S205">
        <v>67.636146545410199</v>
      </c>
      <c r="T205">
        <v>68.506179809570298</v>
      </c>
      <c r="U205">
        <v>80.738189697265597</v>
      </c>
      <c r="V205">
        <v>80.596656799316406</v>
      </c>
      <c r="W205">
        <v>79.524803161621094</v>
      </c>
      <c r="X205">
        <v>82.362800598144503</v>
      </c>
      <c r="Y205">
        <v>82.603767395019503</v>
      </c>
      <c r="Z205">
        <v>85.314323425292997</v>
      </c>
      <c r="AJ205">
        <v>89.939018249511705</v>
      </c>
      <c r="AK205">
        <v>87.236968994140597</v>
      </c>
      <c r="AR205">
        <v>87.482986450195298</v>
      </c>
      <c r="AS205">
        <v>88.369200000000006</v>
      </c>
      <c r="AT205">
        <v>83.60624</v>
      </c>
      <c r="AU205">
        <v>83.036240000000006</v>
      </c>
      <c r="AV205">
        <v>83.912109999999998</v>
      </c>
      <c r="AW205">
        <v>84.467889999999997</v>
      </c>
      <c r="AX205">
        <v>90.088909999999998</v>
      </c>
      <c r="AY205">
        <v>104.25749</v>
      </c>
      <c r="AZ205">
        <v>106.42207000000001</v>
      </c>
      <c r="BA205">
        <v>109.05828</v>
      </c>
      <c r="BB205">
        <v>108.03619999999999</v>
      </c>
      <c r="BD205">
        <v>107.7602</v>
      </c>
      <c r="BE205">
        <v>108.53619999999999</v>
      </c>
      <c r="BF205">
        <v>106.57299999999999</v>
      </c>
      <c r="BG205">
        <v>103.01949999999999</v>
      </c>
      <c r="BH205">
        <v>107.33450000000001</v>
      </c>
      <c r="BJ205">
        <v>102.5658</v>
      </c>
      <c r="BK205">
        <v>100.354</v>
      </c>
    </row>
    <row r="206" spans="1:63" x14ac:dyDescent="0.3">
      <c r="A206" t="s">
        <v>74</v>
      </c>
      <c r="B206" t="s">
        <v>34</v>
      </c>
      <c r="C206">
        <v>23</v>
      </c>
      <c r="D206" t="s">
        <v>275</v>
      </c>
      <c r="AX206">
        <v>3.7</v>
      </c>
      <c r="AY206">
        <v>3.9</v>
      </c>
      <c r="AZ206">
        <v>3.9</v>
      </c>
      <c r="BA206">
        <v>3.9</v>
      </c>
      <c r="BB206">
        <v>3.8</v>
      </c>
      <c r="BC206">
        <v>3.7</v>
      </c>
      <c r="BD206">
        <v>3.7</v>
      </c>
      <c r="BE206">
        <v>3.7</v>
      </c>
      <c r="BF206">
        <v>3.7</v>
      </c>
      <c r="BG206">
        <v>3.4</v>
      </c>
      <c r="BH206">
        <v>3.7</v>
      </c>
      <c r="BI206">
        <v>3.6</v>
      </c>
      <c r="BJ206">
        <v>3.6</v>
      </c>
      <c r="BK206">
        <v>3.6</v>
      </c>
    </row>
    <row r="207" spans="1:63" x14ac:dyDescent="0.3">
      <c r="A207" t="s">
        <v>74</v>
      </c>
      <c r="B207" t="s">
        <v>34</v>
      </c>
      <c r="C207">
        <v>23</v>
      </c>
      <c r="D207" t="s">
        <v>271</v>
      </c>
      <c r="E207">
        <v>-5.8227848101265822</v>
      </c>
      <c r="F207">
        <v>9.956989247311828</v>
      </c>
      <c r="G207">
        <v>10.121580547112462</v>
      </c>
      <c r="H207">
        <v>15.018181818181819</v>
      </c>
      <c r="I207">
        <v>22.208737864077673</v>
      </c>
      <c r="J207">
        <v>20.661664392905866</v>
      </c>
      <c r="K207">
        <v>26.745718050065882</v>
      </c>
      <c r="L207">
        <v>31.994219491977194</v>
      </c>
      <c r="M207">
        <v>31.573217282430409</v>
      </c>
      <c r="N207">
        <v>28.06866974322584</v>
      </c>
      <c r="O207">
        <v>26.288632316716381</v>
      </c>
      <c r="P207">
        <v>29.320570915031997</v>
      </c>
      <c r="Q207">
        <v>29.014437017721246</v>
      </c>
      <c r="R207">
        <v>24.073392415603486</v>
      </c>
      <c r="S207">
        <v>26.90453166595622</v>
      </c>
      <c r="T207">
        <v>30.238790679654741</v>
      </c>
      <c r="U207">
        <v>37.213811677313672</v>
      </c>
      <c r="V207">
        <v>34.497632181297767</v>
      </c>
      <c r="W207">
        <v>30.747165638605356</v>
      </c>
      <c r="X207">
        <v>26.578214879373647</v>
      </c>
      <c r="Y207">
        <v>22.551761467809389</v>
      </c>
      <c r="Z207">
        <v>21.494892733779917</v>
      </c>
      <c r="AA207">
        <v>21.925219188146812</v>
      </c>
      <c r="AB207">
        <v>18.455637041988123</v>
      </c>
      <c r="AC207">
        <v>18.874806166316727</v>
      </c>
      <c r="AD207">
        <v>23.468854358821417</v>
      </c>
      <c r="AE207">
        <v>23.965641298805618</v>
      </c>
      <c r="AF207">
        <v>28.244084422082043</v>
      </c>
      <c r="AG207">
        <v>20.580086533508592</v>
      </c>
      <c r="AH207">
        <v>21.227628068060646</v>
      </c>
      <c r="AI207">
        <v>17.507927497326516</v>
      </c>
      <c r="AJ207">
        <v>16.382708507292808</v>
      </c>
      <c r="AK207">
        <v>20.571120724256346</v>
      </c>
      <c r="AL207">
        <v>21.348074688153716</v>
      </c>
      <c r="AM207">
        <v>18.399392891450528</v>
      </c>
      <c r="AN207">
        <v>18.886840305997392</v>
      </c>
      <c r="AO207">
        <v>18.364373340859185</v>
      </c>
      <c r="AP207">
        <v>25.510630535519436</v>
      </c>
      <c r="AQ207">
        <v>24.568368003358525</v>
      </c>
      <c r="AR207">
        <v>32.522923005235469</v>
      </c>
      <c r="AS207">
        <v>39.297611903066752</v>
      </c>
      <c r="AT207">
        <v>35.130178365382307</v>
      </c>
      <c r="AU207">
        <v>34.591585781491133</v>
      </c>
      <c r="AV207">
        <v>26.921955685469868</v>
      </c>
      <c r="AW207">
        <v>31.426104316427732</v>
      </c>
      <c r="AX207">
        <v>30.839825280133827</v>
      </c>
      <c r="AY207">
        <v>21.103964856806844</v>
      </c>
      <c r="AZ207">
        <v>22.862654423717725</v>
      </c>
      <c r="BA207">
        <v>27.900301425401402</v>
      </c>
      <c r="BB207">
        <v>28.700353129904837</v>
      </c>
      <c r="BC207">
        <v>28.370439419700137</v>
      </c>
      <c r="BD207">
        <v>27.480177240430713</v>
      </c>
      <c r="BE207">
        <v>31.335665696319339</v>
      </c>
      <c r="BF207">
        <v>26.382898049482399</v>
      </c>
      <c r="BG207">
        <v>27.861245547098157</v>
      </c>
      <c r="BH207">
        <v>27.191354137075209</v>
      </c>
      <c r="BI207">
        <v>26.67807613073921</v>
      </c>
      <c r="BJ207">
        <v>24.503816998877049</v>
      </c>
      <c r="BK207">
        <v>26.067047586359109</v>
      </c>
    </row>
    <row r="208" spans="1:63" x14ac:dyDescent="0.3">
      <c r="A208" t="s">
        <v>74</v>
      </c>
      <c r="B208" t="s">
        <v>34</v>
      </c>
      <c r="C208">
        <v>23</v>
      </c>
      <c r="D208" t="s">
        <v>280</v>
      </c>
      <c r="E208">
        <v>6.4683473304121577</v>
      </c>
      <c r="F208">
        <v>6.4727564493172123</v>
      </c>
      <c r="G208">
        <v>6.7489628612561612</v>
      </c>
      <c r="H208">
        <v>7.2555137128195337</v>
      </c>
      <c r="I208">
        <v>7.3057811512549824</v>
      </c>
      <c r="J208">
        <v>7.6648299411430907</v>
      </c>
      <c r="K208">
        <v>7.7937205568135237</v>
      </c>
      <c r="L208">
        <v>7.6559064181802148</v>
      </c>
      <c r="M208">
        <v>7.7937903846908183</v>
      </c>
      <c r="N208">
        <v>7.8529067587969541</v>
      </c>
      <c r="O208">
        <v>7.7715874808812551</v>
      </c>
      <c r="P208">
        <v>7.754654069255432</v>
      </c>
      <c r="Q208">
        <v>7.7676010680503351</v>
      </c>
      <c r="R208">
        <v>7.6117233080073419</v>
      </c>
      <c r="S208">
        <v>7.5601458398490475</v>
      </c>
      <c r="T208">
        <v>8.0941565617825226</v>
      </c>
      <c r="U208">
        <v>7.7891574919114399</v>
      </c>
      <c r="V208">
        <v>7.9550620696750318</v>
      </c>
      <c r="W208">
        <v>8.0499154356734977</v>
      </c>
      <c r="X208">
        <v>8.2258776286395179</v>
      </c>
      <c r="Y208">
        <v>8.2806011315369137</v>
      </c>
      <c r="Z208">
        <v>8.1587242534505311</v>
      </c>
      <c r="AA208">
        <v>8.1421703862760957</v>
      </c>
      <c r="AB208">
        <v>8.0349892162876841</v>
      </c>
      <c r="AC208">
        <v>8.3286242074902077</v>
      </c>
      <c r="AD208">
        <v>8.2885398506704568</v>
      </c>
      <c r="AE208">
        <v>8.554949256238892</v>
      </c>
      <c r="AF208">
        <v>8.6117445443821001</v>
      </c>
      <c r="AG208">
        <v>8.7601132401246353</v>
      </c>
      <c r="AH208">
        <v>8.8546278471262969</v>
      </c>
      <c r="AI208">
        <v>8.747970825460337</v>
      </c>
      <c r="AJ208">
        <v>8.9438060277615641</v>
      </c>
      <c r="AK208">
        <v>8.7883239536704227</v>
      </c>
      <c r="AL208">
        <v>8.7974475937175374</v>
      </c>
      <c r="AM208">
        <v>8.7385585994846622</v>
      </c>
      <c r="AN208">
        <v>8.812826489059427</v>
      </c>
      <c r="AO208">
        <v>8.8137610733613521</v>
      </c>
      <c r="AP208">
        <v>8.6938763767804978</v>
      </c>
      <c r="AQ208">
        <v>8.8474986253637304</v>
      </c>
      <c r="AR208">
        <v>8.7853939065193316</v>
      </c>
      <c r="AS208">
        <v>8.7786214814098642</v>
      </c>
      <c r="AT208">
        <v>8.8094587041726875</v>
      </c>
      <c r="AU208">
        <v>8.8384523798581967</v>
      </c>
      <c r="AV208">
        <v>8.9934538664636623</v>
      </c>
      <c r="AW208">
        <v>9.1519854560138629</v>
      </c>
      <c r="AX208">
        <v>9.0616936868034212</v>
      </c>
      <c r="AY208">
        <v>9.0921063046052364</v>
      </c>
      <c r="AZ208">
        <v>9.0655498396178977</v>
      </c>
      <c r="BA208">
        <v>9.1179901043072782</v>
      </c>
      <c r="BB208">
        <v>9.199941576796645</v>
      </c>
      <c r="BC208">
        <v>9.2297381408405492</v>
      </c>
      <c r="BD208">
        <v>9.2562052359126881</v>
      </c>
      <c r="BE208">
        <v>9.2551011662636178</v>
      </c>
      <c r="BF208">
        <v>9.1232536664000392</v>
      </c>
      <c r="BG208">
        <v>9.0504300278688099</v>
      </c>
      <c r="BH208">
        <v>9.2476517203675073</v>
      </c>
      <c r="BI208">
        <v>9.1193284856310086</v>
      </c>
      <c r="BJ208">
        <v>9.0992316150808819</v>
      </c>
      <c r="BK208" t="e">
        <v>#VALUE!</v>
      </c>
    </row>
    <row r="209" spans="1:63" x14ac:dyDescent="0.3">
      <c r="A209" t="s">
        <v>199</v>
      </c>
      <c r="B209" t="s">
        <v>85</v>
      </c>
      <c r="C209">
        <v>24</v>
      </c>
      <c r="D209" t="s">
        <v>272</v>
      </c>
      <c r="AJ209">
        <v>91.6</v>
      </c>
      <c r="AM209">
        <v>49.3</v>
      </c>
      <c r="AU209">
        <v>62.2</v>
      </c>
      <c r="AZ209">
        <v>59.7</v>
      </c>
      <c r="BE209">
        <v>35.299999999999997</v>
      </c>
    </row>
    <row r="210" spans="1:63" x14ac:dyDescent="0.3">
      <c r="A210" t="s">
        <v>199</v>
      </c>
      <c r="B210" t="s">
        <v>85</v>
      </c>
      <c r="C210">
        <v>24</v>
      </c>
      <c r="D210" t="s">
        <v>274</v>
      </c>
      <c r="AJ210">
        <v>61.9</v>
      </c>
      <c r="AM210">
        <v>19.5</v>
      </c>
      <c r="AU210">
        <v>26.6</v>
      </c>
      <c r="AZ210">
        <v>23.7</v>
      </c>
      <c r="BE210">
        <v>10.3</v>
      </c>
    </row>
    <row r="211" spans="1:63" x14ac:dyDescent="0.3">
      <c r="A211" t="s">
        <v>199</v>
      </c>
      <c r="B211" t="s">
        <v>85</v>
      </c>
      <c r="C211">
        <v>24</v>
      </c>
      <c r="D211" t="s">
        <v>278</v>
      </c>
      <c r="E211" t="e">
        <v>#VALUE!</v>
      </c>
      <c r="F211" t="e">
        <v>#VALUE!</v>
      </c>
      <c r="G211" t="e">
        <v>#VALUE!</v>
      </c>
      <c r="H211" t="e">
        <v>#VALUE!</v>
      </c>
      <c r="I211" t="e">
        <v>#VALUE!</v>
      </c>
      <c r="J211" t="e">
        <v>#VALUE!</v>
      </c>
      <c r="K211" t="e">
        <v>#VALUE!</v>
      </c>
      <c r="L211" t="e">
        <v>#VALUE!</v>
      </c>
      <c r="M211" t="e">
        <v>#VALUE!</v>
      </c>
      <c r="N211" t="e">
        <v>#VALUE!</v>
      </c>
      <c r="O211" t="e">
        <v>#VALUE!</v>
      </c>
      <c r="P211" t="e">
        <v>#VALUE!</v>
      </c>
      <c r="Q211" t="e">
        <v>#VALUE!</v>
      </c>
      <c r="R211" t="e">
        <v>#VALUE!</v>
      </c>
      <c r="S211" t="e">
        <v>#VALUE!</v>
      </c>
      <c r="T211" t="e">
        <v>#VALUE!</v>
      </c>
      <c r="U211" t="e">
        <v>#VALUE!</v>
      </c>
      <c r="V211" t="e">
        <v>#VALUE!</v>
      </c>
      <c r="W211" t="e">
        <v>#VALUE!</v>
      </c>
      <c r="X211" t="e">
        <v>#VALUE!</v>
      </c>
      <c r="Y211" t="e">
        <v>#VALUE!</v>
      </c>
      <c r="Z211" t="e">
        <v>#VALUE!</v>
      </c>
      <c r="AA211" t="e">
        <v>#VALUE!</v>
      </c>
      <c r="AB211" t="e">
        <v>#VALUE!</v>
      </c>
      <c r="AC211" t="e">
        <v>#VALUE!</v>
      </c>
      <c r="AD211" t="e">
        <v>#VALUE!</v>
      </c>
      <c r="AE211">
        <v>6.924279286061882</v>
      </c>
      <c r="AF211">
        <v>7.1089031276673129</v>
      </c>
      <c r="AG211">
        <v>7.1953460583484192</v>
      </c>
      <c r="AH211">
        <v>7.0909630765957319</v>
      </c>
      <c r="AI211">
        <v>7.2518814545525272</v>
      </c>
      <c r="AJ211">
        <v>7.5884958010072099</v>
      </c>
      <c r="AK211">
        <v>7.2942457161381178</v>
      </c>
      <c r="AL211">
        <v>6.4345689040341991</v>
      </c>
      <c r="AM211">
        <v>5.3222192947339195</v>
      </c>
      <c r="AN211">
        <v>5.885926339801431</v>
      </c>
      <c r="AO211">
        <v>7.3761022583700999</v>
      </c>
      <c r="AP211">
        <v>7.2380712061305594</v>
      </c>
      <c r="AQ211">
        <v>7.2506639194632436</v>
      </c>
      <c r="AR211">
        <v>7.8024482381336302</v>
      </c>
      <c r="AS211">
        <v>6.9974737588029807</v>
      </c>
      <c r="AT211">
        <v>6.2245330626060857</v>
      </c>
      <c r="AU211" t="e">
        <v>#NUM!</v>
      </c>
      <c r="AV211">
        <v>7.8974401395082516</v>
      </c>
      <c r="AW211" t="e">
        <v>#NUM!</v>
      </c>
      <c r="AX211">
        <v>8.0211892990699383</v>
      </c>
      <c r="AY211">
        <v>8.0969100130080562</v>
      </c>
      <c r="AZ211">
        <v>8.5864747785713966</v>
      </c>
      <c r="BA211">
        <v>8.5819269138928647</v>
      </c>
      <c r="BB211">
        <v>7.9591845427311911</v>
      </c>
      <c r="BC211">
        <v>8.005823753029027</v>
      </c>
      <c r="BD211">
        <v>8.9804851483966424</v>
      </c>
      <c r="BE211">
        <v>8.7821571803080563</v>
      </c>
      <c r="BF211">
        <v>5.2787536009528271</v>
      </c>
      <c r="BG211" t="e">
        <v>#NUM!</v>
      </c>
      <c r="BH211">
        <v>7.7265027391007388</v>
      </c>
      <c r="BI211">
        <v>9.20909855177743</v>
      </c>
      <c r="BJ211">
        <v>8.7616196655477072</v>
      </c>
      <c r="BK211">
        <v>8.547479333931026</v>
      </c>
    </row>
    <row r="212" spans="1:63" x14ac:dyDescent="0.3">
      <c r="A212" t="s">
        <v>199</v>
      </c>
      <c r="B212" t="s">
        <v>85</v>
      </c>
      <c r="C212">
        <v>24</v>
      </c>
      <c r="D212" t="s">
        <v>279</v>
      </c>
      <c r="E212" t="e">
        <v>#VALUE!</v>
      </c>
      <c r="F212" t="e">
        <v>#VALUE!</v>
      </c>
      <c r="G212" t="e">
        <v>#VALUE!</v>
      </c>
      <c r="H212" t="e">
        <v>#VALUE!</v>
      </c>
      <c r="I212" t="e">
        <v>#VALUE!</v>
      </c>
      <c r="J212" t="e">
        <v>#VALUE!</v>
      </c>
      <c r="K212" t="e">
        <v>#VALUE!</v>
      </c>
      <c r="L212" t="e">
        <v>#VALUE!</v>
      </c>
      <c r="M212" t="e">
        <v>#VALUE!</v>
      </c>
      <c r="N212" t="e">
        <v>#VALUE!</v>
      </c>
      <c r="O212" t="e">
        <v>#VALUE!</v>
      </c>
      <c r="P212" t="e">
        <v>#VALUE!</v>
      </c>
      <c r="Q212" t="e">
        <v>#VALUE!</v>
      </c>
      <c r="R212" t="e">
        <v>#VALUE!</v>
      </c>
      <c r="S212" t="e">
        <v>#VALUE!</v>
      </c>
      <c r="T212" t="e">
        <v>#VALUE!</v>
      </c>
      <c r="U212" t="e">
        <v>#VALUE!</v>
      </c>
      <c r="V212" t="e">
        <v>#VALUE!</v>
      </c>
      <c r="W212" t="e">
        <v>#VALUE!</v>
      </c>
      <c r="X212" t="e">
        <v>#VALUE!</v>
      </c>
      <c r="Y212" t="e">
        <v>#VALUE!</v>
      </c>
      <c r="Z212" t="e">
        <v>#VALUE!</v>
      </c>
      <c r="AA212" t="e">
        <v>#VALUE!</v>
      </c>
      <c r="AB212" t="e">
        <v>#VALUE!</v>
      </c>
      <c r="AC212" t="e">
        <v>#VALUE!</v>
      </c>
      <c r="AD212" t="e">
        <v>#VALUE!</v>
      </c>
      <c r="AE212">
        <v>9.1889916160581731</v>
      </c>
      <c r="AF212">
        <v>9.2289975471944086</v>
      </c>
      <c r="AG212">
        <v>9.3021188623010289</v>
      </c>
      <c r="AH212">
        <v>9.3009382257575588</v>
      </c>
      <c r="AI212">
        <v>9.3424612715453037</v>
      </c>
      <c r="AJ212">
        <v>9.3990360402724011</v>
      </c>
      <c r="AK212">
        <v>9.4530493915817058</v>
      </c>
      <c r="AL212">
        <v>9.4651604344745426</v>
      </c>
      <c r="AM212">
        <v>9.4762977612851849</v>
      </c>
      <c r="AN212">
        <v>9.4909348344546629</v>
      </c>
      <c r="AO212">
        <v>9.5133429558176505</v>
      </c>
      <c r="AP212">
        <v>9.5150300161117105</v>
      </c>
      <c r="AQ212">
        <v>9.4875669122690471</v>
      </c>
      <c r="AR212">
        <v>9.4783144602276064</v>
      </c>
      <c r="AS212">
        <v>9.4087512599650651</v>
      </c>
      <c r="AT212">
        <v>9.3777772288713308</v>
      </c>
      <c r="AU212">
        <v>9.3956544638898514</v>
      </c>
      <c r="AV212">
        <v>9.4101604712484814</v>
      </c>
      <c r="AW212">
        <v>9.4514236359903503</v>
      </c>
      <c r="AX212">
        <v>9.334188937594428</v>
      </c>
      <c r="AY212">
        <v>9.5234221930277929</v>
      </c>
      <c r="AZ212">
        <v>9.7008798385900974</v>
      </c>
      <c r="BA212">
        <v>9.7158339816930628</v>
      </c>
      <c r="BB212">
        <v>9.6818539202530296</v>
      </c>
      <c r="BC212">
        <v>9.6921538911330316</v>
      </c>
      <c r="BD212">
        <v>9.6748818147701368</v>
      </c>
      <c r="BE212">
        <v>9.7343067897992253</v>
      </c>
      <c r="BF212">
        <v>9.7888510554678252</v>
      </c>
      <c r="BG212">
        <v>9.8246775510194109</v>
      </c>
      <c r="BH212">
        <v>9.8256478715428557</v>
      </c>
      <c r="BI212">
        <v>9.8211817301100286</v>
      </c>
      <c r="BJ212">
        <v>9.9198171704573568</v>
      </c>
      <c r="BK212" t="e">
        <v>#VALUE!</v>
      </c>
    </row>
    <row r="213" spans="1:63" x14ac:dyDescent="0.3">
      <c r="A213" t="s">
        <v>199</v>
      </c>
      <c r="B213" t="s">
        <v>85</v>
      </c>
      <c r="C213">
        <v>24</v>
      </c>
      <c r="D213" t="s">
        <v>270</v>
      </c>
      <c r="AF213">
        <v>27.259990110121862</v>
      </c>
      <c r="AG213">
        <v>21.653639136463838</v>
      </c>
      <c r="AH213">
        <v>22.315573417698758</v>
      </c>
      <c r="AI213">
        <v>17.27918116974061</v>
      </c>
      <c r="AJ213">
        <v>25.818670565722556</v>
      </c>
      <c r="AK213">
        <v>26.220213629604004</v>
      </c>
      <c r="AL213">
        <v>0.67375727666190244</v>
      </c>
      <c r="AM213">
        <v>1.4280016391156067</v>
      </c>
      <c r="AN213">
        <v>5.9513383010851868</v>
      </c>
      <c r="AO213">
        <v>1.5459682369342005</v>
      </c>
      <c r="AP213">
        <v>1.4341266656044525</v>
      </c>
      <c r="AQ213">
        <v>3.3246404438245065</v>
      </c>
      <c r="AR213">
        <v>4.2276753066036861</v>
      </c>
      <c r="AS213">
        <v>6.3001239598985563</v>
      </c>
      <c r="AT213">
        <v>1.7524263167751002</v>
      </c>
      <c r="AU213">
        <v>0.43277237737451912</v>
      </c>
      <c r="AV213">
        <v>15.910696557324982</v>
      </c>
      <c r="AW213">
        <v>16.521583323144355</v>
      </c>
      <c r="AX213">
        <v>27.390845372585559</v>
      </c>
      <c r="AY213">
        <v>100.6265062425685</v>
      </c>
      <c r="AZ213">
        <v>13.608236679465847</v>
      </c>
      <c r="BA213">
        <v>16.705131853457146</v>
      </c>
      <c r="BB213">
        <v>1.771029047990595</v>
      </c>
      <c r="BC213">
        <v>16.102626140699911</v>
      </c>
      <c r="BD213">
        <v>8.9992846452552584</v>
      </c>
      <c r="BE213">
        <v>11.515968704359821</v>
      </c>
      <c r="BF213">
        <v>4.3293532370413743</v>
      </c>
      <c r="BG213">
        <v>2.6159084935728885</v>
      </c>
      <c r="BH213">
        <v>2.9722776358131995</v>
      </c>
      <c r="BI213">
        <v>5.6689541470135367</v>
      </c>
      <c r="BJ213">
        <v>10.356506873409145</v>
      </c>
      <c r="BK213">
        <v>-1.3363983508680661</v>
      </c>
    </row>
    <row r="214" spans="1:63" x14ac:dyDescent="0.3">
      <c r="A214" t="s">
        <v>199</v>
      </c>
      <c r="B214" t="s">
        <v>85</v>
      </c>
      <c r="C214">
        <v>24</v>
      </c>
      <c r="D214" t="s">
        <v>273</v>
      </c>
      <c r="V214">
        <v>49.8639106750488</v>
      </c>
      <c r="W214">
        <v>40.392879486083999</v>
      </c>
      <c r="Y214">
        <v>23.6455192565918</v>
      </c>
      <c r="Z214">
        <v>31.797939300537099</v>
      </c>
      <c r="AA214">
        <v>27.6456394195557</v>
      </c>
      <c r="AB214">
        <v>28.1756591796875</v>
      </c>
      <c r="AC214">
        <v>33.75244140625</v>
      </c>
      <c r="AD214">
        <v>57.252960205078097</v>
      </c>
      <c r="AE214">
        <v>24.2440891265869</v>
      </c>
      <c r="AF214">
        <v>26.1663608551025</v>
      </c>
      <c r="AG214">
        <v>38.958351135253899</v>
      </c>
      <c r="AH214">
        <v>34.100139617919901</v>
      </c>
      <c r="AI214">
        <v>32.016380310058601</v>
      </c>
      <c r="AJ214">
        <v>40.324901580810497</v>
      </c>
      <c r="AK214">
        <v>36.415351867675803</v>
      </c>
      <c r="AL214">
        <v>49.135520935058601</v>
      </c>
      <c r="AM214">
        <v>46.070178985595703</v>
      </c>
      <c r="AN214">
        <v>49.805828094482401</v>
      </c>
      <c r="AO214">
        <v>48.866580963134801</v>
      </c>
      <c r="AQ214">
        <v>39.0838012695313</v>
      </c>
      <c r="AR214">
        <v>49.503879547119098</v>
      </c>
      <c r="AS214">
        <v>58.521810000000002</v>
      </c>
      <c r="AT214">
        <v>61.99362</v>
      </c>
      <c r="AU214">
        <v>65.457149999999999</v>
      </c>
      <c r="AV214">
        <v>73.564869999999999</v>
      </c>
      <c r="AW214">
        <v>79.465410000000006</v>
      </c>
      <c r="AX214">
        <v>80.243729999999999</v>
      </c>
      <c r="AY214">
        <v>81.999039999999994</v>
      </c>
      <c r="AZ214">
        <v>84.794629999999998</v>
      </c>
      <c r="BA214">
        <v>84.656490000000005</v>
      </c>
      <c r="BB214">
        <v>92.657640000000001</v>
      </c>
      <c r="BC214">
        <v>93.747020000000006</v>
      </c>
      <c r="BD214">
        <v>97.161709999999999</v>
      </c>
      <c r="BE214">
        <v>98.879570000000001</v>
      </c>
      <c r="BF214">
        <v>101.4478</v>
      </c>
      <c r="BG214">
        <v>104.7354</v>
      </c>
      <c r="BI214">
        <v>115.0017</v>
      </c>
    </row>
    <row r="215" spans="1:63" x14ac:dyDescent="0.3">
      <c r="A215" t="s">
        <v>199</v>
      </c>
      <c r="B215" t="s">
        <v>85</v>
      </c>
      <c r="C215">
        <v>24</v>
      </c>
      <c r="D215" t="s">
        <v>275</v>
      </c>
      <c r="AX215">
        <v>2.7</v>
      </c>
      <c r="AY215">
        <v>2.6</v>
      </c>
      <c r="AZ215">
        <v>2.7</v>
      </c>
      <c r="BA215">
        <v>2.6</v>
      </c>
      <c r="BB215">
        <v>2.6</v>
      </c>
      <c r="BC215">
        <v>2.6</v>
      </c>
      <c r="BD215">
        <v>2.6</v>
      </c>
      <c r="BE215">
        <v>2.6</v>
      </c>
      <c r="BF215">
        <v>2.7</v>
      </c>
      <c r="BG215">
        <v>2.7</v>
      </c>
      <c r="BH215">
        <v>2.8</v>
      </c>
      <c r="BI215">
        <v>2.9</v>
      </c>
      <c r="BJ215">
        <v>2.9</v>
      </c>
      <c r="BK215">
        <v>2.9</v>
      </c>
    </row>
    <row r="216" spans="1:63" x14ac:dyDescent="0.3">
      <c r="A216" t="s">
        <v>199</v>
      </c>
      <c r="B216" t="s">
        <v>85</v>
      </c>
      <c r="C216">
        <v>24</v>
      </c>
      <c r="D216" t="s">
        <v>271</v>
      </c>
      <c r="AJ216">
        <v>6.0116343426930747</v>
      </c>
      <c r="AK216">
        <v>5.7394998940167383</v>
      </c>
      <c r="AL216">
        <v>5.9085679086030174</v>
      </c>
      <c r="AM216">
        <v>6.610157056869209</v>
      </c>
      <c r="AN216">
        <v>7.7107316953683416</v>
      </c>
      <c r="AO216">
        <v>8.5133809982236102</v>
      </c>
      <c r="AP216">
        <v>7.4260982984297108</v>
      </c>
      <c r="AQ216">
        <v>6.4785999981208668</v>
      </c>
      <c r="AS216">
        <v>8.9129373330910564</v>
      </c>
      <c r="AT216">
        <v>9.5433036558882396</v>
      </c>
      <c r="AU216">
        <v>13.627878723903377</v>
      </c>
      <c r="AV216">
        <v>16.05990396070721</v>
      </c>
      <c r="AW216">
        <v>16.321414298263388</v>
      </c>
      <c r="AX216">
        <v>17.7440847462676</v>
      </c>
      <c r="AY216">
        <v>15.331820224287002</v>
      </c>
      <c r="AZ216">
        <v>11.781339533310778</v>
      </c>
      <c r="BA216">
        <v>12.331534001957328</v>
      </c>
      <c r="BB216">
        <v>14.519668358566371</v>
      </c>
      <c r="BC216">
        <v>25.778328830530373</v>
      </c>
      <c r="BD216">
        <v>24.059420588067244</v>
      </c>
      <c r="BF216">
        <v>18.137757900314533</v>
      </c>
      <c r="BG216">
        <v>21.45545099476081</v>
      </c>
      <c r="BH216">
        <v>26.13567317275</v>
      </c>
      <c r="BI216">
        <v>23.111470739008137</v>
      </c>
      <c r="BJ216">
        <v>19.792345206699402</v>
      </c>
      <c r="BK216">
        <v>22.979906143625122</v>
      </c>
    </row>
    <row r="217" spans="1:63" x14ac:dyDescent="0.3">
      <c r="A217" t="s">
        <v>199</v>
      </c>
      <c r="B217" t="s">
        <v>85</v>
      </c>
      <c r="C217">
        <v>24</v>
      </c>
      <c r="D217" t="s">
        <v>280</v>
      </c>
      <c r="E217">
        <v>5.204119982655925</v>
      </c>
      <c r="F217">
        <v>6.4031205211758175</v>
      </c>
      <c r="G217">
        <v>7.0081741840064264</v>
      </c>
      <c r="H217">
        <v>7.3673559210260189</v>
      </c>
      <c r="I217">
        <v>7.1504494094608804</v>
      </c>
      <c r="J217">
        <v>7.3805730030668872</v>
      </c>
      <c r="K217">
        <v>7.1580607939366052</v>
      </c>
      <c r="L217">
        <v>6.9030899869919438</v>
      </c>
      <c r="M217">
        <v>6.7853298350107671</v>
      </c>
      <c r="N217">
        <v>7.128076012668715</v>
      </c>
      <c r="O217">
        <v>7.0107238653917729</v>
      </c>
      <c r="P217">
        <v>6.980003371583746</v>
      </c>
      <c r="Q217">
        <v>6.6803355134145637</v>
      </c>
      <c r="R217">
        <v>7.0499928569201424</v>
      </c>
      <c r="S217">
        <v>7.2968844755385467</v>
      </c>
      <c r="T217">
        <v>7.3868555291847242</v>
      </c>
      <c r="U217">
        <v>7.0174507295105357</v>
      </c>
      <c r="V217">
        <v>7.3541084391474012</v>
      </c>
      <c r="W217">
        <v>7.773054693364263</v>
      </c>
      <c r="X217">
        <v>7.7447622370655775</v>
      </c>
      <c r="Y217">
        <v>7.9477767084647386</v>
      </c>
      <c r="Z217">
        <v>8.0273903846849688</v>
      </c>
      <c r="AA217">
        <v>8.0625443813464646</v>
      </c>
      <c r="AB217">
        <v>7.8226910107760546</v>
      </c>
      <c r="AC217">
        <v>8.0799767236325977</v>
      </c>
      <c r="AD217">
        <v>8.0527708694748821</v>
      </c>
      <c r="AE217">
        <v>8.226006694729179</v>
      </c>
      <c r="AF217">
        <v>8.3440187377459125</v>
      </c>
      <c r="AG217">
        <v>8.4064720504656769</v>
      </c>
      <c r="AH217">
        <v>8.5600980074262996</v>
      </c>
      <c r="AI217">
        <v>8.4647577316228855</v>
      </c>
      <c r="AJ217">
        <v>8.5769399643348923</v>
      </c>
      <c r="AK217">
        <v>8.6505794792506165</v>
      </c>
      <c r="AL217">
        <v>8.6130803468442192</v>
      </c>
      <c r="AM217">
        <v>8.554161953062124</v>
      </c>
      <c r="AN217">
        <v>8.6190098044255237</v>
      </c>
      <c r="AO217">
        <v>8.4743036971165608</v>
      </c>
      <c r="AP217">
        <v>8.5813693017101063</v>
      </c>
      <c r="AQ217">
        <v>8.5557834500857766</v>
      </c>
      <c r="AR217">
        <v>8.3762666358701008</v>
      </c>
      <c r="AS217">
        <v>8.1858536699341418</v>
      </c>
      <c r="AT217">
        <v>8.4612733676237877</v>
      </c>
      <c r="AU217">
        <v>8.4051584611265451</v>
      </c>
      <c r="AV217">
        <v>8.3990330541068978</v>
      </c>
      <c r="AW217">
        <v>8.4390325321204127</v>
      </c>
      <c r="AX217">
        <v>8.2853547410303694</v>
      </c>
      <c r="AY217">
        <v>8.2383472434264746</v>
      </c>
      <c r="AZ217">
        <v>8.4109627176183839</v>
      </c>
      <c r="BA217">
        <v>8.5455792385618761</v>
      </c>
      <c r="BB217">
        <v>8.3377786248361829</v>
      </c>
      <c r="BC217">
        <v>8.3443333156812773</v>
      </c>
      <c r="BD217">
        <v>8.3056092895661937</v>
      </c>
      <c r="BE217">
        <v>8.8016506319316559</v>
      </c>
      <c r="BF217">
        <v>8.6698187725050939</v>
      </c>
      <c r="BG217">
        <v>8.7506009521951924</v>
      </c>
      <c r="BH217">
        <v>8.730814564018651</v>
      </c>
      <c r="BI217">
        <v>8.7446293332510994</v>
      </c>
      <c r="BJ217">
        <v>8.6602296912278582</v>
      </c>
      <c r="BK217" t="e">
        <v>#VALUE!</v>
      </c>
    </row>
    <row r="218" spans="1:63" x14ac:dyDescent="0.3">
      <c r="A218" t="s">
        <v>225</v>
      </c>
      <c r="B218" t="s">
        <v>40</v>
      </c>
      <c r="C218">
        <v>25</v>
      </c>
      <c r="D218" t="s">
        <v>272</v>
      </c>
      <c r="AJ218">
        <v>43</v>
      </c>
      <c r="AL218">
        <v>64</v>
      </c>
      <c r="AU218">
        <v>53.9</v>
      </c>
      <c r="BC218">
        <v>67.099999999999994</v>
      </c>
    </row>
    <row r="219" spans="1:63" x14ac:dyDescent="0.3">
      <c r="A219" t="s">
        <v>225</v>
      </c>
      <c r="B219" t="s">
        <v>40</v>
      </c>
      <c r="C219">
        <v>25</v>
      </c>
      <c r="D219" t="s">
        <v>274</v>
      </c>
      <c r="AJ219">
        <v>22.7</v>
      </c>
      <c r="AL219">
        <v>28.4</v>
      </c>
      <c r="AU219">
        <v>18.600000000000001</v>
      </c>
      <c r="BC219">
        <v>30.5</v>
      </c>
    </row>
    <row r="220" spans="1:63" x14ac:dyDescent="0.3">
      <c r="A220" t="s">
        <v>225</v>
      </c>
      <c r="B220" t="s">
        <v>40</v>
      </c>
      <c r="C220">
        <v>25</v>
      </c>
      <c r="D220" t="s">
        <v>278</v>
      </c>
      <c r="E220" t="e">
        <v>#VALUE!</v>
      </c>
      <c r="F220" t="e">
        <v>#VALUE!</v>
      </c>
      <c r="G220" t="e">
        <v>#VALUE!</v>
      </c>
      <c r="H220" t="e">
        <v>#VALUE!</v>
      </c>
      <c r="I220" t="e">
        <v>#VALUE!</v>
      </c>
      <c r="J220" t="e">
        <v>#VALUE!</v>
      </c>
      <c r="K220" t="e">
        <v>#VALUE!</v>
      </c>
      <c r="L220" t="e">
        <v>#VALUE!</v>
      </c>
      <c r="M220" t="e">
        <v>#VALUE!</v>
      </c>
      <c r="N220" t="e">
        <v>#VALUE!</v>
      </c>
      <c r="O220" t="e">
        <v>#VALUE!</v>
      </c>
      <c r="P220" t="e">
        <v>#VALUE!</v>
      </c>
      <c r="Q220" t="e">
        <v>#VALUE!</v>
      </c>
      <c r="R220" t="e">
        <v>#VALUE!</v>
      </c>
      <c r="S220" t="e">
        <v>#VALUE!</v>
      </c>
      <c r="T220" t="e">
        <v>#NUM!</v>
      </c>
      <c r="U220" t="e">
        <v>#VALUE!</v>
      </c>
      <c r="V220">
        <v>4.6020599913279625</v>
      </c>
      <c r="W220" t="e">
        <v>#VALUE!</v>
      </c>
      <c r="X220">
        <v>5.3617278360175931</v>
      </c>
      <c r="Y220" t="e">
        <v>#VALUE!</v>
      </c>
      <c r="Z220" t="e">
        <v>#VALUE!</v>
      </c>
      <c r="AA220" t="e">
        <v>#VALUE!</v>
      </c>
      <c r="AB220" t="e">
        <v>#VALUE!</v>
      </c>
      <c r="AC220">
        <v>6.3598354823398884</v>
      </c>
      <c r="AD220">
        <v>6.1583624920952493</v>
      </c>
      <c r="AE220">
        <v>5.9138138523837167</v>
      </c>
      <c r="AF220">
        <v>5.0791812460476251</v>
      </c>
      <c r="AG220">
        <v>5.8325089127062366</v>
      </c>
      <c r="AH220">
        <v>5.6720978579357171</v>
      </c>
      <c r="AI220">
        <v>6.3053513694466234</v>
      </c>
      <c r="AJ220">
        <v>6.3201462861110542</v>
      </c>
      <c r="AK220">
        <v>6.7656685547590145</v>
      </c>
      <c r="AL220">
        <v>6.5185139398778871</v>
      </c>
      <c r="AM220">
        <v>5.6334684555795862</v>
      </c>
      <c r="AN220">
        <v>4.6020599913279625</v>
      </c>
      <c r="AO220">
        <v>6.012837224705172</v>
      </c>
      <c r="AP220">
        <v>7.0599081751550301</v>
      </c>
      <c r="AQ220">
        <v>6.6441566702029426</v>
      </c>
      <c r="AR220">
        <v>5.8638440655454511</v>
      </c>
      <c r="AS220">
        <v>5.8465046501087397</v>
      </c>
      <c r="AT220">
        <v>5.5972712088393273</v>
      </c>
      <c r="AU220">
        <v>6.551576349351234</v>
      </c>
      <c r="AV220">
        <v>6.6026571358208281</v>
      </c>
      <c r="AW220">
        <v>6.2823123896643995</v>
      </c>
      <c r="AX220">
        <v>6.9391431050535468</v>
      </c>
      <c r="AY220">
        <v>7.2525405070034692</v>
      </c>
      <c r="AZ220">
        <v>7.2734669911047147</v>
      </c>
      <c r="BA220">
        <v>6.8215183775250079</v>
      </c>
      <c r="BB220">
        <v>7.2762365560391746</v>
      </c>
      <c r="BC220">
        <v>7.4189671408623639</v>
      </c>
      <c r="BD220">
        <v>7.3983575538098671</v>
      </c>
      <c r="BE220">
        <v>6.8211804542377488</v>
      </c>
      <c r="BF220">
        <v>7.2931349335681066</v>
      </c>
      <c r="BG220">
        <v>7.4601868769006909</v>
      </c>
      <c r="BH220">
        <v>7.2689404996607685</v>
      </c>
      <c r="BI220">
        <v>7.1529515131652568</v>
      </c>
      <c r="BJ220">
        <v>7.1945820467138688</v>
      </c>
      <c r="BK220">
        <v>7.2390398193512393</v>
      </c>
    </row>
    <row r="221" spans="1:63" x14ac:dyDescent="0.3">
      <c r="A221" t="s">
        <v>225</v>
      </c>
      <c r="B221" t="s">
        <v>40</v>
      </c>
      <c r="C221">
        <v>25</v>
      </c>
      <c r="D221" t="s">
        <v>279</v>
      </c>
      <c r="E221" t="e">
        <v>#VALUE!</v>
      </c>
      <c r="F221" t="e">
        <v>#VALUE!</v>
      </c>
      <c r="G221" t="e">
        <v>#VALUE!</v>
      </c>
      <c r="H221" t="e">
        <v>#VALUE!</v>
      </c>
      <c r="I221" t="e">
        <v>#VALUE!</v>
      </c>
      <c r="J221" t="e">
        <v>#VALUE!</v>
      </c>
      <c r="K221" t="e">
        <v>#VALUE!</v>
      </c>
      <c r="L221" t="e">
        <v>#VALUE!</v>
      </c>
      <c r="M221" t="e">
        <v>#VALUE!</v>
      </c>
      <c r="N221" t="e">
        <v>#VALUE!</v>
      </c>
      <c r="O221" t="e">
        <v>#VALUE!</v>
      </c>
      <c r="P221" t="e">
        <v>#VALUE!</v>
      </c>
      <c r="Q221" t="e">
        <v>#VALUE!</v>
      </c>
      <c r="R221" t="e">
        <v>#VALUE!</v>
      </c>
      <c r="S221" t="e">
        <v>#VALUE!</v>
      </c>
      <c r="T221" t="e">
        <v>#VALUE!</v>
      </c>
      <c r="U221" t="e">
        <v>#VALUE!</v>
      </c>
      <c r="V221" t="e">
        <v>#VALUE!</v>
      </c>
      <c r="W221" t="e">
        <v>#VALUE!</v>
      </c>
      <c r="X221" t="e">
        <v>#VALUE!</v>
      </c>
      <c r="Y221">
        <v>7.9894955101928007</v>
      </c>
      <c r="Z221">
        <v>8.1572955939276337</v>
      </c>
      <c r="AA221">
        <v>8.184922790137982</v>
      </c>
      <c r="AB221">
        <v>8.1846300781445027</v>
      </c>
      <c r="AC221">
        <v>8.113824056587756</v>
      </c>
      <c r="AD221">
        <v>8.1729155381378646</v>
      </c>
      <c r="AE221">
        <v>8.0879527669971054</v>
      </c>
      <c r="AF221">
        <v>8.194031282604449</v>
      </c>
      <c r="AG221">
        <v>8.1663149262785613</v>
      </c>
      <c r="AH221">
        <v>8.2799057036696446</v>
      </c>
      <c r="AI221">
        <v>8.3458912730496611</v>
      </c>
      <c r="AJ221">
        <v>8.3574591562857456</v>
      </c>
      <c r="AK221">
        <v>8.2970387539478931</v>
      </c>
      <c r="AL221">
        <v>8.3181124666217929</v>
      </c>
      <c r="AM221">
        <v>8.3168452831040494</v>
      </c>
      <c r="AN221">
        <v>8.3356695215446059</v>
      </c>
      <c r="AO221">
        <v>8.3609567606614448</v>
      </c>
      <c r="AP221">
        <v>8.3642096276861349</v>
      </c>
      <c r="AQ221">
        <v>8.2215948355850585</v>
      </c>
      <c r="AR221">
        <v>8.273717369353129</v>
      </c>
      <c r="AS221">
        <v>8.5132498126883007</v>
      </c>
      <c r="AT221">
        <v>8.5343564737585833</v>
      </c>
      <c r="AU221">
        <v>8.5632645676614736</v>
      </c>
      <c r="AV221">
        <v>8.6070532365355774</v>
      </c>
      <c r="AW221">
        <v>8.6621109796484301</v>
      </c>
      <c r="AX221">
        <v>8.7040760996305124</v>
      </c>
      <c r="AY221">
        <v>8.708477479929206</v>
      </c>
      <c r="AZ221">
        <v>8.7672095864724344</v>
      </c>
      <c r="BA221">
        <v>8.8550141727722469</v>
      </c>
      <c r="BB221">
        <v>8.8301717672377809</v>
      </c>
      <c r="BC221">
        <v>8.8533540562530053</v>
      </c>
      <c r="BD221">
        <v>8.9783138876120514</v>
      </c>
      <c r="BE221">
        <v>8.9163604245193255</v>
      </c>
      <c r="BF221">
        <v>8.9281582079449588</v>
      </c>
      <c r="BG221">
        <v>8.9562341914284875</v>
      </c>
      <c r="BH221">
        <v>8.9416768193028791</v>
      </c>
      <c r="BI221">
        <v>8.9965227200498727</v>
      </c>
      <c r="BJ221">
        <v>9.0488014896230595</v>
      </c>
      <c r="BK221" t="e">
        <v>#VALUE!</v>
      </c>
    </row>
    <row r="222" spans="1:63" x14ac:dyDescent="0.3">
      <c r="A222" t="s">
        <v>225</v>
      </c>
      <c r="B222" t="s">
        <v>40</v>
      </c>
      <c r="C222">
        <v>25</v>
      </c>
      <c r="D222" t="s">
        <v>270</v>
      </c>
      <c r="P222">
        <v>1.8072736665930051</v>
      </c>
      <c r="Q222">
        <v>4.9743954681742224</v>
      </c>
      <c r="R222">
        <v>10.43390321052415</v>
      </c>
      <c r="S222">
        <v>8.924426369619411</v>
      </c>
      <c r="T222">
        <v>7.2030447051818953</v>
      </c>
      <c r="U222">
        <v>1.5136903983494534</v>
      </c>
      <c r="V222">
        <v>3.0658372498512989</v>
      </c>
      <c r="W222">
        <v>6.3358802675938222</v>
      </c>
      <c r="X222">
        <v>4.2800139379711482</v>
      </c>
      <c r="Y222">
        <v>11.536835791854543</v>
      </c>
      <c r="Z222">
        <v>1.8170401196719865</v>
      </c>
      <c r="AA222">
        <v>16.54229536957601</v>
      </c>
      <c r="AB222">
        <v>23.307067294848821</v>
      </c>
      <c r="AC222">
        <v>59.401820720777465</v>
      </c>
      <c r="AD222">
        <v>32.313505126926515</v>
      </c>
      <c r="AE222">
        <v>112.89481537568969</v>
      </c>
      <c r="AF222">
        <v>94.263457209608816</v>
      </c>
      <c r="AG222">
        <v>79.544839057370979</v>
      </c>
      <c r="AH222">
        <v>99.253322317136679</v>
      </c>
      <c r="AI222">
        <v>30.246037687857381</v>
      </c>
      <c r="AJ222">
        <v>67.894366941103044</v>
      </c>
      <c r="AK222">
        <v>64.981189489959547</v>
      </c>
      <c r="AL222">
        <v>49.058885355301754</v>
      </c>
      <c r="AM222">
        <v>23.249480757327916</v>
      </c>
      <c r="AN222">
        <v>44.730038218559486</v>
      </c>
      <c r="AO222">
        <v>39.233713489105099</v>
      </c>
      <c r="AP222">
        <v>34.138194826563932</v>
      </c>
      <c r="AQ222">
        <v>8.0748345335632195</v>
      </c>
      <c r="AR222">
        <v>12.306066257068096</v>
      </c>
      <c r="AS222">
        <v>80.899676471135336</v>
      </c>
      <c r="AT222">
        <v>6.7691807815539562</v>
      </c>
      <c r="AU222">
        <v>1.7968144100149743</v>
      </c>
      <c r="AV222">
        <v>-5.0118258257752473</v>
      </c>
      <c r="AW222">
        <v>-1.3867741201713812</v>
      </c>
      <c r="AX222">
        <v>5.8005467304875253</v>
      </c>
      <c r="AY222">
        <v>-2.2727042880718074</v>
      </c>
      <c r="AZ222">
        <v>4.3810303691787595</v>
      </c>
      <c r="BA222">
        <v>12.475206548876344</v>
      </c>
      <c r="BB222">
        <v>-2.4581579489351952</v>
      </c>
      <c r="BC222">
        <v>2.9653530188068089</v>
      </c>
      <c r="BD222">
        <v>14.031574230647607</v>
      </c>
      <c r="BE222">
        <v>-0.85053279753833522</v>
      </c>
      <c r="BF222">
        <v>-0.93214949140822512</v>
      </c>
      <c r="BG222">
        <v>-0.14825714418300606</v>
      </c>
      <c r="BH222">
        <v>12.101988658244167</v>
      </c>
      <c r="BI222">
        <v>6.0963996728481646</v>
      </c>
      <c r="BJ222">
        <v>5.9385966801132497</v>
      </c>
      <c r="BK222">
        <v>-0.4248972850642474</v>
      </c>
    </row>
    <row r="223" spans="1:63" x14ac:dyDescent="0.3">
      <c r="A223" t="s">
        <v>225</v>
      </c>
      <c r="B223" t="s">
        <v>40</v>
      </c>
      <c r="C223">
        <v>25</v>
      </c>
      <c r="D223" t="s">
        <v>273</v>
      </c>
      <c r="X223">
        <v>98.067466735839801</v>
      </c>
      <c r="Y223">
        <v>78.961769104003906</v>
      </c>
      <c r="Z223">
        <v>76.320388793945298</v>
      </c>
      <c r="AA223">
        <v>79.932289123535199</v>
      </c>
      <c r="AB223">
        <v>74.191741943359403</v>
      </c>
      <c r="AC223">
        <v>72.936996459960895</v>
      </c>
      <c r="AF223">
        <v>60.673648834228501</v>
      </c>
      <c r="AG223">
        <v>53.095340728759801</v>
      </c>
      <c r="AS223">
        <v>103.50838</v>
      </c>
      <c r="BC223">
        <v>160.40880000000001</v>
      </c>
    </row>
    <row r="224" spans="1:63" x14ac:dyDescent="0.3">
      <c r="A224" t="s">
        <v>225</v>
      </c>
      <c r="B224" t="s">
        <v>40</v>
      </c>
      <c r="C224">
        <v>25</v>
      </c>
      <c r="D224" t="s">
        <v>275</v>
      </c>
      <c r="AX224">
        <v>2.6</v>
      </c>
      <c r="AY224">
        <v>2.6</v>
      </c>
      <c r="AZ224">
        <v>2.6</v>
      </c>
      <c r="BA224">
        <v>2.6</v>
      </c>
      <c r="BB224">
        <v>2.6</v>
      </c>
      <c r="BC224">
        <v>2.6</v>
      </c>
      <c r="BD224">
        <v>2.6</v>
      </c>
      <c r="BE224">
        <v>2.2999999999999998</v>
      </c>
      <c r="BF224">
        <v>2.2000000000000002</v>
      </c>
      <c r="BG224">
        <v>2.2000000000000002</v>
      </c>
      <c r="BH224">
        <v>2.2000000000000002</v>
      </c>
      <c r="BI224">
        <v>2.2000000000000002</v>
      </c>
      <c r="BJ224">
        <v>2</v>
      </c>
      <c r="BK224">
        <v>2</v>
      </c>
    </row>
    <row r="225" spans="1:63" x14ac:dyDescent="0.3">
      <c r="A225" t="s">
        <v>225</v>
      </c>
      <c r="B225" t="s">
        <v>40</v>
      </c>
      <c r="C225">
        <v>25</v>
      </c>
      <c r="D225" t="s">
        <v>271</v>
      </c>
      <c r="AE225">
        <v>41.408677117321169</v>
      </c>
      <c r="AF225">
        <v>29.811895378461617</v>
      </c>
      <c r="AG225">
        <v>24.646538541469848</v>
      </c>
      <c r="AH225">
        <v>29.303838245166393</v>
      </c>
      <c r="AI225">
        <v>77.475057342087766</v>
      </c>
      <c r="AJ225">
        <v>13.372160731594823</v>
      </c>
      <c r="AK225">
        <v>10.412569959530069</v>
      </c>
      <c r="AL225">
        <v>10.411042393378779</v>
      </c>
      <c r="AM225">
        <v>9.360059304230683</v>
      </c>
      <c r="AN225">
        <v>3.0738844225808024</v>
      </c>
      <c r="AO225">
        <v>3.1171725883036587</v>
      </c>
      <c r="AP225">
        <v>7.2936297808542534</v>
      </c>
      <c r="AQ225">
        <v>10.814778325123154</v>
      </c>
      <c r="AR225">
        <v>13.71573871298925</v>
      </c>
      <c r="AS225">
        <v>10.551156305135551</v>
      </c>
      <c r="AT225">
        <v>6.1687165381810436</v>
      </c>
      <c r="AU225">
        <v>6.8043872784106982</v>
      </c>
      <c r="AV225">
        <v>6.750868697200092</v>
      </c>
      <c r="AW225">
        <v>5.6349454865083732</v>
      </c>
      <c r="AX225">
        <v>7.1647659957761469</v>
      </c>
      <c r="AY225">
        <v>6.4197912193466182</v>
      </c>
      <c r="AZ225">
        <v>6.2295351868532967</v>
      </c>
      <c r="BA225">
        <v>7.7592018887075582</v>
      </c>
      <c r="BB225">
        <v>6.3473129757355862</v>
      </c>
      <c r="BC225">
        <v>10.175013188119165</v>
      </c>
      <c r="BD225">
        <v>12.04871384754621</v>
      </c>
      <c r="BE225">
        <v>21.190687570754609</v>
      </c>
      <c r="BF225">
        <v>18.256363543391878</v>
      </c>
      <c r="BG225">
        <v>22.701086720939742</v>
      </c>
      <c r="BH225">
        <v>24.356993273453508</v>
      </c>
      <c r="BI225">
        <v>23.983332620042201</v>
      </c>
      <c r="BJ225">
        <v>20.917646485637352</v>
      </c>
      <c r="BK225">
        <v>23.699981122693757</v>
      </c>
    </row>
    <row r="226" spans="1:63" x14ac:dyDescent="0.3">
      <c r="A226" t="s">
        <v>225</v>
      </c>
      <c r="B226" t="s">
        <v>40</v>
      </c>
      <c r="C226">
        <v>25</v>
      </c>
      <c r="D226" t="s">
        <v>280</v>
      </c>
      <c r="E226" t="e">
        <v>#VALUE!</v>
      </c>
      <c r="F226">
        <v>5.9084850188786495</v>
      </c>
      <c r="G226" t="e">
        <v>#VALUE!</v>
      </c>
      <c r="H226" t="e">
        <v>#VALUE!</v>
      </c>
      <c r="I226" t="e">
        <v>#VALUE!</v>
      </c>
      <c r="J226" t="e">
        <v>#VALUE!</v>
      </c>
      <c r="K226">
        <v>6.4487063199050798</v>
      </c>
      <c r="L226">
        <v>5.7075701760979367</v>
      </c>
      <c r="M226" t="e">
        <v>#VALUE!</v>
      </c>
      <c r="N226">
        <v>4.8450980400142569</v>
      </c>
      <c r="O226" t="e">
        <v>#VALUE!</v>
      </c>
      <c r="P226">
        <v>5.0413926851582254</v>
      </c>
      <c r="Q226" t="e">
        <v>#VALUE!</v>
      </c>
      <c r="R226">
        <v>4</v>
      </c>
      <c r="S226">
        <v>7.0025979807199086</v>
      </c>
      <c r="T226">
        <v>7.3172273491764201</v>
      </c>
      <c r="U226">
        <v>7.3953263930693511</v>
      </c>
      <c r="V226">
        <v>7.5916210382133196</v>
      </c>
      <c r="W226">
        <v>7.6955692270361853</v>
      </c>
      <c r="X226">
        <v>7.7204074008031087</v>
      </c>
      <c r="Y226">
        <v>7.7641761323903307</v>
      </c>
      <c r="Z226">
        <v>7.8069935136821069</v>
      </c>
      <c r="AA226">
        <v>7.8009231818132179</v>
      </c>
      <c r="AB226">
        <v>7.7995473071256152</v>
      </c>
      <c r="AC226">
        <v>7.7355190588151714</v>
      </c>
      <c r="AD226">
        <v>7.7518177877368792</v>
      </c>
      <c r="AE226">
        <v>7.8404197777364866</v>
      </c>
      <c r="AF226">
        <v>8.0455967718675794</v>
      </c>
      <c r="AG226">
        <v>8.0035466931021322</v>
      </c>
      <c r="AH226">
        <v>8.0603200286882846</v>
      </c>
      <c r="AI226">
        <v>8.1015752462559334</v>
      </c>
      <c r="AJ226">
        <v>8.0523860953893749</v>
      </c>
      <c r="AK226">
        <v>8.0305997219659506</v>
      </c>
      <c r="AL226">
        <v>7.9755696578936623</v>
      </c>
      <c r="AM226">
        <v>8.241446860345647</v>
      </c>
      <c r="AN226">
        <v>8.0704073217401202</v>
      </c>
      <c r="AO226">
        <v>8.2571263580225924</v>
      </c>
      <c r="AP226">
        <v>8.0952739880981817</v>
      </c>
      <c r="AQ226">
        <v>7.9823164696920657</v>
      </c>
      <c r="AR226">
        <v>7.7209857441537393</v>
      </c>
      <c r="AS226">
        <v>7.9088601730172767</v>
      </c>
      <c r="AT226">
        <v>7.7831171374904669</v>
      </c>
      <c r="AU226">
        <v>7.7772817916710144</v>
      </c>
      <c r="AV226">
        <v>8.1624747904381181</v>
      </c>
      <c r="AW226">
        <v>7.891258616904139</v>
      </c>
      <c r="AX226">
        <v>7.824516328007209</v>
      </c>
      <c r="AY226">
        <v>7.9454685851318194</v>
      </c>
      <c r="AZ226">
        <v>8.0988858942523212</v>
      </c>
      <c r="BA226">
        <v>8.1325478424655806</v>
      </c>
      <c r="BB226">
        <v>8.1743505974793802</v>
      </c>
      <c r="BC226">
        <v>8.1105897102992497</v>
      </c>
      <c r="BD226">
        <v>8.0814913285256988</v>
      </c>
      <c r="BE226">
        <v>7.9048236998009438</v>
      </c>
      <c r="BF226">
        <v>8.0237872797898468</v>
      </c>
      <c r="BG226">
        <v>8.0423785981398765</v>
      </c>
      <c r="BH226">
        <v>7.9779064276371185</v>
      </c>
      <c r="BI226">
        <v>8.2940692274708905</v>
      </c>
      <c r="BJ226">
        <v>8.0546896429499792</v>
      </c>
      <c r="BK226" t="e">
        <v>#VALUE!</v>
      </c>
    </row>
    <row r="227" spans="1:63" x14ac:dyDescent="0.3">
      <c r="A227" t="s">
        <v>257</v>
      </c>
      <c r="B227" t="s">
        <v>178</v>
      </c>
      <c r="C227">
        <v>26</v>
      </c>
      <c r="D227" t="s">
        <v>272</v>
      </c>
      <c r="AK227">
        <v>31.4</v>
      </c>
      <c r="AM227">
        <v>31.5</v>
      </c>
      <c r="AP227">
        <v>31.9</v>
      </c>
      <c r="AX227">
        <v>43.7</v>
      </c>
      <c r="BH227">
        <v>36.799999999999997</v>
      </c>
    </row>
    <row r="228" spans="1:63" x14ac:dyDescent="0.3">
      <c r="A228" t="s">
        <v>257</v>
      </c>
      <c r="B228" t="s">
        <v>178</v>
      </c>
      <c r="C228">
        <v>26</v>
      </c>
      <c r="D228" t="s">
        <v>274</v>
      </c>
      <c r="AK228">
        <v>11.8</v>
      </c>
      <c r="AM228">
        <v>11.3</v>
      </c>
      <c r="AP228">
        <v>9.8000000000000007</v>
      </c>
      <c r="AX228">
        <v>16.2</v>
      </c>
      <c r="BH228">
        <v>11.6</v>
      </c>
    </row>
    <row r="229" spans="1:63" x14ac:dyDescent="0.3">
      <c r="A229" t="s">
        <v>257</v>
      </c>
      <c r="B229" t="s">
        <v>178</v>
      </c>
      <c r="C229">
        <v>26</v>
      </c>
      <c r="D229" t="s">
        <v>278</v>
      </c>
      <c r="E229" t="e">
        <v>#VALUE!</v>
      </c>
      <c r="F229" t="e">
        <v>#VALUE!</v>
      </c>
      <c r="G229" t="e">
        <v>#VALUE!</v>
      </c>
      <c r="H229" t="e">
        <v>#VALUE!</v>
      </c>
      <c r="I229" t="e">
        <v>#VALUE!</v>
      </c>
      <c r="J229" t="e">
        <v>#VALUE!</v>
      </c>
      <c r="K229" t="e">
        <v>#VALUE!</v>
      </c>
      <c r="L229" t="e">
        <v>#VALUE!</v>
      </c>
      <c r="M229" t="e">
        <v>#VALUE!</v>
      </c>
      <c r="N229" t="e">
        <v>#VALUE!</v>
      </c>
      <c r="O229">
        <v>7.1398790864012369</v>
      </c>
      <c r="P229">
        <v>6.8692317197309762</v>
      </c>
      <c r="Q229">
        <v>6.7993405494535821</v>
      </c>
      <c r="R229">
        <v>7.237040791379191</v>
      </c>
      <c r="S229">
        <v>7.3695868907363442</v>
      </c>
      <c r="T229">
        <v>7.2344855826103833</v>
      </c>
      <c r="U229">
        <v>7.6662544303993014</v>
      </c>
      <c r="V229">
        <v>7.7523959416252044</v>
      </c>
      <c r="W229">
        <v>7.5367367903256755</v>
      </c>
      <c r="X229">
        <v>7.9243304847117759</v>
      </c>
      <c r="Y229">
        <v>7.8974827365136946</v>
      </c>
      <c r="Z229">
        <v>7.1506814579063072</v>
      </c>
      <c r="AA229">
        <v>7.1139732493348458</v>
      </c>
      <c r="AB229">
        <v>7.3754595423869072</v>
      </c>
      <c r="AC229">
        <v>7.0315509467365143</v>
      </c>
      <c r="AD229">
        <v>7.4600848319595077</v>
      </c>
      <c r="AE229">
        <v>7.5148899638798339</v>
      </c>
      <c r="AF229">
        <v>7.5952905358170293</v>
      </c>
      <c r="AG229">
        <v>5.5959706435748968</v>
      </c>
      <c r="AH229">
        <v>7.793719979067145</v>
      </c>
      <c r="AI229">
        <v>7.7564923046590266</v>
      </c>
      <c r="AJ229">
        <v>7.2748728491381849</v>
      </c>
      <c r="AK229">
        <v>6.803671010678519</v>
      </c>
      <c r="AL229">
        <v>8.1633269394067032</v>
      </c>
      <c r="AM229">
        <v>6.8711298110445149</v>
      </c>
      <c r="AN229">
        <v>7.6262299671678795</v>
      </c>
      <c r="AO229">
        <v>8.0361213829996707</v>
      </c>
      <c r="AP229">
        <v>7.7930692888953974</v>
      </c>
      <c r="AQ229">
        <v>7.4240358327359761</v>
      </c>
      <c r="AR229">
        <v>7.715614442207178</v>
      </c>
      <c r="AS229">
        <v>8.0449493655627276</v>
      </c>
      <c r="AT229">
        <v>6.7244907462666843</v>
      </c>
      <c r="AU229">
        <v>7.4411992552341886</v>
      </c>
      <c r="AV229">
        <v>7.9124252961915458</v>
      </c>
      <c r="AW229">
        <v>7.6633610012808813</v>
      </c>
      <c r="AX229">
        <v>7.3265751771806444</v>
      </c>
      <c r="AY229">
        <v>7.7047914021247887</v>
      </c>
      <c r="AZ229">
        <v>8.8627538270871078</v>
      </c>
      <c r="BA229">
        <v>7.9803928351483755</v>
      </c>
      <c r="BB229">
        <v>8.0654213867890547</v>
      </c>
      <c r="BC229">
        <v>8.2505776049220714</v>
      </c>
      <c r="BD229">
        <v>9.1615101750859598</v>
      </c>
      <c r="BE229">
        <v>9.1399337354434689</v>
      </c>
      <c r="BF229">
        <v>9.0487621621370078</v>
      </c>
      <c r="BG229">
        <v>8.9143101465011085</v>
      </c>
      <c r="BH229">
        <v>8.7921986450655503</v>
      </c>
      <c r="BI229">
        <v>8.5947895558663046</v>
      </c>
      <c r="BJ229">
        <v>8.8270385100108708</v>
      </c>
      <c r="BK229">
        <v>9.2110995721850522</v>
      </c>
    </row>
    <row r="230" spans="1:63" x14ac:dyDescent="0.3">
      <c r="A230" t="s">
        <v>257</v>
      </c>
      <c r="B230" t="s">
        <v>178</v>
      </c>
      <c r="C230">
        <v>26</v>
      </c>
      <c r="D230" t="s">
        <v>279</v>
      </c>
      <c r="E230" t="e">
        <v>#VALUE!</v>
      </c>
      <c r="F230" t="e">
        <v>#VALUE!</v>
      </c>
      <c r="G230" t="e">
        <v>#VALUE!</v>
      </c>
      <c r="H230" t="e">
        <v>#VALUE!</v>
      </c>
      <c r="I230" t="e">
        <v>#VALUE!</v>
      </c>
      <c r="J230" t="e">
        <v>#VALUE!</v>
      </c>
      <c r="K230" t="e">
        <v>#VALUE!</v>
      </c>
      <c r="L230" t="e">
        <v>#VALUE!</v>
      </c>
      <c r="M230" t="e">
        <v>#VALUE!</v>
      </c>
      <c r="N230" t="e">
        <v>#VALUE!</v>
      </c>
      <c r="O230" t="e">
        <v>#VALUE!</v>
      </c>
      <c r="P230">
        <v>9.1634146506551595</v>
      </c>
      <c r="Q230">
        <v>9.2376642163207237</v>
      </c>
      <c r="R230">
        <v>9.2938292000802196</v>
      </c>
      <c r="S230">
        <v>9.3743812445221071</v>
      </c>
      <c r="T230">
        <v>9.4098105212630152</v>
      </c>
      <c r="U230">
        <v>9.4319662020927542</v>
      </c>
      <c r="V230">
        <v>9.5436487403051586</v>
      </c>
      <c r="W230">
        <v>9.6178819495930448</v>
      </c>
      <c r="X230">
        <v>9.6882462895223451</v>
      </c>
      <c r="Y230">
        <v>9.758510755294731</v>
      </c>
      <c r="Z230">
        <v>9.7311656078843729</v>
      </c>
      <c r="AA230">
        <v>9.6928773712350029</v>
      </c>
      <c r="AB230">
        <v>9.6751213598158188</v>
      </c>
      <c r="AC230">
        <v>9.6975935870639756</v>
      </c>
      <c r="AD230">
        <v>9.698491646348435</v>
      </c>
      <c r="AE230">
        <v>9.7674700615763719</v>
      </c>
      <c r="AF230">
        <v>9.8093151595890262</v>
      </c>
      <c r="AG230">
        <v>9.8288211848230542</v>
      </c>
      <c r="AH230">
        <v>9.8257895609060331</v>
      </c>
      <c r="AI230">
        <v>9.8296414101025746</v>
      </c>
      <c r="AJ230">
        <v>9.8016034845259075</v>
      </c>
      <c r="AK230">
        <v>9.8038151140688079</v>
      </c>
      <c r="AL230">
        <v>9.632519717322177</v>
      </c>
      <c r="AM230">
        <v>9.7358760078143565</v>
      </c>
      <c r="AN230">
        <v>9.836344618674099</v>
      </c>
      <c r="AO230">
        <v>9.9729106471827755</v>
      </c>
      <c r="AP230">
        <v>10.017339880710658</v>
      </c>
      <c r="AQ230">
        <v>10.05163614357712</v>
      </c>
      <c r="AR230">
        <v>10.014635787536045</v>
      </c>
      <c r="AS230">
        <v>10.009808349802938</v>
      </c>
      <c r="AT230">
        <v>10.020986328573169</v>
      </c>
      <c r="AU230">
        <v>10.022986812270535</v>
      </c>
      <c r="AV230">
        <v>10.067957765958987</v>
      </c>
      <c r="AW230">
        <v>10.108902088069708</v>
      </c>
      <c r="AX230">
        <v>10.184111993356737</v>
      </c>
      <c r="AY230">
        <v>10.332127712547983</v>
      </c>
      <c r="AZ230">
        <v>10.422860773309699</v>
      </c>
      <c r="BA230">
        <v>10.476563610305332</v>
      </c>
      <c r="BB230">
        <v>10.489765627907502</v>
      </c>
      <c r="BC230">
        <v>10.525599334706078</v>
      </c>
      <c r="BD230">
        <v>10.549729218775161</v>
      </c>
      <c r="BE230">
        <v>10.628004724696881</v>
      </c>
      <c r="BF230">
        <v>10.666115131818621</v>
      </c>
      <c r="BG230">
        <v>10.704178433547915</v>
      </c>
      <c r="BH230">
        <v>10.726187302848199</v>
      </c>
      <c r="BI230">
        <v>10.77694048639847</v>
      </c>
      <c r="BJ230">
        <v>10.8217244992001</v>
      </c>
      <c r="BK230" t="e">
        <v>#VALUE!</v>
      </c>
    </row>
    <row r="231" spans="1:63" x14ac:dyDescent="0.3">
      <c r="A231" t="s">
        <v>257</v>
      </c>
      <c r="B231" t="s">
        <v>178</v>
      </c>
      <c r="C231">
        <v>26</v>
      </c>
      <c r="D231" t="s">
        <v>270</v>
      </c>
      <c r="F231">
        <v>8.6621766406938434</v>
      </c>
      <c r="G231">
        <v>1.8308135439951911E-2</v>
      </c>
      <c r="H231">
        <v>-1.8773166593620942</v>
      </c>
      <c r="I231">
        <v>2.6907300545895083</v>
      </c>
      <c r="J231">
        <v>-2.0519737983173627</v>
      </c>
      <c r="K231">
        <v>1.7137888668618615</v>
      </c>
      <c r="L231">
        <v>2.4008091386232877</v>
      </c>
      <c r="M231">
        <v>1.6788408488414461</v>
      </c>
      <c r="N231">
        <v>-0.17986666985081001</v>
      </c>
      <c r="O231">
        <v>15.31566107386368</v>
      </c>
      <c r="P231">
        <v>-9.2191579163795012</v>
      </c>
      <c r="Q231">
        <v>1.2052458577626766</v>
      </c>
      <c r="R231">
        <v>10.203841476504209</v>
      </c>
      <c r="S231">
        <v>16.049272209573928</v>
      </c>
      <c r="T231">
        <v>11.835108621784627</v>
      </c>
      <c r="U231">
        <v>18.906171869673116</v>
      </c>
      <c r="V231">
        <v>16.899820613587011</v>
      </c>
      <c r="W231">
        <v>3.0809955479491862</v>
      </c>
      <c r="X231">
        <v>5.6386440677972871</v>
      </c>
      <c r="Y231">
        <v>9.5507200357613584</v>
      </c>
      <c r="Z231">
        <v>10.853077265121286</v>
      </c>
      <c r="AA231">
        <v>11.592553754701356</v>
      </c>
      <c r="AB231">
        <v>11.838037487382195</v>
      </c>
      <c r="AC231">
        <v>10.19071997554768</v>
      </c>
      <c r="AD231">
        <v>8.305782695212315</v>
      </c>
      <c r="AE231">
        <v>8.7117235908856401</v>
      </c>
      <c r="AF231">
        <v>5.4019520819470443</v>
      </c>
      <c r="AG231">
        <v>6.4556242821278857</v>
      </c>
      <c r="AH231">
        <v>9.7690093723243194</v>
      </c>
      <c r="AI231">
        <v>10.637198733905649</v>
      </c>
      <c r="AJ231">
        <v>12.531961896883189</v>
      </c>
      <c r="AK231">
        <v>18.897234084420361</v>
      </c>
      <c r="AL231">
        <v>25.698483612349904</v>
      </c>
      <c r="AM231">
        <v>17.016414786395288</v>
      </c>
      <c r="AN231">
        <v>11.221070841621511</v>
      </c>
      <c r="AO231">
        <v>41.988773910690639</v>
      </c>
      <c r="AP231">
        <v>11.435216332727236</v>
      </c>
      <c r="AQ231">
        <v>6.9314026682649512</v>
      </c>
      <c r="AR231">
        <v>4.1939390483569241</v>
      </c>
      <c r="AS231">
        <v>6.0798484883884925</v>
      </c>
      <c r="AT231">
        <v>1.5731202986541462</v>
      </c>
      <c r="AU231">
        <v>0.93320555607732558</v>
      </c>
      <c r="AV231">
        <v>6.1973132385109153</v>
      </c>
      <c r="AW231">
        <v>7.1268415556736926</v>
      </c>
      <c r="AX231">
        <v>4.8996497187279004</v>
      </c>
      <c r="AY231">
        <v>23.530133252786072</v>
      </c>
      <c r="AZ231">
        <v>8.1294855954825636</v>
      </c>
      <c r="BA231">
        <v>15.151174963282713</v>
      </c>
      <c r="BB231">
        <v>11.637303679575766</v>
      </c>
      <c r="BC231">
        <v>2.0916756565920451</v>
      </c>
      <c r="BD231">
        <v>10.793922415799756</v>
      </c>
      <c r="BE231">
        <v>9.3797806524332117</v>
      </c>
      <c r="BF231">
        <v>5.168744421896875</v>
      </c>
      <c r="BG231">
        <v>8.0682855425470592</v>
      </c>
      <c r="BH231">
        <v>10.024981379104261</v>
      </c>
      <c r="BI231">
        <v>5.5508681478332562</v>
      </c>
      <c r="BJ231">
        <v>10.590262097260165</v>
      </c>
      <c r="BK231">
        <v>2.839847579300141</v>
      </c>
    </row>
    <row r="232" spans="1:63" x14ac:dyDescent="0.3">
      <c r="A232" t="s">
        <v>257</v>
      </c>
      <c r="B232" t="s">
        <v>178</v>
      </c>
      <c r="C232">
        <v>26</v>
      </c>
      <c r="D232" t="s">
        <v>273</v>
      </c>
      <c r="O232">
        <v>76.665870666503906</v>
      </c>
      <c r="P232">
        <v>76.020202636718807</v>
      </c>
      <c r="Q232">
        <v>85.359321594238295</v>
      </c>
      <c r="R232">
        <v>86.981231689453097</v>
      </c>
      <c r="T232">
        <v>140.03196716308599</v>
      </c>
      <c r="U232">
        <v>113.189208984375</v>
      </c>
      <c r="V232">
        <v>114.423469543457</v>
      </c>
      <c r="W232">
        <v>108.20127105712901</v>
      </c>
      <c r="X232">
        <v>168.11541748046901</v>
      </c>
      <c r="Y232">
        <v>137.9892578125</v>
      </c>
      <c r="Z232">
        <v>122.810752868652</v>
      </c>
      <c r="AQ232">
        <v>99.885940551757798</v>
      </c>
      <c r="AR232">
        <v>96.749153137207003</v>
      </c>
      <c r="AW232">
        <v>108.26582999999999</v>
      </c>
      <c r="AX232">
        <v>99.783259999999999</v>
      </c>
      <c r="BG232">
        <v>96.259069999999994</v>
      </c>
      <c r="BH232">
        <v>95.088170000000005</v>
      </c>
      <c r="BI232">
        <v>94.061400000000006</v>
      </c>
    </row>
    <row r="233" spans="1:63" x14ac:dyDescent="0.3">
      <c r="A233" t="s">
        <v>257</v>
      </c>
      <c r="B233" t="s">
        <v>178</v>
      </c>
      <c r="C233">
        <v>26</v>
      </c>
      <c r="D233" t="s">
        <v>275</v>
      </c>
      <c r="AX233">
        <v>3.3</v>
      </c>
      <c r="AY233">
        <v>3.4</v>
      </c>
      <c r="AZ233">
        <v>3.3</v>
      </c>
      <c r="BA233">
        <v>3.3</v>
      </c>
      <c r="BB233">
        <v>3.3</v>
      </c>
      <c r="BC233">
        <v>3.3</v>
      </c>
      <c r="BD233">
        <v>3.3</v>
      </c>
      <c r="BE233">
        <v>3.4</v>
      </c>
      <c r="BF233">
        <v>3.4</v>
      </c>
      <c r="BG233">
        <v>3.4</v>
      </c>
      <c r="BH233">
        <v>3.4</v>
      </c>
      <c r="BI233">
        <v>3.4</v>
      </c>
      <c r="BJ233">
        <v>3.4</v>
      </c>
      <c r="BK233">
        <v>3.4</v>
      </c>
    </row>
    <row r="234" spans="1:63" x14ac:dyDescent="0.3">
      <c r="A234" t="s">
        <v>257</v>
      </c>
      <c r="B234" t="s">
        <v>178</v>
      </c>
      <c r="C234">
        <v>26</v>
      </c>
      <c r="D234" t="s">
        <v>271</v>
      </c>
      <c r="K234">
        <v>12.02211925677816</v>
      </c>
      <c r="L234">
        <v>14.686506133575646</v>
      </c>
      <c r="M234">
        <v>13.872796490937681</v>
      </c>
      <c r="N234">
        <v>13.825995968129021</v>
      </c>
      <c r="O234">
        <v>16.40257744560472</v>
      </c>
      <c r="P234">
        <v>19.896282709323927</v>
      </c>
      <c r="Q234">
        <v>20.055872973691205</v>
      </c>
      <c r="R234">
        <v>21.977507685301152</v>
      </c>
      <c r="S234">
        <v>23.409130762703874</v>
      </c>
      <c r="T234">
        <v>26.793114397927635</v>
      </c>
      <c r="U234">
        <v>25.715161667583931</v>
      </c>
      <c r="V234">
        <v>24.877809559653745</v>
      </c>
      <c r="W234">
        <v>30.666225063788893</v>
      </c>
      <c r="X234">
        <v>30.794500127104111</v>
      </c>
      <c r="Y234">
        <v>30.105903555137502</v>
      </c>
      <c r="Z234">
        <v>32.67510371766754</v>
      </c>
      <c r="AA234">
        <v>37.095305035606813</v>
      </c>
      <c r="AB234">
        <v>32.595762396135427</v>
      </c>
      <c r="AC234">
        <v>32.076820560096856</v>
      </c>
      <c r="AD234">
        <v>31.913773886254948</v>
      </c>
      <c r="AE234">
        <v>34.926868319796149</v>
      </c>
      <c r="AF234">
        <v>37.466239054043442</v>
      </c>
      <c r="AG234">
        <v>35.42458181265193</v>
      </c>
      <c r="AH234">
        <v>32.722660090659787</v>
      </c>
      <c r="AI234">
        <v>35.816617464079492</v>
      </c>
      <c r="AJ234">
        <v>37.381784785427747</v>
      </c>
      <c r="AK234">
        <v>37.264393595561174</v>
      </c>
      <c r="AL234">
        <v>29.056127082476568</v>
      </c>
      <c r="AM234">
        <v>36.225943573592474</v>
      </c>
      <c r="AN234">
        <v>42.746081273370578</v>
      </c>
      <c r="AO234">
        <v>34.307854897714677</v>
      </c>
      <c r="AP234">
        <v>37.103995609680737</v>
      </c>
      <c r="AQ234">
        <v>36.63118647821095</v>
      </c>
      <c r="AR234">
        <v>37.65409235765361</v>
      </c>
      <c r="AS234">
        <v>35.746069144727407</v>
      </c>
      <c r="AT234">
        <v>36.413560595944404</v>
      </c>
      <c r="AU234">
        <v>38.978652963337844</v>
      </c>
      <c r="AV234">
        <v>38.973940765456597</v>
      </c>
      <c r="AW234">
        <v>39.379589535787062</v>
      </c>
      <c r="AX234">
        <v>37.360841497417226</v>
      </c>
      <c r="AY234">
        <v>32.00276276956361</v>
      </c>
      <c r="AZ234">
        <v>31.093045447642854</v>
      </c>
      <c r="BA234">
        <v>33.902522930255756</v>
      </c>
      <c r="BB234">
        <v>35.576963432734296</v>
      </c>
      <c r="BC234">
        <v>41.080468231824348</v>
      </c>
      <c r="BD234">
        <v>41.678217296790748</v>
      </c>
      <c r="BE234">
        <v>42.237002773409941</v>
      </c>
      <c r="BF234">
        <v>43.755051531937013</v>
      </c>
      <c r="BG234">
        <v>44.744338501412017</v>
      </c>
      <c r="BH234">
        <v>45.212361867878812</v>
      </c>
      <c r="BI234">
        <v>43.606145149578737</v>
      </c>
      <c r="BJ234">
        <v>40.558518477509359</v>
      </c>
      <c r="BK234">
        <v>39.054798482905611</v>
      </c>
    </row>
    <row r="235" spans="1:63" x14ac:dyDescent="0.3">
      <c r="A235" t="s">
        <v>257</v>
      </c>
      <c r="B235" t="s">
        <v>178</v>
      </c>
      <c r="C235">
        <v>26</v>
      </c>
      <c r="D235" t="s">
        <v>280</v>
      </c>
      <c r="E235">
        <v>7.3244882333076564</v>
      </c>
      <c r="F235">
        <v>7.8009231818132179</v>
      </c>
      <c r="G235">
        <v>7.6912583581331111</v>
      </c>
      <c r="H235">
        <v>7.7449966740385596</v>
      </c>
      <c r="I235">
        <v>7.7536596472859989</v>
      </c>
      <c r="J235">
        <v>7.8581159321900662</v>
      </c>
      <c r="K235">
        <v>7.743588150159904</v>
      </c>
      <c r="L235">
        <v>7.5647843845039864</v>
      </c>
      <c r="M235">
        <v>7.7832602328729488</v>
      </c>
      <c r="N235">
        <v>7.7467120225166601</v>
      </c>
      <c r="O235">
        <v>7.7585334222372868</v>
      </c>
      <c r="P235">
        <v>7.8251014115980029</v>
      </c>
      <c r="Q235">
        <v>7.8564872128686307</v>
      </c>
      <c r="R235">
        <v>7.9775864380038515</v>
      </c>
      <c r="S235">
        <v>8.0666240509834264</v>
      </c>
      <c r="T235">
        <v>8.0962841782448649</v>
      </c>
      <c r="U235">
        <v>8.1892094895823053</v>
      </c>
      <c r="V235">
        <v>8.2061779975199975</v>
      </c>
      <c r="W235">
        <v>8.3902460451092207</v>
      </c>
      <c r="X235">
        <v>8.5420033475039858</v>
      </c>
      <c r="Y235">
        <v>8.5963661434914656</v>
      </c>
      <c r="Z235">
        <v>8.651423400759052</v>
      </c>
      <c r="AA235">
        <v>8.6853834098014868</v>
      </c>
      <c r="AB235">
        <v>8.5978048424042921</v>
      </c>
      <c r="AC235">
        <v>8.6111176343843834</v>
      </c>
      <c r="AD235">
        <v>8.6300819290239108</v>
      </c>
      <c r="AE235">
        <v>8.6463645105038776</v>
      </c>
      <c r="AF235">
        <v>8.7460266959316773</v>
      </c>
      <c r="AG235">
        <v>8.9201389856652042</v>
      </c>
      <c r="AH235">
        <v>9.025182934335449</v>
      </c>
      <c r="AI235">
        <v>9.0723565275365008</v>
      </c>
      <c r="AJ235">
        <v>8.9621135144063899</v>
      </c>
      <c r="AK235">
        <v>8.946904010665083</v>
      </c>
      <c r="AL235">
        <v>8.9617200136016901</v>
      </c>
      <c r="AM235">
        <v>8.8311464140794431</v>
      </c>
      <c r="AN235">
        <v>8.8651572953832662</v>
      </c>
      <c r="AO235">
        <v>8.7754356757519876</v>
      </c>
      <c r="AP235">
        <v>8.651907672086999</v>
      </c>
      <c r="AQ235">
        <v>8.6183200996244</v>
      </c>
      <c r="AR235">
        <v>8.4931093601037926</v>
      </c>
      <c r="AS235">
        <v>8.7108955192625679</v>
      </c>
      <c r="AT235">
        <v>8.6743190822074663</v>
      </c>
      <c r="AU235">
        <v>8.589077905256099</v>
      </c>
      <c r="AV235">
        <v>8.7184186418296559</v>
      </c>
      <c r="AW235">
        <v>8.8168574945039637</v>
      </c>
      <c r="AX235">
        <v>8.8788491163741625</v>
      </c>
      <c r="AY235">
        <v>8.973889510739772</v>
      </c>
      <c r="AZ235">
        <v>9.1236426068582901</v>
      </c>
      <c r="BA235">
        <v>9.1346232896624375</v>
      </c>
      <c r="BB235">
        <v>9.2510246656272042</v>
      </c>
      <c r="BC235">
        <v>9.2125231870158473</v>
      </c>
      <c r="BD235">
        <v>9.3942449915338777</v>
      </c>
      <c r="BE235">
        <v>9.4238452781429931</v>
      </c>
      <c r="BF235">
        <v>9.5194131822744144</v>
      </c>
      <c r="BG235">
        <v>9.4250497707411718</v>
      </c>
      <c r="BH235">
        <v>9.3916724283915496</v>
      </c>
      <c r="BI235">
        <v>9.3399957073895639</v>
      </c>
      <c r="BJ235">
        <v>9.3935330878232879</v>
      </c>
      <c r="BK235" t="e">
        <v>#VALUE!</v>
      </c>
    </row>
    <row r="236" spans="1:63" x14ac:dyDescent="0.3">
      <c r="A236" t="s">
        <v>157</v>
      </c>
      <c r="B236" t="s">
        <v>185</v>
      </c>
      <c r="C236">
        <v>27</v>
      </c>
      <c r="D236" t="s">
        <v>272</v>
      </c>
      <c r="AE236">
        <v>49.4</v>
      </c>
      <c r="AM236">
        <v>50.2</v>
      </c>
      <c r="AU236">
        <v>61.3</v>
      </c>
      <c r="BC236">
        <v>59.7</v>
      </c>
    </row>
    <row r="237" spans="1:63" x14ac:dyDescent="0.3">
      <c r="A237" t="s">
        <v>157</v>
      </c>
      <c r="B237" t="s">
        <v>185</v>
      </c>
      <c r="C237">
        <v>27</v>
      </c>
      <c r="D237" t="s">
        <v>274</v>
      </c>
      <c r="AE237">
        <v>24.2</v>
      </c>
      <c r="AM237">
        <v>28.4</v>
      </c>
      <c r="AU237">
        <v>32</v>
      </c>
      <c r="BC237">
        <v>31.8</v>
      </c>
    </row>
    <row r="238" spans="1:63" x14ac:dyDescent="0.3">
      <c r="A238" t="s">
        <v>157</v>
      </c>
      <c r="B238" t="s">
        <v>185</v>
      </c>
      <c r="C238">
        <v>27</v>
      </c>
      <c r="D238" t="s">
        <v>278</v>
      </c>
      <c r="E238" t="e">
        <v>#VALUE!</v>
      </c>
      <c r="F238" t="e">
        <v>#VALUE!</v>
      </c>
      <c r="G238" t="e">
        <v>#VALUE!</v>
      </c>
      <c r="H238" t="e">
        <v>#VALUE!</v>
      </c>
      <c r="I238" t="e">
        <v>#VALUE!</v>
      </c>
      <c r="J238" t="e">
        <v>#VALUE!</v>
      </c>
      <c r="K238" t="e">
        <v>#VALUE!</v>
      </c>
      <c r="L238" t="e">
        <v>#VALUE!</v>
      </c>
      <c r="M238" t="e">
        <v>#VALUE!</v>
      </c>
      <c r="N238" t="e">
        <v>#VALUE!</v>
      </c>
      <c r="O238" t="e">
        <v>#VALUE!</v>
      </c>
      <c r="P238" t="e">
        <v>#VALUE!</v>
      </c>
      <c r="Q238" t="e">
        <v>#VALUE!</v>
      </c>
      <c r="R238" t="e">
        <v>#VALUE!</v>
      </c>
      <c r="S238" t="e">
        <v>#VALUE!</v>
      </c>
      <c r="T238" t="e">
        <v>#VALUE!</v>
      </c>
      <c r="U238" t="e">
        <v>#VALUE!</v>
      </c>
      <c r="V238">
        <v>5.6434526764861879</v>
      </c>
      <c r="W238">
        <v>4.3010299956639813</v>
      </c>
      <c r="X238">
        <v>5.3010299956639813</v>
      </c>
      <c r="Y238">
        <v>6.6526232884623857</v>
      </c>
      <c r="Z238">
        <v>6.6799881427651231</v>
      </c>
      <c r="AA238">
        <v>6.4827577697431691</v>
      </c>
      <c r="AB238">
        <v>6.6814296078886475</v>
      </c>
      <c r="AC238">
        <v>6.3638806601868891</v>
      </c>
      <c r="AD238" t="e">
        <v>#NUM!</v>
      </c>
      <c r="AE238">
        <v>6.3141061762200872</v>
      </c>
      <c r="AF238">
        <v>6.7538150791808675</v>
      </c>
      <c r="AG238">
        <v>7.3228033727283819</v>
      </c>
      <c r="AH238">
        <v>7.1261406382246042</v>
      </c>
      <c r="AI238">
        <v>7.2324987087665811</v>
      </c>
      <c r="AJ238">
        <v>6.873185813327308</v>
      </c>
      <c r="AK238">
        <v>6.4260721663219105</v>
      </c>
      <c r="AL238">
        <v>7.1754510591852343</v>
      </c>
      <c r="AM238">
        <v>7.2726585767383876</v>
      </c>
      <c r="AN238">
        <v>8.4398737626025522</v>
      </c>
      <c r="AO238">
        <v>8.4586304874562366</v>
      </c>
      <c r="AP238">
        <v>8.4283638548397466</v>
      </c>
      <c r="AQ238">
        <v>8.4229114771917928</v>
      </c>
      <c r="AR238">
        <v>8.2130942986795059</v>
      </c>
      <c r="AS238">
        <v>7.5105976596976536</v>
      </c>
      <c r="AT238">
        <v>7.4726869255834218</v>
      </c>
      <c r="AU238">
        <v>7.4531845898105189</v>
      </c>
      <c r="AV238">
        <v>7.6429404991643626</v>
      </c>
      <c r="AW238">
        <v>7.7456323842435824</v>
      </c>
      <c r="AX238">
        <v>7.4384070434577332</v>
      </c>
      <c r="AY238">
        <v>7.3860044032729002</v>
      </c>
      <c r="AZ238">
        <v>7.8786137098528952</v>
      </c>
      <c r="BA238">
        <v>7.0417862563868452</v>
      </c>
      <c r="BB238">
        <v>7.9607064270473451</v>
      </c>
      <c r="BC238">
        <v>6.9780572573487163</v>
      </c>
      <c r="BD238">
        <v>7.78656204555966</v>
      </c>
      <c r="BE238">
        <v>7.7532262488427364</v>
      </c>
      <c r="BF238">
        <v>7.7026806261511922</v>
      </c>
      <c r="BG238">
        <v>7.9752436165020084</v>
      </c>
      <c r="BH238">
        <v>8.0539231904321387</v>
      </c>
      <c r="BI238">
        <v>7.8947472700318695</v>
      </c>
      <c r="BJ238">
        <v>7.6350999519136273</v>
      </c>
      <c r="BK238">
        <v>7.5975336442434722</v>
      </c>
    </row>
    <row r="239" spans="1:63" x14ac:dyDescent="0.3">
      <c r="A239" t="s">
        <v>157</v>
      </c>
      <c r="B239" t="s">
        <v>185</v>
      </c>
      <c r="C239">
        <v>27</v>
      </c>
      <c r="D239" t="s">
        <v>279</v>
      </c>
      <c r="E239" t="e">
        <v>#VALUE!</v>
      </c>
      <c r="F239" t="e">
        <v>#VALUE!</v>
      </c>
      <c r="G239" t="e">
        <v>#VALUE!</v>
      </c>
      <c r="H239" t="e">
        <v>#VALUE!</v>
      </c>
      <c r="I239" t="e">
        <v>#VALUE!</v>
      </c>
      <c r="J239" t="e">
        <v>#VALUE!</v>
      </c>
      <c r="K239" t="e">
        <v>#VALUE!</v>
      </c>
      <c r="L239" t="e">
        <v>#VALUE!</v>
      </c>
      <c r="M239" t="e">
        <v>#VALUE!</v>
      </c>
      <c r="N239" t="e">
        <v>#VALUE!</v>
      </c>
      <c r="O239" t="e">
        <v>#VALUE!</v>
      </c>
      <c r="P239" t="e">
        <v>#VALUE!</v>
      </c>
      <c r="Q239" t="e">
        <v>#VALUE!</v>
      </c>
      <c r="R239" t="e">
        <v>#VALUE!</v>
      </c>
      <c r="S239" t="e">
        <v>#VALUE!</v>
      </c>
      <c r="T239" t="e">
        <v>#VALUE!</v>
      </c>
      <c r="U239" t="e">
        <v>#VALUE!</v>
      </c>
      <c r="V239" t="e">
        <v>#VALUE!</v>
      </c>
      <c r="W239" t="e">
        <v>#VALUE!</v>
      </c>
      <c r="X239" t="e">
        <v>#VALUE!</v>
      </c>
      <c r="Y239">
        <v>8.7979849739697435</v>
      </c>
      <c r="Z239">
        <v>8.8168497907818342</v>
      </c>
      <c r="AA239">
        <v>8.793295936765622</v>
      </c>
      <c r="AB239">
        <v>8.8470043341042022</v>
      </c>
      <c r="AC239">
        <v>8.7844721510676429</v>
      </c>
      <c r="AD239">
        <v>8.6624937897608714</v>
      </c>
      <c r="AE239">
        <v>8.7258910730729351</v>
      </c>
      <c r="AF239">
        <v>8.8306336068303821</v>
      </c>
      <c r="AG239">
        <v>8.8726957511465088</v>
      </c>
      <c r="AH239">
        <v>8.8749276091423113</v>
      </c>
      <c r="AI239">
        <v>8.9504459241594088</v>
      </c>
      <c r="AJ239">
        <v>9.002848875928894</v>
      </c>
      <c r="AK239">
        <v>9.0483004324675189</v>
      </c>
      <c r="AL239">
        <v>9.0351192644956875</v>
      </c>
      <c r="AM239">
        <v>9.0490309710185475</v>
      </c>
      <c r="AN239">
        <v>9.0904088280132989</v>
      </c>
      <c r="AO239">
        <v>9.0648012093421251</v>
      </c>
      <c r="AP239">
        <v>9.0826147728216071</v>
      </c>
      <c r="AQ239">
        <v>9.0340235959607025</v>
      </c>
      <c r="AR239">
        <v>9.0397290101110865</v>
      </c>
      <c r="AS239">
        <v>9.0138053334445605</v>
      </c>
      <c r="AT239">
        <v>9.0448842900552755</v>
      </c>
      <c r="AU239">
        <v>9.0161444254821195</v>
      </c>
      <c r="AV239">
        <v>9.1825082953237587</v>
      </c>
      <c r="AW239">
        <v>9.2859813965710085</v>
      </c>
      <c r="AX239">
        <v>9.3103039631338422</v>
      </c>
      <c r="AY239">
        <v>9.3245678869229831</v>
      </c>
      <c r="AZ239">
        <v>9.3412525311751864</v>
      </c>
      <c r="BA239">
        <v>9.3340640800995018</v>
      </c>
      <c r="BB239">
        <v>9.3126258007601805</v>
      </c>
      <c r="BC239">
        <v>9.4184273673407635</v>
      </c>
      <c r="BD239">
        <v>9.4516165483628978</v>
      </c>
      <c r="BE239">
        <v>9.4162546094547519</v>
      </c>
      <c r="BF239">
        <v>9.3832611923964109</v>
      </c>
      <c r="BG239">
        <v>9.3829919629611158</v>
      </c>
      <c r="BH239">
        <v>9.3645498145480204</v>
      </c>
      <c r="BI239">
        <v>9.3353504463181078</v>
      </c>
      <c r="BJ239">
        <v>9.37971940935169</v>
      </c>
      <c r="BK239" t="e">
        <v>#VALUE!</v>
      </c>
    </row>
    <row r="240" spans="1:63" x14ac:dyDescent="0.3">
      <c r="A240" t="s">
        <v>157</v>
      </c>
      <c r="B240" t="s">
        <v>185</v>
      </c>
      <c r="C240">
        <v>27</v>
      </c>
      <c r="D240" t="s">
        <v>270</v>
      </c>
      <c r="F240">
        <v>1.3489166973140527</v>
      </c>
      <c r="G240">
        <v>1.6674389870351689</v>
      </c>
      <c r="H240">
        <v>1.5906620545221699</v>
      </c>
      <c r="I240">
        <v>2.0004860731684886</v>
      </c>
      <c r="J240">
        <v>3.4323356555947981</v>
      </c>
      <c r="K240">
        <v>3.7370022642262626</v>
      </c>
      <c r="L240">
        <v>-5.7645155205936618</v>
      </c>
      <c r="M240">
        <v>4.0673817676370163</v>
      </c>
      <c r="N240">
        <v>5.7232020147478977</v>
      </c>
      <c r="O240">
        <v>1.9818205410295064</v>
      </c>
      <c r="P240">
        <v>5.9854962228594673</v>
      </c>
      <c r="Q240">
        <v>13.942121928032392</v>
      </c>
      <c r="R240">
        <v>6.9650175509723198</v>
      </c>
      <c r="S240">
        <v>9.8203443239809332</v>
      </c>
      <c r="T240">
        <v>24.762172105227904</v>
      </c>
      <c r="U240">
        <v>4.542947273852775</v>
      </c>
      <c r="V240">
        <v>7.4788936247613975</v>
      </c>
      <c r="W240">
        <v>16.546444264724911</v>
      </c>
      <c r="X240">
        <v>2.4283855274959762</v>
      </c>
      <c r="Y240">
        <v>41.459500911541085</v>
      </c>
      <c r="Z240">
        <v>12.577115721108555</v>
      </c>
      <c r="AA240">
        <v>-4.8526439382512763</v>
      </c>
      <c r="AB240">
        <v>11.556841727429301</v>
      </c>
      <c r="AC240">
        <v>8.1029499772060802</v>
      </c>
      <c r="AD240">
        <v>18.707779475459276</v>
      </c>
      <c r="AE240">
        <v>16.253272348141863</v>
      </c>
      <c r="AF240">
        <v>11.735783516711763</v>
      </c>
      <c r="AG240">
        <v>20.081100924705211</v>
      </c>
      <c r="AH240">
        <v>14.839283910030161</v>
      </c>
      <c r="AI240">
        <v>11.993903907433975</v>
      </c>
      <c r="AJ240">
        <v>17.827222239990476</v>
      </c>
      <c r="AK240">
        <v>13.938990206957499</v>
      </c>
      <c r="AL240">
        <v>11.297973514241249</v>
      </c>
      <c r="AM240">
        <v>7.7666366090303427</v>
      </c>
      <c r="AN240">
        <v>12.816518430610273</v>
      </c>
      <c r="AO240">
        <v>6.0020443627151678</v>
      </c>
      <c r="AP240">
        <v>9.0189407458551472</v>
      </c>
      <c r="AQ240">
        <v>9.9222339742727144</v>
      </c>
      <c r="AR240">
        <v>8.131252529579541</v>
      </c>
      <c r="AS240">
        <v>6.3002182125585477</v>
      </c>
      <c r="AT240">
        <v>11.473054536368352</v>
      </c>
      <c r="AU240">
        <v>14.206932562726962</v>
      </c>
      <c r="AV240">
        <v>2.4388131721198505</v>
      </c>
      <c r="AW240">
        <v>9.6003925246776873</v>
      </c>
      <c r="AX240">
        <v>5.922842941057425</v>
      </c>
      <c r="AY240">
        <v>9.3109888729947698</v>
      </c>
      <c r="AZ240">
        <v>-5.374387153797997</v>
      </c>
      <c r="BA240">
        <v>12.558790658781831</v>
      </c>
      <c r="BB240">
        <v>1.2464608260162038</v>
      </c>
      <c r="BC240">
        <v>9.6071998273271646</v>
      </c>
      <c r="BD240">
        <v>8.4530677255139892</v>
      </c>
      <c r="BE240">
        <v>2.4321657622101753</v>
      </c>
      <c r="BF240">
        <v>8.8549550351704909</v>
      </c>
      <c r="BG240">
        <v>12.869000694212218</v>
      </c>
      <c r="BH240">
        <v>9.8815111287513702</v>
      </c>
      <c r="BI240">
        <v>2.9853616416506839</v>
      </c>
      <c r="BJ240">
        <v>3.3276181126795024</v>
      </c>
      <c r="BK240">
        <v>4.3931908763827892</v>
      </c>
    </row>
    <row r="241" spans="1:63" x14ac:dyDescent="0.3">
      <c r="A241" t="s">
        <v>157</v>
      </c>
      <c r="B241" t="s">
        <v>185</v>
      </c>
      <c r="C241">
        <v>27</v>
      </c>
      <c r="D241" t="s">
        <v>273</v>
      </c>
      <c r="P241">
        <v>98.322410583496094</v>
      </c>
      <c r="Q241">
        <v>101.975128173828</v>
      </c>
      <c r="R241">
        <v>110.703819274902</v>
      </c>
      <c r="S241">
        <v>159.67718505859401</v>
      </c>
      <c r="T241">
        <v>128.42782592773401</v>
      </c>
      <c r="U241">
        <v>122.653121948242</v>
      </c>
      <c r="V241">
        <v>122.730842590332</v>
      </c>
      <c r="W241">
        <v>114.094779968262</v>
      </c>
      <c r="X241">
        <v>117.812553405762</v>
      </c>
      <c r="Y241">
        <v>115.602546691895</v>
      </c>
      <c r="Z241">
        <v>116.087677001953</v>
      </c>
      <c r="AA241">
        <v>122.72136688232401</v>
      </c>
      <c r="AB241">
        <v>116.593383789063</v>
      </c>
      <c r="AC241">
        <v>111.00121307373</v>
      </c>
      <c r="AD241">
        <v>118.576530456543</v>
      </c>
      <c r="AE241">
        <v>104.779350280762</v>
      </c>
      <c r="AF241">
        <v>110.850662231445</v>
      </c>
      <c r="AG241">
        <v>114.223518371582</v>
      </c>
      <c r="AH241">
        <v>105.11431884765599</v>
      </c>
      <c r="AI241">
        <v>99.178993225097699</v>
      </c>
      <c r="AJ241">
        <v>102.89304351806599</v>
      </c>
      <c r="AK241">
        <v>101.840950012207</v>
      </c>
      <c r="AL241">
        <v>94.526336669921903</v>
      </c>
      <c r="AM241">
        <v>106.02133941650401</v>
      </c>
      <c r="AN241">
        <v>107.944869995117</v>
      </c>
      <c r="AO241">
        <v>101.174430847168</v>
      </c>
      <c r="AP241">
        <v>96.109031677246094</v>
      </c>
      <c r="AQ241">
        <v>96.313026428222699</v>
      </c>
      <c r="AR241">
        <v>95.0650634765625</v>
      </c>
      <c r="AS241">
        <v>184.56351000000001</v>
      </c>
      <c r="AT241">
        <v>133.47515000000001</v>
      </c>
      <c r="AU241">
        <v>117.66659</v>
      </c>
      <c r="AV241">
        <v>119.07053000000001</v>
      </c>
      <c r="AW241">
        <v>127.06815</v>
      </c>
      <c r="AX241">
        <v>116.57799</v>
      </c>
      <c r="AY241">
        <v>118.56023999999999</v>
      </c>
      <c r="AZ241">
        <v>112.7337</v>
      </c>
      <c r="BA241">
        <v>110.13867999999999</v>
      </c>
      <c r="BB241">
        <v>116.36008</v>
      </c>
      <c r="BC241">
        <v>114.017</v>
      </c>
      <c r="BD241">
        <v>114.21210000000001</v>
      </c>
      <c r="BE241">
        <v>117.6416</v>
      </c>
      <c r="BF241">
        <v>112.607</v>
      </c>
      <c r="BG241">
        <v>116.0669</v>
      </c>
      <c r="BH241">
        <v>120.18129999999999</v>
      </c>
      <c r="BI241">
        <v>118.6739</v>
      </c>
      <c r="BJ241">
        <v>119.7045</v>
      </c>
    </row>
    <row r="242" spans="1:63" x14ac:dyDescent="0.3">
      <c r="A242" t="s">
        <v>157</v>
      </c>
      <c r="B242" t="s">
        <v>185</v>
      </c>
      <c r="C242">
        <v>27</v>
      </c>
      <c r="D242" t="s">
        <v>275</v>
      </c>
      <c r="AX242">
        <v>3.4</v>
      </c>
      <c r="AY242">
        <v>3.4</v>
      </c>
      <c r="AZ242">
        <v>3.4</v>
      </c>
      <c r="BA242">
        <v>3.4</v>
      </c>
      <c r="BB242">
        <v>3.4</v>
      </c>
      <c r="BC242">
        <v>3.5</v>
      </c>
      <c r="BD242">
        <v>3.5</v>
      </c>
      <c r="BE242">
        <v>3.5</v>
      </c>
      <c r="BF242">
        <v>3.3</v>
      </c>
      <c r="BG242">
        <v>3.3</v>
      </c>
      <c r="BH242">
        <v>3.3</v>
      </c>
      <c r="BI242">
        <v>3.3</v>
      </c>
      <c r="BJ242">
        <v>3.3</v>
      </c>
      <c r="BK242">
        <v>3.2</v>
      </c>
    </row>
    <row r="243" spans="1:63" x14ac:dyDescent="0.3">
      <c r="A243" t="s">
        <v>157</v>
      </c>
      <c r="B243" t="s">
        <v>185</v>
      </c>
      <c r="C243">
        <v>27</v>
      </c>
      <c r="D243" t="s">
        <v>271</v>
      </c>
      <c r="Y243">
        <v>16.432311811960727</v>
      </c>
      <c r="Z243">
        <v>26.752493438320212</v>
      </c>
      <c r="AA243">
        <v>33.60874515045186</v>
      </c>
      <c r="AB243">
        <v>29.973188444314662</v>
      </c>
      <c r="AC243">
        <v>27.756171966030308</v>
      </c>
      <c r="AD243">
        <v>29.784589255720167</v>
      </c>
      <c r="AE243">
        <v>32.37873312675498</v>
      </c>
      <c r="AF243">
        <v>36.63314999482958</v>
      </c>
      <c r="AG243">
        <v>39.882000669889692</v>
      </c>
      <c r="AH243">
        <v>39.844118949119</v>
      </c>
      <c r="AI243">
        <v>30.572000035253595</v>
      </c>
      <c r="AJ243">
        <v>23.258127739715707</v>
      </c>
      <c r="AK243">
        <v>10.711871117477815</v>
      </c>
      <c r="AL243">
        <v>1.4781356417251175</v>
      </c>
      <c r="AM243">
        <v>-3.6416322672912678</v>
      </c>
      <c r="AN243">
        <v>-7.7309471304086443</v>
      </c>
      <c r="AO243">
        <v>-12.360189443198875</v>
      </c>
      <c r="AP243">
        <v>-16.426553170560528</v>
      </c>
      <c r="AQ243">
        <v>-18.422294250764519</v>
      </c>
      <c r="AR243">
        <v>-0.99118023707808378</v>
      </c>
      <c r="AS243">
        <v>3.1442304474610023</v>
      </c>
      <c r="AT243">
        <v>4.2935644177614991</v>
      </c>
      <c r="AU243">
        <v>9.1369314032568028</v>
      </c>
      <c r="AV243">
        <v>3.887209018805482</v>
      </c>
      <c r="AW243">
        <v>-1.5040948180996356</v>
      </c>
      <c r="AX243">
        <v>-0.93932141967738636</v>
      </c>
      <c r="AY243">
        <v>-4.7321261930945822</v>
      </c>
      <c r="AZ243">
        <v>-17.12788221953771</v>
      </c>
      <c r="BA243">
        <v>-16.972696257738704</v>
      </c>
      <c r="BB243">
        <v>-14.217183161642794</v>
      </c>
      <c r="BC243">
        <v>-5.7098488133272483</v>
      </c>
      <c r="BD243">
        <v>0.6287381685381993</v>
      </c>
      <c r="BE243">
        <v>2.9098345776685459</v>
      </c>
      <c r="BF243">
        <v>1.5949388973457119</v>
      </c>
      <c r="BG243">
        <v>0.60361439118941518</v>
      </c>
      <c r="BH243">
        <v>2.3197501671495893</v>
      </c>
      <c r="BI243">
        <v>9.2830359285900244</v>
      </c>
      <c r="BJ243">
        <v>15.870464614446785</v>
      </c>
      <c r="BK243">
        <v>17.638324840595324</v>
      </c>
    </row>
    <row r="244" spans="1:63" x14ac:dyDescent="0.3">
      <c r="A244" t="s">
        <v>157</v>
      </c>
      <c r="B244" t="s">
        <v>185</v>
      </c>
      <c r="C244">
        <v>27</v>
      </c>
      <c r="D244" t="s">
        <v>280</v>
      </c>
      <c r="E244">
        <v>6.1931245983544612</v>
      </c>
      <c r="F244">
        <v>6.6170003411208986</v>
      </c>
      <c r="G244">
        <v>6.773054693364263</v>
      </c>
      <c r="H244">
        <v>6.7512791039833422</v>
      </c>
      <c r="I244">
        <v>6.752816431188271</v>
      </c>
      <c r="J244">
        <v>6.9772662124272928</v>
      </c>
      <c r="K244">
        <v>7.0982975364946981</v>
      </c>
      <c r="L244">
        <v>7.1392492175716074</v>
      </c>
      <c r="M244">
        <v>7.1199154102579909</v>
      </c>
      <c r="N244">
        <v>7.1162755875805441</v>
      </c>
      <c r="O244">
        <v>6.9881128402683519</v>
      </c>
      <c r="P244">
        <v>7.2193225084193369</v>
      </c>
      <c r="Q244">
        <v>7.1411360901207388</v>
      </c>
      <c r="R244">
        <v>7.1439511164239633</v>
      </c>
      <c r="S244">
        <v>7.314288660947498</v>
      </c>
      <c r="T244">
        <v>7.4545399849648186</v>
      </c>
      <c r="U244">
        <v>7.4551495211798278</v>
      </c>
      <c r="V244">
        <v>7.5643109099606027</v>
      </c>
      <c r="W244">
        <v>7.6938148538894167</v>
      </c>
      <c r="X244">
        <v>7.8109713998222077</v>
      </c>
      <c r="Y244">
        <v>7.9692294798626433</v>
      </c>
      <c r="Z244">
        <v>8.0138900603284391</v>
      </c>
      <c r="AA244">
        <v>7.9654368997762601</v>
      </c>
      <c r="AB244">
        <v>8.0260427210051386</v>
      </c>
      <c r="AC244">
        <v>7.9932598314367365</v>
      </c>
      <c r="AD244">
        <v>7.9646367037885017</v>
      </c>
      <c r="AE244">
        <v>7.931356150467928</v>
      </c>
      <c r="AF244">
        <v>8.0205684348013619</v>
      </c>
      <c r="AG244">
        <v>8.0370278797557742</v>
      </c>
      <c r="AH244">
        <v>8.1287545726906885</v>
      </c>
      <c r="AI244">
        <v>8.1434207851299369</v>
      </c>
      <c r="AJ244">
        <v>8.0909982977531989</v>
      </c>
      <c r="AK244">
        <v>8.1558216897179658</v>
      </c>
      <c r="AL244">
        <v>8.1555182207084123</v>
      </c>
      <c r="AM244">
        <v>8.0630329650390973</v>
      </c>
      <c r="AN244">
        <v>8.0517311960598494</v>
      </c>
      <c r="AO244">
        <v>8.0137217780510639</v>
      </c>
      <c r="AP244">
        <v>7.9613736275948011</v>
      </c>
      <c r="AQ244">
        <v>7.7913397039651393</v>
      </c>
      <c r="AR244">
        <v>7.5006480633719121</v>
      </c>
      <c r="AS244">
        <v>7.5701925610957259</v>
      </c>
      <c r="AT244">
        <v>7.7446840632768863</v>
      </c>
      <c r="AU244">
        <v>7.8864907251724823</v>
      </c>
      <c r="AV244">
        <v>7.8983411657275093</v>
      </c>
      <c r="AW244">
        <v>7.9791384695468102</v>
      </c>
      <c r="AX244">
        <v>7.8353100008690628</v>
      </c>
      <c r="AY244">
        <v>7.8524189929370012</v>
      </c>
      <c r="AZ244">
        <v>8.1169396465507564</v>
      </c>
      <c r="BA244">
        <v>8.1604985435223458</v>
      </c>
      <c r="BB244">
        <v>8.0873199122064001</v>
      </c>
      <c r="BC244">
        <v>8.4083247801704157</v>
      </c>
      <c r="BD244">
        <v>8.4095442810964016</v>
      </c>
      <c r="BE244">
        <v>8.4413180074758483</v>
      </c>
      <c r="BF244">
        <v>8.5060583317903404</v>
      </c>
      <c r="BG244">
        <v>8.0300732307125173</v>
      </c>
      <c r="BH244">
        <v>7.9198100201701962</v>
      </c>
      <c r="BI244">
        <v>8.0504570947857292</v>
      </c>
      <c r="BJ244">
        <v>8.1666964704796001</v>
      </c>
      <c r="BK244" t="e">
        <v>#VALUE!</v>
      </c>
    </row>
    <row r="245" spans="1:63" x14ac:dyDescent="0.3">
      <c r="A245" t="s">
        <v>197</v>
      </c>
      <c r="B245" t="s">
        <v>127</v>
      </c>
      <c r="C245">
        <v>28</v>
      </c>
      <c r="D245" t="s">
        <v>272</v>
      </c>
      <c r="AZ245">
        <v>68.599999999999994</v>
      </c>
      <c r="BG245">
        <v>38.6</v>
      </c>
      <c r="BI245">
        <v>40.9</v>
      </c>
    </row>
    <row r="246" spans="1:63" x14ac:dyDescent="0.3">
      <c r="A246" t="s">
        <v>197</v>
      </c>
      <c r="B246" t="s">
        <v>127</v>
      </c>
      <c r="C246">
        <v>28</v>
      </c>
      <c r="D246" t="s">
        <v>274</v>
      </c>
      <c r="AZ246">
        <v>28.1</v>
      </c>
      <c r="BG246">
        <v>11.7</v>
      </c>
      <c r="BI246">
        <v>13</v>
      </c>
    </row>
    <row r="247" spans="1:63" x14ac:dyDescent="0.3">
      <c r="A247" t="s">
        <v>197</v>
      </c>
      <c r="B247" t="s">
        <v>127</v>
      </c>
      <c r="C247">
        <v>28</v>
      </c>
      <c r="D247" t="s">
        <v>278</v>
      </c>
      <c r="E247" t="e">
        <v>#VALUE!</v>
      </c>
      <c r="F247" t="e">
        <v>#VALUE!</v>
      </c>
      <c r="G247" t="e">
        <v>#VALUE!</v>
      </c>
      <c r="H247" t="e">
        <v>#VALUE!</v>
      </c>
      <c r="I247" t="e">
        <v>#VALUE!</v>
      </c>
      <c r="J247" t="e">
        <v>#VALUE!</v>
      </c>
      <c r="K247" t="e">
        <v>#VALUE!</v>
      </c>
      <c r="L247" t="e">
        <v>#VALUE!</v>
      </c>
      <c r="M247" t="e">
        <v>#VALUE!</v>
      </c>
      <c r="N247" t="e">
        <v>#VALUE!</v>
      </c>
      <c r="O247">
        <v>7.7569402360467246</v>
      </c>
      <c r="P247" t="e">
        <v>#NUM!</v>
      </c>
      <c r="Q247">
        <v>7.3149200559924195</v>
      </c>
      <c r="R247">
        <v>7.8741337788279724</v>
      </c>
      <c r="S247">
        <v>7.7612510743086629</v>
      </c>
      <c r="T247">
        <v>8.2562606065122068</v>
      </c>
      <c r="U247">
        <v>7.9199667014833874</v>
      </c>
      <c r="V247">
        <v>8.2315970055649093</v>
      </c>
      <c r="W247">
        <v>8.1604385166415447</v>
      </c>
      <c r="X247">
        <v>7.6150026145245882</v>
      </c>
      <c r="Y247">
        <v>7.8568496787251725</v>
      </c>
      <c r="Z247">
        <v>8.4593170828659243</v>
      </c>
      <c r="AA247">
        <v>7.541579124114258</v>
      </c>
      <c r="AB247">
        <v>7.691081372290645</v>
      </c>
      <c r="AC247">
        <v>7.5587084504475035</v>
      </c>
      <c r="AD247" t="e">
        <v>#NUM!</v>
      </c>
      <c r="AE247" t="e">
        <v>#NUM!</v>
      </c>
      <c r="AF247">
        <v>7.585460609241883</v>
      </c>
      <c r="AG247">
        <v>8.4626225749005499</v>
      </c>
      <c r="AH247">
        <v>8.816930319939182</v>
      </c>
      <c r="AI247">
        <v>8.3526455186689716</v>
      </c>
      <c r="AJ247">
        <v>6.9247959957979122</v>
      </c>
      <c r="AK247" t="e">
        <v>#NUM!</v>
      </c>
      <c r="AL247" t="e">
        <v>#NUM!</v>
      </c>
      <c r="AM247">
        <v>7.2400497721126476</v>
      </c>
      <c r="AN247">
        <v>6.6627578316815743</v>
      </c>
      <c r="AO247" t="e">
        <v>#NUM!</v>
      </c>
      <c r="AP247">
        <v>8.3300483252104627</v>
      </c>
      <c r="AQ247">
        <v>8.2794616092576732</v>
      </c>
      <c r="AR247">
        <v>8.4086808218104672</v>
      </c>
      <c r="AS247">
        <v>7.318063334962762</v>
      </c>
      <c r="AT247">
        <v>6.9190780923760737</v>
      </c>
      <c r="AU247">
        <v>6.4471580313422194</v>
      </c>
      <c r="AV247">
        <v>8.5707997047869036</v>
      </c>
      <c r="AW247">
        <v>7.8770932372372418</v>
      </c>
      <c r="AX247">
        <v>7.9180414113525996</v>
      </c>
      <c r="AY247">
        <v>8.0328470137942816</v>
      </c>
      <c r="AZ247">
        <v>8.119380158906397</v>
      </c>
      <c r="BA247">
        <v>8.4526083267998615</v>
      </c>
      <c r="BB247">
        <v>8.106542491001191</v>
      </c>
      <c r="BC247">
        <v>9.3148529600388557</v>
      </c>
      <c r="BD247">
        <v>9.3193157475724888</v>
      </c>
      <c r="BE247">
        <v>9.3636084531152211</v>
      </c>
      <c r="BF247">
        <v>9.3007422596750153</v>
      </c>
      <c r="BG247">
        <v>8.7005919529297842</v>
      </c>
      <c r="BH247">
        <v>8.3667587424404974</v>
      </c>
      <c r="BI247">
        <v>8.4937364683323651</v>
      </c>
      <c r="BJ247">
        <v>8.3941766275727527</v>
      </c>
      <c r="BK247">
        <v>8.0870712059065362</v>
      </c>
    </row>
    <row r="248" spans="1:63" x14ac:dyDescent="0.3">
      <c r="A248" t="s">
        <v>197</v>
      </c>
      <c r="B248" t="s">
        <v>127</v>
      </c>
      <c r="C248">
        <v>28</v>
      </c>
      <c r="D248" t="s">
        <v>279</v>
      </c>
      <c r="E248" t="e">
        <v>#VALUE!</v>
      </c>
      <c r="F248" t="e">
        <v>#VALUE!</v>
      </c>
      <c r="G248" t="e">
        <v>#VALUE!</v>
      </c>
      <c r="H248" t="e">
        <v>#VALUE!</v>
      </c>
      <c r="I248" t="e">
        <v>#VALUE!</v>
      </c>
      <c r="J248" t="e">
        <v>#VALUE!</v>
      </c>
      <c r="K248" t="e">
        <v>#VALUE!</v>
      </c>
      <c r="L248" t="e">
        <v>#VALUE!</v>
      </c>
      <c r="M248" t="e">
        <v>#VALUE!</v>
      </c>
      <c r="N248" t="e">
        <v>#VALUE!</v>
      </c>
      <c r="O248" t="e">
        <v>#VALUE!</v>
      </c>
      <c r="P248" t="e">
        <v>#VALUE!</v>
      </c>
      <c r="Q248" t="e">
        <v>#VALUE!</v>
      </c>
      <c r="R248" t="e">
        <v>#VALUE!</v>
      </c>
      <c r="S248" t="e">
        <v>#VALUE!</v>
      </c>
      <c r="T248" t="e">
        <v>#VALUE!</v>
      </c>
      <c r="U248" t="e">
        <v>#VALUE!</v>
      </c>
      <c r="V248" t="e">
        <v>#VALUE!</v>
      </c>
      <c r="W248" t="e">
        <v>#VALUE!</v>
      </c>
      <c r="X248" t="e">
        <v>#VALUE!</v>
      </c>
      <c r="Y248" t="e">
        <v>#VALUE!</v>
      </c>
      <c r="Z248" t="e">
        <v>#VALUE!</v>
      </c>
      <c r="AA248" t="e">
        <v>#VALUE!</v>
      </c>
      <c r="AB248" t="e">
        <v>#VALUE!</v>
      </c>
      <c r="AC248" t="e">
        <v>#VALUE!</v>
      </c>
      <c r="AD248" t="e">
        <v>#VALUE!</v>
      </c>
      <c r="AE248" t="e">
        <v>#VALUE!</v>
      </c>
      <c r="AF248" t="e">
        <v>#VALUE!</v>
      </c>
      <c r="AG248" t="e">
        <v>#VALUE!</v>
      </c>
      <c r="AH248" t="e">
        <v>#VALUE!</v>
      </c>
      <c r="AI248" t="e">
        <v>#VALUE!</v>
      </c>
      <c r="AJ248" t="e">
        <v>#VALUE!</v>
      </c>
      <c r="AK248" t="e">
        <v>#VALUE!</v>
      </c>
      <c r="AL248" t="e">
        <v>#VALUE!</v>
      </c>
      <c r="AM248" t="e">
        <v>#VALUE!</v>
      </c>
      <c r="AN248" t="e">
        <v>#VALUE!</v>
      </c>
      <c r="AO248" t="e">
        <v>#VALUE!</v>
      </c>
      <c r="AP248" t="e">
        <v>#VALUE!</v>
      </c>
      <c r="AQ248" t="e">
        <v>#VALUE!</v>
      </c>
      <c r="AR248" t="e">
        <v>#VALUE!</v>
      </c>
      <c r="AS248">
        <v>8.8289066761240296</v>
      </c>
      <c r="AT248">
        <v>8.822001532734026</v>
      </c>
      <c r="AU248">
        <v>8.8269190370860304</v>
      </c>
      <c r="AV248">
        <v>8.667366151923078</v>
      </c>
      <c r="AW248">
        <v>8.8154661338026088</v>
      </c>
      <c r="AX248">
        <v>8.8499997582847172</v>
      </c>
      <c r="AY248">
        <v>8.9280150319830316</v>
      </c>
      <c r="AZ248">
        <v>8.9904157002913347</v>
      </c>
      <c r="BA248">
        <v>9.0774030876288734</v>
      </c>
      <c r="BB248">
        <v>9.0583236217471903</v>
      </c>
      <c r="BC248">
        <v>9.1032460155621653</v>
      </c>
      <c r="BD248">
        <v>9.1850869645279261</v>
      </c>
      <c r="BE248">
        <v>9.1712823274777495</v>
      </c>
      <c r="BF248">
        <v>9.2265673727500452</v>
      </c>
      <c r="BG248">
        <v>9.2225445932964423</v>
      </c>
      <c r="BH248">
        <v>9.22497989190148</v>
      </c>
      <c r="BI248">
        <v>9.22252519947825</v>
      </c>
      <c r="BJ248">
        <v>9.201109940915666</v>
      </c>
      <c r="BK248" t="e">
        <v>#VALUE!</v>
      </c>
    </row>
    <row r="249" spans="1:63" x14ac:dyDescent="0.3">
      <c r="A249" t="s">
        <v>197</v>
      </c>
      <c r="B249" t="s">
        <v>127</v>
      </c>
      <c r="C249">
        <v>28</v>
      </c>
      <c r="D249" t="s">
        <v>270</v>
      </c>
      <c r="AT249">
        <v>0.7200274940746425</v>
      </c>
      <c r="AU249">
        <v>-1.3927288458613134</v>
      </c>
      <c r="AV249">
        <v>15.511491364659122</v>
      </c>
      <c r="AW249">
        <v>16.858277224500171</v>
      </c>
      <c r="AX249">
        <v>0.49001086491465173</v>
      </c>
      <c r="AY249">
        <v>9.1348853917787807</v>
      </c>
      <c r="AZ249">
        <v>12.017642530332836</v>
      </c>
      <c r="BA249">
        <v>17.326347883773281</v>
      </c>
      <c r="BB249">
        <v>-2.7228421010188413</v>
      </c>
      <c r="BC249">
        <v>6.5120013178664067</v>
      </c>
      <c r="BD249">
        <v>10.923447803490035</v>
      </c>
      <c r="BE249">
        <v>5.0704220761987671</v>
      </c>
      <c r="BF249">
        <v>3.6906499902340073</v>
      </c>
      <c r="BG249">
        <v>1.7968542284976223</v>
      </c>
      <c r="BH249">
        <v>1.0496183206106764</v>
      </c>
      <c r="BI249">
        <v>4.8507996077562439</v>
      </c>
      <c r="BJ249">
        <v>-2.1820145851847883</v>
      </c>
      <c r="BK249">
        <v>-1.8529281095024999</v>
      </c>
    </row>
    <row r="250" spans="1:63" x14ac:dyDescent="0.3">
      <c r="A250" t="s">
        <v>197</v>
      </c>
      <c r="B250" t="s">
        <v>127</v>
      </c>
      <c r="C250">
        <v>28</v>
      </c>
      <c r="D250" t="s">
        <v>273</v>
      </c>
      <c r="W250">
        <v>59.773521423339801</v>
      </c>
      <c r="BA250">
        <v>115.68236</v>
      </c>
      <c r="BB250">
        <v>137.38365999999999</v>
      </c>
      <c r="BD250">
        <v>131.20439999999999</v>
      </c>
      <c r="BG250">
        <v>127.6057</v>
      </c>
      <c r="BI250">
        <v>93.441490000000002</v>
      </c>
      <c r="BJ250">
        <v>99.496560000000002</v>
      </c>
    </row>
    <row r="251" spans="1:63" x14ac:dyDescent="0.3">
      <c r="A251" t="s">
        <v>197</v>
      </c>
      <c r="B251" t="s">
        <v>127</v>
      </c>
      <c r="C251">
        <v>28</v>
      </c>
      <c r="D251" t="s">
        <v>275</v>
      </c>
      <c r="BB251">
        <v>2.8</v>
      </c>
      <c r="BC251">
        <v>2.8</v>
      </c>
      <c r="BD251">
        <v>2.8</v>
      </c>
      <c r="BE251">
        <v>2.8</v>
      </c>
      <c r="BF251">
        <v>2.9</v>
      </c>
      <c r="BG251">
        <v>2.9</v>
      </c>
      <c r="BH251">
        <v>2.9</v>
      </c>
      <c r="BI251">
        <v>2.9</v>
      </c>
      <c r="BJ251">
        <v>2.9</v>
      </c>
      <c r="BK251">
        <v>2.5</v>
      </c>
    </row>
    <row r="252" spans="1:63" x14ac:dyDescent="0.3">
      <c r="A252" t="s">
        <v>197</v>
      </c>
      <c r="B252" t="s">
        <v>127</v>
      </c>
      <c r="C252">
        <v>28</v>
      </c>
      <c r="D252" t="s">
        <v>271</v>
      </c>
      <c r="AS252">
        <v>105.61006102029098</v>
      </c>
      <c r="AT252">
        <v>98.248814085291912</v>
      </c>
      <c r="AU252">
        <v>107.7029831624168</v>
      </c>
      <c r="AV252">
        <v>117.23677923733544</v>
      </c>
      <c r="AW252">
        <v>120.54512890024142</v>
      </c>
      <c r="AX252">
        <v>109.17096524399877</v>
      </c>
      <c r="AY252">
        <v>100.28185613822549</v>
      </c>
      <c r="AZ252">
        <v>21.30405804700165</v>
      </c>
      <c r="BA252">
        <v>19.173861164554985</v>
      </c>
      <c r="BB252">
        <v>19.307863988615519</v>
      </c>
      <c r="BC252">
        <v>18.472981006407473</v>
      </c>
      <c r="BD252">
        <v>17.358108778331225</v>
      </c>
      <c r="BE252">
        <v>16.149316284409316</v>
      </c>
      <c r="BF252">
        <v>20.029043135489839</v>
      </c>
      <c r="BG252">
        <v>18.78098513298022</v>
      </c>
      <c r="BH252">
        <v>18.575698701433716</v>
      </c>
      <c r="BI252">
        <v>18.60336338441024</v>
      </c>
      <c r="BJ252">
        <v>3212.1505572333208</v>
      </c>
      <c r="BK252">
        <v>4310.7161920211702</v>
      </c>
    </row>
    <row r="253" spans="1:63" x14ac:dyDescent="0.3">
      <c r="A253" t="s">
        <v>197</v>
      </c>
      <c r="B253" t="s">
        <v>127</v>
      </c>
      <c r="C253">
        <v>28</v>
      </c>
      <c r="D253" t="s">
        <v>280</v>
      </c>
      <c r="E253">
        <v>6.9965116721541785</v>
      </c>
      <c r="F253">
        <v>7.4292676664331685</v>
      </c>
      <c r="G253">
        <v>7.8980666606416348</v>
      </c>
      <c r="H253">
        <v>7.5326270012288914</v>
      </c>
      <c r="I253">
        <v>7.197004728023046</v>
      </c>
      <c r="J253">
        <v>7.5478977175630968</v>
      </c>
      <c r="K253">
        <v>7.5793262037552553</v>
      </c>
      <c r="L253">
        <v>7.40925665203891</v>
      </c>
      <c r="M253">
        <v>7.2129861847366685</v>
      </c>
      <c r="N253">
        <v>7.2140486794119418</v>
      </c>
      <c r="O253">
        <v>7.110252917353403</v>
      </c>
      <c r="P253">
        <v>7.1055101847699742</v>
      </c>
      <c r="Q253">
        <v>7.1109262422664203</v>
      </c>
      <c r="R253">
        <v>7.0124153747624334</v>
      </c>
      <c r="S253">
        <v>7.1625644065230194</v>
      </c>
      <c r="T253">
        <v>7.3012470886362113</v>
      </c>
      <c r="U253">
        <v>7.422589839851482</v>
      </c>
      <c r="V253">
        <v>7.5134839567042571</v>
      </c>
      <c r="W253">
        <v>7.6681062379327312</v>
      </c>
      <c r="X253">
        <v>7.9051480018560163</v>
      </c>
      <c r="Y253">
        <v>7.9869955397243819</v>
      </c>
      <c r="Z253">
        <v>8.0341871207934528</v>
      </c>
      <c r="AA253">
        <v>8.0346685558342408</v>
      </c>
      <c r="AB253">
        <v>8.0691128513871213</v>
      </c>
      <c r="AC253">
        <v>8.1156437896699405</v>
      </c>
      <c r="AD253">
        <v>7.9566005882131767</v>
      </c>
      <c r="AE253">
        <v>7.9860547807696953</v>
      </c>
      <c r="AF253">
        <v>7.8926510338772999</v>
      </c>
      <c r="AG253">
        <v>7.807670301230484</v>
      </c>
      <c r="AH253">
        <v>7.7790912038454989</v>
      </c>
      <c r="AI253">
        <v>8.0559132239161482</v>
      </c>
      <c r="AJ253">
        <v>8.1976388755555689</v>
      </c>
      <c r="AK253">
        <v>8.0777311796523925</v>
      </c>
      <c r="AL253">
        <v>8.0875329757340939</v>
      </c>
      <c r="AM253">
        <v>7.8020892578817325</v>
      </c>
      <c r="AN253">
        <v>8.0902580529313166</v>
      </c>
      <c r="AO253">
        <v>8.2372168890080015</v>
      </c>
      <c r="AP253">
        <v>7.8790385052372374</v>
      </c>
      <c r="AQ253">
        <v>7.8572721735640414</v>
      </c>
      <c r="AR253">
        <v>7.9728967844365446</v>
      </c>
      <c r="AS253">
        <v>7.8287887481849534</v>
      </c>
      <c r="AT253">
        <v>7.5852350633657757</v>
      </c>
      <c r="AU253">
        <v>7.7402837196818792</v>
      </c>
      <c r="AV253">
        <v>8.0284899165218899</v>
      </c>
      <c r="AW253">
        <v>8.3291740634175131</v>
      </c>
      <c r="AX253">
        <v>8.346529004101864</v>
      </c>
      <c r="AY253">
        <v>8.4164907247943219</v>
      </c>
      <c r="AZ253">
        <v>9.0503874907336694</v>
      </c>
      <c r="BA253">
        <v>9.0970524382416595</v>
      </c>
      <c r="BB253">
        <v>8.7082083753044852</v>
      </c>
      <c r="BC253">
        <v>9.1510969896090746</v>
      </c>
      <c r="BD253">
        <v>8.8820974330374192</v>
      </c>
      <c r="BE253">
        <v>8.7533608761433523</v>
      </c>
      <c r="BF253">
        <v>8.7291080684259406</v>
      </c>
      <c r="BG253">
        <v>8.8748237841580195</v>
      </c>
      <c r="BH253">
        <v>9.039187989215117</v>
      </c>
      <c r="BI253">
        <v>8.9112215492326055</v>
      </c>
      <c r="BJ253">
        <v>8.7935459379852681</v>
      </c>
      <c r="BK253" t="e">
        <v>#VALUE!</v>
      </c>
    </row>
    <row r="254" spans="1:63" x14ac:dyDescent="0.3">
      <c r="A254" t="s">
        <v>87</v>
      </c>
      <c r="B254" t="s">
        <v>232</v>
      </c>
      <c r="C254">
        <v>29</v>
      </c>
      <c r="D254" t="s">
        <v>272</v>
      </c>
    </row>
    <row r="255" spans="1:63" x14ac:dyDescent="0.3">
      <c r="A255" t="s">
        <v>87</v>
      </c>
      <c r="B255" t="s">
        <v>232</v>
      </c>
      <c r="C255">
        <v>29</v>
      </c>
      <c r="D255" t="s">
        <v>274</v>
      </c>
    </row>
    <row r="256" spans="1:63" x14ac:dyDescent="0.3">
      <c r="A256" t="s">
        <v>87</v>
      </c>
      <c r="B256" t="s">
        <v>232</v>
      </c>
      <c r="C256">
        <v>29</v>
      </c>
      <c r="D256" t="s">
        <v>278</v>
      </c>
      <c r="E256" t="e">
        <v>#VALUE!</v>
      </c>
      <c r="F256" t="e">
        <v>#VALUE!</v>
      </c>
      <c r="G256" t="e">
        <v>#VALUE!</v>
      </c>
      <c r="H256" t="e">
        <v>#VALUE!</v>
      </c>
      <c r="I256" t="e">
        <v>#VALUE!</v>
      </c>
      <c r="J256" t="e">
        <v>#VALUE!</v>
      </c>
      <c r="K256" t="e">
        <v>#VALUE!</v>
      </c>
      <c r="L256" t="e">
        <v>#VALUE!</v>
      </c>
      <c r="M256" t="e">
        <v>#VALUE!</v>
      </c>
      <c r="N256" t="e">
        <v>#VALUE!</v>
      </c>
      <c r="O256" t="e">
        <v>#VALUE!</v>
      </c>
      <c r="P256" t="e">
        <v>#VALUE!</v>
      </c>
      <c r="Q256" t="e">
        <v>#VALUE!</v>
      </c>
      <c r="R256" t="e">
        <v>#VALUE!</v>
      </c>
      <c r="S256" t="e">
        <v>#VALUE!</v>
      </c>
      <c r="T256" t="e">
        <v>#VALUE!</v>
      </c>
      <c r="U256" t="e">
        <v>#VALUE!</v>
      </c>
      <c r="V256" t="e">
        <v>#NUM!</v>
      </c>
      <c r="W256" t="e">
        <v>#NUM!</v>
      </c>
      <c r="X256" t="e">
        <v>#NUM!</v>
      </c>
      <c r="Y256" t="e">
        <v>#NUM!</v>
      </c>
      <c r="Z256" t="e">
        <v>#NUM!</v>
      </c>
      <c r="AA256" t="e">
        <v>#NUM!</v>
      </c>
      <c r="AB256" t="e">
        <v>#NUM!</v>
      </c>
      <c r="AC256" t="e">
        <v>#NUM!</v>
      </c>
      <c r="AD256">
        <v>8.0764052391022343</v>
      </c>
      <c r="AE256" t="e">
        <v>#NUM!</v>
      </c>
      <c r="AF256" t="e">
        <v>#NUM!</v>
      </c>
      <c r="AG256">
        <v>7.9911471733770627</v>
      </c>
      <c r="AH256">
        <v>8.0974870580557532</v>
      </c>
      <c r="AI256">
        <v>8.2011542463479952</v>
      </c>
      <c r="AJ256">
        <v>7.9633334834718106</v>
      </c>
      <c r="AK256">
        <v>7.996043497885168</v>
      </c>
      <c r="AL256">
        <v>7.7645711098649803</v>
      </c>
      <c r="AM256" t="e">
        <v>#NUM!</v>
      </c>
      <c r="AN256" t="e">
        <v>#NUM!</v>
      </c>
      <c r="AO256" t="e">
        <v>#NUM!</v>
      </c>
      <c r="AP256" t="e">
        <v>#NUM!</v>
      </c>
      <c r="AQ256" t="e">
        <v>#NUM!</v>
      </c>
      <c r="AR256" t="e">
        <v>#NUM!</v>
      </c>
      <c r="AS256">
        <v>8.1492191126553806</v>
      </c>
      <c r="AT256" t="e">
        <v>#NUM!</v>
      </c>
      <c r="AU256">
        <v>8.1613680022349744</v>
      </c>
      <c r="AV256">
        <v>8.1553360374650623</v>
      </c>
      <c r="AW256">
        <v>8.5526682161121936</v>
      </c>
      <c r="AX256">
        <v>9.0161973535124389</v>
      </c>
      <c r="AY256">
        <v>9.3147096929551729</v>
      </c>
      <c r="AZ256">
        <v>9.6710802327388485</v>
      </c>
      <c r="BA256">
        <v>9.6139791682400695</v>
      </c>
      <c r="BB256">
        <v>9.1370374547895121</v>
      </c>
      <c r="BC256">
        <v>9.2513948500401035</v>
      </c>
      <c r="BD256" t="e">
        <v>#VALUE!</v>
      </c>
      <c r="BE256">
        <v>9.153814864344529</v>
      </c>
      <c r="BF256">
        <v>8.846337112129806</v>
      </c>
      <c r="BG256" t="e">
        <v>#NUM!</v>
      </c>
      <c r="BH256" t="e">
        <v>#NUM!</v>
      </c>
      <c r="BI256" t="e">
        <v>#NUM!</v>
      </c>
      <c r="BJ256" t="e">
        <v>#VALUE!</v>
      </c>
      <c r="BK256" t="e">
        <v>#NUM!</v>
      </c>
    </row>
    <row r="257" spans="1:63" x14ac:dyDescent="0.3">
      <c r="A257" t="s">
        <v>87</v>
      </c>
      <c r="B257" t="s">
        <v>232</v>
      </c>
      <c r="C257">
        <v>29</v>
      </c>
      <c r="D257" t="s">
        <v>279</v>
      </c>
      <c r="E257" t="e">
        <v>#VALUE!</v>
      </c>
      <c r="F257" t="e">
        <v>#VALUE!</v>
      </c>
      <c r="G257" t="e">
        <v>#VALUE!</v>
      </c>
      <c r="H257" t="e">
        <v>#VALUE!</v>
      </c>
      <c r="I257" t="e">
        <v>#VALUE!</v>
      </c>
      <c r="J257" t="e">
        <v>#VALUE!</v>
      </c>
      <c r="K257" t="e">
        <v>#VALUE!</v>
      </c>
      <c r="L257" t="e">
        <v>#VALUE!</v>
      </c>
      <c r="M257" t="e">
        <v>#VALUE!</v>
      </c>
      <c r="N257" t="e">
        <v>#VALUE!</v>
      </c>
      <c r="O257" t="e">
        <v>#VALUE!</v>
      </c>
      <c r="P257" t="e">
        <v>#VALUE!</v>
      </c>
      <c r="Q257" t="e">
        <v>#VALUE!</v>
      </c>
      <c r="R257" t="e">
        <v>#VALUE!</v>
      </c>
      <c r="S257" t="e">
        <v>#VALUE!</v>
      </c>
      <c r="T257" t="e">
        <v>#VALUE!</v>
      </c>
      <c r="U257" t="e">
        <v>#VALUE!</v>
      </c>
      <c r="V257" t="e">
        <v>#VALUE!</v>
      </c>
      <c r="W257" t="e">
        <v>#VALUE!</v>
      </c>
      <c r="X257" t="e">
        <v>#VALUE!</v>
      </c>
      <c r="Y257" t="e">
        <v>#VALUE!</v>
      </c>
      <c r="Z257" t="e">
        <v>#VALUE!</v>
      </c>
      <c r="AA257" t="e">
        <v>#VALUE!</v>
      </c>
      <c r="AB257" t="e">
        <v>#VALUE!</v>
      </c>
      <c r="AC257" t="e">
        <v>#VALUE!</v>
      </c>
      <c r="AD257" t="e">
        <v>#VALUE!</v>
      </c>
      <c r="AE257" t="e">
        <v>#VALUE!</v>
      </c>
      <c r="AF257" t="e">
        <v>#VALUE!</v>
      </c>
      <c r="AG257" t="e">
        <v>#VALUE!</v>
      </c>
      <c r="AH257" t="e">
        <v>#VALUE!</v>
      </c>
      <c r="AI257" t="e">
        <v>#VALUE!</v>
      </c>
      <c r="AJ257" t="e">
        <v>#VALUE!</v>
      </c>
      <c r="AK257" t="e">
        <v>#VALUE!</v>
      </c>
      <c r="AL257" t="e">
        <v>#VALUE!</v>
      </c>
      <c r="AM257" t="e">
        <v>#VALUE!</v>
      </c>
      <c r="AN257" t="e">
        <v>#VALUE!</v>
      </c>
      <c r="AO257" t="e">
        <v>#VALUE!</v>
      </c>
      <c r="AP257" t="e">
        <v>#VALUE!</v>
      </c>
      <c r="AQ257" t="e">
        <v>#VALUE!</v>
      </c>
      <c r="AR257" t="e">
        <v>#VALUE!</v>
      </c>
      <c r="AS257" t="e">
        <v>#VALUE!</v>
      </c>
      <c r="AT257" t="e">
        <v>#VALUE!</v>
      </c>
      <c r="AU257">
        <v>10.18411130793681</v>
      </c>
      <c r="AV257">
        <v>10.299139677548315</v>
      </c>
      <c r="AW257">
        <v>10.36379444986744</v>
      </c>
      <c r="AX257">
        <v>10.505771410448252</v>
      </c>
      <c r="AY257">
        <v>10.56572659927525</v>
      </c>
      <c r="AZ257">
        <v>10.671154315131105</v>
      </c>
      <c r="BA257">
        <v>10.77545190264598</v>
      </c>
      <c r="BB257">
        <v>10.676252236191633</v>
      </c>
      <c r="BC257">
        <v>10.732552749483746</v>
      </c>
      <c r="BD257">
        <v>10.479540365280062</v>
      </c>
      <c r="BE257">
        <v>10.769724453944031</v>
      </c>
      <c r="BF257">
        <v>10.720699955492876</v>
      </c>
      <c r="BG257">
        <v>10.559106731333294</v>
      </c>
      <c r="BH257">
        <v>10.411730020573135</v>
      </c>
      <c r="BI257">
        <v>10.383394298133757</v>
      </c>
      <c r="BJ257">
        <v>10.516278088034442</v>
      </c>
      <c r="BK257" t="e">
        <v>#VALUE!</v>
      </c>
    </row>
    <row r="258" spans="1:63" x14ac:dyDescent="0.3">
      <c r="A258" t="s">
        <v>87</v>
      </c>
      <c r="B258" t="s">
        <v>232</v>
      </c>
      <c r="C258">
        <v>29</v>
      </c>
      <c r="D258" t="s">
        <v>270</v>
      </c>
      <c r="AS258">
        <v>13.306924719573871</v>
      </c>
      <c r="AT258">
        <v>7.1849175337110864</v>
      </c>
      <c r="AU258">
        <v>27.247241166887122</v>
      </c>
      <c r="AV258">
        <v>14.362601876057198</v>
      </c>
      <c r="AW258">
        <v>22.605353075170839</v>
      </c>
      <c r="AX258">
        <v>28.568535708989657</v>
      </c>
      <c r="AY258">
        <v>9.4607003899663198</v>
      </c>
      <c r="AZ258">
        <v>11.020169678760936</v>
      </c>
      <c r="BA258">
        <v>21.829554914300701</v>
      </c>
      <c r="BB258">
        <v>-25.312795990661158</v>
      </c>
      <c r="BC258">
        <v>14.161067830829793</v>
      </c>
      <c r="BD258">
        <v>18.2507166395647</v>
      </c>
      <c r="BE258">
        <v>8.9806701190519931</v>
      </c>
      <c r="BF258">
        <v>-6.6679215796435045</v>
      </c>
      <c r="BG258">
        <v>-17.309028837194418</v>
      </c>
      <c r="BH258">
        <v>-19.398512387493369</v>
      </c>
      <c r="BI258">
        <v>-2.557563461593503</v>
      </c>
      <c r="BJ258">
        <v>14.429831049931281</v>
      </c>
      <c r="BK258">
        <v>15.826598333713406</v>
      </c>
    </row>
    <row r="259" spans="1:63" x14ac:dyDescent="0.3">
      <c r="A259" t="s">
        <v>87</v>
      </c>
      <c r="B259" t="s">
        <v>232</v>
      </c>
      <c r="C259">
        <v>29</v>
      </c>
      <c r="D259" t="s">
        <v>273</v>
      </c>
      <c r="P259">
        <v>106.057319641113</v>
      </c>
      <c r="Q259">
        <v>118.859573364258</v>
      </c>
      <c r="R259">
        <v>115.810920715332</v>
      </c>
      <c r="S259">
        <v>109.83773803710901</v>
      </c>
      <c r="T259">
        <v>102.37580108642599</v>
      </c>
      <c r="U259">
        <v>107.313179016113</v>
      </c>
      <c r="V259">
        <v>104.33698272705099</v>
      </c>
      <c r="W259">
        <v>101.125900268555</v>
      </c>
      <c r="X259">
        <v>106.17318725585901</v>
      </c>
      <c r="Y259">
        <v>106.437377929688</v>
      </c>
      <c r="Z259">
        <v>105.44361114502</v>
      </c>
      <c r="AB259">
        <v>108.45298004150401</v>
      </c>
    </row>
    <row r="260" spans="1:63" x14ac:dyDescent="0.3">
      <c r="A260" t="s">
        <v>87</v>
      </c>
      <c r="B260" t="s">
        <v>232</v>
      </c>
      <c r="C260">
        <v>29</v>
      </c>
      <c r="D260" t="s">
        <v>275</v>
      </c>
    </row>
    <row r="261" spans="1:63" x14ac:dyDescent="0.3">
      <c r="A261" t="s">
        <v>87</v>
      </c>
      <c r="B261" t="s">
        <v>232</v>
      </c>
      <c r="C261">
        <v>29</v>
      </c>
      <c r="D261" t="s">
        <v>271</v>
      </c>
      <c r="AI261">
        <v>103.53723885155772</v>
      </c>
      <c r="AJ261">
        <v>102.80939761719185</v>
      </c>
      <c r="AK261">
        <v>97.643852845613665</v>
      </c>
      <c r="AL261">
        <v>103.90752250321475</v>
      </c>
      <c r="AM261">
        <v>107.18400722383868</v>
      </c>
      <c r="AN261">
        <v>107.95224719101124</v>
      </c>
      <c r="AO261">
        <v>90.415435139573077</v>
      </c>
      <c r="AP261">
        <v>65.504275920559749</v>
      </c>
      <c r="AQ261">
        <v>74.119447496468368</v>
      </c>
      <c r="AR261">
        <v>58.153541891405972</v>
      </c>
      <c r="AS261">
        <v>50.652994592388531</v>
      </c>
      <c r="AT261">
        <v>52.861918604651159</v>
      </c>
      <c r="AU261">
        <v>30.712747962478854</v>
      </c>
      <c r="AV261">
        <v>13.563950029744202</v>
      </c>
      <c r="AW261">
        <v>-23.615039829071737</v>
      </c>
      <c r="AX261">
        <v>-41.507459794613446</v>
      </c>
      <c r="AY261">
        <v>-59.407047286628433</v>
      </c>
      <c r="AZ261">
        <v>-57.161509044412639</v>
      </c>
      <c r="BA261">
        <v>-53.4484407971864</v>
      </c>
      <c r="BB261">
        <v>-65.26124598131787</v>
      </c>
      <c r="BC261">
        <v>-60.40718727236257</v>
      </c>
      <c r="BD261">
        <v>-114.6936667906495</v>
      </c>
      <c r="BE261">
        <v>-57.450532429816072</v>
      </c>
      <c r="BF261">
        <v>-57.937094837935177</v>
      </c>
      <c r="BG261">
        <v>-41.997318446966567</v>
      </c>
      <c r="BH261">
        <v>2.8534241297589484</v>
      </c>
      <c r="BI261">
        <v>55.807864863953682</v>
      </c>
      <c r="BJ261">
        <v>53.93654593781848</v>
      </c>
      <c r="BK261">
        <v>23.289566341999034</v>
      </c>
    </row>
    <row r="262" spans="1:63" x14ac:dyDescent="0.3">
      <c r="A262" t="s">
        <v>87</v>
      </c>
      <c r="B262" t="s">
        <v>232</v>
      </c>
      <c r="C262">
        <v>29</v>
      </c>
      <c r="D262" t="s">
        <v>280</v>
      </c>
      <c r="E262">
        <v>7.6320521667058099</v>
      </c>
      <c r="F262">
        <v>7.5644293269979839</v>
      </c>
      <c r="G262">
        <v>7.5059635180181257</v>
      </c>
      <c r="H262">
        <v>7.4173055832445254</v>
      </c>
      <c r="I262">
        <v>7.2695129442179161</v>
      </c>
      <c r="J262">
        <v>6.8970770032094206</v>
      </c>
      <c r="K262">
        <v>6.3010299956639813</v>
      </c>
      <c r="L262">
        <v>6.3031960574204886</v>
      </c>
      <c r="M262">
        <v>6.8375884382355112</v>
      </c>
      <c r="N262">
        <v>6.8621313793130376</v>
      </c>
      <c r="O262">
        <v>6.6334684555795862</v>
      </c>
      <c r="P262">
        <v>6.5276299008713385</v>
      </c>
      <c r="Q262">
        <v>6.8506462351830661</v>
      </c>
      <c r="R262">
        <v>7.0902580529313166</v>
      </c>
      <c r="S262">
        <v>7.0542299098633974</v>
      </c>
      <c r="T262">
        <v>6.1903316981702918</v>
      </c>
      <c r="U262">
        <v>6.8432327780980096</v>
      </c>
      <c r="V262">
        <v>6.8007170782823847</v>
      </c>
      <c r="W262">
        <v>6.7134905430939424</v>
      </c>
      <c r="X262">
        <v>6.5352941200427708</v>
      </c>
      <c r="Y262">
        <v>7.0838608008665727</v>
      </c>
      <c r="Z262">
        <v>6.6711728427150829</v>
      </c>
      <c r="AA262">
        <v>8.0318929877104743</v>
      </c>
      <c r="AB262">
        <v>6.720159303405957</v>
      </c>
      <c r="AC262">
        <v>6.6665179805548807</v>
      </c>
      <c r="AD262">
        <v>6.7185016888672742</v>
      </c>
      <c r="AE262">
        <v>7.0310042813635372</v>
      </c>
      <c r="AF262">
        <v>6.7874604745184151</v>
      </c>
      <c r="AG262">
        <v>6.7403626894942441</v>
      </c>
      <c r="AH262">
        <v>6.9903388547876011</v>
      </c>
      <c r="AI262">
        <v>6.9211660506377388</v>
      </c>
      <c r="AJ262">
        <v>6.8744818176994666</v>
      </c>
      <c r="AK262">
        <v>6.5158738437116792</v>
      </c>
      <c r="AL262">
        <v>6.4578818967339924</v>
      </c>
      <c r="AM262">
        <v>6.5965970956264606</v>
      </c>
      <c r="AN262">
        <v>6.7664128471123997</v>
      </c>
      <c r="AO262">
        <v>6.5763413502057926</v>
      </c>
      <c r="AP262">
        <v>6.5998830720736876</v>
      </c>
      <c r="AQ262">
        <v>6.7442929831226763</v>
      </c>
      <c r="AR262">
        <v>6.6720978579357171</v>
      </c>
      <c r="AS262">
        <v>7.1383026981662816</v>
      </c>
      <c r="AT262">
        <v>6.8419848045901137</v>
      </c>
      <c r="AU262">
        <v>6.8432327780980096</v>
      </c>
      <c r="AV262">
        <v>6.8981764834976769</v>
      </c>
      <c r="AW262">
        <v>7.0969100130080562</v>
      </c>
      <c r="AX262">
        <v>7.377306251068199</v>
      </c>
      <c r="AY262">
        <v>7.5741470641507229</v>
      </c>
      <c r="AZ262">
        <v>7.2880255353883632</v>
      </c>
      <c r="BA262">
        <v>7.8704039052790273</v>
      </c>
      <c r="BB262">
        <v>7.6024940688072808</v>
      </c>
      <c r="BC262">
        <v>6.8813846567705728</v>
      </c>
      <c r="BD262">
        <v>8.8069257768837321</v>
      </c>
      <c r="BE262">
        <v>7.9401178667477188</v>
      </c>
      <c r="BF262">
        <v>8.1100170067921127</v>
      </c>
      <c r="BG262">
        <v>8.3227979683463875</v>
      </c>
      <c r="BH262">
        <v>8.1969219448194579</v>
      </c>
      <c r="BI262">
        <v>8.2540402575617087</v>
      </c>
      <c r="BJ262">
        <v>8.6353530366778006</v>
      </c>
      <c r="BK262" t="e">
        <v>#VALUE!</v>
      </c>
    </row>
    <row r="263" spans="1:63" x14ac:dyDescent="0.3">
      <c r="A263" t="s">
        <v>202</v>
      </c>
      <c r="B263" t="s">
        <v>92</v>
      </c>
      <c r="C263">
        <v>30</v>
      </c>
      <c r="D263" t="s">
        <v>272</v>
      </c>
      <c r="Y263">
        <v>46.1</v>
      </c>
      <c r="AL263">
        <v>70.3</v>
      </c>
      <c r="AP263">
        <v>66.8</v>
      </c>
      <c r="AR263">
        <v>64.2</v>
      </c>
      <c r="AT263">
        <v>68.7</v>
      </c>
      <c r="AX263">
        <v>72</v>
      </c>
      <c r="BC263">
        <v>78.5</v>
      </c>
      <c r="BE263">
        <v>77.599999999999994</v>
      </c>
    </row>
    <row r="264" spans="1:63" x14ac:dyDescent="0.3">
      <c r="A264" t="s">
        <v>202</v>
      </c>
      <c r="B264" t="s">
        <v>92</v>
      </c>
      <c r="C264">
        <v>30</v>
      </c>
      <c r="D264" t="s">
        <v>274</v>
      </c>
      <c r="Y264">
        <v>18</v>
      </c>
      <c r="AL264">
        <v>31</v>
      </c>
      <c r="AP264">
        <v>28.8</v>
      </c>
      <c r="AR264">
        <v>27.8</v>
      </c>
      <c r="AT264">
        <v>34.299999999999997</v>
      </c>
      <c r="AX264">
        <v>30.7</v>
      </c>
      <c r="BC264">
        <v>38.200000000000003</v>
      </c>
      <c r="BE264">
        <v>39</v>
      </c>
    </row>
    <row r="265" spans="1:63" x14ac:dyDescent="0.3">
      <c r="A265" t="s">
        <v>202</v>
      </c>
      <c r="B265" t="s">
        <v>92</v>
      </c>
      <c r="C265">
        <v>30</v>
      </c>
      <c r="D265" t="s">
        <v>278</v>
      </c>
      <c r="E265" t="e">
        <v>#VALUE!</v>
      </c>
      <c r="F265" t="e">
        <v>#VALUE!</v>
      </c>
      <c r="G265" t="e">
        <v>#VALUE!</v>
      </c>
      <c r="H265" t="e">
        <v>#VALUE!</v>
      </c>
      <c r="I265" t="e">
        <v>#VALUE!</v>
      </c>
      <c r="J265" t="e">
        <v>#VALUE!</v>
      </c>
      <c r="K265" t="e">
        <v>#VALUE!</v>
      </c>
      <c r="L265" t="e">
        <v>#VALUE!</v>
      </c>
      <c r="M265" t="e">
        <v>#VALUE!</v>
      </c>
      <c r="N265" t="e">
        <v>#VALUE!</v>
      </c>
      <c r="O265">
        <v>7</v>
      </c>
      <c r="P265">
        <v>6.0334237554869494</v>
      </c>
      <c r="Q265">
        <v>7.0791812460476251</v>
      </c>
      <c r="R265">
        <v>7.0413926851582254</v>
      </c>
      <c r="S265">
        <v>7.1370310835387896</v>
      </c>
      <c r="T265">
        <v>6.6601794176240183</v>
      </c>
      <c r="U265">
        <v>6.1402076623486748</v>
      </c>
      <c r="V265" t="e">
        <v>#NUM!</v>
      </c>
      <c r="W265" t="e">
        <v>#NUM!</v>
      </c>
      <c r="X265" t="e">
        <v>#NUM!</v>
      </c>
      <c r="Y265" t="e">
        <v>#NUM!</v>
      </c>
      <c r="Z265" t="e">
        <v>#NUM!</v>
      </c>
      <c r="AA265" t="e">
        <v>#NUM!</v>
      </c>
      <c r="AB265">
        <v>6.5693739096150461</v>
      </c>
      <c r="AC265">
        <v>6.9329808219231985</v>
      </c>
      <c r="AD265" t="e">
        <v>#NUM!</v>
      </c>
      <c r="AE265">
        <v>7.1473671077937864</v>
      </c>
      <c r="AF265">
        <v>6.540329474790874</v>
      </c>
      <c r="AG265">
        <v>6.4638929889859069</v>
      </c>
      <c r="AH265">
        <v>7.1077597898766092</v>
      </c>
      <c r="AI265">
        <v>7.3500028918281703</v>
      </c>
      <c r="AJ265">
        <v>7.1361254502942435</v>
      </c>
      <c r="AK265">
        <v>7.3249478392140182</v>
      </c>
      <c r="AL265">
        <v>7.1863070070817407</v>
      </c>
      <c r="AM265">
        <v>6.7580104333188595</v>
      </c>
      <c r="AN265">
        <v>6.9872267427502566</v>
      </c>
      <c r="AO265">
        <v>7.0069745662974769</v>
      </c>
      <c r="AP265">
        <v>7.1462961720620815</v>
      </c>
      <c r="AQ265">
        <v>7.2210340260232613</v>
      </c>
      <c r="AR265">
        <v>7.7663034113056186</v>
      </c>
      <c r="AS265">
        <v>7.918829901737392</v>
      </c>
      <c r="AT265">
        <v>7.9687594267280542</v>
      </c>
      <c r="AU265">
        <v>7.1661872339400778</v>
      </c>
      <c r="AV265">
        <v>7.109716439661077</v>
      </c>
      <c r="AW265">
        <v>7.7235439012027483</v>
      </c>
      <c r="AX265">
        <v>7.7032152490993244</v>
      </c>
      <c r="AY265">
        <v>8.4693535225867276</v>
      </c>
      <c r="AZ265">
        <v>8.8972914686487456</v>
      </c>
      <c r="BA265">
        <v>9.054803597722362</v>
      </c>
      <c r="BB265">
        <v>9.1117093993280172</v>
      </c>
      <c r="BC265">
        <v>8.960131571865011</v>
      </c>
      <c r="BD265">
        <v>8.9114423137479211</v>
      </c>
      <c r="BE265">
        <v>8.9110456554310566</v>
      </c>
      <c r="BF265">
        <v>8.7527004652296725</v>
      </c>
      <c r="BG265">
        <v>8.7444901866829419</v>
      </c>
      <c r="BH265">
        <v>8.5159523612522534</v>
      </c>
      <c r="BI265">
        <v>8.733071036315625</v>
      </c>
      <c r="BJ265">
        <v>8.6673189917493705</v>
      </c>
      <c r="BK265">
        <v>8.7867772316857025</v>
      </c>
    </row>
    <row r="266" spans="1:63" x14ac:dyDescent="0.3">
      <c r="A266" t="s">
        <v>202</v>
      </c>
      <c r="B266" t="s">
        <v>92</v>
      </c>
      <c r="C266">
        <v>30</v>
      </c>
      <c r="D266" t="s">
        <v>279</v>
      </c>
      <c r="E266" t="e">
        <v>#VALUE!</v>
      </c>
      <c r="F266" t="e">
        <v>#VALUE!</v>
      </c>
      <c r="G266" t="e">
        <v>#VALUE!</v>
      </c>
      <c r="H266" t="e">
        <v>#VALUE!</v>
      </c>
      <c r="I266" t="e">
        <v>#VALUE!</v>
      </c>
      <c r="J266" t="e">
        <v>#VALUE!</v>
      </c>
      <c r="K266" t="e">
        <v>#VALUE!</v>
      </c>
      <c r="L266" t="e">
        <v>#VALUE!</v>
      </c>
      <c r="M266" t="e">
        <v>#VALUE!</v>
      </c>
      <c r="N266" t="e">
        <v>#VALUE!</v>
      </c>
      <c r="O266" t="e">
        <v>#VALUE!</v>
      </c>
      <c r="P266" t="e">
        <v>#VALUE!</v>
      </c>
      <c r="Q266" t="e">
        <v>#VALUE!</v>
      </c>
      <c r="R266" t="e">
        <v>#VALUE!</v>
      </c>
      <c r="S266" t="e">
        <v>#VALUE!</v>
      </c>
      <c r="T266" t="e">
        <v>#VALUE!</v>
      </c>
      <c r="U266" t="e">
        <v>#VALUE!</v>
      </c>
      <c r="V266" t="e">
        <v>#VALUE!</v>
      </c>
      <c r="W266" t="e">
        <v>#VALUE!</v>
      </c>
      <c r="X266" t="e">
        <v>#VALUE!</v>
      </c>
      <c r="Y266">
        <v>9.5813314962493443</v>
      </c>
      <c r="Z266">
        <v>9.5265847039207827</v>
      </c>
      <c r="AA266">
        <v>9.5167588246620554</v>
      </c>
      <c r="AB266">
        <v>9.5122916825478683</v>
      </c>
      <c r="AC266">
        <v>9.4257073826516606</v>
      </c>
      <c r="AD266">
        <v>9.4141271416679793</v>
      </c>
      <c r="AE266">
        <v>9.4698235894607077</v>
      </c>
      <c r="AF266">
        <v>9.358323742656637</v>
      </c>
      <c r="AG266">
        <v>9.3307686904241027</v>
      </c>
      <c r="AH266">
        <v>9.3372313052187348</v>
      </c>
      <c r="AI266">
        <v>9.4440120233133928</v>
      </c>
      <c r="AJ266">
        <v>9.3690887998635688</v>
      </c>
      <c r="AK266">
        <v>9.4348596773547637</v>
      </c>
      <c r="AL266">
        <v>9.4847343934816486</v>
      </c>
      <c r="AM266">
        <v>9.427916213884842</v>
      </c>
      <c r="AN266">
        <v>9.4475175829335498</v>
      </c>
      <c r="AO266">
        <v>9.5558004453376757</v>
      </c>
      <c r="AP266">
        <v>9.5097726959024698</v>
      </c>
      <c r="AQ266">
        <v>9.5351197935231919</v>
      </c>
      <c r="AR266">
        <v>9.5370117400383823</v>
      </c>
      <c r="AS266">
        <v>9.5524114530534678</v>
      </c>
      <c r="AT266">
        <v>9.6220164454135144</v>
      </c>
      <c r="AU266">
        <v>9.6108583613816627</v>
      </c>
      <c r="AV266">
        <v>9.7066272759798959</v>
      </c>
      <c r="AW266">
        <v>9.6044999867165171</v>
      </c>
      <c r="AX266">
        <v>9.6669751584972836</v>
      </c>
      <c r="AY266">
        <v>9.7058040346976426</v>
      </c>
      <c r="AZ266">
        <v>9.8331242064151301</v>
      </c>
      <c r="BA266">
        <v>9.9401845022304176</v>
      </c>
      <c r="BB266">
        <v>9.9000505460950077</v>
      </c>
      <c r="BC266">
        <v>9.907178842881093</v>
      </c>
      <c r="BD266">
        <v>9.9602618375525029</v>
      </c>
      <c r="BE266">
        <v>9.9535409816274587</v>
      </c>
      <c r="BF266">
        <v>9.9789027222037969</v>
      </c>
      <c r="BG266">
        <v>9.9794515866588007</v>
      </c>
      <c r="BH266">
        <v>9.9379295207701102</v>
      </c>
      <c r="BI266">
        <v>9.9501544835141384</v>
      </c>
      <c r="BJ266">
        <v>10.015281362501099</v>
      </c>
      <c r="BK266" t="e">
        <v>#VALUE!</v>
      </c>
    </row>
    <row r="267" spans="1:63" x14ac:dyDescent="0.3">
      <c r="A267" t="s">
        <v>202</v>
      </c>
      <c r="B267" t="s">
        <v>92</v>
      </c>
      <c r="C267">
        <v>30</v>
      </c>
      <c r="D267" t="s">
        <v>270</v>
      </c>
      <c r="F267">
        <v>1.789455744456518</v>
      </c>
      <c r="G267">
        <v>3.3909283949200812</v>
      </c>
      <c r="H267">
        <v>3.6768587826198456</v>
      </c>
      <c r="I267">
        <v>1.6527130914189883</v>
      </c>
      <c r="J267">
        <v>4.3450483530660193</v>
      </c>
      <c r="K267">
        <v>5.817270513852975</v>
      </c>
      <c r="L267">
        <v>0.67372470587304178</v>
      </c>
      <c r="M267">
        <v>0.97085132134569108</v>
      </c>
      <c r="N267">
        <v>3.8643468371269023</v>
      </c>
      <c r="O267">
        <v>6.9045628509911694</v>
      </c>
      <c r="P267">
        <v>3.5881684318816269</v>
      </c>
      <c r="Q267">
        <v>3.0243349509511575</v>
      </c>
      <c r="R267">
        <v>11.900875807624828</v>
      </c>
      <c r="S267">
        <v>22.80443507031859</v>
      </c>
      <c r="T267">
        <v>4.6910461492639257</v>
      </c>
      <c r="U267">
        <v>9.9270944529408922</v>
      </c>
      <c r="V267">
        <v>8.5939075488024486</v>
      </c>
      <c r="W267">
        <v>6.7948676249168329</v>
      </c>
      <c r="X267">
        <v>11.326522793906307</v>
      </c>
      <c r="Y267">
        <v>14.986878896424855</v>
      </c>
      <c r="Z267">
        <v>26.666126862441388</v>
      </c>
      <c r="AA267">
        <v>28.575791301195778</v>
      </c>
      <c r="AB267">
        <v>21.472124714132406</v>
      </c>
      <c r="AC267">
        <v>10.258819391228684</v>
      </c>
      <c r="AD267">
        <v>10.419941223080428</v>
      </c>
      <c r="AE267">
        <v>14.159637282979219</v>
      </c>
      <c r="AF267">
        <v>23.031828756576061</v>
      </c>
      <c r="AG267">
        <v>21.162693420616392</v>
      </c>
      <c r="AH267">
        <v>11.977076471977654</v>
      </c>
      <c r="AI267">
        <v>11.458368947170626</v>
      </c>
      <c r="AJ267">
        <v>12.88436585231041</v>
      </c>
      <c r="AK267">
        <v>14.415023284720903</v>
      </c>
      <c r="AL267">
        <v>12.081519147376895</v>
      </c>
      <c r="AM267">
        <v>41.653146737170715</v>
      </c>
      <c r="AN267">
        <v>45.123455808368874</v>
      </c>
      <c r="AO267">
        <v>17.839034472355237</v>
      </c>
      <c r="AP267">
        <v>7.2935152208319067</v>
      </c>
      <c r="AQ267">
        <v>8.4366832784493084</v>
      </c>
      <c r="AR267">
        <v>9.7146591483894724</v>
      </c>
      <c r="AS267">
        <v>7.233168831457121</v>
      </c>
      <c r="AT267">
        <v>7.2670821210290057</v>
      </c>
      <c r="AU267">
        <v>15.275870104385419</v>
      </c>
      <c r="AV267">
        <v>2.7645958917475184</v>
      </c>
      <c r="AW267">
        <v>14.303811020088503</v>
      </c>
      <c r="AX267">
        <v>18.319942773599678</v>
      </c>
      <c r="AY267">
        <v>11.469700245809975</v>
      </c>
      <c r="AZ267">
        <v>27.241818317110216</v>
      </c>
      <c r="BA267">
        <v>7.4863002757794845</v>
      </c>
      <c r="BB267">
        <v>6.9291590843149748</v>
      </c>
      <c r="BC267">
        <v>10.218541030859441</v>
      </c>
      <c r="BD267">
        <v>10.386187135648896</v>
      </c>
      <c r="BE267">
        <v>5.4661748675864459</v>
      </c>
      <c r="BF267">
        <v>5.4523024479030653</v>
      </c>
      <c r="BG267">
        <v>6.7317708110367676</v>
      </c>
      <c r="BH267">
        <v>6.5037166921882346</v>
      </c>
      <c r="BI267">
        <v>8.9600807272263978</v>
      </c>
      <c r="BJ267">
        <v>4.9615397574910958</v>
      </c>
      <c r="BK267">
        <v>7.5825220416829922</v>
      </c>
    </row>
    <row r="268" spans="1:63" x14ac:dyDescent="0.3">
      <c r="A268" t="s">
        <v>202</v>
      </c>
      <c r="B268" t="s">
        <v>92</v>
      </c>
      <c r="C268">
        <v>30</v>
      </c>
      <c r="D268" t="s">
        <v>273</v>
      </c>
      <c r="P268">
        <v>105.74633026123</v>
      </c>
      <c r="Q268">
        <v>104.79184722900401</v>
      </c>
      <c r="R268">
        <v>106.088081359863</v>
      </c>
      <c r="T268">
        <v>128.89973449707</v>
      </c>
      <c r="AG268">
        <v>100.75910186767599</v>
      </c>
      <c r="AH268">
        <v>103.257736206055</v>
      </c>
      <c r="AI268">
        <v>91.173812866210895</v>
      </c>
      <c r="AJ268">
        <v>95.310447692871094</v>
      </c>
      <c r="AK268">
        <v>94.773651123046903</v>
      </c>
      <c r="AL268">
        <v>92.876243591308594</v>
      </c>
      <c r="AM268">
        <v>94.261070251464801</v>
      </c>
      <c r="AN268">
        <v>91.378677368164105</v>
      </c>
      <c r="AO268">
        <v>97.730339050292997</v>
      </c>
      <c r="AQ268">
        <v>106.907386779785</v>
      </c>
      <c r="AR268">
        <v>108.865356445313</v>
      </c>
      <c r="AS268">
        <v>111.36776</v>
      </c>
      <c r="AT268">
        <v>110.9623</v>
      </c>
      <c r="AU268">
        <v>116.42774</v>
      </c>
      <c r="AV268">
        <v>149.26389</v>
      </c>
      <c r="AW268">
        <v>166.29601</v>
      </c>
      <c r="AX268">
        <v>178.78513000000001</v>
      </c>
      <c r="AY268">
        <v>175.28613000000001</v>
      </c>
      <c r="AZ268">
        <v>165.89950999999999</v>
      </c>
      <c r="BA268">
        <v>173.16988000000001</v>
      </c>
      <c r="BB268">
        <v>182.80456000000001</v>
      </c>
      <c r="BC268">
        <v>177.7954</v>
      </c>
      <c r="BD268">
        <v>177.56030000000001</v>
      </c>
      <c r="BE268">
        <v>175.5446</v>
      </c>
      <c r="BF268">
        <v>175.32400000000001</v>
      </c>
      <c r="BG268">
        <v>182.03479999999999</v>
      </c>
      <c r="BH268">
        <v>177.58330000000001</v>
      </c>
      <c r="BI268">
        <v>172.7295</v>
      </c>
      <c r="BK268">
        <v>155.52510000000001</v>
      </c>
    </row>
    <row r="269" spans="1:63" x14ac:dyDescent="0.3">
      <c r="A269" t="s">
        <v>202</v>
      </c>
      <c r="B269" t="s">
        <v>92</v>
      </c>
      <c r="C269">
        <v>30</v>
      </c>
      <c r="D269" t="s">
        <v>275</v>
      </c>
      <c r="AX269">
        <v>3.4</v>
      </c>
      <c r="AY269">
        <v>3.4</v>
      </c>
      <c r="AZ269">
        <v>3.5</v>
      </c>
      <c r="BA269">
        <v>3.6</v>
      </c>
      <c r="BB269">
        <v>3.3</v>
      </c>
      <c r="BC269">
        <v>3</v>
      </c>
      <c r="BD269">
        <v>2.8</v>
      </c>
      <c r="BE269">
        <v>2.6</v>
      </c>
      <c r="BF269">
        <v>2.5</v>
      </c>
      <c r="BG269">
        <v>2.6</v>
      </c>
      <c r="BH269">
        <v>2.7</v>
      </c>
      <c r="BI269">
        <v>2.8</v>
      </c>
      <c r="BJ269">
        <v>2.8</v>
      </c>
      <c r="BK269">
        <v>2.8</v>
      </c>
    </row>
    <row r="270" spans="1:63" x14ac:dyDescent="0.3">
      <c r="A270" t="s">
        <v>202</v>
      </c>
      <c r="B270" t="s">
        <v>92</v>
      </c>
      <c r="C270">
        <v>30</v>
      </c>
      <c r="D270" t="s">
        <v>271</v>
      </c>
      <c r="G270">
        <v>6.6193525066641339</v>
      </c>
      <c r="H270">
        <v>8.658456484917032</v>
      </c>
      <c r="I270">
        <v>9.273322157238546</v>
      </c>
      <c r="J270">
        <v>8.7331514569900008</v>
      </c>
      <c r="K270">
        <v>9.4675402491448466</v>
      </c>
      <c r="L270">
        <v>10.954287942355244</v>
      </c>
      <c r="M270">
        <v>12.037110897837913</v>
      </c>
      <c r="N270">
        <v>13.544850431095728</v>
      </c>
      <c r="O270">
        <v>13.19929934313066</v>
      </c>
      <c r="P270">
        <v>13.901928767850242</v>
      </c>
      <c r="Q270">
        <v>15.464782192647416</v>
      </c>
      <c r="R270">
        <v>14.186250382640173</v>
      </c>
      <c r="S270">
        <v>15.507914858247688</v>
      </c>
      <c r="T270">
        <v>16.395146765549722</v>
      </c>
      <c r="U270">
        <v>17.608107030268631</v>
      </c>
      <c r="V270">
        <v>19.199740809193258</v>
      </c>
      <c r="W270">
        <v>22.664362631309295</v>
      </c>
      <c r="X270">
        <v>29.661932856800561</v>
      </c>
      <c r="Y270">
        <v>38.492385149108969</v>
      </c>
      <c r="Z270">
        <v>41.314959550652326</v>
      </c>
      <c r="AA270">
        <v>38.047649220631406</v>
      </c>
      <c r="AB270">
        <v>37.11908164959403</v>
      </c>
      <c r="AC270">
        <v>38.974951633530885</v>
      </c>
      <c r="AD270">
        <v>38.94833450219253</v>
      </c>
      <c r="AE270">
        <v>36.971678959021602</v>
      </c>
      <c r="AF270">
        <v>32.143760138508362</v>
      </c>
      <c r="AG270">
        <v>25.583083729263816</v>
      </c>
      <c r="AH270">
        <v>22.667112547143041</v>
      </c>
      <c r="AI270">
        <v>22.150662788675238</v>
      </c>
      <c r="AJ270">
        <v>23.948352702096855</v>
      </c>
      <c r="AK270">
        <v>28.299112365717988</v>
      </c>
      <c r="AL270">
        <v>29.074482940072539</v>
      </c>
      <c r="AM270">
        <v>25.760678029620809</v>
      </c>
      <c r="AN270">
        <v>17.34677253443391</v>
      </c>
      <c r="AO270">
        <v>14.222971891952502</v>
      </c>
      <c r="AP270">
        <v>13.249547367153209</v>
      </c>
      <c r="AQ270">
        <v>15.499213338791682</v>
      </c>
      <c r="AR270">
        <v>15.042729230220452</v>
      </c>
      <c r="AS270">
        <v>15.157486361028822</v>
      </c>
      <c r="AT270">
        <v>16.168022871633895</v>
      </c>
      <c r="AU270">
        <v>18.325887086939556</v>
      </c>
      <c r="AV270">
        <v>17.910930577399707</v>
      </c>
      <c r="AW270">
        <v>15.012205705506428</v>
      </c>
      <c r="AX270">
        <v>12.836104440944018</v>
      </c>
      <c r="AY270">
        <v>11.050338652118498</v>
      </c>
      <c r="AZ270">
        <v>10.008724278743808</v>
      </c>
      <c r="BA270">
        <v>9.5413264202511385</v>
      </c>
      <c r="BB270">
        <v>11.465117506065962</v>
      </c>
      <c r="BC270">
        <v>10.993424948302176</v>
      </c>
      <c r="BD270">
        <v>12.31083320337247</v>
      </c>
      <c r="BE270">
        <v>13.312745072613104</v>
      </c>
      <c r="BF270">
        <v>15.624120959185914</v>
      </c>
      <c r="BG270">
        <v>16.363899413006681</v>
      </c>
      <c r="BH270">
        <v>17.625958247700225</v>
      </c>
      <c r="BI270">
        <v>17.338707851340605</v>
      </c>
      <c r="BJ270">
        <v>18.202139270537224</v>
      </c>
      <c r="BK270">
        <v>18.37098423917837</v>
      </c>
    </row>
    <row r="271" spans="1:63" x14ac:dyDescent="0.3">
      <c r="A271" t="s">
        <v>202</v>
      </c>
      <c r="B271" t="s">
        <v>92</v>
      </c>
      <c r="C271">
        <v>30</v>
      </c>
      <c r="D271" t="s">
        <v>280</v>
      </c>
      <c r="E271">
        <v>6.4232458739368079</v>
      </c>
      <c r="F271">
        <v>6.173186268412274</v>
      </c>
      <c r="G271">
        <v>6.6981005456233902</v>
      </c>
      <c r="H271">
        <v>6.9185545305502734</v>
      </c>
      <c r="I271">
        <v>7.6775157047987577</v>
      </c>
      <c r="J271">
        <v>7.7060346607143506</v>
      </c>
      <c r="K271">
        <v>7.6785183790401144</v>
      </c>
      <c r="L271">
        <v>7.6398847419163038</v>
      </c>
      <c r="M271">
        <v>7.6868149545073168</v>
      </c>
      <c r="N271">
        <v>7.6586790285824486</v>
      </c>
      <c r="O271">
        <v>7.6807886115066824</v>
      </c>
      <c r="P271">
        <v>7.6709876030100341</v>
      </c>
      <c r="Q271">
        <v>7.7379873263334309</v>
      </c>
      <c r="R271">
        <v>7.720159303405957</v>
      </c>
      <c r="S271">
        <v>7.7976137301530759</v>
      </c>
      <c r="T271">
        <v>7.9149246482051483</v>
      </c>
      <c r="U271">
        <v>7.7878145670630232</v>
      </c>
      <c r="V271">
        <v>7.7823292689968371</v>
      </c>
      <c r="W271">
        <v>7.9565045903166975</v>
      </c>
      <c r="X271">
        <v>8.1370057764290991</v>
      </c>
      <c r="Y271">
        <v>8.3608772971020393</v>
      </c>
      <c r="Z271">
        <v>8.3673186409296907</v>
      </c>
      <c r="AA271">
        <v>8.3804283346838364</v>
      </c>
      <c r="AB271">
        <v>8.2581102553218813</v>
      </c>
      <c r="AC271">
        <v>8.1766988461185708</v>
      </c>
      <c r="AD271">
        <v>8.2663257914756372</v>
      </c>
      <c r="AE271">
        <v>8.4911094496054957</v>
      </c>
      <c r="AF271">
        <v>8.5192897124825464</v>
      </c>
      <c r="AG271">
        <v>8.4712623658457851</v>
      </c>
      <c r="AH271">
        <v>8.5406172403282099</v>
      </c>
      <c r="AI271">
        <v>8.5987467469281338</v>
      </c>
      <c r="AJ271">
        <v>8.6581163782378923</v>
      </c>
      <c r="AK271">
        <v>8.5581683658698964</v>
      </c>
      <c r="AL271">
        <v>8.5577717882892355</v>
      </c>
      <c r="AM271">
        <v>8.4596035518362367</v>
      </c>
      <c r="AN271">
        <v>8.476266301258514</v>
      </c>
      <c r="AO271">
        <v>8.5498489443049284</v>
      </c>
      <c r="AP271">
        <v>8.9230729620608074</v>
      </c>
      <c r="AQ271">
        <v>8.685446138687734</v>
      </c>
      <c r="AR271">
        <v>8.5591762049961133</v>
      </c>
      <c r="AS271">
        <v>8.511187933317224</v>
      </c>
      <c r="AT271">
        <v>8.5734866105872491</v>
      </c>
      <c r="AU271">
        <v>8.5728019236996111</v>
      </c>
      <c r="AV271">
        <v>8.7366832809904</v>
      </c>
      <c r="AW271">
        <v>9.097784669325943</v>
      </c>
      <c r="AX271">
        <v>8.9619665859375122</v>
      </c>
      <c r="AY271">
        <v>8.894543121606068</v>
      </c>
      <c r="AZ271">
        <v>8.9527101274822556</v>
      </c>
      <c r="BA271">
        <v>8.9279859470994278</v>
      </c>
      <c r="BB271">
        <v>8.6379997759396758</v>
      </c>
      <c r="BC271">
        <v>8.6788005332544174</v>
      </c>
      <c r="BD271">
        <v>8.6505794792506165</v>
      </c>
      <c r="BE271">
        <v>8.566425706567534</v>
      </c>
      <c r="BF271">
        <v>8.6983441695728256</v>
      </c>
      <c r="BG271">
        <v>8.7694659485602546</v>
      </c>
      <c r="BH271">
        <v>8.8305694233038441</v>
      </c>
      <c r="BI271">
        <v>8.7936507177071732</v>
      </c>
      <c r="BJ271">
        <v>8.8918662596750959</v>
      </c>
      <c r="BK271" t="e">
        <v>#VALUE!</v>
      </c>
    </row>
    <row r="272" spans="1:63" x14ac:dyDescent="0.3">
      <c r="A272" t="s">
        <v>98</v>
      </c>
      <c r="B272" t="s">
        <v>215</v>
      </c>
      <c r="C272">
        <v>31</v>
      </c>
      <c r="D272" t="s">
        <v>272</v>
      </c>
      <c r="AP272">
        <v>63.3</v>
      </c>
      <c r="AW272">
        <v>73.400000000000006</v>
      </c>
      <c r="BC272">
        <v>71.7</v>
      </c>
      <c r="BI272">
        <v>70.3</v>
      </c>
    </row>
    <row r="273" spans="1:63" x14ac:dyDescent="0.3">
      <c r="A273" t="s">
        <v>98</v>
      </c>
      <c r="B273" t="s">
        <v>215</v>
      </c>
      <c r="C273">
        <v>31</v>
      </c>
      <c r="D273" t="s">
        <v>274</v>
      </c>
      <c r="AP273">
        <v>24.7</v>
      </c>
      <c r="AW273">
        <v>31.5</v>
      </c>
      <c r="BC273">
        <v>34</v>
      </c>
      <c r="BI273">
        <v>29.4</v>
      </c>
    </row>
    <row r="274" spans="1:63" x14ac:dyDescent="0.3">
      <c r="A274" t="s">
        <v>98</v>
      </c>
      <c r="B274" t="s">
        <v>215</v>
      </c>
      <c r="C274">
        <v>31</v>
      </c>
      <c r="D274" t="s">
        <v>278</v>
      </c>
      <c r="E274" t="e">
        <v>#VALUE!</v>
      </c>
      <c r="F274" t="e">
        <v>#VALUE!</v>
      </c>
      <c r="G274" t="e">
        <v>#VALUE!</v>
      </c>
      <c r="H274" t="e">
        <v>#VALUE!</v>
      </c>
      <c r="I274" t="e">
        <v>#VALUE!</v>
      </c>
      <c r="J274" t="e">
        <v>#VALUE!</v>
      </c>
      <c r="K274" t="e">
        <v>#VALUE!</v>
      </c>
      <c r="L274" t="e">
        <v>#VALUE!</v>
      </c>
      <c r="M274" t="e">
        <v>#VALUE!</v>
      </c>
      <c r="N274" t="e">
        <v>#VALUE!</v>
      </c>
      <c r="O274">
        <v>6.9344984512435675</v>
      </c>
      <c r="P274">
        <v>6.982271233039568</v>
      </c>
      <c r="Q274">
        <v>7.0043213737826422</v>
      </c>
      <c r="R274">
        <v>6.8864907251724823</v>
      </c>
      <c r="S274">
        <v>7.3560258571931225</v>
      </c>
      <c r="T274">
        <v>7.344588742578714</v>
      </c>
      <c r="U274">
        <v>6.9867717342662452</v>
      </c>
      <c r="V274">
        <v>6.7433168439334921</v>
      </c>
      <c r="W274">
        <v>6.9602794705591444</v>
      </c>
      <c r="X274" t="e">
        <v>#NUM!</v>
      </c>
      <c r="Y274">
        <v>6.9768835326013781</v>
      </c>
      <c r="Z274">
        <v>6.0480318606514798</v>
      </c>
      <c r="AA274">
        <v>6.7781512503836439</v>
      </c>
      <c r="AB274">
        <v>6.4071708721784226</v>
      </c>
      <c r="AC274">
        <v>7.4360035356698964</v>
      </c>
      <c r="AD274">
        <v>5.7189422113220179</v>
      </c>
      <c r="AE274" t="e">
        <v>#NUM!</v>
      </c>
      <c r="AF274">
        <v>4.9568849078358133</v>
      </c>
      <c r="AG274">
        <v>7.2415464805965488</v>
      </c>
      <c r="AH274">
        <v>6.9680157139936414</v>
      </c>
      <c r="AI274">
        <v>7.3673559210260189</v>
      </c>
      <c r="AJ274" t="e">
        <v>#NUM!</v>
      </c>
      <c r="AK274" t="e">
        <v>#NUM!</v>
      </c>
      <c r="AL274">
        <v>6.9030899869919438</v>
      </c>
      <c r="AM274">
        <v>7.3978117493660402</v>
      </c>
      <c r="AN274">
        <v>6.7515135581109593</v>
      </c>
      <c r="AO274">
        <v>7.1985927935999836</v>
      </c>
      <c r="AP274">
        <v>7.1722734184259327</v>
      </c>
      <c r="AQ274">
        <v>7.0829371818318396</v>
      </c>
      <c r="AR274">
        <v>7.7673652144727594</v>
      </c>
      <c r="AS274">
        <v>7.4149732871900085</v>
      </c>
      <c r="AT274">
        <v>7.2855571084950208</v>
      </c>
      <c r="AU274">
        <v>6.7708519644484957</v>
      </c>
      <c r="AV274">
        <v>7.8187907031740309</v>
      </c>
      <c r="AW274">
        <v>8.0326645809849779</v>
      </c>
      <c r="AX274">
        <v>8.1451861700213524</v>
      </c>
      <c r="AY274">
        <v>7.550980457693373</v>
      </c>
      <c r="AZ274">
        <v>8.0947814132361078</v>
      </c>
      <c r="BA274">
        <v>8.2909789229479358</v>
      </c>
      <c r="BB274">
        <v>7.6913543206244119</v>
      </c>
      <c r="BC274">
        <v>7.9868166319434719</v>
      </c>
      <c r="BD274">
        <v>8.9099589844667726</v>
      </c>
      <c r="BE274" t="e">
        <v>#NUM!</v>
      </c>
      <c r="BF274">
        <v>8.6545236516071711</v>
      </c>
      <c r="BG274">
        <v>8.7767649048743372</v>
      </c>
      <c r="BH274">
        <v>8.7127277973638684</v>
      </c>
      <c r="BI274">
        <v>8.5127275447956148</v>
      </c>
      <c r="BJ274">
        <v>8.4426555951841706</v>
      </c>
      <c r="BK274">
        <v>8.0069575311525245</v>
      </c>
    </row>
    <row r="275" spans="1:63" x14ac:dyDescent="0.3">
      <c r="A275" t="s">
        <v>98</v>
      </c>
      <c r="B275" t="s">
        <v>215</v>
      </c>
      <c r="C275">
        <v>31</v>
      </c>
      <c r="D275" t="s">
        <v>279</v>
      </c>
      <c r="E275" t="e">
        <v>#VALUE!</v>
      </c>
      <c r="F275" t="e">
        <v>#VALUE!</v>
      </c>
      <c r="G275" t="e">
        <v>#VALUE!</v>
      </c>
      <c r="H275" t="e">
        <v>#VALUE!</v>
      </c>
      <c r="I275" t="e">
        <v>#VALUE!</v>
      </c>
      <c r="J275" t="e">
        <v>#VALUE!</v>
      </c>
      <c r="K275" t="e">
        <v>#VALUE!</v>
      </c>
      <c r="L275" t="e">
        <v>#VALUE!</v>
      </c>
      <c r="M275" t="e">
        <v>#VALUE!</v>
      </c>
      <c r="N275" t="e">
        <v>#VALUE!</v>
      </c>
      <c r="O275" t="e">
        <v>#VALUE!</v>
      </c>
      <c r="P275" t="e">
        <v>#VALUE!</v>
      </c>
      <c r="Q275" t="e">
        <v>#VALUE!</v>
      </c>
      <c r="R275" t="e">
        <v>#VALUE!</v>
      </c>
      <c r="S275" t="e">
        <v>#VALUE!</v>
      </c>
      <c r="T275" t="e">
        <v>#VALUE!</v>
      </c>
      <c r="U275" t="e">
        <v>#VALUE!</v>
      </c>
      <c r="V275" t="e">
        <v>#VALUE!</v>
      </c>
      <c r="W275" t="e">
        <v>#VALUE!</v>
      </c>
      <c r="X275" t="e">
        <v>#VALUE!</v>
      </c>
      <c r="Y275">
        <v>8.9967015417453258</v>
      </c>
      <c r="Z275">
        <v>9.0036630703289529</v>
      </c>
      <c r="AA275">
        <v>8.9767185366324913</v>
      </c>
      <c r="AB275">
        <v>9.009093827797777</v>
      </c>
      <c r="AC275">
        <v>9.0153115747320989</v>
      </c>
      <c r="AD275">
        <v>8.9886130798986024</v>
      </c>
      <c r="AE275">
        <v>8.9919193260677641</v>
      </c>
      <c r="AF275">
        <v>8.9716061385347459</v>
      </c>
      <c r="AG275">
        <v>9.0505881970878477</v>
      </c>
      <c r="AH275">
        <v>9.1104054148852374</v>
      </c>
      <c r="AI275">
        <v>9.1899236625774243</v>
      </c>
      <c r="AJ275">
        <v>9.2688001432490186</v>
      </c>
      <c r="AK275">
        <v>9.1724841623405737</v>
      </c>
      <c r="AL275">
        <v>9.2431710220270986</v>
      </c>
      <c r="AM275">
        <v>8.9421564933604607</v>
      </c>
      <c r="AN275">
        <v>9.0105506619444533</v>
      </c>
      <c r="AO275">
        <v>9.2705726426951784</v>
      </c>
      <c r="AP275">
        <v>9.3509005959281364</v>
      </c>
      <c r="AQ275">
        <v>9.1330315691697184</v>
      </c>
      <c r="AR275">
        <v>9.1516791412724423</v>
      </c>
      <c r="AS275">
        <v>9.1394029791686346</v>
      </c>
      <c r="AT275">
        <v>9.1239868968352731</v>
      </c>
      <c r="AU275">
        <v>9.4637009166283264</v>
      </c>
      <c r="AV275">
        <v>9.4157925196592469</v>
      </c>
      <c r="AW275">
        <v>9.4617239571370177</v>
      </c>
      <c r="AX275">
        <v>9.4805584919292336</v>
      </c>
      <c r="AY275">
        <v>9.5053865416988135</v>
      </c>
      <c r="AZ275">
        <v>9.5380239745416837</v>
      </c>
      <c r="BA275">
        <v>9.6255577253210145</v>
      </c>
      <c r="BB275">
        <v>9.6476815346391351</v>
      </c>
      <c r="BC275">
        <v>9.7164066148546162</v>
      </c>
      <c r="BD275">
        <v>9.7840838761118487</v>
      </c>
      <c r="BE275">
        <v>9.6355384072248604</v>
      </c>
      <c r="BF275">
        <v>9.5893734090344687</v>
      </c>
      <c r="BG275">
        <v>9.6253822443810382</v>
      </c>
      <c r="BH275">
        <v>9.6413953058181221</v>
      </c>
      <c r="BI275">
        <v>9.5626638500534842</v>
      </c>
      <c r="BJ275">
        <v>9.6327374917160622</v>
      </c>
      <c r="BK275" t="e">
        <v>#VALUE!</v>
      </c>
    </row>
    <row r="276" spans="1:63" x14ac:dyDescent="0.3">
      <c r="A276" t="s">
        <v>98</v>
      </c>
      <c r="B276" t="s">
        <v>215</v>
      </c>
      <c r="C276">
        <v>31</v>
      </c>
      <c r="D276" t="s">
        <v>270</v>
      </c>
      <c r="F276">
        <v>-0.47288699803857526</v>
      </c>
      <c r="G276">
        <v>4.1953352914690072</v>
      </c>
      <c r="H276">
        <v>5.6749139928002705</v>
      </c>
      <c r="I276">
        <v>-0.59108196325563256</v>
      </c>
      <c r="J276">
        <v>3.707566150952843</v>
      </c>
      <c r="K276">
        <v>0.20732651657394285</v>
      </c>
      <c r="L276">
        <v>-2.0765793408211835</v>
      </c>
      <c r="M276">
        <v>6.6048552312360869</v>
      </c>
      <c r="N276">
        <v>2.3957076408061226</v>
      </c>
      <c r="O276">
        <v>8.7788509009434961</v>
      </c>
      <c r="P276">
        <v>7.902491845100414</v>
      </c>
      <c r="Q276">
        <v>0.9244820252082917</v>
      </c>
      <c r="R276">
        <v>9.3130340232476385</v>
      </c>
      <c r="S276">
        <v>18.296780365002107</v>
      </c>
      <c r="T276">
        <v>8.1924163964610699</v>
      </c>
      <c r="U276">
        <v>10.037707579419461</v>
      </c>
      <c r="V276">
        <v>13.37826950653016</v>
      </c>
      <c r="W276">
        <v>0.21977817620184226</v>
      </c>
      <c r="X276">
        <v>3.4214615262914805</v>
      </c>
      <c r="Y276">
        <v>15.792753392773633</v>
      </c>
      <c r="Z276">
        <v>16.405738909205027</v>
      </c>
      <c r="AA276">
        <v>9.6632583566961756</v>
      </c>
      <c r="AB276">
        <v>11.229769112265231</v>
      </c>
      <c r="AC276">
        <v>12.772055994220153</v>
      </c>
      <c r="AD276">
        <v>8.9308360879231117</v>
      </c>
      <c r="AE276">
        <v>13.509284320716233</v>
      </c>
      <c r="AF276">
        <v>16.723866783901315</v>
      </c>
      <c r="AG276">
        <v>31.091805957446269</v>
      </c>
      <c r="AH276">
        <v>22.509483068756708</v>
      </c>
      <c r="AI276">
        <v>10.660834286651792</v>
      </c>
      <c r="AJ276">
        <v>10.692370057860344</v>
      </c>
      <c r="AK276">
        <v>13.276421147256244</v>
      </c>
      <c r="AL276">
        <v>28.174666664545498</v>
      </c>
      <c r="AM276">
        <v>26.171879009399518</v>
      </c>
      <c r="AN276">
        <v>77.219583458223553</v>
      </c>
      <c r="AO276">
        <v>52.34560851477832</v>
      </c>
      <c r="AP276">
        <v>20.834840340827924</v>
      </c>
      <c r="AQ276">
        <v>19.548484769804489</v>
      </c>
      <c r="AR276">
        <v>39.690778323290232</v>
      </c>
      <c r="AS276">
        <v>30.533951490830304</v>
      </c>
      <c r="AT276">
        <v>25.622467289390841</v>
      </c>
      <c r="AU276">
        <v>112.69364799620493</v>
      </c>
      <c r="AV276">
        <v>10.346094285152958</v>
      </c>
      <c r="AW276">
        <v>14.846627519384953</v>
      </c>
      <c r="AX276">
        <v>10.741236015687505</v>
      </c>
      <c r="AY276">
        <v>19.967259328958932</v>
      </c>
      <c r="AZ276">
        <v>4.0997214319721991</v>
      </c>
      <c r="BA276">
        <v>11.964667144128654</v>
      </c>
      <c r="BB276">
        <v>7.8998225314542481</v>
      </c>
      <c r="BC276">
        <v>12.127179463474263</v>
      </c>
      <c r="BD276">
        <v>14.075761373676968</v>
      </c>
      <c r="BE276">
        <v>17.656101239145201</v>
      </c>
      <c r="BF276">
        <v>27.30039650734679</v>
      </c>
      <c r="BG276">
        <v>20.883703379792195</v>
      </c>
      <c r="BH276">
        <v>20.534658540269277</v>
      </c>
      <c r="BI276">
        <v>19.544132137268136</v>
      </c>
      <c r="BJ276">
        <v>13.461505168735812</v>
      </c>
      <c r="BK276">
        <v>8.5990338164251057</v>
      </c>
    </row>
    <row r="277" spans="1:63" x14ac:dyDescent="0.3">
      <c r="A277" t="s">
        <v>98</v>
      </c>
      <c r="B277" t="s">
        <v>215</v>
      </c>
      <c r="C277">
        <v>31</v>
      </c>
      <c r="D277" t="s">
        <v>273</v>
      </c>
      <c r="S277">
        <v>87.147041320800795</v>
      </c>
      <c r="T277">
        <v>94.062553405761705</v>
      </c>
      <c r="U277">
        <v>89.545013427734403</v>
      </c>
      <c r="V277">
        <v>82.287002563476605</v>
      </c>
      <c r="W277">
        <v>82.479286193847699</v>
      </c>
      <c r="X277">
        <v>89.585700988769503</v>
      </c>
      <c r="Y277">
        <v>99.382972717285199</v>
      </c>
      <c r="Z277">
        <v>96.134666442871094</v>
      </c>
      <c r="AA277">
        <v>109.262199401855</v>
      </c>
      <c r="AB277">
        <v>95.916038513183594</v>
      </c>
      <c r="AC277">
        <v>77.011871337890597</v>
      </c>
      <c r="AD277">
        <v>87.822601318359403</v>
      </c>
      <c r="AE277">
        <v>84.812408447265597</v>
      </c>
      <c r="AF277">
        <v>81.141616821289105</v>
      </c>
      <c r="AG277">
        <v>85.164596557617202</v>
      </c>
      <c r="AH277">
        <v>101.471221923828</v>
      </c>
      <c r="AI277">
        <v>106.77081298828099</v>
      </c>
      <c r="AJ277">
        <v>105.80687713623</v>
      </c>
      <c r="AK277">
        <v>152.61781311035199</v>
      </c>
      <c r="AL277">
        <v>149.85531616210901</v>
      </c>
      <c r="AM277">
        <v>168.54864501953099</v>
      </c>
      <c r="AN277">
        <v>267.67761230468801</v>
      </c>
      <c r="AO277">
        <v>218.78134155273401</v>
      </c>
      <c r="AR277">
        <v>182.06803894043</v>
      </c>
      <c r="AS277">
        <v>191.26668000000001</v>
      </c>
      <c r="AT277">
        <v>195.70139</v>
      </c>
      <c r="AU277">
        <v>179.9734</v>
      </c>
      <c r="AW277">
        <v>184.12119999999999</v>
      </c>
      <c r="AX277">
        <v>163.37386000000001</v>
      </c>
      <c r="AY277">
        <v>162.72968</v>
      </c>
      <c r="AZ277">
        <v>152.15841</v>
      </c>
      <c r="BA277">
        <v>154.00136000000001</v>
      </c>
      <c r="BB277">
        <v>151.29572999999999</v>
      </c>
      <c r="BC277">
        <v>157.2072</v>
      </c>
      <c r="BD277">
        <v>156.48230000000001</v>
      </c>
      <c r="BE277">
        <v>158.02529999999999</v>
      </c>
      <c r="BF277">
        <v>163.82259999999999</v>
      </c>
      <c r="BG277">
        <v>157.20590000000001</v>
      </c>
      <c r="BJ277">
        <v>146.9111</v>
      </c>
      <c r="BK277">
        <v>130.57040000000001</v>
      </c>
    </row>
    <row r="278" spans="1:63" x14ac:dyDescent="0.3">
      <c r="A278" t="s">
        <v>98</v>
      </c>
      <c r="B278" t="s">
        <v>215</v>
      </c>
      <c r="C278">
        <v>31</v>
      </c>
      <c r="D278" t="s">
        <v>275</v>
      </c>
      <c r="AX278">
        <v>3.4</v>
      </c>
      <c r="AY278">
        <v>3.4</v>
      </c>
      <c r="AZ278">
        <v>3.4</v>
      </c>
      <c r="BA278">
        <v>3.4</v>
      </c>
      <c r="BB278">
        <v>3.4</v>
      </c>
      <c r="BC278">
        <v>3.4</v>
      </c>
      <c r="BD278">
        <v>3.3</v>
      </c>
      <c r="BE278">
        <v>3.3</v>
      </c>
      <c r="BF278">
        <v>3.1</v>
      </c>
      <c r="BG278">
        <v>3.1</v>
      </c>
      <c r="BH278">
        <v>3.1</v>
      </c>
      <c r="BI278">
        <v>3.2</v>
      </c>
      <c r="BJ278">
        <v>3.2</v>
      </c>
      <c r="BK278">
        <v>3.2</v>
      </c>
    </row>
    <row r="279" spans="1:63" x14ac:dyDescent="0.3">
      <c r="A279" t="s">
        <v>98</v>
      </c>
      <c r="B279" t="s">
        <v>215</v>
      </c>
      <c r="C279">
        <v>31</v>
      </c>
      <c r="D279" t="s">
        <v>271</v>
      </c>
      <c r="J279">
        <v>6.8761439902379502</v>
      </c>
      <c r="K279">
        <v>10.001075268817203</v>
      </c>
      <c r="L279">
        <v>12.227737973387923</v>
      </c>
      <c r="M279">
        <v>11.667156142927068</v>
      </c>
      <c r="N279">
        <v>12.953498871331828</v>
      </c>
      <c r="O279">
        <v>13.065675340768276</v>
      </c>
      <c r="P279">
        <v>13.895586297760209</v>
      </c>
      <c r="Q279">
        <v>14.970506912442398</v>
      </c>
      <c r="R279">
        <v>14.129670329670329</v>
      </c>
      <c r="S279">
        <v>14.999349945828818</v>
      </c>
      <c r="T279">
        <v>24.275061355484237</v>
      </c>
      <c r="U279">
        <v>27.159150326797388</v>
      </c>
      <c r="V279">
        <v>23.962637362637363</v>
      </c>
      <c r="W279">
        <v>28.921568627450984</v>
      </c>
      <c r="X279">
        <v>36.397455176402545</v>
      </c>
      <c r="Y279">
        <v>33.149139389115511</v>
      </c>
      <c r="Z279">
        <v>37.996480462052162</v>
      </c>
      <c r="AA279">
        <v>39.806759794476562</v>
      </c>
      <c r="AB279">
        <v>40.388868503052784</v>
      </c>
      <c r="AC279">
        <v>34.674067861899253</v>
      </c>
      <c r="AD279">
        <v>34.503213532829449</v>
      </c>
      <c r="AE279">
        <v>36.26801034999319</v>
      </c>
      <c r="AF279">
        <v>32.059814014006356</v>
      </c>
      <c r="AG279">
        <v>19.905075826165685</v>
      </c>
      <c r="AH279">
        <v>19.405246328910401</v>
      </c>
      <c r="AI279">
        <v>17.039408663037786</v>
      </c>
      <c r="AJ279">
        <v>17.0513822273622</v>
      </c>
      <c r="AK279">
        <v>26.889886599578773</v>
      </c>
      <c r="AL279">
        <v>22.095868346888039</v>
      </c>
      <c r="AM279">
        <v>26.290913512433029</v>
      </c>
      <c r="AN279">
        <v>12.388240431444263</v>
      </c>
      <c r="AO279">
        <v>8.8167627842450393</v>
      </c>
      <c r="AP279">
        <v>7.8762399377848968</v>
      </c>
      <c r="AQ279">
        <v>6.2517901681270915</v>
      </c>
      <c r="AR279">
        <v>6.4236766177685523</v>
      </c>
      <c r="AS279">
        <v>7.7339485384329443</v>
      </c>
      <c r="AT279">
        <v>10.631664284537365</v>
      </c>
      <c r="AU279">
        <v>8.8614405632232529</v>
      </c>
      <c r="AV279">
        <v>9.2059348088132786</v>
      </c>
      <c r="AW279">
        <v>9.6547895539482518</v>
      </c>
      <c r="AX279">
        <v>9.5187735143727163</v>
      </c>
      <c r="AY279">
        <v>8.657822247343784</v>
      </c>
      <c r="AZ279">
        <v>9.16951496794794</v>
      </c>
      <c r="BA279">
        <v>21.011366334239685</v>
      </c>
      <c r="BB279">
        <v>24.462871861526487</v>
      </c>
      <c r="BC279">
        <v>23.259205325769791</v>
      </c>
      <c r="BD279">
        <v>26.686862232239505</v>
      </c>
      <c r="BE279">
        <v>25.16470564751793</v>
      </c>
      <c r="BF279">
        <v>20.960642658409142</v>
      </c>
      <c r="BG279">
        <v>15.144215208111685</v>
      </c>
      <c r="BH279">
        <v>16.951534160331292</v>
      </c>
      <c r="BI279">
        <v>19.593751795733294</v>
      </c>
    </row>
    <row r="280" spans="1:63" x14ac:dyDescent="0.3">
      <c r="A280" t="s">
        <v>98</v>
      </c>
      <c r="B280" t="s">
        <v>215</v>
      </c>
      <c r="C280">
        <v>31</v>
      </c>
      <c r="D280" t="s">
        <v>280</v>
      </c>
      <c r="E280">
        <v>6.6190933306267423</v>
      </c>
      <c r="F280">
        <v>6.9153998352122699</v>
      </c>
      <c r="G280">
        <v>7.064832219738574</v>
      </c>
      <c r="H280">
        <v>7.2164298308762511</v>
      </c>
      <c r="I280">
        <v>7.5126843962171641</v>
      </c>
      <c r="J280">
        <v>7.5303277897780863</v>
      </c>
      <c r="K280">
        <v>7.5011962420270883</v>
      </c>
      <c r="L280">
        <v>7.4776999283321306</v>
      </c>
      <c r="M280">
        <v>7.6714505542124947</v>
      </c>
      <c r="N280">
        <v>7.4393326938302629</v>
      </c>
      <c r="O280">
        <v>7.565493629868862</v>
      </c>
      <c r="P280">
        <v>7.4985862088175175</v>
      </c>
      <c r="Q280">
        <v>7.55834850876162</v>
      </c>
      <c r="R280">
        <v>7.4714384073892992</v>
      </c>
      <c r="S280">
        <v>7.6168954264007596</v>
      </c>
      <c r="T280">
        <v>7.7985125330313512</v>
      </c>
      <c r="U280">
        <v>7.7900035203904894</v>
      </c>
      <c r="V280">
        <v>7.8971320433820944</v>
      </c>
      <c r="W280">
        <v>7.9921557110426171</v>
      </c>
      <c r="X280">
        <v>8.1505108329079672</v>
      </c>
      <c r="Y280">
        <v>8.1497731775596645</v>
      </c>
      <c r="Z280">
        <v>8.1355778533449303</v>
      </c>
      <c r="AA280">
        <v>8.0800128471079287</v>
      </c>
      <c r="AB280">
        <v>8.0625443813464646</v>
      </c>
      <c r="AC280">
        <v>8.2584457103866509</v>
      </c>
      <c r="AD280">
        <v>8.0509980791733842</v>
      </c>
      <c r="AE280">
        <v>8.288897276322567</v>
      </c>
      <c r="AF280">
        <v>8.440657244144619</v>
      </c>
      <c r="AG280">
        <v>8.5747255835940734</v>
      </c>
      <c r="AH280">
        <v>8.6204483847117093</v>
      </c>
      <c r="AI280">
        <v>8.6992825838478627</v>
      </c>
      <c r="AJ280">
        <v>8.7400230173738009</v>
      </c>
      <c r="AK280">
        <v>8.7619578923620587</v>
      </c>
      <c r="AL280">
        <v>8.6966533900198169</v>
      </c>
      <c r="AM280">
        <v>8.673149977602316</v>
      </c>
      <c r="AN280">
        <v>8.6386290074039707</v>
      </c>
      <c r="AO280">
        <v>8.6924415060495921</v>
      </c>
      <c r="AP280">
        <v>8.5366846726209307</v>
      </c>
      <c r="AQ280">
        <v>8.6381696583885414</v>
      </c>
      <c r="AR280">
        <v>8.6500937237899329</v>
      </c>
      <c r="AS280">
        <v>8.651423400759052</v>
      </c>
      <c r="AT280">
        <v>8.6139474767803499</v>
      </c>
      <c r="AU280">
        <v>8.5794863460581894</v>
      </c>
      <c r="AV280">
        <v>8.7156440669379567</v>
      </c>
      <c r="AW280">
        <v>8.705367580974908</v>
      </c>
      <c r="AX280">
        <v>8.7586469979207742</v>
      </c>
      <c r="AY280">
        <v>8.8590602013622561</v>
      </c>
      <c r="AZ280">
        <v>8.8846084695307042</v>
      </c>
      <c r="BA280">
        <v>8.9660196436172761</v>
      </c>
      <c r="BB280">
        <v>8.8885782100368083</v>
      </c>
      <c r="BC280">
        <v>9.007256892965124</v>
      </c>
      <c r="BD280">
        <v>8.9021552486516793</v>
      </c>
      <c r="BE280">
        <v>9.068523515050595</v>
      </c>
      <c r="BF280">
        <v>9.0540573844109229</v>
      </c>
      <c r="BG280">
        <v>8.9690243116438797</v>
      </c>
      <c r="BH280">
        <v>9.0209327827778818</v>
      </c>
      <c r="BI280">
        <v>9.0938662591426418</v>
      </c>
      <c r="BJ280">
        <v>9.180547343565129</v>
      </c>
      <c r="BK280" t="e">
        <v>#VALUE!</v>
      </c>
    </row>
    <row r="281" spans="1:63" x14ac:dyDescent="0.3">
      <c r="A281" t="s">
        <v>210</v>
      </c>
      <c r="B281" t="s">
        <v>263</v>
      </c>
      <c r="C281">
        <v>32</v>
      </c>
      <c r="D281" t="s">
        <v>272</v>
      </c>
      <c r="AM281">
        <v>85.1</v>
      </c>
      <c r="AT281">
        <v>58.5</v>
      </c>
      <c r="AY281">
        <v>51.2</v>
      </c>
      <c r="BB281">
        <v>49.7</v>
      </c>
    </row>
    <row r="282" spans="1:63" x14ac:dyDescent="0.3">
      <c r="A282" t="s">
        <v>210</v>
      </c>
      <c r="B282" t="s">
        <v>263</v>
      </c>
      <c r="C282">
        <v>32</v>
      </c>
      <c r="D282" t="s">
        <v>274</v>
      </c>
      <c r="AM282">
        <v>52.1</v>
      </c>
      <c r="AT282">
        <v>23.1</v>
      </c>
      <c r="AY282">
        <v>17.7</v>
      </c>
      <c r="BB282">
        <v>15.4</v>
      </c>
    </row>
    <row r="283" spans="1:63" x14ac:dyDescent="0.3">
      <c r="A283" t="s">
        <v>210</v>
      </c>
      <c r="B283" t="s">
        <v>263</v>
      </c>
      <c r="C283">
        <v>32</v>
      </c>
      <c r="D283" t="s">
        <v>278</v>
      </c>
      <c r="E283" t="e">
        <v>#VALUE!</v>
      </c>
      <c r="F283" t="e">
        <v>#VALUE!</v>
      </c>
      <c r="G283" t="e">
        <v>#VALUE!</v>
      </c>
      <c r="H283" t="e">
        <v>#VALUE!</v>
      </c>
      <c r="I283" t="e">
        <v>#VALUE!</v>
      </c>
      <c r="J283" t="e">
        <v>#VALUE!</v>
      </c>
      <c r="K283" t="e">
        <v>#VALUE!</v>
      </c>
      <c r="L283" t="e">
        <v>#VALUE!</v>
      </c>
      <c r="M283" t="e">
        <v>#VALUE!</v>
      </c>
      <c r="N283" t="e">
        <v>#VALUE!</v>
      </c>
      <c r="O283" t="e">
        <v>#VALUE!</v>
      </c>
      <c r="P283" t="e">
        <v>#NUM!</v>
      </c>
      <c r="Q283">
        <v>6.5314789170422554</v>
      </c>
      <c r="R283">
        <v>5.7781512503836439</v>
      </c>
      <c r="S283" t="e">
        <v>#NUM!</v>
      </c>
      <c r="T283">
        <v>6.4171397132747652</v>
      </c>
      <c r="U283">
        <v>6.4105671825832449</v>
      </c>
      <c r="V283">
        <v>6.484692014020891</v>
      </c>
      <c r="W283" t="e">
        <v>#NUM!</v>
      </c>
      <c r="X283">
        <v>6.4857214264815797</v>
      </c>
      <c r="Y283">
        <v>6.3741125300009491</v>
      </c>
      <c r="Z283">
        <v>6.5658600896701698</v>
      </c>
      <c r="AA283">
        <v>6.1822941814304242</v>
      </c>
      <c r="AB283">
        <v>6.4981810037157866</v>
      </c>
      <c r="AC283">
        <v>7.0030143075759987</v>
      </c>
      <c r="AD283">
        <v>6.4614427355232564</v>
      </c>
      <c r="AE283" t="e">
        <v>#NUM!</v>
      </c>
      <c r="AF283" t="e">
        <v>#NUM!</v>
      </c>
      <c r="AG283">
        <v>6.8482242874426795</v>
      </c>
      <c r="AH283">
        <v>6.8036940558751198</v>
      </c>
      <c r="AI283">
        <v>6.7581331207528184</v>
      </c>
      <c r="AJ283">
        <v>6.0810651948684349</v>
      </c>
      <c r="AK283" t="e">
        <v>#NUM!</v>
      </c>
      <c r="AL283">
        <v>6.6086619804264179</v>
      </c>
      <c r="AM283">
        <v>7.2409733435657149</v>
      </c>
      <c r="AN283">
        <v>8.0470012786542036</v>
      </c>
      <c r="AO283">
        <v>7.6512107565130592</v>
      </c>
      <c r="AP283">
        <v>7.7992440396287988</v>
      </c>
      <c r="AQ283">
        <v>6.9478512234966159</v>
      </c>
      <c r="AR283">
        <v>6.3380602365376149</v>
      </c>
      <c r="AS283">
        <v>7.7794650336830484</v>
      </c>
      <c r="AT283">
        <v>8.3197632931400936</v>
      </c>
      <c r="AU283" t="e">
        <v>#NUM!</v>
      </c>
      <c r="AV283">
        <v>7.8594711430202313</v>
      </c>
      <c r="AW283">
        <v>7.9286037293596605</v>
      </c>
      <c r="AX283">
        <v>8.2047118667529411</v>
      </c>
      <c r="AY283">
        <v>8.1708352336015935</v>
      </c>
      <c r="AZ283">
        <v>8.3140037516606977</v>
      </c>
      <c r="BA283">
        <v>8.4255876594379568</v>
      </c>
      <c r="BB283">
        <v>8.8106418798951243</v>
      </c>
      <c r="BC283">
        <v>8.5700404468072637</v>
      </c>
      <c r="BD283">
        <v>8.7451897250489061</v>
      </c>
      <c r="BE283">
        <v>8.5997359950120913</v>
      </c>
      <c r="BF283">
        <v>8.4883439393650963</v>
      </c>
      <c r="BG283">
        <v>8.1584318850163751</v>
      </c>
      <c r="BH283">
        <v>8.4399872001179599</v>
      </c>
      <c r="BI283">
        <v>8.5517361022123204</v>
      </c>
      <c r="BJ283">
        <v>8.7476932638722076</v>
      </c>
      <c r="BK283">
        <v>8.5633828134241057</v>
      </c>
    </row>
    <row r="284" spans="1:63" x14ac:dyDescent="0.3">
      <c r="A284" t="s">
        <v>210</v>
      </c>
      <c r="B284" t="s">
        <v>263</v>
      </c>
      <c r="C284">
        <v>32</v>
      </c>
      <c r="D284" t="s">
        <v>279</v>
      </c>
      <c r="E284" t="e">
        <v>#VALUE!</v>
      </c>
      <c r="F284" t="e">
        <v>#VALUE!</v>
      </c>
      <c r="G284" t="e">
        <v>#VALUE!</v>
      </c>
      <c r="H284" t="e">
        <v>#VALUE!</v>
      </c>
      <c r="I284" t="e">
        <v>#VALUE!</v>
      </c>
      <c r="J284" t="e">
        <v>#VALUE!</v>
      </c>
      <c r="K284" t="e">
        <v>#VALUE!</v>
      </c>
      <c r="L284" t="e">
        <v>#VALUE!</v>
      </c>
      <c r="M284" t="e">
        <v>#VALUE!</v>
      </c>
      <c r="N284" t="e">
        <v>#VALUE!</v>
      </c>
      <c r="O284" t="e">
        <v>#VALUE!</v>
      </c>
      <c r="P284" t="e">
        <v>#VALUE!</v>
      </c>
      <c r="Q284" t="e">
        <v>#VALUE!</v>
      </c>
      <c r="R284" t="e">
        <v>#VALUE!</v>
      </c>
      <c r="S284" t="e">
        <v>#VALUE!</v>
      </c>
      <c r="T284" t="e">
        <v>#VALUE!</v>
      </c>
      <c r="U284" t="e">
        <v>#VALUE!</v>
      </c>
      <c r="V284" t="e">
        <v>#VALUE!</v>
      </c>
      <c r="W284" t="e">
        <v>#VALUE!</v>
      </c>
      <c r="X284" t="e">
        <v>#VALUE!</v>
      </c>
      <c r="Y284">
        <v>9.2191158412131831</v>
      </c>
      <c r="Z284">
        <v>9.1548846251520164</v>
      </c>
      <c r="AA284">
        <v>9.0929595836119894</v>
      </c>
      <c r="AB284">
        <v>9.0796382545319805</v>
      </c>
      <c r="AC284">
        <v>9.0583101499924101</v>
      </c>
      <c r="AD284">
        <v>9.1159945849149064</v>
      </c>
      <c r="AE284">
        <v>9.2423425238723826</v>
      </c>
      <c r="AF284">
        <v>9.2951560538370916</v>
      </c>
      <c r="AG284">
        <v>9.3063338113843788</v>
      </c>
      <c r="AH284">
        <v>9.3142258648322702</v>
      </c>
      <c r="AI284">
        <v>9.400127891893014</v>
      </c>
      <c r="AJ284">
        <v>9.408509529133859</v>
      </c>
      <c r="AK284">
        <v>9.426157114210147</v>
      </c>
      <c r="AL284">
        <v>9.4284428164550906</v>
      </c>
      <c r="AM284">
        <v>9.2803463627553544</v>
      </c>
      <c r="AN284">
        <v>9.3899232594660038</v>
      </c>
      <c r="AO284">
        <v>9.3991357323403353</v>
      </c>
      <c r="AP284">
        <v>9.3808264027263899</v>
      </c>
      <c r="AQ284">
        <v>9.4178401450598415</v>
      </c>
      <c r="AR284">
        <v>9.4968282720440325</v>
      </c>
      <c r="AS284">
        <v>9.4268447121256767</v>
      </c>
      <c r="AT284">
        <v>9.4812002709934813</v>
      </c>
      <c r="AU284">
        <v>9.5111430385304683</v>
      </c>
      <c r="AV284">
        <v>9.6037510967478124</v>
      </c>
      <c r="AW284">
        <v>9.6708399553172733</v>
      </c>
      <c r="AX284">
        <v>9.7385795670681752</v>
      </c>
      <c r="AY284">
        <v>9.7796635745135596</v>
      </c>
      <c r="AZ284">
        <v>9.8519986092600842</v>
      </c>
      <c r="BA284">
        <v>9.9071607810284572</v>
      </c>
      <c r="BB284">
        <v>9.9176861595182757</v>
      </c>
      <c r="BC284">
        <v>9.9235012011232815</v>
      </c>
      <c r="BD284">
        <v>9.995411394938424</v>
      </c>
      <c r="BE284">
        <v>9.9421250390798885</v>
      </c>
      <c r="BF284">
        <v>9.9938912008550904</v>
      </c>
      <c r="BG284">
        <v>10.04424714836237</v>
      </c>
      <c r="BH284">
        <v>10.001728377257852</v>
      </c>
      <c r="BI284">
        <v>10.025446310922</v>
      </c>
      <c r="BJ284">
        <v>10.068681489273429</v>
      </c>
      <c r="BK284" t="e">
        <v>#VALUE!</v>
      </c>
    </row>
    <row r="285" spans="1:63" x14ac:dyDescent="0.3">
      <c r="A285" t="s">
        <v>210</v>
      </c>
      <c r="B285" t="s">
        <v>263</v>
      </c>
      <c r="C285">
        <v>32</v>
      </c>
      <c r="D285" t="s">
        <v>270</v>
      </c>
      <c r="M285">
        <v>21.086447501991358</v>
      </c>
      <c r="N285">
        <v>3.5893560890203275</v>
      </c>
      <c r="O285">
        <v>6.0297446816832263</v>
      </c>
      <c r="P285">
        <v>6.6954400888881622</v>
      </c>
      <c r="Q285">
        <v>6.4723142069860842</v>
      </c>
      <c r="R285">
        <v>3.9572327704817667</v>
      </c>
      <c r="S285">
        <v>4.8180473136317374</v>
      </c>
      <c r="T285">
        <v>22.989138253001684</v>
      </c>
      <c r="U285">
        <v>10.946337651733359</v>
      </c>
      <c r="V285">
        <v>8.0639464292400049</v>
      </c>
      <c r="W285">
        <v>8.5621511746116283</v>
      </c>
      <c r="X285">
        <v>11.421245087751558</v>
      </c>
      <c r="Y285">
        <v>14.501653026749068</v>
      </c>
      <c r="Z285">
        <v>10.808507350147821</v>
      </c>
      <c r="AA285">
        <v>13.15369968869517</v>
      </c>
      <c r="AB285">
        <v>10.817400274057889</v>
      </c>
      <c r="AC285">
        <v>9.2519978498074806</v>
      </c>
      <c r="AD285">
        <v>-3.4824903286303197</v>
      </c>
      <c r="AE285">
        <v>-0.13830009711503521</v>
      </c>
      <c r="AF285">
        <v>-1.9065324223787314</v>
      </c>
      <c r="AG285">
        <v>-4.2529315547916724</v>
      </c>
      <c r="AH285">
        <v>3.4153784756096712</v>
      </c>
      <c r="AI285">
        <v>7.6021126514212085</v>
      </c>
      <c r="AJ285">
        <v>-5.8160572986416668</v>
      </c>
      <c r="AK285">
        <v>0.73881682402856086</v>
      </c>
      <c r="AL285">
        <v>3.2350941551597288</v>
      </c>
      <c r="AM285">
        <v>39.562351908417156</v>
      </c>
      <c r="AN285">
        <v>15.808983897355347</v>
      </c>
      <c r="AO285">
        <v>-1.6521191963627615</v>
      </c>
      <c r="AP285">
        <v>5.5801978299680144</v>
      </c>
      <c r="AQ285">
        <v>1.7395750287744676</v>
      </c>
      <c r="AR285">
        <v>16.286045581710695</v>
      </c>
      <c r="AS285">
        <v>-0.61972792038501723</v>
      </c>
      <c r="AT285">
        <v>4.6783620827365127</v>
      </c>
      <c r="AU285">
        <v>3.5128817229089577</v>
      </c>
      <c r="AV285">
        <v>-7.5942842697965602</v>
      </c>
      <c r="AW285">
        <v>3.5986241435231818</v>
      </c>
      <c r="AX285">
        <v>7.5017263948349466</v>
      </c>
      <c r="AY285">
        <v>4.6468733586712858</v>
      </c>
      <c r="AZ285">
        <v>4.5550460786135858</v>
      </c>
      <c r="BA285">
        <v>6.7515143090354712</v>
      </c>
      <c r="BB285">
        <v>5.1754623925109655</v>
      </c>
      <c r="BC285">
        <v>4.3680990278348304</v>
      </c>
      <c r="BD285">
        <v>12.153421945553603</v>
      </c>
      <c r="BE285">
        <v>4.6048213642429232</v>
      </c>
      <c r="BF285">
        <v>0.70114724637460313</v>
      </c>
      <c r="BG285">
        <v>1.2505192153923588</v>
      </c>
      <c r="BH285">
        <v>3.0866475726604818</v>
      </c>
      <c r="BI285">
        <v>1.3596934990576699</v>
      </c>
      <c r="BJ285">
        <v>1.9509042879920457</v>
      </c>
      <c r="BK285">
        <v>1.842264169943391</v>
      </c>
    </row>
    <row r="286" spans="1:63" x14ac:dyDescent="0.3">
      <c r="A286" t="s">
        <v>210</v>
      </c>
      <c r="B286" t="s">
        <v>263</v>
      </c>
      <c r="C286">
        <v>32</v>
      </c>
      <c r="D286" t="s">
        <v>273</v>
      </c>
      <c r="P286">
        <v>27.945720672607401</v>
      </c>
      <c r="Q286">
        <v>27.6714992523193</v>
      </c>
      <c r="R286">
        <v>25.7169799804688</v>
      </c>
      <c r="S286">
        <v>27.562149047851602</v>
      </c>
      <c r="U286">
        <v>29.505599975585898</v>
      </c>
      <c r="V286">
        <v>27.162460327148398</v>
      </c>
      <c r="W286">
        <v>28.776309967041001</v>
      </c>
      <c r="X286">
        <v>25.280519485473601</v>
      </c>
      <c r="Y286">
        <v>27.679979324340799</v>
      </c>
      <c r="Z286">
        <v>23.4174709320068</v>
      </c>
      <c r="AB286">
        <v>24.786230087280298</v>
      </c>
      <c r="AC286">
        <v>24.704059600830099</v>
      </c>
      <c r="AD286">
        <v>22.683900833129901</v>
      </c>
      <c r="AE286">
        <v>23.170389175415</v>
      </c>
      <c r="AF286">
        <v>23.496080398559599</v>
      </c>
      <c r="AG286">
        <v>24.054569244384801</v>
      </c>
      <c r="AR286">
        <v>55.313190460205099</v>
      </c>
      <c r="AS286">
        <v>57.004550000000002</v>
      </c>
      <c r="AT286">
        <v>63.12068</v>
      </c>
      <c r="AU286">
        <v>69.066270000000003</v>
      </c>
      <c r="AV286">
        <v>67.526920000000004</v>
      </c>
      <c r="AW286">
        <v>70.655259999999998</v>
      </c>
      <c r="AX286">
        <v>71.670929999999998</v>
      </c>
      <c r="AY286">
        <v>78.687389999999994</v>
      </c>
      <c r="AZ286">
        <v>79.763080000000002</v>
      </c>
      <c r="BA286">
        <v>82.65343</v>
      </c>
      <c r="BB286">
        <v>79.868620000000007</v>
      </c>
      <c r="BC286">
        <v>79.675020000000004</v>
      </c>
      <c r="BD286">
        <v>80.370810000000006</v>
      </c>
      <c r="BE286">
        <v>67.909959999999998</v>
      </c>
      <c r="BF286">
        <v>62.123019999999997</v>
      </c>
      <c r="BG286">
        <v>63.612549999999999</v>
      </c>
      <c r="BH286">
        <v>65.3733</v>
      </c>
      <c r="BI286">
        <v>67.328760000000003</v>
      </c>
      <c r="BJ286">
        <v>80.112899999999996</v>
      </c>
    </row>
    <row r="287" spans="1:63" x14ac:dyDescent="0.3">
      <c r="A287" t="s">
        <v>210</v>
      </c>
      <c r="B287" t="s">
        <v>263</v>
      </c>
      <c r="C287">
        <v>32</v>
      </c>
      <c r="D287" t="s">
        <v>275</v>
      </c>
      <c r="AX287">
        <v>3.6</v>
      </c>
      <c r="AY287">
        <v>3.5</v>
      </c>
      <c r="AZ287">
        <v>3.5</v>
      </c>
      <c r="BA287">
        <v>3.4</v>
      </c>
      <c r="BB287">
        <v>3.4</v>
      </c>
      <c r="BC287">
        <v>3.4</v>
      </c>
      <c r="BD287">
        <v>3.3</v>
      </c>
      <c r="BE287">
        <v>3</v>
      </c>
      <c r="BF287">
        <v>3</v>
      </c>
      <c r="BG287">
        <v>3</v>
      </c>
      <c r="BH287">
        <v>3</v>
      </c>
      <c r="BI287">
        <v>3</v>
      </c>
      <c r="BJ287">
        <v>3</v>
      </c>
      <c r="BK287">
        <v>3</v>
      </c>
    </row>
    <row r="288" spans="1:63" x14ac:dyDescent="0.3">
      <c r="A288" t="s">
        <v>210</v>
      </c>
      <c r="B288" t="s">
        <v>263</v>
      </c>
      <c r="C288">
        <v>32</v>
      </c>
      <c r="D288" t="s">
        <v>271</v>
      </c>
      <c r="L288">
        <v>39.96494128092165</v>
      </c>
      <c r="M288">
        <v>29.181323760561934</v>
      </c>
      <c r="N288">
        <v>35.014178365710166</v>
      </c>
      <c r="O288">
        <v>33.358072495914747</v>
      </c>
      <c r="P288">
        <v>33.679451168367564</v>
      </c>
      <c r="Q288">
        <v>33.256823192985358</v>
      </c>
      <c r="R288">
        <v>38.042725556520885</v>
      </c>
      <c r="S288">
        <v>49.174500263495247</v>
      </c>
      <c r="T288">
        <v>47.175788357285278</v>
      </c>
      <c r="U288">
        <v>43.358478879137827</v>
      </c>
      <c r="V288">
        <v>38.98241253238848</v>
      </c>
      <c r="W288">
        <v>42.287782867338372</v>
      </c>
      <c r="X288">
        <v>38.639755737176017</v>
      </c>
      <c r="Y288">
        <v>37.100827633859424</v>
      </c>
      <c r="Z288">
        <v>35.385925824566044</v>
      </c>
      <c r="AA288">
        <v>38.999936904030825</v>
      </c>
      <c r="AB288">
        <v>39.0275480441287</v>
      </c>
      <c r="AC288">
        <v>20.678144171618463</v>
      </c>
      <c r="AD288">
        <v>20.331255180521556</v>
      </c>
      <c r="AE288">
        <v>22.51778781292532</v>
      </c>
      <c r="AF288">
        <v>21.706122373710716</v>
      </c>
      <c r="AG288">
        <v>15.606284180498776</v>
      </c>
      <c r="AH288">
        <v>15.666490947400405</v>
      </c>
      <c r="AI288">
        <v>12.346467364312049</v>
      </c>
      <c r="AJ288">
        <v>11.389905115346052</v>
      </c>
      <c r="AK288">
        <v>11.932236229456755</v>
      </c>
      <c r="AL288">
        <v>12.494490501094861</v>
      </c>
      <c r="AM288">
        <v>10.338495616893214</v>
      </c>
      <c r="AN288">
        <v>10.132682199617204</v>
      </c>
      <c r="AO288">
        <v>9.6719706299650792</v>
      </c>
      <c r="AP288">
        <v>11.308299928360459</v>
      </c>
      <c r="AQ288">
        <v>13.280757869321533</v>
      </c>
      <c r="AR288">
        <v>12.72632398495867</v>
      </c>
      <c r="AS288">
        <v>11.746070264129321</v>
      </c>
      <c r="AT288">
        <v>16.25342335007333</v>
      </c>
      <c r="AU288">
        <v>17.149310300741877</v>
      </c>
      <c r="AV288">
        <v>16.258570553838421</v>
      </c>
      <c r="AW288">
        <v>18.738499284654615</v>
      </c>
      <c r="AX288">
        <v>17.914671832467885</v>
      </c>
      <c r="AY288">
        <v>15.660228332183523</v>
      </c>
      <c r="AZ288">
        <v>16.223496040124402</v>
      </c>
      <c r="BA288">
        <v>11.253173585275979</v>
      </c>
      <c r="BB288">
        <v>12.788938077094231</v>
      </c>
      <c r="BC288">
        <v>15.481413120533249</v>
      </c>
      <c r="BD288">
        <v>18.038341641354759</v>
      </c>
      <c r="BE288">
        <v>21.113984667902947</v>
      </c>
      <c r="BF288">
        <v>21.677597119239227</v>
      </c>
      <c r="BG288">
        <v>23.985408987812093</v>
      </c>
      <c r="BH288">
        <v>27.028007627978841</v>
      </c>
      <c r="BI288">
        <v>31.336631775626884</v>
      </c>
      <c r="BJ288">
        <v>31.422759219368562</v>
      </c>
      <c r="BK288">
        <v>32.366500716723387</v>
      </c>
    </row>
    <row r="289" spans="1:63" x14ac:dyDescent="0.3">
      <c r="A289" t="s">
        <v>210</v>
      </c>
      <c r="B289" t="s">
        <v>263</v>
      </c>
      <c r="C289">
        <v>32</v>
      </c>
      <c r="D289" t="s">
        <v>280</v>
      </c>
      <c r="E289">
        <v>4.9030899869919438</v>
      </c>
      <c r="F289">
        <v>6.3873898263387296</v>
      </c>
      <c r="G289">
        <v>6.9804578922761005</v>
      </c>
      <c r="H289">
        <v>6.8518696007297661</v>
      </c>
      <c r="I289">
        <v>7.236537261488694</v>
      </c>
      <c r="J289">
        <v>7.3346547668832409</v>
      </c>
      <c r="K289">
        <v>7.3970705499594089</v>
      </c>
      <c r="L289">
        <v>7.2355284469075487</v>
      </c>
      <c r="M289">
        <v>7.44544851426605</v>
      </c>
      <c r="N289">
        <v>7.3658622154025553</v>
      </c>
      <c r="O289">
        <v>7.344195715871435</v>
      </c>
      <c r="P289">
        <v>7.4747988188006316</v>
      </c>
      <c r="Q289">
        <v>7.5776066773625352</v>
      </c>
      <c r="R289">
        <v>7.8488662114947791</v>
      </c>
      <c r="S289">
        <v>8.0640459628644834</v>
      </c>
      <c r="T289">
        <v>8.1582720046520834</v>
      </c>
      <c r="U289">
        <v>7.9397188823541045</v>
      </c>
      <c r="V289">
        <v>8.0421815945157658</v>
      </c>
      <c r="W289">
        <v>8.1961208925983815</v>
      </c>
      <c r="X289">
        <v>8.2730707536224664</v>
      </c>
      <c r="Y289">
        <v>8.4255668239652586</v>
      </c>
      <c r="Z289">
        <v>8.3579538945863394</v>
      </c>
      <c r="AA289">
        <v>8.3198136845386781</v>
      </c>
      <c r="AB289">
        <v>8.3391929740996567</v>
      </c>
      <c r="AC289">
        <v>8.5045660026632728</v>
      </c>
      <c r="AD289">
        <v>8.5782379611606316</v>
      </c>
      <c r="AE289">
        <v>8.5782838369345047</v>
      </c>
      <c r="AF289">
        <v>8.556483419112709</v>
      </c>
      <c r="AG289">
        <v>8.6388684750286018</v>
      </c>
      <c r="AH289">
        <v>8.6504823716138937</v>
      </c>
      <c r="AI289">
        <v>8.6804896198105013</v>
      </c>
      <c r="AJ289">
        <v>8.6529035722848811</v>
      </c>
      <c r="AK289">
        <v>8.6331552466432839</v>
      </c>
      <c r="AL289">
        <v>8.5681547707741323</v>
      </c>
      <c r="AM289">
        <v>8.6436007061922968</v>
      </c>
      <c r="AN289">
        <v>8.7327233768130519</v>
      </c>
      <c r="AO289">
        <v>8.690346727493063</v>
      </c>
      <c r="AP289">
        <v>8.6327912364394734</v>
      </c>
      <c r="AQ289">
        <v>8.5401041338998755</v>
      </c>
      <c r="AR289">
        <v>8.5494814586831502</v>
      </c>
      <c r="AS289">
        <v>8.4594528022488635</v>
      </c>
      <c r="AT289">
        <v>8.5462217592509102</v>
      </c>
      <c r="AU289">
        <v>8.6237453435436677</v>
      </c>
      <c r="AV289">
        <v>8.7452544086257653</v>
      </c>
      <c r="AW289">
        <v>8.7673785241141804</v>
      </c>
      <c r="AX289">
        <v>8.8600923360816441</v>
      </c>
      <c r="AY289">
        <v>8.9391197176484862</v>
      </c>
      <c r="AZ289">
        <v>9.0090299956849034</v>
      </c>
      <c r="BA289">
        <v>8.9857631799909932</v>
      </c>
      <c r="BB289">
        <v>8.9932862958639053</v>
      </c>
      <c r="BC289">
        <v>9.0380078242434223</v>
      </c>
      <c r="BD289">
        <v>9.102989082696487</v>
      </c>
      <c r="BE289">
        <v>8.9980761635724722</v>
      </c>
      <c r="BF289">
        <v>9.1453704620751353</v>
      </c>
      <c r="BG289">
        <v>9.0919622477632824</v>
      </c>
      <c r="BH289">
        <v>9.0806733766517649</v>
      </c>
      <c r="BI289">
        <v>9.082016599226348</v>
      </c>
      <c r="BJ289">
        <v>9.132384579277069</v>
      </c>
      <c r="BK289" t="e">
        <v>#VALUE!</v>
      </c>
    </row>
    <row r="290" spans="1:63" x14ac:dyDescent="0.3">
      <c r="A290" t="s">
        <v>59</v>
      </c>
      <c r="B290" t="s">
        <v>30</v>
      </c>
      <c r="C290">
        <v>33</v>
      </c>
      <c r="D290" t="s">
        <v>272</v>
      </c>
      <c r="AF290">
        <v>40</v>
      </c>
      <c r="AL290">
        <v>41.1</v>
      </c>
      <c r="AN290">
        <v>20.6</v>
      </c>
      <c r="AS290">
        <v>19.600000000000001</v>
      </c>
      <c r="AW290">
        <v>14.4</v>
      </c>
      <c r="BA290">
        <v>10.8</v>
      </c>
      <c r="BG290">
        <v>6</v>
      </c>
    </row>
    <row r="291" spans="1:63" x14ac:dyDescent="0.3">
      <c r="A291" t="s">
        <v>59</v>
      </c>
      <c r="B291" t="s">
        <v>30</v>
      </c>
      <c r="C291">
        <v>33</v>
      </c>
      <c r="D291" t="s">
        <v>274</v>
      </c>
      <c r="AF291">
        <v>17.3</v>
      </c>
      <c r="AL291">
        <v>13.6</v>
      </c>
      <c r="AN291">
        <v>6.1</v>
      </c>
      <c r="AS291">
        <v>5.2</v>
      </c>
      <c r="AW291">
        <v>3.6</v>
      </c>
      <c r="BA291">
        <v>2.7</v>
      </c>
      <c r="BG291">
        <v>1.4</v>
      </c>
    </row>
    <row r="292" spans="1:63" x14ac:dyDescent="0.3">
      <c r="A292" t="s">
        <v>59</v>
      </c>
      <c r="B292" t="s">
        <v>30</v>
      </c>
      <c r="C292">
        <v>33</v>
      </c>
      <c r="D292" t="s">
        <v>278</v>
      </c>
      <c r="E292" t="e">
        <v>#VALUE!</v>
      </c>
      <c r="F292" t="e">
        <v>#VALUE!</v>
      </c>
      <c r="G292" t="e">
        <v>#VALUE!</v>
      </c>
      <c r="H292" t="e">
        <v>#VALUE!</v>
      </c>
      <c r="I292" t="e">
        <v>#VALUE!</v>
      </c>
      <c r="J292" t="e">
        <v>#VALUE!</v>
      </c>
      <c r="K292" t="e">
        <v>#VALUE!</v>
      </c>
      <c r="L292" t="e">
        <v>#VALUE!</v>
      </c>
      <c r="M292" t="e">
        <v>#VALUE!</v>
      </c>
      <c r="N292" t="e">
        <v>#VALUE!</v>
      </c>
      <c r="O292">
        <v>5.9030899869919438</v>
      </c>
      <c r="P292">
        <v>6.6063813651106047</v>
      </c>
      <c r="Q292">
        <v>6.3242824552976931</v>
      </c>
      <c r="R292">
        <v>6.9934362304976121</v>
      </c>
      <c r="S292">
        <v>6.5587085705331658</v>
      </c>
      <c r="T292" t="e">
        <v>#NUM!</v>
      </c>
      <c r="U292">
        <v>6.1916708448243751</v>
      </c>
      <c r="V292">
        <v>6.6153160423829664</v>
      </c>
      <c r="W292">
        <v>6.456284610546815</v>
      </c>
      <c r="X292">
        <v>7.8009556915133684</v>
      </c>
      <c r="Y292">
        <v>7.4328744622367067</v>
      </c>
      <c r="Z292">
        <v>7.0949648078847236</v>
      </c>
      <c r="AA292">
        <v>7.1752305283488917</v>
      </c>
      <c r="AB292">
        <v>6.1361882554684239</v>
      </c>
      <c r="AC292">
        <v>6.9307555311613465</v>
      </c>
      <c r="AD292">
        <v>6.8438123989278825</v>
      </c>
      <c r="AE292">
        <v>6.652319488075932</v>
      </c>
      <c r="AF292">
        <v>6.2249045957992974</v>
      </c>
      <c r="AG292">
        <v>6.2847989794540986</v>
      </c>
      <c r="AH292">
        <v>6.540047621689852</v>
      </c>
      <c r="AI292">
        <v>6.828416296070003</v>
      </c>
      <c r="AJ292">
        <v>6.3559860681459979</v>
      </c>
      <c r="AK292">
        <v>6.8779126043922885</v>
      </c>
      <c r="AL292">
        <v>7.2066083550856703</v>
      </c>
      <c r="AM292">
        <v>6.3180025041984811</v>
      </c>
      <c r="AN292">
        <v>6.8444385602078457</v>
      </c>
      <c r="AO292" t="e">
        <v>#NUM!</v>
      </c>
      <c r="AP292" t="e">
        <v>#NUM!</v>
      </c>
      <c r="AQ292">
        <v>5.1226843364794137</v>
      </c>
      <c r="AR292">
        <v>7.1795362803709972</v>
      </c>
      <c r="AS292">
        <v>7.6031010493140556</v>
      </c>
      <c r="AT292">
        <v>7.8847953639489807</v>
      </c>
      <c r="AU292">
        <v>7.8282753842782089</v>
      </c>
      <c r="AV292">
        <v>8.0084211014817051</v>
      </c>
      <c r="AW292">
        <v>8.6064910275408124</v>
      </c>
      <c r="AX292">
        <v>8.9094860558776983</v>
      </c>
      <c r="AY292">
        <v>8.1892140912916922</v>
      </c>
      <c r="AZ292">
        <v>8.1441780945941211</v>
      </c>
      <c r="BA292">
        <v>8.5350036432469025</v>
      </c>
      <c r="BB292" t="e">
        <v>#NUM!</v>
      </c>
      <c r="BC292">
        <v>8.1157049857023296</v>
      </c>
      <c r="BD292">
        <v>8.769930598696142</v>
      </c>
      <c r="BE292">
        <v>9.1417942033948201</v>
      </c>
      <c r="BF292">
        <v>9.0515402262742217</v>
      </c>
      <c r="BG292">
        <v>8.7012136996140406</v>
      </c>
      <c r="BH292">
        <v>8.7004672700539345</v>
      </c>
      <c r="BI292">
        <v>8.433185334687062</v>
      </c>
      <c r="BJ292">
        <v>8.7695377156481058</v>
      </c>
      <c r="BK292">
        <v>7.8497572981297123</v>
      </c>
    </row>
    <row r="293" spans="1:63" x14ac:dyDescent="0.3">
      <c r="A293" t="s">
        <v>59</v>
      </c>
      <c r="B293" t="s">
        <v>30</v>
      </c>
      <c r="C293">
        <v>33</v>
      </c>
      <c r="D293" t="s">
        <v>279</v>
      </c>
      <c r="E293" t="e">
        <v>#VALUE!</v>
      </c>
      <c r="F293" t="e">
        <v>#VALUE!</v>
      </c>
      <c r="G293" t="e">
        <v>#VALUE!</v>
      </c>
      <c r="H293" t="e">
        <v>#VALUE!</v>
      </c>
      <c r="I293" t="e">
        <v>#VALUE!</v>
      </c>
      <c r="J293" t="e">
        <v>#VALUE!</v>
      </c>
      <c r="K293" t="e">
        <v>#VALUE!</v>
      </c>
      <c r="L293" t="e">
        <v>#VALUE!</v>
      </c>
      <c r="M293" t="e">
        <v>#VALUE!</v>
      </c>
      <c r="N293" t="e">
        <v>#VALUE!</v>
      </c>
      <c r="O293" t="e">
        <v>#VALUE!</v>
      </c>
      <c r="P293" t="e">
        <v>#VALUE!</v>
      </c>
      <c r="Q293" t="e">
        <v>#VALUE!</v>
      </c>
      <c r="R293" t="e">
        <v>#VALUE!</v>
      </c>
      <c r="S293" t="e">
        <v>#VALUE!</v>
      </c>
      <c r="T293" t="e">
        <v>#VALUE!</v>
      </c>
      <c r="U293" t="e">
        <v>#VALUE!</v>
      </c>
      <c r="V293" t="e">
        <v>#VALUE!</v>
      </c>
      <c r="W293" t="e">
        <v>#VALUE!</v>
      </c>
      <c r="X293" t="e">
        <v>#VALUE!</v>
      </c>
      <c r="Y293">
        <v>8.7661223433099735</v>
      </c>
      <c r="Z293">
        <v>8.7761528365163741</v>
      </c>
      <c r="AA293">
        <v>8.7688513783310764</v>
      </c>
      <c r="AB293">
        <v>8.7900149332432118</v>
      </c>
      <c r="AC293">
        <v>8.764169950875484</v>
      </c>
      <c r="AD293">
        <v>8.7229562540202785</v>
      </c>
      <c r="AE293">
        <v>8.7950462225887875</v>
      </c>
      <c r="AF293">
        <v>8.8560945812285894</v>
      </c>
      <c r="AG293">
        <v>8.8867298165000115</v>
      </c>
      <c r="AH293">
        <v>8.9002564846803978</v>
      </c>
      <c r="AI293">
        <v>8.9136587423862093</v>
      </c>
      <c r="AJ293">
        <v>9.0814003877589577</v>
      </c>
      <c r="AK293">
        <v>9.0903697316938938</v>
      </c>
      <c r="AL293">
        <v>9.0228724796263844</v>
      </c>
      <c r="AM293">
        <v>9.045909443607524</v>
      </c>
      <c r="AN293">
        <v>9.0698112082972742</v>
      </c>
      <c r="AO293">
        <v>9.1135662180612318</v>
      </c>
      <c r="AP293">
        <v>9.1008785066011662</v>
      </c>
      <c r="AQ293">
        <v>9.0834229400812987</v>
      </c>
      <c r="AR293">
        <v>9.1073511015573825</v>
      </c>
      <c r="AS293">
        <v>9.0580823096161183</v>
      </c>
      <c r="AT293">
        <v>9.0393966736037417</v>
      </c>
      <c r="AU293">
        <v>9.0851540905324004</v>
      </c>
      <c r="AV293">
        <v>9.1521501469663544</v>
      </c>
      <c r="AW293">
        <v>9.2138609320583775</v>
      </c>
      <c r="AX293">
        <v>9.2590246835222541</v>
      </c>
      <c r="AY293">
        <v>9.3054126048607309</v>
      </c>
      <c r="AZ293">
        <v>9.3219156002051111</v>
      </c>
      <c r="BA293">
        <v>9.3968994819848053</v>
      </c>
      <c r="BB293">
        <v>9.4364612020780942</v>
      </c>
      <c r="BC293">
        <v>9.4658834001448593</v>
      </c>
      <c r="BD293">
        <v>9.529867130255214</v>
      </c>
      <c r="BE293">
        <v>9.509834978605376</v>
      </c>
      <c r="BF293">
        <v>9.5312657003383414</v>
      </c>
      <c r="BG293">
        <v>9.5193528731532897</v>
      </c>
      <c r="BH293">
        <v>9.4944487869305529</v>
      </c>
      <c r="BI293">
        <v>9.4819776457226883</v>
      </c>
      <c r="BJ293">
        <v>9.4928242689391151</v>
      </c>
      <c r="BK293" t="e">
        <v>#VALUE!</v>
      </c>
    </row>
    <row r="294" spans="1:63" x14ac:dyDescent="0.3">
      <c r="A294" t="s">
        <v>59</v>
      </c>
      <c r="B294" t="s">
        <v>30</v>
      </c>
      <c r="C294">
        <v>33</v>
      </c>
      <c r="D294" t="s">
        <v>270</v>
      </c>
      <c r="F294">
        <v>0.68680924907957319</v>
      </c>
      <c r="G294">
        <v>2.432663328930289</v>
      </c>
      <c r="H294">
        <v>4.4552395259090218</v>
      </c>
      <c r="I294">
        <v>4.5340076550767492</v>
      </c>
      <c r="J294">
        <v>-2.0654410923210804</v>
      </c>
      <c r="K294">
        <v>4.1430789230849001</v>
      </c>
      <c r="L294">
        <v>2.3815636298706693</v>
      </c>
      <c r="M294">
        <v>-1.1585492198619818E-2</v>
      </c>
      <c r="N294">
        <v>-1.5388745968191984</v>
      </c>
      <c r="O294">
        <v>0.12815863155431373</v>
      </c>
      <c r="P294">
        <v>6.2719460731190537</v>
      </c>
      <c r="Q294">
        <v>7.1222184491038831</v>
      </c>
      <c r="R294">
        <v>16.51271656396591</v>
      </c>
      <c r="S294">
        <v>12.68436909608954</v>
      </c>
      <c r="T294">
        <v>15.004365402255999</v>
      </c>
      <c r="U294">
        <v>6.0306409771881562</v>
      </c>
      <c r="V294">
        <v>6.386544291234415</v>
      </c>
      <c r="W294">
        <v>2.4891991727228628</v>
      </c>
      <c r="X294">
        <v>12.234918148265876</v>
      </c>
      <c r="Y294">
        <v>6.5474490172669846</v>
      </c>
      <c r="Z294">
        <v>7.2651030394624883</v>
      </c>
      <c r="AA294">
        <v>10.08595784816319</v>
      </c>
      <c r="AB294">
        <v>7.2557987714259724</v>
      </c>
      <c r="AC294">
        <v>10.912606672659606</v>
      </c>
      <c r="AD294">
        <v>10.244925794702979</v>
      </c>
      <c r="AE294">
        <v>7.2602516666571546</v>
      </c>
      <c r="AF294">
        <v>10.462127871587541</v>
      </c>
      <c r="AG294">
        <v>5.3831948260650364</v>
      </c>
      <c r="AH294">
        <v>7.976124848909194</v>
      </c>
      <c r="AI294">
        <v>2.6424775476790359</v>
      </c>
      <c r="AJ294">
        <v>41.41310498328582</v>
      </c>
      <c r="AK294">
        <v>5.74194232466958</v>
      </c>
      <c r="AL294">
        <v>11.912884761209114</v>
      </c>
      <c r="AM294">
        <v>11.092601408000519</v>
      </c>
      <c r="AN294">
        <v>2.8419200206824229</v>
      </c>
      <c r="AO294">
        <v>1.8570635584332535</v>
      </c>
      <c r="AP294">
        <v>12.077063505620345</v>
      </c>
      <c r="AQ294">
        <v>18.451612948533722</v>
      </c>
      <c r="AR294">
        <v>5.4949236418838439</v>
      </c>
      <c r="AS294">
        <v>5.4036719528308197</v>
      </c>
      <c r="AT294">
        <v>5.0380394533328712</v>
      </c>
      <c r="AU294">
        <v>7.9544579939218494</v>
      </c>
      <c r="AV294">
        <v>7.7924332870615558</v>
      </c>
      <c r="AW294">
        <v>11.752910174573699</v>
      </c>
      <c r="AX294">
        <v>9.555354001488837</v>
      </c>
      <c r="AY294">
        <v>18.457084148202128</v>
      </c>
      <c r="AZ294">
        <v>3.3655141201065248</v>
      </c>
      <c r="BA294">
        <v>9.4396220093004786</v>
      </c>
      <c r="BB294">
        <v>1.1213125393176426</v>
      </c>
      <c r="BC294">
        <v>18.877566008739691</v>
      </c>
      <c r="BD294">
        <v>15.903737819593616</v>
      </c>
      <c r="BE294">
        <v>0.98775335032507883</v>
      </c>
      <c r="BF294">
        <v>3.0126864314552222</v>
      </c>
      <c r="BG294">
        <v>-9.155147168002884</v>
      </c>
      <c r="BH294">
        <v>-4.2250147798522022</v>
      </c>
      <c r="BI294">
        <v>3.3723862842465024</v>
      </c>
      <c r="BJ294">
        <v>3.4492367211921078</v>
      </c>
      <c r="BK294">
        <v>2.7544355845514445</v>
      </c>
    </row>
    <row r="295" spans="1:63" x14ac:dyDescent="0.3">
      <c r="A295" t="s">
        <v>59</v>
      </c>
      <c r="B295" t="s">
        <v>30</v>
      </c>
      <c r="C295">
        <v>33</v>
      </c>
      <c r="D295" t="s">
        <v>273</v>
      </c>
      <c r="U295">
        <v>29.3743190765381</v>
      </c>
      <c r="V295">
        <v>33.195148468017599</v>
      </c>
      <c r="W295">
        <v>30.361719131469702</v>
      </c>
      <c r="X295">
        <v>32.074798583984403</v>
      </c>
      <c r="Y295">
        <v>28.336370468139599</v>
      </c>
      <c r="Z295">
        <v>33.811809539794901</v>
      </c>
      <c r="AB295">
        <v>40.647911071777301</v>
      </c>
      <c r="AD295">
        <v>38.848720550537102</v>
      </c>
      <c r="AE295">
        <v>47.2134819030762</v>
      </c>
      <c r="AF295">
        <v>43.276309967041001</v>
      </c>
      <c r="AG295">
        <v>44.470241546630902</v>
      </c>
      <c r="AH295">
        <v>46.6101684570313</v>
      </c>
      <c r="AI295">
        <v>45.1038208007813</v>
      </c>
      <c r="AJ295">
        <v>54.042240142822301</v>
      </c>
      <c r="AK295">
        <v>69.256439208984403</v>
      </c>
      <c r="AL295">
        <v>85.495109558105497</v>
      </c>
      <c r="AM295">
        <v>87.70751953125</v>
      </c>
      <c r="AN295">
        <v>84.136138916015597</v>
      </c>
      <c r="AO295">
        <v>89.5242919921875</v>
      </c>
      <c r="AP295">
        <v>90.394783020019503</v>
      </c>
      <c r="AQ295">
        <v>88.039848327636705</v>
      </c>
      <c r="AR295">
        <v>92.399169921875</v>
      </c>
      <c r="AT295">
        <v>95.569059999999993</v>
      </c>
      <c r="AU295">
        <v>113.05410000000001</v>
      </c>
      <c r="AV295">
        <v>104.31568</v>
      </c>
      <c r="AW295">
        <v>108.21784</v>
      </c>
      <c r="AX295">
        <v>115.86275999999999</v>
      </c>
      <c r="AY295">
        <v>119.38361</v>
      </c>
      <c r="AZ295">
        <v>110.4319</v>
      </c>
      <c r="BA295">
        <v>113.40412000000001</v>
      </c>
      <c r="BB295">
        <v>107.64446</v>
      </c>
      <c r="BC295">
        <v>102.248</v>
      </c>
      <c r="BD295">
        <v>104.84050000000001</v>
      </c>
      <c r="BE295">
        <v>108.5172</v>
      </c>
      <c r="BF295">
        <v>108.8081</v>
      </c>
      <c r="BG295">
        <v>117.5716</v>
      </c>
      <c r="BH295">
        <v>128.66739999999999</v>
      </c>
      <c r="BI295">
        <v>107.7957</v>
      </c>
      <c r="BJ295">
        <v>106.0361</v>
      </c>
      <c r="BK295">
        <v>105.0843</v>
      </c>
    </row>
    <row r="296" spans="1:63" x14ac:dyDescent="0.3">
      <c r="A296" t="s">
        <v>59</v>
      </c>
      <c r="B296" t="s">
        <v>30</v>
      </c>
      <c r="C296">
        <v>33</v>
      </c>
      <c r="D296" t="s">
        <v>275</v>
      </c>
      <c r="AX296">
        <v>2.9</v>
      </c>
      <c r="AY296">
        <v>2.9</v>
      </c>
      <c r="AZ296">
        <v>3</v>
      </c>
      <c r="BA296">
        <v>3</v>
      </c>
      <c r="BB296">
        <v>3</v>
      </c>
      <c r="BC296">
        <v>3</v>
      </c>
      <c r="BD296">
        <v>3</v>
      </c>
      <c r="BE296">
        <v>3.1</v>
      </c>
      <c r="BF296">
        <v>3.1</v>
      </c>
      <c r="BG296">
        <v>3.2</v>
      </c>
      <c r="BH296">
        <v>3.2</v>
      </c>
      <c r="BI296">
        <v>3.3</v>
      </c>
      <c r="BJ296">
        <v>3.3</v>
      </c>
      <c r="BK296">
        <v>3.3</v>
      </c>
    </row>
    <row r="297" spans="1:63" x14ac:dyDescent="0.3">
      <c r="A297" t="s">
        <v>59</v>
      </c>
      <c r="B297" t="s">
        <v>30</v>
      </c>
      <c r="C297">
        <v>33</v>
      </c>
      <c r="D297" t="s">
        <v>271</v>
      </c>
      <c r="G297">
        <v>-1.5125571951635055</v>
      </c>
      <c r="H297">
        <v>-2.0825303576858025</v>
      </c>
      <c r="I297">
        <v>0.33337112872943442</v>
      </c>
      <c r="J297">
        <v>4.6896066592414562E-2</v>
      </c>
      <c r="K297">
        <v>1.4264213671181794</v>
      </c>
      <c r="L297">
        <v>3.1565790309937927</v>
      </c>
      <c r="M297">
        <v>6.0517207647402351</v>
      </c>
      <c r="N297">
        <v>8.9760650255929235</v>
      </c>
      <c r="O297">
        <v>12.351646189683565</v>
      </c>
      <c r="P297">
        <v>10.972935261930735</v>
      </c>
      <c r="Q297">
        <v>12.240231353823392</v>
      </c>
      <c r="R297">
        <v>17.33884531383239</v>
      </c>
      <c r="S297">
        <v>13.134606110011134</v>
      </c>
      <c r="T297">
        <v>24.584674001095223</v>
      </c>
      <c r="U297">
        <v>26.767048314562448</v>
      </c>
      <c r="V297">
        <v>38.401363148578419</v>
      </c>
      <c r="W297">
        <v>39.419863122712087</v>
      </c>
      <c r="X297">
        <v>34.947898573003606</v>
      </c>
      <c r="Y297">
        <v>35.973209682300237</v>
      </c>
      <c r="Z297">
        <v>37.920615848495615</v>
      </c>
      <c r="AA297">
        <v>42.332946383889954</v>
      </c>
      <c r="AB297">
        <v>41.85226248537883</v>
      </c>
      <c r="AC297">
        <v>42.481373222038521</v>
      </c>
      <c r="AD297">
        <v>38.379247816866169</v>
      </c>
      <c r="AE297">
        <v>35.883514506812361</v>
      </c>
      <c r="AF297">
        <v>35.072188787648614</v>
      </c>
      <c r="AG297">
        <v>34.727769739697806</v>
      </c>
      <c r="AH297">
        <v>39.5304043614058</v>
      </c>
      <c r="AI297">
        <v>47.026609571937641</v>
      </c>
      <c r="AJ297">
        <v>36.115781109077588</v>
      </c>
      <c r="AX297">
        <v>52.264013019971308</v>
      </c>
      <c r="AY297">
        <v>32.577826508304703</v>
      </c>
      <c r="AZ297">
        <v>35.14268728491416</v>
      </c>
      <c r="BA297">
        <v>39.565954171099207</v>
      </c>
      <c r="BB297">
        <v>43.714176491474056</v>
      </c>
      <c r="BC297">
        <v>38.926387339826753</v>
      </c>
      <c r="BD297">
        <v>34.618735270311007</v>
      </c>
      <c r="BE297">
        <v>30.188903098237731</v>
      </c>
      <c r="BF297">
        <v>30.965334079924308</v>
      </c>
      <c r="BG297">
        <v>38.380083218938822</v>
      </c>
      <c r="BH297">
        <v>42.512545792592377</v>
      </c>
      <c r="BI297">
        <v>42.57884004075094</v>
      </c>
      <c r="BJ297">
        <v>43.462397248609584</v>
      </c>
    </row>
    <row r="298" spans="1:63" x14ac:dyDescent="0.3">
      <c r="A298" t="s">
        <v>59</v>
      </c>
      <c r="B298" t="s">
        <v>30</v>
      </c>
      <c r="C298">
        <v>33</v>
      </c>
      <c r="D298" t="s">
        <v>280</v>
      </c>
      <c r="E298">
        <v>4.6020599913279625</v>
      </c>
      <c r="F298">
        <v>6.0043213737826422</v>
      </c>
      <c r="G298">
        <v>6.3502480183341632</v>
      </c>
      <c r="H298">
        <v>6.2095150145426308</v>
      </c>
      <c r="I298">
        <v>7.0820669342851126</v>
      </c>
      <c r="J298">
        <v>6.9684829485539348</v>
      </c>
      <c r="K298">
        <v>7.3364597338485291</v>
      </c>
      <c r="L298">
        <v>7.0965624383741357</v>
      </c>
      <c r="M298">
        <v>7.3220124385824006</v>
      </c>
      <c r="N298">
        <v>7.0726174765452363</v>
      </c>
      <c r="O298">
        <v>6.8756399370041681</v>
      </c>
      <c r="P298">
        <v>7.1646502159342971</v>
      </c>
      <c r="Q298">
        <v>7.1254812657005937</v>
      </c>
      <c r="R298">
        <v>7.4896772916636989</v>
      </c>
      <c r="S298">
        <v>7.9911374351203115</v>
      </c>
      <c r="T298">
        <v>7.9200189160289147</v>
      </c>
      <c r="U298">
        <v>8.3142675986287227</v>
      </c>
      <c r="V298">
        <v>8.2502003596789901</v>
      </c>
      <c r="W298">
        <v>8.3803740716136215</v>
      </c>
      <c r="X298">
        <v>8.2308829988575933</v>
      </c>
      <c r="Y298">
        <v>8.2439553019787404</v>
      </c>
      <c r="Z298">
        <v>8.3485579654364575</v>
      </c>
      <c r="AA298">
        <v>8.2734179947714548</v>
      </c>
      <c r="AB298">
        <v>8.2542095967296145</v>
      </c>
      <c r="AC298">
        <v>8.2374431953754605</v>
      </c>
      <c r="AD298">
        <v>8.3171436620228896</v>
      </c>
      <c r="AE298">
        <v>8.362840469311724</v>
      </c>
      <c r="AF298">
        <v>8.2876002063599508</v>
      </c>
      <c r="AG298">
        <v>8.2622849343777442</v>
      </c>
      <c r="AH298">
        <v>8.3993967921033121</v>
      </c>
      <c r="AI298">
        <v>8.3732431182673626</v>
      </c>
      <c r="AJ298">
        <v>8.337259539750276</v>
      </c>
      <c r="AK298">
        <v>8.3002040512524662</v>
      </c>
      <c r="AL298">
        <v>8.5287110684168521</v>
      </c>
      <c r="AM298">
        <v>8.4296554005399322</v>
      </c>
      <c r="AN298">
        <v>8.3621619134969123</v>
      </c>
      <c r="AO298">
        <v>8.4349997913501742</v>
      </c>
      <c r="AP298">
        <v>8.3785250815449146</v>
      </c>
      <c r="AQ298">
        <v>8.219741661046303</v>
      </c>
      <c r="AR298">
        <v>8.3477202170340377</v>
      </c>
      <c r="AS298">
        <v>8.3495300637962639</v>
      </c>
      <c r="AT298">
        <v>8.4513872536624994</v>
      </c>
      <c r="AU298">
        <v>8.5604566222510332</v>
      </c>
      <c r="AV298">
        <v>8.4163908410583943</v>
      </c>
      <c r="AW298">
        <v>8.2895220642581666</v>
      </c>
      <c r="AX298">
        <v>8.2760019899620509</v>
      </c>
      <c r="AY298">
        <v>8.3350966742615427</v>
      </c>
      <c r="AZ298">
        <v>8.5426387273151629</v>
      </c>
      <c r="BA298">
        <v>8.6578109067796252</v>
      </c>
      <c r="BB298">
        <v>8.5751647435429437</v>
      </c>
      <c r="BC298">
        <v>8.5724184919871167</v>
      </c>
      <c r="BD298">
        <v>8.5817449151549887</v>
      </c>
      <c r="BE298">
        <v>8.6125613562179133</v>
      </c>
      <c r="BF298">
        <v>8.4694390791836067</v>
      </c>
      <c r="BG298">
        <v>8.4161576896321844</v>
      </c>
      <c r="BH298">
        <v>8.5024271199844321</v>
      </c>
      <c r="BI298">
        <v>8.4684654897060181</v>
      </c>
      <c r="BJ298">
        <v>8.4540212057026007</v>
      </c>
      <c r="BK298" t="e">
        <v>#VALUE!</v>
      </c>
    </row>
    <row r="299" spans="1:63" x14ac:dyDescent="0.3">
      <c r="A299" t="s">
        <v>12</v>
      </c>
      <c r="B299" t="s">
        <v>62</v>
      </c>
      <c r="C299">
        <v>34</v>
      </c>
      <c r="D299" t="s">
        <v>272</v>
      </c>
      <c r="AY299">
        <v>0.4</v>
      </c>
      <c r="BE299">
        <v>0.5</v>
      </c>
    </row>
    <row r="300" spans="1:63" x14ac:dyDescent="0.3">
      <c r="A300" t="s">
        <v>12</v>
      </c>
      <c r="B300" t="s">
        <v>62</v>
      </c>
      <c r="C300">
        <v>34</v>
      </c>
      <c r="D300" t="s">
        <v>274</v>
      </c>
      <c r="AY300">
        <v>0.1</v>
      </c>
      <c r="BE300">
        <v>0.1</v>
      </c>
    </row>
    <row r="301" spans="1:63" x14ac:dyDescent="0.3">
      <c r="A301" t="s">
        <v>12</v>
      </c>
      <c r="B301" t="s">
        <v>62</v>
      </c>
      <c r="C301">
        <v>34</v>
      </c>
      <c r="D301" t="s">
        <v>278</v>
      </c>
      <c r="E301" t="e">
        <v>#VALUE!</v>
      </c>
      <c r="F301" t="e">
        <v>#VALUE!</v>
      </c>
      <c r="G301" t="e">
        <v>#VALUE!</v>
      </c>
      <c r="H301" t="e">
        <v>#VALUE!</v>
      </c>
      <c r="I301" t="e">
        <v>#VALUE!</v>
      </c>
      <c r="J301" t="e">
        <v>#VALUE!</v>
      </c>
      <c r="K301" t="e">
        <v>#VALUE!</v>
      </c>
      <c r="L301" t="e">
        <v>#VALUE!</v>
      </c>
      <c r="M301" t="e">
        <v>#VALUE!</v>
      </c>
      <c r="N301" t="e">
        <v>#VALUE!</v>
      </c>
      <c r="O301">
        <v>6.204119982655925</v>
      </c>
      <c r="P301">
        <v>6.1139433523068369</v>
      </c>
      <c r="Q301">
        <v>6.1931245983544612</v>
      </c>
      <c r="R301">
        <v>6.008600171761918</v>
      </c>
      <c r="S301">
        <v>6.5575072019056577</v>
      </c>
      <c r="T301">
        <v>6.5910646070264995</v>
      </c>
      <c r="U301">
        <v>6.4973436970693097</v>
      </c>
      <c r="V301">
        <v>6.3560666852719585</v>
      </c>
      <c r="W301">
        <v>6.6415522182222837</v>
      </c>
      <c r="X301">
        <v>6.2414935420786302</v>
      </c>
      <c r="Y301">
        <v>6.0686386688163472</v>
      </c>
      <c r="Z301">
        <v>5.8269817658063552</v>
      </c>
      <c r="AA301">
        <v>6.2424221874213242</v>
      </c>
      <c r="AB301">
        <v>6.2103376612275412</v>
      </c>
      <c r="AC301">
        <v>6.692619336242549</v>
      </c>
      <c r="AD301">
        <v>6.9011879701567285</v>
      </c>
      <c r="AE301">
        <v>6.8707498333465518</v>
      </c>
      <c r="AF301">
        <v>7.2345365461774778</v>
      </c>
      <c r="AG301">
        <v>7.3754649339507772</v>
      </c>
      <c r="AH301">
        <v>7.5539294440156617</v>
      </c>
      <c r="AI301">
        <v>7.6132097215070038</v>
      </c>
      <c r="AJ301">
        <v>7.2399905095955939</v>
      </c>
      <c r="AK301">
        <v>7.1677363512650647</v>
      </c>
      <c r="AL301">
        <v>7.168277237657434</v>
      </c>
      <c r="AM301">
        <v>7.3007792498948882</v>
      </c>
      <c r="AN301">
        <v>7.2716757755704542</v>
      </c>
      <c r="AO301">
        <v>7.5642082195975986</v>
      </c>
      <c r="AP301">
        <v>7.7425511551650423</v>
      </c>
      <c r="AQ301">
        <v>7.0853046327920914</v>
      </c>
      <c r="AR301">
        <v>7.6933152346322453</v>
      </c>
      <c r="AS301">
        <v>8.4242954979228202</v>
      </c>
      <c r="AT301" t="e">
        <v>#NUM!</v>
      </c>
      <c r="AU301">
        <v>7.5061411561457572</v>
      </c>
      <c r="AV301">
        <v>7.7967870248960143</v>
      </c>
      <c r="AW301">
        <v>7.1428503122544216</v>
      </c>
      <c r="AX301">
        <v>7.6209372062742817</v>
      </c>
      <c r="AY301">
        <v>8.0284006695932835</v>
      </c>
      <c r="AZ301">
        <v>8.532453521038363</v>
      </c>
      <c r="BA301">
        <v>8.5771754287042388</v>
      </c>
      <c r="BB301">
        <v>8.4093932349606817</v>
      </c>
      <c r="BC301">
        <v>8.6334260650472228</v>
      </c>
      <c r="BD301">
        <v>8.6368476998385706</v>
      </c>
      <c r="BE301">
        <v>8.7701287900230351</v>
      </c>
      <c r="BF301">
        <v>8.4673737626412109</v>
      </c>
      <c r="BG301">
        <v>8.6585476356169728</v>
      </c>
      <c r="BH301">
        <v>8.3353680000649497</v>
      </c>
      <c r="BI301">
        <v>8.5783691899875105</v>
      </c>
      <c r="BJ301">
        <v>8.6463523705765155</v>
      </c>
      <c r="BK301">
        <v>8.5699800774552557</v>
      </c>
    </row>
    <row r="302" spans="1:63" x14ac:dyDescent="0.3">
      <c r="A302" t="s">
        <v>12</v>
      </c>
      <c r="B302" t="s">
        <v>62</v>
      </c>
      <c r="C302">
        <v>34</v>
      </c>
      <c r="D302" t="s">
        <v>279</v>
      </c>
      <c r="E302" t="e">
        <v>#VALUE!</v>
      </c>
      <c r="F302" t="e">
        <v>#VALUE!</v>
      </c>
      <c r="G302" t="e">
        <v>#VALUE!</v>
      </c>
      <c r="H302" t="e">
        <v>#VALUE!</v>
      </c>
      <c r="I302" t="e">
        <v>#VALUE!</v>
      </c>
      <c r="J302" t="e">
        <v>#VALUE!</v>
      </c>
      <c r="K302" t="e">
        <v>#VALUE!</v>
      </c>
      <c r="L302" t="e">
        <v>#VALUE!</v>
      </c>
      <c r="M302" t="e">
        <v>#VALUE!</v>
      </c>
      <c r="N302" t="e">
        <v>#VALUE!</v>
      </c>
      <c r="O302" t="e">
        <v>#VALUE!</v>
      </c>
      <c r="P302" t="e">
        <v>#VALUE!</v>
      </c>
      <c r="Q302" t="e">
        <v>#VALUE!</v>
      </c>
      <c r="R302" t="e">
        <v>#VALUE!</v>
      </c>
      <c r="S302" t="e">
        <v>#VALUE!</v>
      </c>
      <c r="T302" t="e">
        <v>#VALUE!</v>
      </c>
      <c r="U302">
        <v>8.8402272284608756</v>
      </c>
      <c r="V302">
        <v>8.9030166152177532</v>
      </c>
      <c r="W302">
        <v>8.9913502335538276</v>
      </c>
      <c r="X302">
        <v>9.0629347113531367</v>
      </c>
      <c r="Y302">
        <v>9.0294907059067189</v>
      </c>
      <c r="Z302">
        <v>9.0242144227797088</v>
      </c>
      <c r="AA302">
        <v>8.9981674384418646</v>
      </c>
      <c r="AB302">
        <v>9.0049852540336737</v>
      </c>
      <c r="AC302">
        <v>8.9845667881336784</v>
      </c>
      <c r="AD302">
        <v>8.9990799797707002</v>
      </c>
      <c r="AE302">
        <v>9.135506888636284</v>
      </c>
      <c r="AF302">
        <v>9.2523967867626826</v>
      </c>
      <c r="AG302">
        <v>9.3052063271585261</v>
      </c>
      <c r="AH302">
        <v>9.3177207048327322</v>
      </c>
      <c r="AI302">
        <v>9.3995308300066167</v>
      </c>
      <c r="AJ302">
        <v>9.4340984850431688</v>
      </c>
      <c r="AK302">
        <v>9.4836281220008694</v>
      </c>
      <c r="AL302">
        <v>9.4855109340419332</v>
      </c>
      <c r="AM302">
        <v>9.515405600900726</v>
      </c>
      <c r="AN302">
        <v>9.5666158485914892</v>
      </c>
      <c r="AO302">
        <v>9.5988708401137597</v>
      </c>
      <c r="AP302">
        <v>9.5637990871172907</v>
      </c>
      <c r="AQ302">
        <v>9.5645190191348508</v>
      </c>
      <c r="AR302">
        <v>9.578249775363556</v>
      </c>
      <c r="AS302">
        <v>9.6074569238483427</v>
      </c>
      <c r="AT302">
        <v>9.6077791546500073</v>
      </c>
      <c r="AU302">
        <v>9.6310195024020437</v>
      </c>
      <c r="AV302">
        <v>9.6991623919317576</v>
      </c>
      <c r="AW302">
        <v>9.7580575027647072</v>
      </c>
      <c r="AX302">
        <v>9.7500916781224856</v>
      </c>
      <c r="AY302">
        <v>9.8040359836861271</v>
      </c>
      <c r="AZ302">
        <v>9.8754901800099084</v>
      </c>
      <c r="BA302">
        <v>9.9547434374002748</v>
      </c>
      <c r="BB302">
        <v>9.9029115647044943</v>
      </c>
      <c r="BC302">
        <v>9.9466046935395305</v>
      </c>
      <c r="BD302">
        <v>9.9988895162058586</v>
      </c>
      <c r="BE302">
        <v>9.9959762712422506</v>
      </c>
      <c r="BF302">
        <v>10.00969108972874</v>
      </c>
      <c r="BG302">
        <v>10.018516414363702</v>
      </c>
      <c r="BH302">
        <v>9.9845966746301329</v>
      </c>
      <c r="BI302">
        <v>10.001263810008108</v>
      </c>
      <c r="BJ302">
        <v>10.042109080900715</v>
      </c>
      <c r="BK302" t="e">
        <v>#VALUE!</v>
      </c>
    </row>
    <row r="303" spans="1:63" x14ac:dyDescent="0.3">
      <c r="A303" t="s">
        <v>12</v>
      </c>
      <c r="B303" t="s">
        <v>62</v>
      </c>
      <c r="C303">
        <v>34</v>
      </c>
      <c r="D303" t="s">
        <v>270</v>
      </c>
      <c r="V303">
        <v>8.5794094120647202</v>
      </c>
      <c r="W303">
        <v>10.751800603555694</v>
      </c>
      <c r="X303">
        <v>17.936466608304187</v>
      </c>
      <c r="Y303">
        <v>26.569570165084301</v>
      </c>
      <c r="Z303">
        <v>10.86389947098445</v>
      </c>
      <c r="AA303">
        <v>8.8652376981362551</v>
      </c>
      <c r="AB303">
        <v>8.4367034818835407</v>
      </c>
      <c r="AC303">
        <v>7.4636741865892446</v>
      </c>
      <c r="AD303">
        <v>8.1995245955702103</v>
      </c>
      <c r="AE303">
        <v>8.0225608950872669</v>
      </c>
      <c r="AF303">
        <v>12.914997337888352</v>
      </c>
      <c r="AG303">
        <v>10.886457608153876</v>
      </c>
      <c r="AH303">
        <v>11.047558086859397</v>
      </c>
      <c r="AI303">
        <v>10.583630702801912</v>
      </c>
      <c r="AJ303">
        <v>8.5642789954242176</v>
      </c>
      <c r="AK303">
        <v>5.3553992019415233</v>
      </c>
      <c r="AL303">
        <v>9.2202181212833523</v>
      </c>
      <c r="AM303">
        <v>6.555430347593699</v>
      </c>
      <c r="AN303">
        <v>5.4032016106985878</v>
      </c>
      <c r="AO303">
        <v>7.0020426748562841</v>
      </c>
      <c r="AP303">
        <v>5.120769334371559</v>
      </c>
      <c r="AQ303">
        <v>6.9635794624012419</v>
      </c>
      <c r="AR303">
        <v>6.5719124044516803</v>
      </c>
      <c r="AS303">
        <v>3.4099292937683714</v>
      </c>
      <c r="AT303">
        <v>6.2320125274446099</v>
      </c>
      <c r="AU303">
        <v>6.2192842016976897</v>
      </c>
      <c r="AV303">
        <v>5.6231926090384263</v>
      </c>
      <c r="AW303">
        <v>6.8454497467976978</v>
      </c>
      <c r="AX303">
        <v>3.9480996572416558</v>
      </c>
      <c r="AY303">
        <v>11.043119798359328</v>
      </c>
      <c r="AZ303">
        <v>8.3083152970523173</v>
      </c>
      <c r="BA303">
        <v>5.6866927940355936</v>
      </c>
      <c r="BB303">
        <v>-0.65420083282801045</v>
      </c>
      <c r="BC303">
        <v>1.1264189047338817</v>
      </c>
      <c r="BD303">
        <v>3.1614637905482255</v>
      </c>
      <c r="BE303">
        <v>2.4655235792908172</v>
      </c>
      <c r="BF303">
        <v>2.7508811176323036</v>
      </c>
      <c r="BG303">
        <v>1.4806354944959139</v>
      </c>
      <c r="BH303">
        <v>0.96079567296946777</v>
      </c>
      <c r="BI303">
        <v>2.1475701207555886</v>
      </c>
      <c r="BJ303">
        <v>1.2968722061606144</v>
      </c>
      <c r="BK303">
        <v>1.708078375087581</v>
      </c>
    </row>
    <row r="304" spans="1:63" x14ac:dyDescent="0.3">
      <c r="A304" t="s">
        <v>12</v>
      </c>
      <c r="B304" t="s">
        <v>62</v>
      </c>
      <c r="C304">
        <v>34</v>
      </c>
      <c r="D304" t="s">
        <v>273</v>
      </c>
      <c r="AB304">
        <v>106.700187683105</v>
      </c>
      <c r="AC304">
        <v>69.466583251953097</v>
      </c>
      <c r="AD304">
        <v>118.12831878662099</v>
      </c>
      <c r="AE304">
        <v>117.81390380859401</v>
      </c>
      <c r="AF304">
        <v>112.618202209473</v>
      </c>
      <c r="AG304">
        <v>103.443572998047</v>
      </c>
      <c r="AH304">
        <v>98.0740966796875</v>
      </c>
      <c r="AI304">
        <v>96.372291564941406</v>
      </c>
      <c r="AJ304">
        <v>92.478302001953097</v>
      </c>
      <c r="AK304">
        <v>92.959968566894503</v>
      </c>
      <c r="AL304">
        <v>99.295669555664105</v>
      </c>
      <c r="AM304">
        <v>103.83030700683599</v>
      </c>
      <c r="AN304">
        <v>106.501670837402</v>
      </c>
      <c r="AO304">
        <v>107.018836975098</v>
      </c>
      <c r="AP304">
        <v>102.472930908203</v>
      </c>
      <c r="AQ304">
        <v>101.029663085938</v>
      </c>
      <c r="AR304">
        <v>95.985008239746094</v>
      </c>
      <c r="AS304">
        <v>95.686080000000004</v>
      </c>
      <c r="AT304">
        <v>92.478359999999995</v>
      </c>
      <c r="AU304">
        <v>95.899789999999996</v>
      </c>
      <c r="AV304">
        <v>96.658619999999999</v>
      </c>
      <c r="AW304">
        <v>98.329220000000007</v>
      </c>
      <c r="AX304">
        <v>104.17222</v>
      </c>
      <c r="AY304">
        <v>104.23102</v>
      </c>
      <c r="AZ304">
        <v>100.42664000000001</v>
      </c>
      <c r="BA304">
        <v>100.79373</v>
      </c>
      <c r="BB304">
        <v>98.669420000000002</v>
      </c>
      <c r="BC304">
        <v>100.25020000000001</v>
      </c>
      <c r="BD304">
        <v>101.7871</v>
      </c>
      <c r="BE304">
        <v>99.577439999999996</v>
      </c>
      <c r="BF304">
        <v>103.56610000000001</v>
      </c>
      <c r="BG304">
        <v>103.175</v>
      </c>
      <c r="BH304">
        <v>100.2286</v>
      </c>
      <c r="BI304">
        <v>102.5515</v>
      </c>
      <c r="BJ304">
        <v>102.0437</v>
      </c>
      <c r="BK304">
        <v>102.9023</v>
      </c>
    </row>
    <row r="305" spans="1:63" x14ac:dyDescent="0.3">
      <c r="A305" t="s">
        <v>12</v>
      </c>
      <c r="B305" t="s">
        <v>62</v>
      </c>
      <c r="C305">
        <v>34</v>
      </c>
      <c r="D305" t="s">
        <v>275</v>
      </c>
    </row>
    <row r="306" spans="1:63" x14ac:dyDescent="0.3">
      <c r="A306" t="s">
        <v>12</v>
      </c>
      <c r="B306" t="s">
        <v>62</v>
      </c>
      <c r="C306">
        <v>34</v>
      </c>
      <c r="D306" t="s">
        <v>271</v>
      </c>
      <c r="U306">
        <v>38.590561224489797</v>
      </c>
      <c r="V306">
        <v>45.442851892686519</v>
      </c>
      <c r="W306">
        <v>48.323745605624801</v>
      </c>
      <c r="X306">
        <v>47.646596858638745</v>
      </c>
      <c r="Y306">
        <v>48.697251925951477</v>
      </c>
      <c r="Z306">
        <v>49.848173180526985</v>
      </c>
      <c r="AA306">
        <v>52.124520255863537</v>
      </c>
      <c r="AB306">
        <v>55.759617644754357</v>
      </c>
      <c r="AC306">
        <v>55.895543175487461</v>
      </c>
      <c r="AD306">
        <v>59.188229630521114</v>
      </c>
      <c r="AE306">
        <v>54.801167512690355</v>
      </c>
      <c r="AF306">
        <v>47.559243662785903</v>
      </c>
      <c r="AG306">
        <v>47.333263605620054</v>
      </c>
      <c r="AH306">
        <v>45.849011240007208</v>
      </c>
      <c r="AI306">
        <v>44.687373225152129</v>
      </c>
      <c r="AJ306">
        <v>49.428952045210636</v>
      </c>
      <c r="AK306">
        <v>52.557277158072516</v>
      </c>
      <c r="AL306">
        <v>57.555811161216297</v>
      </c>
      <c r="AM306">
        <v>63.989263407570718</v>
      </c>
      <c r="AN306">
        <v>66.146626331371877</v>
      </c>
      <c r="AO306">
        <v>62.281854576557372</v>
      </c>
      <c r="AP306">
        <v>70.763757945965253</v>
      </c>
      <c r="AQ306">
        <v>75.631009878766889</v>
      </c>
      <c r="AR306">
        <v>74.330561259599591</v>
      </c>
      <c r="AS306">
        <v>69.557485890553508</v>
      </c>
      <c r="AT306">
        <v>73.177960024884101</v>
      </c>
      <c r="AU306">
        <v>72.979527604752576</v>
      </c>
      <c r="AV306">
        <v>94.821596502446582</v>
      </c>
      <c r="AW306">
        <v>99.237892380971644</v>
      </c>
      <c r="AX306">
        <v>103.81361423333608</v>
      </c>
      <c r="AY306">
        <v>97.818125722440882</v>
      </c>
      <c r="AZ306">
        <v>94.897982344397377</v>
      </c>
      <c r="BA306">
        <v>104.16669058654759</v>
      </c>
      <c r="BB306">
        <v>96.489389317791577</v>
      </c>
      <c r="BC306">
        <v>100.29153052475961</v>
      </c>
      <c r="BD306">
        <v>103.2224794353171</v>
      </c>
      <c r="BE306">
        <v>111.5153563309442</v>
      </c>
      <c r="BF306">
        <v>120.3485950613034</v>
      </c>
      <c r="BG306">
        <v>113.96311267906478</v>
      </c>
      <c r="BH306">
        <v>116.28707282422583</v>
      </c>
      <c r="BI306">
        <v>113.45385444065921</v>
      </c>
      <c r="BJ306">
        <v>125.67304139419753</v>
      </c>
      <c r="BK306">
        <v>110.99064432018426</v>
      </c>
    </row>
    <row r="307" spans="1:63" x14ac:dyDescent="0.3">
      <c r="A307" t="s">
        <v>12</v>
      </c>
      <c r="B307" t="s">
        <v>62</v>
      </c>
      <c r="C307">
        <v>34</v>
      </c>
      <c r="D307" t="s">
        <v>280</v>
      </c>
      <c r="E307">
        <v>5.7242758696007892</v>
      </c>
      <c r="F307">
        <v>6.7403626894942441</v>
      </c>
      <c r="G307">
        <v>6.632457292184724</v>
      </c>
      <c r="H307">
        <v>6.7641761323903307</v>
      </c>
      <c r="I307">
        <v>6.3324384599156049</v>
      </c>
      <c r="J307">
        <v>6.3404441148401185</v>
      </c>
      <c r="K307">
        <v>6.6414741105040997</v>
      </c>
      <c r="L307">
        <v>6.7143297597452332</v>
      </c>
      <c r="M307">
        <v>6.9840770339028309</v>
      </c>
      <c r="N307">
        <v>6.7323937598229682</v>
      </c>
      <c r="O307">
        <v>6.7788744720027392</v>
      </c>
      <c r="P307">
        <v>6.9656719712201065</v>
      </c>
      <c r="Q307">
        <v>7.0236639181977933</v>
      </c>
      <c r="R307">
        <v>7.1373541113707333</v>
      </c>
      <c r="S307">
        <v>7.3974185423513479</v>
      </c>
      <c r="T307">
        <v>7.4536240735914507</v>
      </c>
      <c r="U307">
        <v>7.2312146479626014</v>
      </c>
      <c r="V307">
        <v>7.3494717992143856</v>
      </c>
      <c r="W307">
        <v>7.641275757231913</v>
      </c>
      <c r="X307">
        <v>7.5056925074122001</v>
      </c>
      <c r="Y307">
        <v>7.5196967671598527</v>
      </c>
      <c r="Z307">
        <v>7.7655195430979527</v>
      </c>
      <c r="AA307">
        <v>7.6786094165589258</v>
      </c>
      <c r="AB307">
        <v>7.6035773681514671</v>
      </c>
      <c r="AC307">
        <v>7.5238764756381311</v>
      </c>
      <c r="AD307">
        <v>7.4255342204982631</v>
      </c>
      <c r="AE307">
        <v>7.7325545798514321</v>
      </c>
      <c r="AF307">
        <v>7.7965743332104296</v>
      </c>
      <c r="AG307">
        <v>7.7582304084577496</v>
      </c>
      <c r="AH307">
        <v>7.7806053058389697</v>
      </c>
      <c r="AI307">
        <v>7.9459115168192733</v>
      </c>
      <c r="AJ307">
        <v>7.8281441073037863</v>
      </c>
      <c r="AK307">
        <v>7.6598211580557054</v>
      </c>
      <c r="AL307">
        <v>7.4271614029259654</v>
      </c>
      <c r="AM307">
        <v>7.1714339009430086</v>
      </c>
      <c r="AN307">
        <v>7.376941757146759</v>
      </c>
      <c r="AO307">
        <v>7.3081373786380386</v>
      </c>
      <c r="AP307">
        <v>7.623869268350302</v>
      </c>
      <c r="AQ307">
        <v>7.6064888504426484</v>
      </c>
      <c r="AR307">
        <v>7.6213840284816534</v>
      </c>
      <c r="AS307">
        <v>7.3170181010481112</v>
      </c>
      <c r="AT307">
        <v>7.3279716236230108</v>
      </c>
      <c r="AU307">
        <v>7.3774883833761331</v>
      </c>
      <c r="AV307" t="e">
        <v>#NUM!</v>
      </c>
      <c r="AW307">
        <v>7.5158738437116792</v>
      </c>
      <c r="AX307">
        <v>7.53655844257153</v>
      </c>
      <c r="AY307">
        <v>7.2817149700272958</v>
      </c>
      <c r="AZ307">
        <v>7.8401688492407562</v>
      </c>
      <c r="BA307">
        <v>8.0361496297458537</v>
      </c>
      <c r="BB307">
        <v>8.1932081084944954</v>
      </c>
      <c r="BC307">
        <v>8.09548318582954</v>
      </c>
      <c r="BD307">
        <v>8.2687885162235837</v>
      </c>
      <c r="BE307">
        <v>8.2471873905863529</v>
      </c>
      <c r="BF307">
        <v>8.1635787651887739</v>
      </c>
      <c r="BG307">
        <v>7.6492374723496068</v>
      </c>
      <c r="BH307">
        <v>7.894426837964188</v>
      </c>
      <c r="BI307">
        <v>7.6267508536833928</v>
      </c>
      <c r="BJ307">
        <v>7.0659529803138694</v>
      </c>
      <c r="BK307" t="e">
        <v>#VALUE!</v>
      </c>
    </row>
    <row r="308" spans="1:63" x14ac:dyDescent="0.3">
      <c r="A308" t="s">
        <v>135</v>
      </c>
      <c r="B308" t="s">
        <v>90</v>
      </c>
      <c r="C308">
        <v>35</v>
      </c>
      <c r="D308" t="s">
        <v>272</v>
      </c>
      <c r="AC308">
        <v>11.1</v>
      </c>
      <c r="AI308">
        <v>2.9</v>
      </c>
      <c r="AQ308">
        <v>7.5</v>
      </c>
      <c r="AS308">
        <v>6.3</v>
      </c>
      <c r="AY308">
        <v>3.1</v>
      </c>
      <c r="BF308">
        <v>1</v>
      </c>
    </row>
    <row r="309" spans="1:63" x14ac:dyDescent="0.3">
      <c r="A309" t="s">
        <v>135</v>
      </c>
      <c r="B309" t="s">
        <v>90</v>
      </c>
      <c r="C309">
        <v>35</v>
      </c>
      <c r="D309" t="s">
        <v>274</v>
      </c>
      <c r="AC309">
        <v>2.2999999999999998</v>
      </c>
      <c r="AI309">
        <v>0.4</v>
      </c>
      <c r="AQ309">
        <v>1.3</v>
      </c>
      <c r="AS309">
        <v>1.3</v>
      </c>
      <c r="AY309">
        <v>0.6</v>
      </c>
      <c r="BF309">
        <v>0.2</v>
      </c>
    </row>
    <row r="310" spans="1:63" x14ac:dyDescent="0.3">
      <c r="A310" t="s">
        <v>135</v>
      </c>
      <c r="B310" t="s">
        <v>90</v>
      </c>
      <c r="C310">
        <v>35</v>
      </c>
      <c r="D310" t="s">
        <v>278</v>
      </c>
      <c r="E310" t="e">
        <v>#VALUE!</v>
      </c>
      <c r="F310" t="e">
        <v>#VALUE!</v>
      </c>
      <c r="G310" t="e">
        <v>#VALUE!</v>
      </c>
      <c r="H310" t="e">
        <v>#VALUE!</v>
      </c>
      <c r="I310" t="e">
        <v>#VALUE!</v>
      </c>
      <c r="J310" t="e">
        <v>#VALUE!</v>
      </c>
      <c r="K310" t="e">
        <v>#VALUE!</v>
      </c>
      <c r="L310" t="e">
        <v>#VALUE!</v>
      </c>
      <c r="M310" t="e">
        <v>#VALUE!</v>
      </c>
      <c r="N310" t="e">
        <v>#VALUE!</v>
      </c>
      <c r="O310">
        <v>7.3010299956639813</v>
      </c>
      <c r="P310">
        <v>7.363611979892144</v>
      </c>
      <c r="Q310">
        <v>7.1139433523068369</v>
      </c>
      <c r="R310">
        <v>6.7395723444500923</v>
      </c>
      <c r="S310" t="e">
        <v>#NUM!</v>
      </c>
      <c r="T310">
        <v>6.7007037171450197</v>
      </c>
      <c r="U310">
        <v>7.5799545691898693</v>
      </c>
      <c r="V310">
        <v>6.9027672010824181</v>
      </c>
      <c r="W310">
        <v>7.0704068875500869</v>
      </c>
      <c r="X310">
        <v>6.8714298187750336</v>
      </c>
      <c r="Y310">
        <v>7.9514163190415044</v>
      </c>
      <c r="Z310">
        <v>7.7677592718694184</v>
      </c>
      <c r="AA310">
        <v>7.9005210279339551</v>
      </c>
      <c r="AB310">
        <v>7.6639234184456422</v>
      </c>
      <c r="AC310">
        <v>7.6719980193002204</v>
      </c>
      <c r="AD310">
        <v>7.3004904158203452</v>
      </c>
      <c r="AE310">
        <v>5.7397166866739742</v>
      </c>
      <c r="AF310">
        <v>7.7750633277400079</v>
      </c>
      <c r="AG310">
        <v>7.9276866132953288</v>
      </c>
      <c r="AH310">
        <v>8.2228621618714612</v>
      </c>
      <c r="AI310">
        <v>8.2178075119969929</v>
      </c>
      <c r="AJ310">
        <v>8.5016919402708186</v>
      </c>
      <c r="AK310">
        <v>8.6257963501553814</v>
      </c>
      <c r="AL310">
        <v>8.6914935354624632</v>
      </c>
      <c r="AM310">
        <v>8.7410919868171444</v>
      </c>
      <c r="AN310">
        <v>7.9656071395811701</v>
      </c>
      <c r="AO310">
        <v>7.8831631945261282</v>
      </c>
      <c r="AP310">
        <v>6.5525178893826217</v>
      </c>
      <c r="AQ310">
        <v>7.0744338963058695</v>
      </c>
      <c r="AR310">
        <v>6.4235514776756775</v>
      </c>
      <c r="AS310">
        <v>8.3438804961700459</v>
      </c>
      <c r="AT310">
        <v>8.157874352190678</v>
      </c>
      <c r="AU310">
        <v>7.8985110740294679</v>
      </c>
      <c r="AV310">
        <v>9.3641160905244298</v>
      </c>
      <c r="AW310">
        <v>8.8960044305717556</v>
      </c>
      <c r="AX310">
        <v>9.20944864666291</v>
      </c>
      <c r="AY310">
        <v>9.3740147579850568</v>
      </c>
      <c r="AZ310">
        <v>9.4481870416916429</v>
      </c>
      <c r="BA310">
        <v>9.3920438527521295</v>
      </c>
      <c r="BB310">
        <v>9.2945376297708382</v>
      </c>
      <c r="BC310">
        <v>9.0936408291854622</v>
      </c>
      <c r="BD310">
        <v>9.4016352170922559</v>
      </c>
      <c r="BE310">
        <v>9.4536171008908934</v>
      </c>
      <c r="BF310">
        <v>9.5264568731133963</v>
      </c>
      <c r="BG310">
        <v>9.5472065045749552</v>
      </c>
      <c r="BH310">
        <v>9.5122725685919534</v>
      </c>
      <c r="BI310">
        <v>9.3331174290573369</v>
      </c>
      <c r="BJ310">
        <v>9.4281525958829011</v>
      </c>
      <c r="BK310">
        <v>9.5594293059125803</v>
      </c>
    </row>
    <row r="311" spans="1:63" x14ac:dyDescent="0.3">
      <c r="A311" t="s">
        <v>135</v>
      </c>
      <c r="B311" t="s">
        <v>90</v>
      </c>
      <c r="C311">
        <v>35</v>
      </c>
      <c r="D311" t="s">
        <v>279</v>
      </c>
      <c r="E311" t="e">
        <v>#VALUE!</v>
      </c>
      <c r="F311" t="e">
        <v>#VALUE!</v>
      </c>
      <c r="G311" t="e">
        <v>#VALUE!</v>
      </c>
      <c r="H311" t="e">
        <v>#VALUE!</v>
      </c>
      <c r="I311" t="e">
        <v>#VALUE!</v>
      </c>
      <c r="J311" t="e">
        <v>#VALUE!</v>
      </c>
      <c r="K311" t="e">
        <v>#VALUE!</v>
      </c>
      <c r="L311" t="e">
        <v>#VALUE!</v>
      </c>
      <c r="M311" t="e">
        <v>#VALUE!</v>
      </c>
      <c r="N311" t="e">
        <v>#VALUE!</v>
      </c>
      <c r="O311">
        <v>9.5635455593159389</v>
      </c>
      <c r="P311">
        <v>9.6046617664333755</v>
      </c>
      <c r="Q311">
        <v>9.6705853186316659</v>
      </c>
      <c r="R311">
        <v>9.7579344335423581</v>
      </c>
      <c r="S311">
        <v>9.8495831546296841</v>
      </c>
      <c r="T311">
        <v>9.9139107203577268</v>
      </c>
      <c r="U311">
        <v>9.940392086416697</v>
      </c>
      <c r="V311">
        <v>9.9987637343143181</v>
      </c>
      <c r="W311">
        <v>10.076214980678236</v>
      </c>
      <c r="X311">
        <v>10.15345047118643</v>
      </c>
      <c r="Y311">
        <v>10.284806815057804</v>
      </c>
      <c r="Z311">
        <v>10.190159998936332</v>
      </c>
      <c r="AA311">
        <v>10.186287863552076</v>
      </c>
      <c r="AB311">
        <v>10.148868048772822</v>
      </c>
      <c r="AC311">
        <v>10.110453445222545</v>
      </c>
      <c r="AD311">
        <v>10.106033188690306</v>
      </c>
      <c r="AE311">
        <v>10.231720052404544</v>
      </c>
      <c r="AF311">
        <v>10.277236310916098</v>
      </c>
      <c r="AG311">
        <v>10.339950042684327</v>
      </c>
      <c r="AH311">
        <v>10.354791186795545</v>
      </c>
      <c r="AI311">
        <v>10.417402338383971</v>
      </c>
      <c r="AJ311">
        <v>10.447349173026542</v>
      </c>
      <c r="AK311">
        <v>10.466366554279599</v>
      </c>
      <c r="AL311">
        <v>10.436209716979523</v>
      </c>
      <c r="AM311">
        <v>10.491106040084016</v>
      </c>
      <c r="AN311">
        <v>10.525777583645137</v>
      </c>
      <c r="AO311">
        <v>10.574225536035296</v>
      </c>
      <c r="AP311">
        <v>10.530392055945075</v>
      </c>
      <c r="AQ311">
        <v>10.562447888254038</v>
      </c>
      <c r="AR311">
        <v>10.560213440936772</v>
      </c>
      <c r="AS311">
        <v>10.529988923915278</v>
      </c>
      <c r="AT311">
        <v>10.536860503797637</v>
      </c>
      <c r="AU311">
        <v>10.567356218903205</v>
      </c>
      <c r="AV311">
        <v>10.659045819307075</v>
      </c>
      <c r="AW311">
        <v>10.718737659522137</v>
      </c>
      <c r="AX311">
        <v>10.742128946732123</v>
      </c>
      <c r="AY311">
        <v>10.782799858249735</v>
      </c>
      <c r="AZ311">
        <v>10.843833663811637</v>
      </c>
      <c r="BA311">
        <v>10.91174853004966</v>
      </c>
      <c r="BB311">
        <v>10.909303289332193</v>
      </c>
      <c r="BC311">
        <v>10.909331286882244</v>
      </c>
      <c r="BD311">
        <v>10.944854324216303</v>
      </c>
      <c r="BE311">
        <v>10.929972440463178</v>
      </c>
      <c r="BF311">
        <v>10.968792084176343</v>
      </c>
      <c r="BG311">
        <v>10.979577925619324</v>
      </c>
      <c r="BH311">
        <v>10.943513311192593</v>
      </c>
      <c r="BI311">
        <v>10.95131763301025</v>
      </c>
      <c r="BJ311">
        <v>10.975762234590141</v>
      </c>
      <c r="BK311" t="e">
        <v>#VALUE!</v>
      </c>
    </row>
    <row r="312" spans="1:63" x14ac:dyDescent="0.3">
      <c r="A312" t="s">
        <v>135</v>
      </c>
      <c r="B312" t="s">
        <v>90</v>
      </c>
      <c r="C312">
        <v>35</v>
      </c>
      <c r="D312" t="s">
        <v>270</v>
      </c>
      <c r="L312">
        <v>-3.7450406329916888</v>
      </c>
      <c r="M312">
        <v>-2.2779798686883197</v>
      </c>
      <c r="N312">
        <v>3.0081543112232367</v>
      </c>
      <c r="O312">
        <v>3.4676984254286936</v>
      </c>
      <c r="P312">
        <v>4.0651974650012193</v>
      </c>
      <c r="Q312">
        <v>3.5842199415911722</v>
      </c>
      <c r="R312">
        <v>6.0393929952916778</v>
      </c>
      <c r="S312">
        <v>23.898235843824224</v>
      </c>
      <c r="T312">
        <v>0.93131595874712048</v>
      </c>
      <c r="U312">
        <v>4.976593892665008</v>
      </c>
      <c r="V312">
        <v>10.770966531645286</v>
      </c>
      <c r="W312">
        <v>8.4172132790006629</v>
      </c>
      <c r="X312">
        <v>7.3446090634561045</v>
      </c>
      <c r="Y312">
        <v>33.02313143765582</v>
      </c>
      <c r="Z312">
        <v>9.4704769141508649</v>
      </c>
      <c r="AA312">
        <v>6.2983525029536054</v>
      </c>
      <c r="AB312">
        <v>6.9701980349119737</v>
      </c>
      <c r="AC312">
        <v>6.2011534381842637</v>
      </c>
      <c r="AD312">
        <v>8.953644319608614</v>
      </c>
      <c r="AE312">
        <v>7.490749486475039</v>
      </c>
      <c r="AF312">
        <v>3.0148084226508445</v>
      </c>
      <c r="AG312">
        <v>3.6705965517076038</v>
      </c>
      <c r="AH312">
        <v>2.9199790556072145</v>
      </c>
      <c r="AI312">
        <v>7.6943596222485553</v>
      </c>
      <c r="AJ312">
        <v>5.3963161790705101</v>
      </c>
      <c r="AK312">
        <v>4.5878783287192277</v>
      </c>
      <c r="AL312">
        <v>3.0349824546947275</v>
      </c>
      <c r="AM312">
        <v>0.65534024423146775</v>
      </c>
      <c r="AN312">
        <v>7.5384029340261947</v>
      </c>
      <c r="AO312">
        <v>0.43548856192252572</v>
      </c>
      <c r="AP312">
        <v>0.71339165330499554</v>
      </c>
      <c r="AQ312">
        <v>0.39132127945262596</v>
      </c>
      <c r="AR312">
        <v>0.56954637038622025</v>
      </c>
      <c r="AS312">
        <v>-0.74228818991876722</v>
      </c>
      <c r="AT312">
        <v>0.65231754229613159</v>
      </c>
      <c r="AU312">
        <v>1.2085444903493112</v>
      </c>
      <c r="AV312">
        <v>1.0626050029696472</v>
      </c>
      <c r="AW312">
        <v>1.2192211072938619</v>
      </c>
      <c r="AX312">
        <v>1.1905406134309828</v>
      </c>
      <c r="AY312">
        <v>1.5480307575997472</v>
      </c>
      <c r="AZ312">
        <v>3.5950548014277643</v>
      </c>
      <c r="BA312">
        <v>4.5304970949940753</v>
      </c>
      <c r="BB312">
        <v>0.1469122273059611</v>
      </c>
      <c r="BC312">
        <v>0.97562169219493455</v>
      </c>
      <c r="BD312">
        <v>-0.69098055568952077</v>
      </c>
      <c r="BE312">
        <v>0.3693352296744763</v>
      </c>
      <c r="BF312">
        <v>1.3072920357140845</v>
      </c>
      <c r="BG312">
        <v>0.37780957730886655</v>
      </c>
      <c r="BH312">
        <v>2.1290482440509635</v>
      </c>
      <c r="BI312">
        <v>1.4831570050147747</v>
      </c>
      <c r="BJ312">
        <v>0.68298584061609802</v>
      </c>
      <c r="BK312">
        <v>1.0660233458722956</v>
      </c>
    </row>
    <row r="313" spans="1:63" x14ac:dyDescent="0.3">
      <c r="A313" t="s">
        <v>135</v>
      </c>
      <c r="B313" t="s">
        <v>90</v>
      </c>
      <c r="C313">
        <v>35</v>
      </c>
      <c r="D313" t="s">
        <v>273</v>
      </c>
      <c r="P313">
        <v>43.980861663818402</v>
      </c>
      <c r="Q313">
        <v>45.737571716308601</v>
      </c>
      <c r="R313">
        <v>46.102100372314503</v>
      </c>
      <c r="S313">
        <v>48.042831420898402</v>
      </c>
      <c r="T313">
        <v>48.926338195800803</v>
      </c>
      <c r="U313">
        <v>55.820308685302699</v>
      </c>
      <c r="V313">
        <v>58.685138702392599</v>
      </c>
      <c r="W313">
        <v>61.125068664550803</v>
      </c>
      <c r="X313">
        <v>64.16455078125</v>
      </c>
      <c r="Y313">
        <v>68.469200134277301</v>
      </c>
      <c r="Z313">
        <v>70.227226257324205</v>
      </c>
      <c r="AA313">
        <v>76.340232849121094</v>
      </c>
      <c r="AB313">
        <v>79.724479675292997</v>
      </c>
      <c r="AC313">
        <v>61.7199096679688</v>
      </c>
      <c r="AD313">
        <v>53.642971038818402</v>
      </c>
      <c r="AE313">
        <v>76.213623046875</v>
      </c>
      <c r="AF313">
        <v>65.906661987304702</v>
      </c>
      <c r="AG313">
        <v>68.590522766113295</v>
      </c>
      <c r="AH313">
        <v>63.739368438720703</v>
      </c>
      <c r="AI313">
        <v>66.611503601074205</v>
      </c>
      <c r="AJ313">
        <v>68.810432434082003</v>
      </c>
      <c r="AK313">
        <v>70.432403564453097</v>
      </c>
      <c r="AL313">
        <v>78.728431701660199</v>
      </c>
      <c r="AM313">
        <v>82.848228454589801</v>
      </c>
      <c r="AN313">
        <v>83.789703369140597</v>
      </c>
      <c r="AO313">
        <v>84.947418212890597</v>
      </c>
      <c r="AP313">
        <v>85.751403808593807</v>
      </c>
      <c r="AQ313">
        <v>93.554428100585895</v>
      </c>
      <c r="AR313">
        <v>111.18862915039099</v>
      </c>
      <c r="AS313">
        <v>111.0949</v>
      </c>
      <c r="AT313">
        <v>111.09827</v>
      </c>
      <c r="AU313">
        <v>111.15034</v>
      </c>
      <c r="AV313">
        <v>100.65684</v>
      </c>
      <c r="AW313">
        <v>100.37584</v>
      </c>
      <c r="AX313">
        <v>103.44076</v>
      </c>
      <c r="AY313">
        <v>103.03686999999999</v>
      </c>
      <c r="AZ313">
        <v>114.69937</v>
      </c>
      <c r="BA313">
        <v>105.02</v>
      </c>
      <c r="BB313">
        <v>103.86236</v>
      </c>
      <c r="BC313">
        <v>105.21680000000001</v>
      </c>
      <c r="BD313">
        <v>104.2629</v>
      </c>
      <c r="BE313">
        <v>101.8942</v>
      </c>
      <c r="BF313">
        <v>101.9325</v>
      </c>
      <c r="BG313">
        <v>103.3108</v>
      </c>
      <c r="BH313">
        <v>103.5585</v>
      </c>
      <c r="BI313">
        <v>106.7936</v>
      </c>
      <c r="BJ313">
        <v>109.4397</v>
      </c>
      <c r="BK313">
        <v>109.8387</v>
      </c>
    </row>
    <row r="314" spans="1:63" x14ac:dyDescent="0.3">
      <c r="A314" t="s">
        <v>135</v>
      </c>
      <c r="B314" t="s">
        <v>90</v>
      </c>
      <c r="C314">
        <v>35</v>
      </c>
      <c r="D314" t="s">
        <v>275</v>
      </c>
    </row>
    <row r="315" spans="1:63" x14ac:dyDescent="0.3">
      <c r="A315" t="s">
        <v>135</v>
      </c>
      <c r="B315" t="s">
        <v>90</v>
      </c>
      <c r="C315">
        <v>35</v>
      </c>
      <c r="D315" t="s">
        <v>271</v>
      </c>
      <c r="E315">
        <v>15.995730022807642</v>
      </c>
      <c r="F315">
        <v>20.271189297116411</v>
      </c>
      <c r="G315">
        <v>22.263746707222172</v>
      </c>
      <c r="H315">
        <v>23.455045560682343</v>
      </c>
      <c r="I315">
        <v>24.546291877273283</v>
      </c>
      <c r="J315">
        <v>23.632707774798927</v>
      </c>
      <c r="K315">
        <v>24.890079692223139</v>
      </c>
      <c r="L315">
        <v>26.069408406850027</v>
      </c>
      <c r="M315">
        <v>29.562971911809129</v>
      </c>
      <c r="N315">
        <v>29.047621624546782</v>
      </c>
      <c r="O315">
        <v>27.77528594975276</v>
      </c>
      <c r="P315">
        <v>27.091314031180396</v>
      </c>
      <c r="Q315">
        <v>29.673677446990794</v>
      </c>
      <c r="R315">
        <v>31.48814167576845</v>
      </c>
      <c r="S315">
        <v>31.108199165175911</v>
      </c>
      <c r="T315">
        <v>35.375600779984076</v>
      </c>
      <c r="U315">
        <v>36.606242326943047</v>
      </c>
      <c r="V315">
        <v>38.024024662382992</v>
      </c>
      <c r="W315">
        <v>42.443832919523871</v>
      </c>
      <c r="X315">
        <v>42.7320373353745</v>
      </c>
      <c r="Y315">
        <v>36.492940163516309</v>
      </c>
      <c r="Z315">
        <v>40.149059996087786</v>
      </c>
      <c r="AA315">
        <v>41.02710543269238</v>
      </c>
      <c r="AB315">
        <v>45.272886331747344</v>
      </c>
      <c r="AC315">
        <v>43.455848564731866</v>
      </c>
      <c r="AD315">
        <v>43.045796050850129</v>
      </c>
      <c r="AE315">
        <v>40.698356803702964</v>
      </c>
      <c r="AF315">
        <v>42.455165320305483</v>
      </c>
      <c r="AG315">
        <v>39.819475144770671</v>
      </c>
      <c r="AH315">
        <v>41.477367973377198</v>
      </c>
      <c r="AI315">
        <v>36.74842636028778</v>
      </c>
      <c r="AJ315">
        <v>38.699239849553358</v>
      </c>
      <c r="AK315">
        <v>41.91955304547389</v>
      </c>
      <c r="AL315">
        <v>44.475849284654437</v>
      </c>
      <c r="AM315">
        <v>44.393528371116993</v>
      </c>
      <c r="AN315">
        <v>50.018505130822746</v>
      </c>
      <c r="AO315">
        <v>46.968174260387102</v>
      </c>
      <c r="AP315">
        <v>70.386082633960811</v>
      </c>
      <c r="AQ315">
        <v>70.430969036405969</v>
      </c>
      <c r="AR315">
        <v>71.531703950174602</v>
      </c>
      <c r="AS315">
        <v>77.307387060603489</v>
      </c>
      <c r="AT315">
        <v>66.94327898339219</v>
      </c>
      <c r="AU315">
        <v>67.669358163002443</v>
      </c>
      <c r="AV315">
        <v>65.231779527794657</v>
      </c>
      <c r="AW315">
        <v>64.649336833888754</v>
      </c>
      <c r="AX315">
        <v>69.286198531270855</v>
      </c>
      <c r="AY315">
        <v>74.288636512941082</v>
      </c>
      <c r="AZ315">
        <v>86.052292131626018</v>
      </c>
      <c r="BA315">
        <v>94.022945671995046</v>
      </c>
      <c r="BB315">
        <v>97.791698084002306</v>
      </c>
      <c r="BC315">
        <v>101.50914713690227</v>
      </c>
      <c r="BD315">
        <v>108.76655507085762</v>
      </c>
      <c r="BE315">
        <v>112.67691314293646</v>
      </c>
      <c r="BF315">
        <v>112.22966811986885</v>
      </c>
      <c r="BG315">
        <v>111.73446477789352</v>
      </c>
      <c r="BH315">
        <v>106.49814474642037</v>
      </c>
      <c r="BI315">
        <v>108.56640886139559</v>
      </c>
      <c r="BJ315">
        <v>108.83747613458583</v>
      </c>
      <c r="BK315">
        <v>110.7577438861488</v>
      </c>
    </row>
    <row r="316" spans="1:63" x14ac:dyDescent="0.3">
      <c r="A316" t="s">
        <v>135</v>
      </c>
      <c r="B316" t="s">
        <v>90</v>
      </c>
      <c r="C316">
        <v>35</v>
      </c>
      <c r="D316" t="s">
        <v>280</v>
      </c>
      <c r="E316">
        <v>7.7767011839884113</v>
      </c>
      <c r="F316">
        <v>8.0466122090684458</v>
      </c>
      <c r="G316">
        <v>7.901948465073084</v>
      </c>
      <c r="H316">
        <v>7.9754777631658742</v>
      </c>
      <c r="I316">
        <v>8.0059522868873838</v>
      </c>
      <c r="J316">
        <v>8.0277979433502988</v>
      </c>
      <c r="K316">
        <v>7.9921557110426171</v>
      </c>
      <c r="L316">
        <v>7.7938602013426692</v>
      </c>
      <c r="M316">
        <v>7.9670328821587022</v>
      </c>
      <c r="N316">
        <v>7.8900295861634167</v>
      </c>
      <c r="O316">
        <v>7.9322707758994904</v>
      </c>
      <c r="P316">
        <v>8.1222814272099217</v>
      </c>
      <c r="Q316">
        <v>8.0062520513693656</v>
      </c>
      <c r="R316">
        <v>7.973866449835378</v>
      </c>
      <c r="S316">
        <v>8.0597526942092994</v>
      </c>
      <c r="T316">
        <v>8.4315406629154257</v>
      </c>
      <c r="U316">
        <v>8.4005552572189064</v>
      </c>
      <c r="V316">
        <v>8.7822504034789368</v>
      </c>
      <c r="W316">
        <v>8.6323155412509909</v>
      </c>
      <c r="X316">
        <v>8.7302814989946746</v>
      </c>
      <c r="Y316">
        <v>9.0647723645226979</v>
      </c>
      <c r="Z316">
        <v>9.0187420957623825</v>
      </c>
      <c r="AA316">
        <v>8.9296947428407467</v>
      </c>
      <c r="AB316">
        <v>8.6500937237899329</v>
      </c>
      <c r="AC316">
        <v>8.5311850301844956</v>
      </c>
      <c r="AD316">
        <v>8.9374476770720293</v>
      </c>
      <c r="AE316">
        <v>8.6312204761385463</v>
      </c>
      <c r="AF316">
        <v>8.6291954574878904</v>
      </c>
      <c r="AG316">
        <v>8.6841808495601551</v>
      </c>
      <c r="AH316">
        <v>8.6982049726223067</v>
      </c>
      <c r="AI316">
        <v>9.093803276330414</v>
      </c>
      <c r="AJ316">
        <v>9.1854486567416753</v>
      </c>
      <c r="AK316">
        <v>8.9793662423961607</v>
      </c>
      <c r="AL316">
        <v>8.8920946026904808</v>
      </c>
      <c r="AM316">
        <v>8.8347512266764241</v>
      </c>
      <c r="AN316">
        <v>8.6994561419694652</v>
      </c>
      <c r="AO316">
        <v>8.8126393306138961</v>
      </c>
      <c r="AP316">
        <v>8.6735369590268796</v>
      </c>
      <c r="AQ316">
        <v>8.7252662420074394</v>
      </c>
      <c r="AR316">
        <v>8.8337461652500071</v>
      </c>
      <c r="AS316">
        <v>8.6506765651790616</v>
      </c>
      <c r="AT316">
        <v>8.6935950581046235</v>
      </c>
      <c r="AU316">
        <v>8.5615664500671222</v>
      </c>
      <c r="AV316">
        <v>8.7667027757393701</v>
      </c>
      <c r="AW316">
        <v>8.8924285469452293</v>
      </c>
      <c r="AX316">
        <v>8.8648906261836213</v>
      </c>
      <c r="AY316">
        <v>9.0419963295912229</v>
      </c>
      <c r="AZ316">
        <v>9.0860856402440202</v>
      </c>
      <c r="BA316">
        <v>9.1623732031819074</v>
      </c>
      <c r="BB316">
        <v>9.0195150763941232</v>
      </c>
      <c r="BC316">
        <v>8.9936566286154616</v>
      </c>
      <c r="BD316">
        <v>9.1584348684777019</v>
      </c>
      <c r="BE316">
        <v>9.167654004022106</v>
      </c>
      <c r="BF316">
        <v>9.3029042690972332</v>
      </c>
      <c r="BG316">
        <v>9.3502770995802411</v>
      </c>
      <c r="BH316">
        <v>9.1706811351735045</v>
      </c>
      <c r="BI316">
        <v>9.2993634543305337</v>
      </c>
      <c r="BJ316">
        <v>9.2752860103577515</v>
      </c>
      <c r="BK316" t="e">
        <v>#VALUE!</v>
      </c>
    </row>
    <row r="317" spans="1:63" x14ac:dyDescent="0.3">
      <c r="A317" t="s">
        <v>206</v>
      </c>
      <c r="B317" t="s">
        <v>141</v>
      </c>
      <c r="C317">
        <v>36</v>
      </c>
      <c r="D317" t="s">
        <v>272</v>
      </c>
      <c r="AO317">
        <v>82.9</v>
      </c>
      <c r="AU317">
        <v>81</v>
      </c>
      <c r="BA317">
        <v>69.099999999999994</v>
      </c>
      <c r="BG317">
        <v>62.4</v>
      </c>
    </row>
    <row r="318" spans="1:63" x14ac:dyDescent="0.3">
      <c r="A318" t="s">
        <v>206</v>
      </c>
      <c r="B318" t="s">
        <v>141</v>
      </c>
      <c r="C318">
        <v>36</v>
      </c>
      <c r="D318" t="s">
        <v>274</v>
      </c>
      <c r="AO318">
        <v>50.2</v>
      </c>
      <c r="AU318">
        <v>42.1</v>
      </c>
      <c r="BA318">
        <v>31.7</v>
      </c>
      <c r="BG318">
        <v>27.5</v>
      </c>
    </row>
    <row r="319" spans="1:63" x14ac:dyDescent="0.3">
      <c r="A319" t="s">
        <v>206</v>
      </c>
      <c r="B319" t="s">
        <v>141</v>
      </c>
      <c r="C319">
        <v>36</v>
      </c>
      <c r="D319" t="s">
        <v>278</v>
      </c>
      <c r="E319" t="e">
        <v>#VALUE!</v>
      </c>
      <c r="F319" t="e">
        <v>#VALUE!</v>
      </c>
      <c r="G319" t="e">
        <v>#VALUE!</v>
      </c>
      <c r="H319" t="e">
        <v>#VALUE!</v>
      </c>
      <c r="I319" t="e">
        <v>#VALUE!</v>
      </c>
      <c r="J319" t="e">
        <v>#VALUE!</v>
      </c>
      <c r="K319" t="e">
        <v>#VALUE!</v>
      </c>
      <c r="L319" t="e">
        <v>#VALUE!</v>
      </c>
      <c r="M319" t="e">
        <v>#VALUE!</v>
      </c>
      <c r="N319" t="e">
        <v>#VALUE!</v>
      </c>
      <c r="O319">
        <v>5.4771212547196626</v>
      </c>
      <c r="P319">
        <v>4.4771212547196626</v>
      </c>
      <c r="Q319">
        <v>6.7403626894942441</v>
      </c>
      <c r="R319">
        <v>6.6042260530844699</v>
      </c>
      <c r="S319">
        <v>6.3010299956639813</v>
      </c>
      <c r="T319">
        <v>6.8241258339165487</v>
      </c>
      <c r="U319" t="e">
        <v>#NUM!</v>
      </c>
      <c r="V319" t="e">
        <v>#VALUE!</v>
      </c>
      <c r="W319">
        <v>6.3010299956639813</v>
      </c>
      <c r="X319">
        <v>6.3856062735983121</v>
      </c>
      <c r="Y319">
        <v>6.6394864892685863</v>
      </c>
      <c r="Z319">
        <v>5.568201724066995</v>
      </c>
      <c r="AA319">
        <v>6.2855573090077739</v>
      </c>
      <c r="AB319">
        <v>6.3926969532596658</v>
      </c>
      <c r="AC319" t="e">
        <v>#NUM!</v>
      </c>
      <c r="AD319">
        <v>5.5185139398778871</v>
      </c>
      <c r="AE319">
        <v>6.1760912590556813</v>
      </c>
      <c r="AF319">
        <v>6.7923916894982534</v>
      </c>
      <c r="AG319">
        <v>6.653212513775344</v>
      </c>
      <c r="AH319">
        <v>6.5314789170422554</v>
      </c>
      <c r="AI319">
        <v>6.9637878273455556</v>
      </c>
      <c r="AJ319">
        <v>7.3521825181113627</v>
      </c>
      <c r="AK319">
        <v>7.4031205211758175</v>
      </c>
      <c r="AL319">
        <v>7.5051499783199063</v>
      </c>
      <c r="AM319">
        <v>7.5440680443502757</v>
      </c>
      <c r="AN319">
        <v>7.653212513775344</v>
      </c>
      <c r="AO319">
        <v>7.860338006570994</v>
      </c>
      <c r="AP319">
        <v>7.8088858673598125</v>
      </c>
      <c r="AQ319">
        <v>8.3277674899027296</v>
      </c>
      <c r="AR319">
        <v>8.5817221599490985</v>
      </c>
      <c r="AS319">
        <v>8.1436392352745433</v>
      </c>
      <c r="AT319">
        <v>8.407248526032701</v>
      </c>
      <c r="AU319">
        <v>8.5410609512732147</v>
      </c>
      <c r="AV319">
        <v>8.5272415879061558</v>
      </c>
      <c r="AW319">
        <v>8.3886408437513023</v>
      </c>
      <c r="AX319">
        <v>8.0878302220320144</v>
      </c>
      <c r="AY319">
        <v>8.399918743671634</v>
      </c>
      <c r="AZ319">
        <v>8.6198123989905397</v>
      </c>
      <c r="BA319">
        <v>8.8071285600174427</v>
      </c>
      <c r="BB319">
        <v>8.9685298347807798</v>
      </c>
      <c r="BC319">
        <v>9.0998370338139054</v>
      </c>
      <c r="BD319">
        <v>9.5639480115722755</v>
      </c>
      <c r="BE319">
        <v>9.7509010616058749</v>
      </c>
      <c r="BF319">
        <v>9.8259076924408095</v>
      </c>
      <c r="BG319">
        <v>9.6988657033197114</v>
      </c>
      <c r="BH319">
        <v>9.5875261973786081</v>
      </c>
      <c r="BI319">
        <v>9.4952875601316276</v>
      </c>
      <c r="BJ319">
        <v>9.3653142270037524</v>
      </c>
      <c r="BK319">
        <v>9.4278414722614379</v>
      </c>
    </row>
    <row r="320" spans="1:63" x14ac:dyDescent="0.3">
      <c r="A320" t="s">
        <v>206</v>
      </c>
      <c r="B320" t="s">
        <v>141</v>
      </c>
      <c r="C320">
        <v>36</v>
      </c>
      <c r="D320" t="s">
        <v>279</v>
      </c>
      <c r="E320" t="e">
        <v>#VALUE!</v>
      </c>
      <c r="F320" t="e">
        <v>#VALUE!</v>
      </c>
      <c r="G320" t="e">
        <v>#VALUE!</v>
      </c>
      <c r="H320" t="e">
        <v>#VALUE!</v>
      </c>
      <c r="I320" t="e">
        <v>#VALUE!</v>
      </c>
      <c r="J320" t="e">
        <v>#VALUE!</v>
      </c>
      <c r="K320" t="e">
        <v>#VALUE!</v>
      </c>
      <c r="L320" t="e">
        <v>#VALUE!</v>
      </c>
      <c r="M320" t="e">
        <v>#VALUE!</v>
      </c>
      <c r="N320" t="e">
        <v>#VALUE!</v>
      </c>
      <c r="O320" t="e">
        <v>#VALUE!</v>
      </c>
      <c r="P320" t="e">
        <v>#VALUE!</v>
      </c>
      <c r="Q320" t="e">
        <v>#VALUE!</v>
      </c>
      <c r="R320" t="e">
        <v>#VALUE!</v>
      </c>
      <c r="S320" t="e">
        <v>#VALUE!</v>
      </c>
      <c r="T320" t="e">
        <v>#VALUE!</v>
      </c>
      <c r="U320" t="e">
        <v>#VALUE!</v>
      </c>
      <c r="V320" t="e">
        <v>#VALUE!</v>
      </c>
      <c r="W320" t="e">
        <v>#VALUE!</v>
      </c>
      <c r="X320" t="e">
        <v>#VALUE!</v>
      </c>
      <c r="Y320">
        <v>9.5122036614469128</v>
      </c>
      <c r="Z320">
        <v>9.5102475734462057</v>
      </c>
      <c r="AA320">
        <v>9.516258837745978</v>
      </c>
      <c r="AB320">
        <v>9.464702890350507</v>
      </c>
      <c r="AC320">
        <v>9.4818103444733595</v>
      </c>
      <c r="AD320">
        <v>9.597596771983179</v>
      </c>
      <c r="AE320">
        <v>9.670981006813264</v>
      </c>
      <c r="AF320">
        <v>9.3097422145509352</v>
      </c>
      <c r="AG320">
        <v>9.2649962628945506</v>
      </c>
      <c r="AH320">
        <v>9.2988834543744368</v>
      </c>
      <c r="AI320">
        <v>9.340994643221471</v>
      </c>
      <c r="AJ320">
        <v>9.45675918943925</v>
      </c>
      <c r="AK320">
        <v>9.2867861217131402</v>
      </c>
      <c r="AL320">
        <v>9.3085977309340784</v>
      </c>
      <c r="AM320">
        <v>9.3223660483284192</v>
      </c>
      <c r="AN320">
        <v>9.3363150108766817</v>
      </c>
      <c r="AO320">
        <v>9.4921987510876669</v>
      </c>
      <c r="AP320">
        <v>9.5736806400352688</v>
      </c>
      <c r="AQ320">
        <v>9.6319172222882266</v>
      </c>
      <c r="AR320">
        <v>9.6682173154981612</v>
      </c>
      <c r="AS320">
        <v>9.6312906950187767</v>
      </c>
      <c r="AT320">
        <v>9.5903196263029002</v>
      </c>
      <c r="AU320">
        <v>9.5691562206682867</v>
      </c>
      <c r="AV320">
        <v>9.6738250311754364</v>
      </c>
      <c r="AW320">
        <v>9.7594084956311189</v>
      </c>
      <c r="AX320">
        <v>9.8170387102938683</v>
      </c>
      <c r="AY320">
        <v>9.8285184746163754</v>
      </c>
      <c r="AZ320">
        <v>9.8848781503035568</v>
      </c>
      <c r="BA320">
        <v>9.973784549754253</v>
      </c>
      <c r="BB320">
        <v>9.9656362672979899</v>
      </c>
      <c r="BC320">
        <v>9.9233461111326395</v>
      </c>
      <c r="BD320">
        <v>10.033765822168524</v>
      </c>
      <c r="BE320">
        <v>10.073502058002438</v>
      </c>
      <c r="BF320">
        <v>10.114846035157731</v>
      </c>
      <c r="BG320">
        <v>10.139362559704308</v>
      </c>
      <c r="BH320">
        <v>10.069341746882587</v>
      </c>
      <c r="BI320">
        <v>9.9307619549317323</v>
      </c>
      <c r="BJ320">
        <v>9.9756406151547967</v>
      </c>
      <c r="BK320" t="e">
        <v>#VALUE!</v>
      </c>
    </row>
    <row r="321" spans="1:63" x14ac:dyDescent="0.3">
      <c r="A321" t="s">
        <v>206</v>
      </c>
      <c r="B321" t="s">
        <v>141</v>
      </c>
      <c r="C321">
        <v>36</v>
      </c>
      <c r="D321" t="s">
        <v>270</v>
      </c>
      <c r="AK321">
        <v>36.050558300136174</v>
      </c>
      <c r="AL321">
        <v>44.125390139327692</v>
      </c>
      <c r="AM321">
        <v>49.220082106727915</v>
      </c>
      <c r="AN321">
        <v>51.795685607878852</v>
      </c>
      <c r="AO321">
        <v>58.37175751271252</v>
      </c>
      <c r="AP321">
        <v>9.7755709195422611</v>
      </c>
      <c r="AQ321">
        <v>5.5458595309534786</v>
      </c>
      <c r="AR321">
        <v>1.0377928257521774</v>
      </c>
      <c r="AS321">
        <v>11.099705693052144</v>
      </c>
      <c r="AT321">
        <v>15.996922716947665</v>
      </c>
      <c r="AU321">
        <v>10.796018303171849</v>
      </c>
      <c r="AV321">
        <v>4.4704985142870441</v>
      </c>
      <c r="AW321">
        <v>6.7528486922625746</v>
      </c>
      <c r="AX321">
        <v>7.415900115317811</v>
      </c>
      <c r="AY321">
        <v>7.9228420564694204</v>
      </c>
      <c r="AZ321">
        <v>7.5773583217485054</v>
      </c>
      <c r="BA321">
        <v>5.7426756595385626</v>
      </c>
      <c r="BB321">
        <v>0.79902434569625314</v>
      </c>
      <c r="BC321">
        <v>7.9809454119432246</v>
      </c>
      <c r="BD321">
        <v>3.3683218875354157</v>
      </c>
      <c r="BE321">
        <v>3.466073418809799</v>
      </c>
      <c r="BF321">
        <v>2.9763803050951338</v>
      </c>
      <c r="BG321">
        <v>1.2106853151674386</v>
      </c>
      <c r="BH321">
        <v>7.5858555415649676</v>
      </c>
      <c r="BI321">
        <v>13.675609654320041</v>
      </c>
      <c r="BJ321">
        <v>7.6407073509434724</v>
      </c>
      <c r="BK321">
        <v>2.1240539418758431</v>
      </c>
    </row>
    <row r="322" spans="1:63" x14ac:dyDescent="0.3">
      <c r="A322" t="s">
        <v>206</v>
      </c>
      <c r="B322" t="s">
        <v>141</v>
      </c>
      <c r="C322">
        <v>36</v>
      </c>
      <c r="D322" t="s">
        <v>273</v>
      </c>
      <c r="R322">
        <v>77.267486572265597</v>
      </c>
      <c r="AA322">
        <v>110.20379638671901</v>
      </c>
      <c r="AB322">
        <v>96.616371154785199</v>
      </c>
      <c r="AC322">
        <v>104.00457763671901</v>
      </c>
      <c r="AD322">
        <v>102.330947875977</v>
      </c>
      <c r="AE322">
        <v>92.037239074707003</v>
      </c>
      <c r="AF322">
        <v>81.381668090820298</v>
      </c>
      <c r="AG322">
        <v>69.021697998046903</v>
      </c>
      <c r="AH322">
        <v>73.291099548339801</v>
      </c>
      <c r="AI322">
        <v>74.911392211914105</v>
      </c>
      <c r="AJ322">
        <v>66.082130432128906</v>
      </c>
      <c r="AK322">
        <v>64.902679443359403</v>
      </c>
      <c r="AL322">
        <v>71.008499145507798</v>
      </c>
      <c r="AM322">
        <v>73.785781860351605</v>
      </c>
      <c r="AN322">
        <v>79.103691101074205</v>
      </c>
      <c r="AQ322">
        <v>94.095832824707003</v>
      </c>
      <c r="AR322">
        <v>104.08843994140599</v>
      </c>
      <c r="AS322">
        <v>112.18371</v>
      </c>
      <c r="AT322">
        <v>118.55933</v>
      </c>
      <c r="AU322">
        <v>111.19029</v>
      </c>
      <c r="AW322">
        <v>126.82257</v>
      </c>
      <c r="AX322">
        <v>143.22246999999999</v>
      </c>
      <c r="AY322">
        <v>142.53135</v>
      </c>
      <c r="AZ322">
        <v>155.01150999999999</v>
      </c>
      <c r="BA322">
        <v>156.42241999999999</v>
      </c>
      <c r="BB322">
        <v>155.07587000000001</v>
      </c>
      <c r="BC322">
        <v>159.6575</v>
      </c>
      <c r="BD322">
        <v>155.55690000000001</v>
      </c>
      <c r="BE322">
        <v>156.06809999999999</v>
      </c>
      <c r="BF322">
        <v>159.8622</v>
      </c>
      <c r="BG322">
        <v>159.69</v>
      </c>
      <c r="BH322">
        <v>160.76499999999999</v>
      </c>
      <c r="BI322">
        <v>161.28399999999999</v>
      </c>
      <c r="BJ322">
        <v>158.26740000000001</v>
      </c>
      <c r="BK322">
        <v>171.36160000000001</v>
      </c>
    </row>
    <row r="323" spans="1:63" x14ac:dyDescent="0.3">
      <c r="A323" t="s">
        <v>206</v>
      </c>
      <c r="B323" t="s">
        <v>141</v>
      </c>
      <c r="C323">
        <v>36</v>
      </c>
      <c r="D323" t="s">
        <v>275</v>
      </c>
      <c r="AX323">
        <v>3.2</v>
      </c>
      <c r="AY323">
        <v>3.1</v>
      </c>
      <c r="AZ323">
        <v>3.3</v>
      </c>
      <c r="BA323">
        <v>3.3</v>
      </c>
      <c r="BB323">
        <v>3.4</v>
      </c>
      <c r="BC323">
        <v>3.4</v>
      </c>
      <c r="BD323">
        <v>3.4</v>
      </c>
      <c r="BE323">
        <v>3.4</v>
      </c>
      <c r="BF323">
        <v>3.3</v>
      </c>
      <c r="BG323">
        <v>3.3</v>
      </c>
      <c r="BH323">
        <v>3.2</v>
      </c>
      <c r="BI323">
        <v>3.2</v>
      </c>
      <c r="BJ323">
        <v>3.1</v>
      </c>
      <c r="BK323">
        <v>3.1</v>
      </c>
    </row>
    <row r="324" spans="1:63" x14ac:dyDescent="0.3">
      <c r="A324" t="s">
        <v>206</v>
      </c>
      <c r="B324" t="s">
        <v>141</v>
      </c>
      <c r="C324">
        <v>36</v>
      </c>
      <c r="D324" t="s">
        <v>271</v>
      </c>
      <c r="AJ324">
        <v>9.4413784585682219</v>
      </c>
      <c r="AK324">
        <v>7.1770018808252649</v>
      </c>
      <c r="AL324">
        <v>2.7939660057241089</v>
      </c>
      <c r="AM324">
        <v>4.456105034104942</v>
      </c>
      <c r="AN324">
        <v>4.1734612044505273</v>
      </c>
      <c r="AO324">
        <v>1.4715453628984063</v>
      </c>
      <c r="AP324">
        <v>2.4100451089276622</v>
      </c>
      <c r="AQ324">
        <v>2.3924535561868376</v>
      </c>
      <c r="AR324">
        <v>4.9204204389823198</v>
      </c>
      <c r="AS324">
        <v>8.3644572832183925</v>
      </c>
      <c r="AT324">
        <v>7.029912586908198</v>
      </c>
      <c r="AU324">
        <v>9.1332562421882191</v>
      </c>
      <c r="AV324">
        <v>7.6444091297066583</v>
      </c>
      <c r="AW324">
        <v>6.1126226622891231</v>
      </c>
      <c r="AX324">
        <v>6.4166381244368003</v>
      </c>
      <c r="AY324">
        <v>6.2639763125827201</v>
      </c>
      <c r="AZ324">
        <v>7.7575300225303501</v>
      </c>
      <c r="BA324">
        <v>10.969657107848333</v>
      </c>
      <c r="BB324">
        <v>18.35659123774963</v>
      </c>
      <c r="BC324">
        <v>21.291391028711921</v>
      </c>
      <c r="BD324">
        <v>22.151459086418104</v>
      </c>
      <c r="BE324">
        <v>25.385283440066431</v>
      </c>
      <c r="BF324">
        <v>26.935061053386768</v>
      </c>
      <c r="BG324">
        <v>33.445944230482318</v>
      </c>
      <c r="BH324">
        <v>40.049178398475604</v>
      </c>
      <c r="BI324">
        <v>40.234614488293609</v>
      </c>
      <c r="BJ324">
        <v>30.691969208637154</v>
      </c>
      <c r="BK324">
        <v>30.744803280317392</v>
      </c>
    </row>
    <row r="325" spans="1:63" x14ac:dyDescent="0.3">
      <c r="A325" t="s">
        <v>206</v>
      </c>
      <c r="B325" t="s">
        <v>141</v>
      </c>
      <c r="C325">
        <v>36</v>
      </c>
      <c r="D325" t="s">
        <v>280</v>
      </c>
      <c r="E325">
        <v>4.3010299956639813</v>
      </c>
      <c r="F325">
        <v>6.5550944485783189</v>
      </c>
      <c r="G325">
        <v>4.9542425094393252</v>
      </c>
      <c r="H325">
        <v>5.2304489213782741</v>
      </c>
      <c r="I325" t="e">
        <v>#NUM!</v>
      </c>
      <c r="J325" t="e">
        <v>#VALUE!</v>
      </c>
      <c r="K325">
        <v>6.8356905714924254</v>
      </c>
      <c r="L325">
        <v>7.2559957267224018</v>
      </c>
      <c r="M325">
        <v>4.3010299956639813</v>
      </c>
      <c r="N325">
        <v>4.4771212547196626</v>
      </c>
      <c r="O325">
        <v>4.9030899869919438</v>
      </c>
      <c r="P325">
        <v>5.0791812460476251</v>
      </c>
      <c r="Q325">
        <v>5.1139433523068369</v>
      </c>
      <c r="R325">
        <v>5.0413926851582254</v>
      </c>
      <c r="S325">
        <v>5.8388490907372557</v>
      </c>
      <c r="T325">
        <v>7.3081373786380386</v>
      </c>
      <c r="U325">
        <v>7.8442907432543434</v>
      </c>
      <c r="V325">
        <v>7.9020028913507296</v>
      </c>
      <c r="W325">
        <v>8.0173672835535292</v>
      </c>
      <c r="X325">
        <v>8.1580607939366043</v>
      </c>
      <c r="Y325">
        <v>8.2228724770698385</v>
      </c>
      <c r="Z325">
        <v>8.1469028699281996</v>
      </c>
      <c r="AA325">
        <v>8.3107145487181189</v>
      </c>
      <c r="AB325">
        <v>8.3159913253599154</v>
      </c>
      <c r="AC325">
        <v>8.4053805149067173</v>
      </c>
      <c r="AD325">
        <v>8.4708366372814243</v>
      </c>
      <c r="AE325">
        <v>8.6232803103244802</v>
      </c>
      <c r="AF325">
        <v>8.8229587692789533</v>
      </c>
      <c r="AG325">
        <v>8.9621798529087684</v>
      </c>
      <c r="AH325">
        <v>8.9057958803678687</v>
      </c>
      <c r="AI325">
        <v>8.9989172581663546</v>
      </c>
      <c r="AJ325">
        <v>9.0273903846849688</v>
      </c>
      <c r="AK325">
        <v>9.1642576575197197</v>
      </c>
      <c r="AL325">
        <v>9.0707617032219652</v>
      </c>
      <c r="AM325">
        <v>9.0791595307806432</v>
      </c>
      <c r="AN325">
        <v>9.0266925719408846</v>
      </c>
      <c r="AO325">
        <v>8.9477914018379856</v>
      </c>
      <c r="AP325">
        <v>8.9769045311579205</v>
      </c>
      <c r="AQ325">
        <v>9.0170124592544525</v>
      </c>
      <c r="AR325">
        <v>8.9131088760458752</v>
      </c>
      <c r="AS325">
        <v>8.9577939887621003</v>
      </c>
      <c r="AT325">
        <v>8.9829357378332411</v>
      </c>
      <c r="AU325">
        <v>9.3458381674270417</v>
      </c>
      <c r="AV325">
        <v>9.0209907190564635</v>
      </c>
      <c r="AW325">
        <v>9.0949216108386448</v>
      </c>
      <c r="AX325">
        <v>9.1105425750070044</v>
      </c>
      <c r="AY325">
        <v>9.2153572830239767</v>
      </c>
      <c r="AZ325">
        <v>9.2516357874190884</v>
      </c>
      <c r="BA325">
        <v>9.2995269101509965</v>
      </c>
      <c r="BB325">
        <v>9.3039732025403055</v>
      </c>
      <c r="BC325">
        <v>9.288501856901382</v>
      </c>
      <c r="BD325">
        <v>9.3150188914311833</v>
      </c>
      <c r="BE325">
        <v>9.3163268660454186</v>
      </c>
      <c r="BF325">
        <v>9.3641193003907617</v>
      </c>
      <c r="BG325">
        <v>9.3234604290215994</v>
      </c>
      <c r="BH325">
        <v>9.258814411932045</v>
      </c>
      <c r="BI325">
        <v>9.1844444088149757</v>
      </c>
      <c r="BJ325">
        <v>9.2493598115215327</v>
      </c>
      <c r="BK325" t="e">
        <v>#VALUE!</v>
      </c>
    </row>
    <row r="326" spans="1:63" x14ac:dyDescent="0.3">
      <c r="A326" t="s">
        <v>236</v>
      </c>
      <c r="B326" t="s">
        <v>262</v>
      </c>
      <c r="C326">
        <v>37</v>
      </c>
      <c r="D326" t="s">
        <v>272</v>
      </c>
      <c r="AV326">
        <v>31.5</v>
      </c>
      <c r="BB326">
        <v>22.6</v>
      </c>
      <c r="BH326">
        <v>13.4</v>
      </c>
    </row>
    <row r="327" spans="1:63" x14ac:dyDescent="0.3">
      <c r="A327" t="s">
        <v>236</v>
      </c>
      <c r="B327" t="s">
        <v>262</v>
      </c>
      <c r="C327">
        <v>37</v>
      </c>
      <c r="D327" t="s">
        <v>274</v>
      </c>
      <c r="AV327">
        <v>10.199999999999999</v>
      </c>
      <c r="BB327">
        <v>6.6</v>
      </c>
      <c r="BH327">
        <v>4.5999999999999996</v>
      </c>
    </row>
    <row r="328" spans="1:63" x14ac:dyDescent="0.3">
      <c r="A328" t="s">
        <v>236</v>
      </c>
      <c r="B328" t="s">
        <v>262</v>
      </c>
      <c r="C328">
        <v>37</v>
      </c>
      <c r="D328" t="s">
        <v>278</v>
      </c>
      <c r="E328" t="e">
        <v>#VALUE!</v>
      </c>
      <c r="F328" t="e">
        <v>#VALUE!</v>
      </c>
      <c r="G328" t="e">
        <v>#VALUE!</v>
      </c>
      <c r="H328" t="e">
        <v>#VALUE!</v>
      </c>
      <c r="I328" t="e">
        <v>#VALUE!</v>
      </c>
      <c r="J328" t="e">
        <v>#VALUE!</v>
      </c>
      <c r="K328" t="e">
        <v>#VALUE!</v>
      </c>
      <c r="L328" t="e">
        <v>#VALUE!</v>
      </c>
      <c r="M328" t="e">
        <v>#VALUE!</v>
      </c>
      <c r="N328" t="e">
        <v>#VALUE!</v>
      </c>
      <c r="O328" t="e">
        <v>#VALUE!</v>
      </c>
      <c r="P328" t="e">
        <v>#VALUE!</v>
      </c>
      <c r="Q328" t="e">
        <v>#VALUE!</v>
      </c>
      <c r="R328" t="e">
        <v>#VALUE!</v>
      </c>
      <c r="S328" t="e">
        <v>#VALUE!</v>
      </c>
      <c r="T328" t="e">
        <v>#VALUE!</v>
      </c>
      <c r="U328" t="e">
        <v>#VALUE!</v>
      </c>
      <c r="V328" t="e">
        <v>#VALUE!</v>
      </c>
      <c r="W328" t="e">
        <v>#VALUE!</v>
      </c>
      <c r="X328" t="e">
        <v>#VALUE!</v>
      </c>
      <c r="Y328" t="e">
        <v>#VALUE!</v>
      </c>
      <c r="Z328" t="e">
        <v>#VALUE!</v>
      </c>
      <c r="AA328" t="e">
        <v>#VALUE!</v>
      </c>
      <c r="AB328" t="e">
        <v>#VALUE!</v>
      </c>
      <c r="AC328" t="e">
        <v>#VALUE!</v>
      </c>
      <c r="AD328" t="e">
        <v>#VALUE!</v>
      </c>
      <c r="AE328">
        <v>6.9542425094393252</v>
      </c>
      <c r="AF328" t="e">
        <v>#NUM!</v>
      </c>
      <c r="AG328" t="e">
        <v>#NUM!</v>
      </c>
      <c r="AH328" t="e">
        <v>#NUM!</v>
      </c>
      <c r="AI328">
        <v>7.4708111496504763</v>
      </c>
      <c r="AJ328">
        <v>8.0808062928047057</v>
      </c>
      <c r="AK328">
        <v>8.072735887518359</v>
      </c>
      <c r="AL328">
        <v>7.7424700412535366</v>
      </c>
      <c r="AM328">
        <v>7.9911284213875637</v>
      </c>
      <c r="AN328">
        <v>8.1847352498200436</v>
      </c>
      <c r="AO328">
        <v>8.1095579529411221</v>
      </c>
      <c r="AP328">
        <v>7.9589124164130292</v>
      </c>
      <c r="AQ328">
        <v>7.9833212736084667</v>
      </c>
      <c r="AR328">
        <v>6.2020876495646897</v>
      </c>
      <c r="AS328">
        <v>8.2930325938167027</v>
      </c>
      <c r="AT328">
        <v>8.5790244798348088</v>
      </c>
      <c r="AU328">
        <v>8.1688972937035178</v>
      </c>
      <c r="AV328">
        <v>7.8136536124623834</v>
      </c>
      <c r="AW328">
        <v>8.349396648144106</v>
      </c>
      <c r="AX328">
        <v>8.5941249846673458</v>
      </c>
      <c r="AY328">
        <v>8.7851677050766561</v>
      </c>
      <c r="AZ328">
        <v>8.8259382317842725</v>
      </c>
      <c r="BA328">
        <v>8.8749289019652657</v>
      </c>
      <c r="BB328">
        <v>8.9221101126129945</v>
      </c>
      <c r="BC328">
        <v>8.4581673392631576</v>
      </c>
      <c r="BD328">
        <v>8.9092858671997561</v>
      </c>
      <c r="BE328">
        <v>9.0156974832845496</v>
      </c>
      <c r="BF328">
        <v>8.8965224610725997</v>
      </c>
      <c r="BG328">
        <v>8.649322550266044</v>
      </c>
      <c r="BH328">
        <v>8.9454534507829617</v>
      </c>
      <c r="BI328">
        <v>8.5526788825348081</v>
      </c>
      <c r="BJ328">
        <v>8.6638838621309251</v>
      </c>
      <c r="BK328">
        <v>8.2439862079024273</v>
      </c>
    </row>
    <row r="329" spans="1:63" x14ac:dyDescent="0.3">
      <c r="A329" t="s">
        <v>236</v>
      </c>
      <c r="B329" t="s">
        <v>262</v>
      </c>
      <c r="C329">
        <v>37</v>
      </c>
      <c r="D329" t="s">
        <v>279</v>
      </c>
      <c r="E329" t="e">
        <v>#VALUE!</v>
      </c>
      <c r="F329" t="e">
        <v>#VALUE!</v>
      </c>
      <c r="G329" t="e">
        <v>#VALUE!</v>
      </c>
      <c r="H329" t="e">
        <v>#VALUE!</v>
      </c>
      <c r="I329" t="e">
        <v>#VALUE!</v>
      </c>
      <c r="J329" t="e">
        <v>#VALUE!</v>
      </c>
      <c r="K329" t="e">
        <v>#VALUE!</v>
      </c>
      <c r="L329" t="e">
        <v>#VALUE!</v>
      </c>
      <c r="M329" t="e">
        <v>#VALUE!</v>
      </c>
      <c r="N329" t="e">
        <v>#VALUE!</v>
      </c>
      <c r="O329" t="e">
        <v>#VALUE!</v>
      </c>
      <c r="P329" t="e">
        <v>#VALUE!</v>
      </c>
      <c r="Q329" t="e">
        <v>#VALUE!</v>
      </c>
      <c r="R329" t="e">
        <v>#VALUE!</v>
      </c>
      <c r="S329" t="e">
        <v>#VALUE!</v>
      </c>
      <c r="T329" t="e">
        <v>#VALUE!</v>
      </c>
      <c r="U329" t="e">
        <v>#VALUE!</v>
      </c>
      <c r="V329" t="e">
        <v>#VALUE!</v>
      </c>
      <c r="W329" t="e">
        <v>#VALUE!</v>
      </c>
      <c r="X329" t="e">
        <v>#VALUE!</v>
      </c>
      <c r="Y329" t="e">
        <v>#VALUE!</v>
      </c>
      <c r="Z329" t="e">
        <v>#VALUE!</v>
      </c>
      <c r="AA329" t="e">
        <v>#VALUE!</v>
      </c>
      <c r="AB329" t="e">
        <v>#VALUE!</v>
      </c>
      <c r="AC329" t="e">
        <v>#VALUE!</v>
      </c>
      <c r="AD329" t="e">
        <v>#VALUE!</v>
      </c>
      <c r="AE329" t="e">
        <v>#VALUE!</v>
      </c>
      <c r="AF329" t="e">
        <v>#VALUE!</v>
      </c>
      <c r="AG329" t="e">
        <v>#VALUE!</v>
      </c>
      <c r="AH329" t="e">
        <v>#VALUE!</v>
      </c>
      <c r="AI329">
        <v>9.3746126573128734</v>
      </c>
      <c r="AJ329">
        <v>9.4344769010787601</v>
      </c>
      <c r="AK329">
        <v>9.4844564011431043</v>
      </c>
      <c r="AL329">
        <v>9.4628772031514607</v>
      </c>
      <c r="AM329">
        <v>9.5198636678626389</v>
      </c>
      <c r="AN329">
        <v>9.5645892598475815</v>
      </c>
      <c r="AO329">
        <v>9.5586324076089415</v>
      </c>
      <c r="AP329">
        <v>9.5739316418009182</v>
      </c>
      <c r="AQ329">
        <v>9.5478325806694393</v>
      </c>
      <c r="AR329">
        <v>9.5311912508056267</v>
      </c>
      <c r="AS329">
        <v>9.5491144804795436</v>
      </c>
      <c r="AT329">
        <v>9.5024309674144423</v>
      </c>
      <c r="AU329">
        <v>9.4822311575871776</v>
      </c>
      <c r="AV329">
        <v>9.6614488774692546</v>
      </c>
      <c r="AW329">
        <v>9.773225408032193</v>
      </c>
      <c r="AX329">
        <v>9.7988643210535553</v>
      </c>
      <c r="AY329">
        <v>9.8419278187338861</v>
      </c>
      <c r="AZ329">
        <v>9.8710810536143132</v>
      </c>
      <c r="BA329">
        <v>9.8678190744461283</v>
      </c>
      <c r="BB329">
        <v>9.8870048562647206</v>
      </c>
      <c r="BC329">
        <v>9.9801978393311934</v>
      </c>
      <c r="BD329">
        <v>10.024676035352559</v>
      </c>
      <c r="BE329">
        <v>10.043989894309538</v>
      </c>
      <c r="BF329">
        <v>10.048413639981549</v>
      </c>
      <c r="BG329">
        <v>10.051534974472917</v>
      </c>
      <c r="BH329">
        <v>10.005833774865616</v>
      </c>
      <c r="BI329">
        <v>9.9810417270986704</v>
      </c>
      <c r="BJ329">
        <v>10.055020484826125</v>
      </c>
      <c r="BK329" t="e">
        <v>#VALUE!</v>
      </c>
    </row>
    <row r="330" spans="1:63" x14ac:dyDescent="0.3">
      <c r="A330" t="s">
        <v>236</v>
      </c>
      <c r="B330" t="s">
        <v>262</v>
      </c>
      <c r="C330">
        <v>37</v>
      </c>
      <c r="D330" t="s">
        <v>270</v>
      </c>
      <c r="Z330">
        <v>3.5230105511659531</v>
      </c>
      <c r="AA330">
        <v>16.992839780506557</v>
      </c>
      <c r="AB330">
        <v>13.299600728490063</v>
      </c>
      <c r="AC330">
        <v>12.713589190435371</v>
      </c>
      <c r="AD330">
        <v>23.965242826657658</v>
      </c>
      <c r="AE330">
        <v>10.067394107808525</v>
      </c>
      <c r="AF330">
        <v>9.3950851962553799</v>
      </c>
      <c r="AG330">
        <v>20.171665309420916</v>
      </c>
      <c r="AH330">
        <v>15.07775462757786</v>
      </c>
      <c r="AI330">
        <v>6.379763655558051</v>
      </c>
      <c r="AJ330">
        <v>5.995928080261109</v>
      </c>
      <c r="AK330">
        <v>10.269425494028155</v>
      </c>
      <c r="AL330">
        <v>9.4033802193976328</v>
      </c>
      <c r="AM330">
        <v>20.694163058247113</v>
      </c>
      <c r="AN330">
        <v>6.5835462414509607</v>
      </c>
      <c r="AO330">
        <v>14.950338719387403</v>
      </c>
      <c r="AP330">
        <v>6.9407053425764218</v>
      </c>
      <c r="AQ330">
        <v>8.331488028663216</v>
      </c>
      <c r="AR330">
        <v>6.6994563631188413</v>
      </c>
      <c r="AS330">
        <v>10.189611768256952</v>
      </c>
      <c r="AT330">
        <v>11.176979395267779</v>
      </c>
      <c r="AU330">
        <v>10.092111005717314</v>
      </c>
      <c r="AV330">
        <v>1.1378370081765325</v>
      </c>
      <c r="AW330">
        <v>2.4326002855958677</v>
      </c>
      <c r="AX330">
        <v>5.5138347868624038</v>
      </c>
      <c r="AY330">
        <v>9.4136276764025268</v>
      </c>
      <c r="AZ330">
        <v>10.153968362931806</v>
      </c>
      <c r="BA330">
        <v>10.90850533235141</v>
      </c>
      <c r="BB330">
        <v>6.9628913516670821</v>
      </c>
      <c r="BC330">
        <v>3.5641406692533195</v>
      </c>
      <c r="BD330">
        <v>3.8050644195188283</v>
      </c>
      <c r="BE330">
        <v>12.881873282928851</v>
      </c>
      <c r="BF330">
        <v>8.7963159653414067</v>
      </c>
      <c r="BG330">
        <v>6.2581764398035915</v>
      </c>
      <c r="BH330">
        <v>1.9519565630737929</v>
      </c>
      <c r="BI330">
        <v>9.3809380059874456</v>
      </c>
      <c r="BJ330">
        <v>9.7472347343789068</v>
      </c>
      <c r="BK330">
        <v>6.9700802472161456</v>
      </c>
    </row>
    <row r="331" spans="1:63" x14ac:dyDescent="0.3">
      <c r="A331" t="s">
        <v>236</v>
      </c>
      <c r="B331" t="s">
        <v>262</v>
      </c>
      <c r="C331">
        <v>37</v>
      </c>
      <c r="D331" t="s">
        <v>273</v>
      </c>
    </row>
    <row r="332" spans="1:63" x14ac:dyDescent="0.3">
      <c r="A332" t="s">
        <v>236</v>
      </c>
      <c r="B332" t="s">
        <v>262</v>
      </c>
      <c r="C332">
        <v>37</v>
      </c>
      <c r="D332" t="s">
        <v>275</v>
      </c>
    </row>
    <row r="333" spans="1:63" x14ac:dyDescent="0.3">
      <c r="A333" t="s">
        <v>236</v>
      </c>
      <c r="B333" t="s">
        <v>262</v>
      </c>
      <c r="C333">
        <v>37</v>
      </c>
      <c r="D333" t="s">
        <v>271</v>
      </c>
      <c r="AI333">
        <v>16.454778222687008</v>
      </c>
      <c r="AJ333">
        <v>16.268310091320064</v>
      </c>
      <c r="AK333">
        <v>36.611820618510258</v>
      </c>
      <c r="AL333">
        <v>42.689085781071107</v>
      </c>
      <c r="AM333">
        <v>43.41494518091401</v>
      </c>
      <c r="AN333">
        <v>49.295531316753952</v>
      </c>
      <c r="AO333">
        <v>49.198342366318485</v>
      </c>
      <c r="AP333">
        <v>44.331254432390985</v>
      </c>
      <c r="AQ333">
        <v>43.516366379701168</v>
      </c>
      <c r="AR333">
        <v>43.24455380238993</v>
      </c>
      <c r="AS333">
        <v>43.578715562897855</v>
      </c>
      <c r="AT333">
        <v>44.339706145992331</v>
      </c>
      <c r="AU333">
        <v>42.331311302454381</v>
      </c>
      <c r="AV333">
        <v>47.023981350309903</v>
      </c>
      <c r="AW333">
        <v>49.797866180553697</v>
      </c>
      <c r="AX333">
        <v>54.225074658090364</v>
      </c>
      <c r="AY333">
        <v>53.436015725240473</v>
      </c>
      <c r="AZ333">
        <v>49.39002895960013</v>
      </c>
      <c r="BA333">
        <v>44.336114058950947</v>
      </c>
      <c r="BB333">
        <v>44.955631468951573</v>
      </c>
      <c r="BC333">
        <v>51.740910322705162</v>
      </c>
      <c r="BD333">
        <v>51.455627762274794</v>
      </c>
      <c r="BE333">
        <v>49.745613205390171</v>
      </c>
      <c r="BF333">
        <v>51.197965812167354</v>
      </c>
      <c r="BG333">
        <v>55.534913507301574</v>
      </c>
      <c r="BH333">
        <v>55.513136121797224</v>
      </c>
      <c r="BI333">
        <v>57.75663018189924</v>
      </c>
      <c r="BJ333">
        <v>58.802883064452402</v>
      </c>
      <c r="BK333">
        <v>59.12951365218079</v>
      </c>
    </row>
    <row r="334" spans="1:63" x14ac:dyDescent="0.3">
      <c r="A334" t="s">
        <v>236</v>
      </c>
      <c r="B334" t="s">
        <v>262</v>
      </c>
      <c r="C334">
        <v>37</v>
      </c>
      <c r="D334" t="s">
        <v>280</v>
      </c>
      <c r="E334" t="e">
        <v>#VALUE!</v>
      </c>
      <c r="F334" t="e">
        <v>#VALUE!</v>
      </c>
      <c r="G334" t="e">
        <v>#VALUE!</v>
      </c>
      <c r="H334" t="e">
        <v>#VALUE!</v>
      </c>
      <c r="I334" t="e">
        <v>#VALUE!</v>
      </c>
      <c r="J334" t="e">
        <v>#VALUE!</v>
      </c>
      <c r="K334" t="e">
        <v>#VALUE!</v>
      </c>
      <c r="L334" t="e">
        <v>#VALUE!</v>
      </c>
      <c r="M334" t="e">
        <v>#VALUE!</v>
      </c>
      <c r="N334" t="e">
        <v>#VALUE!</v>
      </c>
      <c r="O334" t="e">
        <v>#VALUE!</v>
      </c>
      <c r="P334" t="e">
        <v>#VALUE!</v>
      </c>
      <c r="Q334">
        <v>4.3010299956639813</v>
      </c>
      <c r="R334" t="e">
        <v>#VALUE!</v>
      </c>
      <c r="S334" t="e">
        <v>#VALUE!</v>
      </c>
      <c r="T334" t="e">
        <v>#VALUE!</v>
      </c>
      <c r="U334" t="e">
        <v>#VALUE!</v>
      </c>
      <c r="V334" t="e">
        <v>#VALUE!</v>
      </c>
      <c r="W334" t="e">
        <v>#VALUE!</v>
      </c>
      <c r="X334" t="e">
        <v>#VALUE!</v>
      </c>
      <c r="Y334" t="e">
        <v>#VALUE!</v>
      </c>
      <c r="Z334" t="e">
        <v>#VALUE!</v>
      </c>
      <c r="AA334" t="e">
        <v>#VALUE!</v>
      </c>
      <c r="AB334">
        <v>4</v>
      </c>
      <c r="AC334" t="e">
        <v>#VALUE!</v>
      </c>
      <c r="AD334">
        <v>6.7218106152125463</v>
      </c>
      <c r="AE334">
        <v>7.163757523981956</v>
      </c>
      <c r="AF334">
        <v>7.2182728535714471</v>
      </c>
      <c r="AG334">
        <v>7.3447851226326604</v>
      </c>
      <c r="AH334">
        <v>7.7671558660821809</v>
      </c>
      <c r="AI334">
        <v>8.0778037980760882</v>
      </c>
      <c r="AJ334">
        <v>8.2563568863955261</v>
      </c>
      <c r="AK334">
        <v>8.1533269614909063</v>
      </c>
      <c r="AL334">
        <v>8.1834122119784265</v>
      </c>
      <c r="AM334">
        <v>8.1370374547895121</v>
      </c>
      <c r="AN334">
        <v>8.2795985099045684</v>
      </c>
      <c r="AO334">
        <v>8.2693261107102369</v>
      </c>
      <c r="AP334">
        <v>8.2179048742026648</v>
      </c>
      <c r="AQ334">
        <v>8.2572704822988836</v>
      </c>
      <c r="AR334">
        <v>8.2519543982274026</v>
      </c>
      <c r="AS334">
        <v>8.1830134630819291</v>
      </c>
      <c r="AT334">
        <v>8.039453778961736</v>
      </c>
      <c r="AU334">
        <v>8.1303981036528015</v>
      </c>
      <c r="AV334">
        <v>8.1713753667449414</v>
      </c>
      <c r="AW334">
        <v>8.2438562328065057</v>
      </c>
      <c r="AX334">
        <v>8.0545364526549506</v>
      </c>
      <c r="AY334">
        <v>8.1741470650970296</v>
      </c>
      <c r="AZ334">
        <v>8.3440974035944091</v>
      </c>
      <c r="BA334">
        <v>8.312790692146443</v>
      </c>
      <c r="BB334">
        <v>8.5199985291188476</v>
      </c>
      <c r="BC334">
        <v>8.4171892684590155</v>
      </c>
      <c r="BD334">
        <v>8.4443727362482868</v>
      </c>
      <c r="BE334">
        <v>8.4021581715027374</v>
      </c>
      <c r="BF334">
        <v>8.4167070607798191</v>
      </c>
      <c r="BG334">
        <v>8.3545309980503966</v>
      </c>
      <c r="BH334">
        <v>8.1534489886009833</v>
      </c>
      <c r="BI334">
        <v>8.2309340382843654</v>
      </c>
      <c r="BJ334">
        <v>8.2711210557041337</v>
      </c>
      <c r="BK334" t="e">
        <v>#VALUE!</v>
      </c>
    </row>
    <row r="335" spans="1:63" x14ac:dyDescent="0.3">
      <c r="A335" t="s">
        <v>144</v>
      </c>
      <c r="B335" t="s">
        <v>251</v>
      </c>
      <c r="C335">
        <v>38</v>
      </c>
      <c r="D335" t="s">
        <v>272</v>
      </c>
      <c r="AK335">
        <v>78.2</v>
      </c>
      <c r="AM335">
        <v>81.400000000000006</v>
      </c>
      <c r="AX335">
        <v>74.900000000000006</v>
      </c>
      <c r="AZ335">
        <v>72</v>
      </c>
      <c r="BD335">
        <v>50.3</v>
      </c>
      <c r="BG335">
        <v>44.5</v>
      </c>
    </row>
    <row r="336" spans="1:63" x14ac:dyDescent="0.3">
      <c r="A336" t="s">
        <v>144</v>
      </c>
      <c r="B336" t="s">
        <v>251</v>
      </c>
      <c r="C336">
        <v>38</v>
      </c>
      <c r="D336" t="s">
        <v>274</v>
      </c>
      <c r="AK336">
        <v>34.1</v>
      </c>
      <c r="AM336">
        <v>43.1</v>
      </c>
      <c r="AX336">
        <v>35.5</v>
      </c>
      <c r="AZ336">
        <v>28.7</v>
      </c>
      <c r="BD336">
        <v>13.9</v>
      </c>
      <c r="BG336">
        <v>13.5</v>
      </c>
    </row>
    <row r="337" spans="1:63" x14ac:dyDescent="0.3">
      <c r="A337" t="s">
        <v>144</v>
      </c>
      <c r="B337" t="s">
        <v>251</v>
      </c>
      <c r="C337">
        <v>38</v>
      </c>
      <c r="D337" t="s">
        <v>278</v>
      </c>
      <c r="E337" t="e">
        <v>#VALUE!</v>
      </c>
      <c r="F337" t="e">
        <v>#VALUE!</v>
      </c>
      <c r="G337" t="e">
        <v>#VALUE!</v>
      </c>
      <c r="H337" t="e">
        <v>#VALUE!</v>
      </c>
      <c r="I337" t="e">
        <v>#VALUE!</v>
      </c>
      <c r="J337" t="e">
        <v>#VALUE!</v>
      </c>
      <c r="K337" t="e">
        <v>#VALUE!</v>
      </c>
      <c r="L337" t="e">
        <v>#VALUE!</v>
      </c>
      <c r="M337" t="e">
        <v>#VALUE!</v>
      </c>
      <c r="N337" t="e">
        <v>#VALUE!</v>
      </c>
      <c r="O337">
        <v>6.4345689040341991</v>
      </c>
      <c r="P337" t="e">
        <v>#NUM!</v>
      </c>
      <c r="Q337">
        <v>5.9542425094393252</v>
      </c>
      <c r="R337">
        <v>6</v>
      </c>
      <c r="S337">
        <v>6.8394077372174626</v>
      </c>
      <c r="T337">
        <v>7.3532583323401948</v>
      </c>
      <c r="U337">
        <v>6.9951557884401971</v>
      </c>
      <c r="V337">
        <v>7.1089053325214078</v>
      </c>
      <c r="W337">
        <v>7.6299992408048176</v>
      </c>
      <c r="X337">
        <v>7.670142322791599</v>
      </c>
      <c r="Y337">
        <v>7.6912561920238396</v>
      </c>
      <c r="Z337" t="e">
        <v>#NUM!</v>
      </c>
      <c r="AA337">
        <v>7.4504976000499443</v>
      </c>
      <c r="AB337">
        <v>6.0845807486861156</v>
      </c>
      <c r="AC337">
        <v>6.1602787093721947</v>
      </c>
      <c r="AD337" t="e">
        <v>#NUM!</v>
      </c>
      <c r="AE337">
        <v>7.2454425547585464</v>
      </c>
      <c r="AF337">
        <v>7.1707553805785524</v>
      </c>
      <c r="AG337">
        <v>6.8392392844034839</v>
      </c>
      <c r="AH337">
        <v>5.8818042915602184</v>
      </c>
      <c r="AI337">
        <v>7.610800755127916</v>
      </c>
      <c r="AJ337">
        <v>7.180623974362919</v>
      </c>
      <c r="AK337">
        <v>7.7512029487368279</v>
      </c>
      <c r="AL337" t="e">
        <v>#NUM!</v>
      </c>
      <c r="AM337" t="e">
        <v>#NUM!</v>
      </c>
      <c r="AN337">
        <v>6.8566227284981194</v>
      </c>
      <c r="AO337">
        <v>6.994487216268447</v>
      </c>
      <c r="AP337">
        <v>7.2593847181770244</v>
      </c>
      <c r="AQ337" t="e">
        <v>#NUM!</v>
      </c>
      <c r="AR337">
        <v>5.4410803800642844</v>
      </c>
      <c r="AS337">
        <v>7.1966749415100963</v>
      </c>
      <c r="AT337">
        <v>7.353487480685466</v>
      </c>
      <c r="AU337">
        <v>6.8915744017773699</v>
      </c>
      <c r="AV337">
        <v>7.2668805796704419</v>
      </c>
      <c r="AW337">
        <v>7.3868116464129523</v>
      </c>
      <c r="AX337">
        <v>7.6966517242975678</v>
      </c>
      <c r="AY337">
        <v>7.6050273172982008</v>
      </c>
      <c r="AZ337">
        <v>7.9953842200429737</v>
      </c>
      <c r="BA337">
        <v>8.4501490803811041</v>
      </c>
      <c r="BB337">
        <v>8.8002209207081883</v>
      </c>
      <c r="BC337">
        <v>8.9008364898353776</v>
      </c>
      <c r="BD337">
        <v>9.0276714806679532</v>
      </c>
      <c r="BE337">
        <v>8.9249382701811726</v>
      </c>
      <c r="BF337">
        <v>8.8568098366009504</v>
      </c>
      <c r="BG337">
        <v>8.9148043921021962</v>
      </c>
      <c r="BH337">
        <v>8.7236723378858567</v>
      </c>
      <c r="BI337">
        <v>8.4787510318583124</v>
      </c>
      <c r="BJ337">
        <v>8.5287548748289552</v>
      </c>
      <c r="BK337">
        <v>8.6628915399288395</v>
      </c>
    </row>
    <row r="338" spans="1:63" x14ac:dyDescent="0.3">
      <c r="A338" t="s">
        <v>144</v>
      </c>
      <c r="B338" t="s">
        <v>251</v>
      </c>
      <c r="C338">
        <v>38</v>
      </c>
      <c r="D338" t="s">
        <v>279</v>
      </c>
      <c r="E338" t="e">
        <v>#VALUE!</v>
      </c>
      <c r="F338" t="e">
        <v>#VALUE!</v>
      </c>
      <c r="G338" t="e">
        <v>#VALUE!</v>
      </c>
      <c r="H338" t="e">
        <v>#VALUE!</v>
      </c>
      <c r="I338" t="e">
        <v>#VALUE!</v>
      </c>
      <c r="J338" t="e">
        <v>#VALUE!</v>
      </c>
      <c r="K338" t="e">
        <v>#VALUE!</v>
      </c>
      <c r="L338" t="e">
        <v>#VALUE!</v>
      </c>
      <c r="M338" t="e">
        <v>#VALUE!</v>
      </c>
      <c r="N338" t="e">
        <v>#VALUE!</v>
      </c>
      <c r="O338" t="e">
        <v>#VALUE!</v>
      </c>
      <c r="P338" t="e">
        <v>#VALUE!</v>
      </c>
      <c r="Q338" t="e">
        <v>#VALUE!</v>
      </c>
      <c r="R338" t="e">
        <v>#VALUE!</v>
      </c>
      <c r="S338" t="e">
        <v>#VALUE!</v>
      </c>
      <c r="T338" t="e">
        <v>#VALUE!</v>
      </c>
      <c r="U338" t="e">
        <v>#VALUE!</v>
      </c>
      <c r="V338" t="e">
        <v>#VALUE!</v>
      </c>
      <c r="W338" t="e">
        <v>#VALUE!</v>
      </c>
      <c r="X338" t="e">
        <v>#VALUE!</v>
      </c>
      <c r="Y338">
        <v>9.347552391438791</v>
      </c>
      <c r="Z338">
        <v>9.2673329458515408</v>
      </c>
      <c r="AA338">
        <v>9.2272371212337987</v>
      </c>
      <c r="AB338">
        <v>9.1857730057853146</v>
      </c>
      <c r="AC338">
        <v>9.0651357110958664</v>
      </c>
      <c r="AD338">
        <v>9.0770193060474078</v>
      </c>
      <c r="AE338">
        <v>9.2102809095971221</v>
      </c>
      <c r="AF338">
        <v>9.2733016145224862</v>
      </c>
      <c r="AG338">
        <v>9.2865969323134721</v>
      </c>
      <c r="AH338">
        <v>9.2800623732980139</v>
      </c>
      <c r="AI338">
        <v>9.323678492296704</v>
      </c>
      <c r="AJ338">
        <v>9.2982543513770306</v>
      </c>
      <c r="AK338">
        <v>9.3047359652406474</v>
      </c>
      <c r="AL338">
        <v>9.1352341550105063</v>
      </c>
      <c r="AM338">
        <v>9.1143866779331351</v>
      </c>
      <c r="AN338">
        <v>9.1835851875279122</v>
      </c>
      <c r="AO338">
        <v>9.2144645123324924</v>
      </c>
      <c r="AP338">
        <v>9.1804400302975626</v>
      </c>
      <c r="AQ338">
        <v>9.2419455940781887</v>
      </c>
      <c r="AR338">
        <v>9.2458416836321735</v>
      </c>
      <c r="AS338">
        <v>9.1851283285253746</v>
      </c>
      <c r="AT338">
        <v>9.2298893364408467</v>
      </c>
      <c r="AU338">
        <v>9.2740307641943094</v>
      </c>
      <c r="AV338">
        <v>9.3640862543977672</v>
      </c>
      <c r="AW338">
        <v>9.4282773214218594</v>
      </c>
      <c r="AX338">
        <v>9.4830498777224541</v>
      </c>
      <c r="AY338">
        <v>9.5116055812605982</v>
      </c>
      <c r="AZ338">
        <v>9.572089364527459</v>
      </c>
      <c r="BA338">
        <v>9.6692925087614672</v>
      </c>
      <c r="BB338">
        <v>9.6645929768461247</v>
      </c>
      <c r="BC338">
        <v>9.6990197722964595</v>
      </c>
      <c r="BD338">
        <v>9.7422199809243661</v>
      </c>
      <c r="BE338">
        <v>9.7638245842702407</v>
      </c>
      <c r="BF338">
        <v>9.795547936061725</v>
      </c>
      <c r="BG338">
        <v>9.8289601096850774</v>
      </c>
      <c r="BH338">
        <v>9.7681649370706722</v>
      </c>
      <c r="BI338">
        <v>9.7849355002765872</v>
      </c>
      <c r="BJ338">
        <v>9.8188745017038688</v>
      </c>
      <c r="BK338" t="e">
        <v>#VALUE!</v>
      </c>
    </row>
    <row r="339" spans="1:63" x14ac:dyDescent="0.3">
      <c r="A339" t="s">
        <v>144</v>
      </c>
      <c r="B339" t="s">
        <v>251</v>
      </c>
      <c r="C339">
        <v>38</v>
      </c>
      <c r="D339" t="s">
        <v>270</v>
      </c>
      <c r="F339">
        <v>3.3938505870568605</v>
      </c>
      <c r="G339">
        <v>-0.84279252113967118</v>
      </c>
      <c r="H339">
        <v>0.76149590336791562</v>
      </c>
      <c r="I339">
        <v>-0.71900172199666201</v>
      </c>
      <c r="J339">
        <v>8.0768178732205058</v>
      </c>
      <c r="K339">
        <v>4.9578851368965644</v>
      </c>
      <c r="L339">
        <v>-5.2190750944820223</v>
      </c>
      <c r="M339">
        <v>-3.4198142210339029</v>
      </c>
      <c r="N339">
        <v>8.4431123830550376</v>
      </c>
      <c r="O339">
        <v>7.136643800258156</v>
      </c>
      <c r="P339">
        <v>0.59983290697466884</v>
      </c>
      <c r="Q339">
        <v>3.3611773719326266</v>
      </c>
      <c r="R339">
        <v>35.837504254583763</v>
      </c>
      <c r="S339">
        <v>7.6472589858650508</v>
      </c>
      <c r="T339">
        <v>-6.3928024800465266</v>
      </c>
      <c r="U339">
        <v>12.416354121681891</v>
      </c>
      <c r="V339">
        <v>15.747794992839403</v>
      </c>
      <c r="W339">
        <v>11.211351500391714</v>
      </c>
      <c r="X339">
        <v>4.5865199410764177</v>
      </c>
      <c r="Y339">
        <v>20.819119987093444</v>
      </c>
      <c r="Z339">
        <v>10.628261356568444</v>
      </c>
      <c r="AA339">
        <v>10.596825529749651</v>
      </c>
      <c r="AB339">
        <v>8.8042210970200756</v>
      </c>
      <c r="AC339">
        <v>11.724907513999753</v>
      </c>
      <c r="AD339">
        <v>-5.9040382094471795</v>
      </c>
      <c r="AE339">
        <v>-4.2073848497985296</v>
      </c>
      <c r="AF339">
        <v>1.6985093522174424</v>
      </c>
      <c r="AG339">
        <v>-5.324777286747377</v>
      </c>
      <c r="AH339">
        <v>1.423209930532181</v>
      </c>
      <c r="AI339">
        <v>-1.5982466405799016</v>
      </c>
      <c r="AJ339">
        <v>-5.1381941220677589</v>
      </c>
      <c r="AK339">
        <v>1.100128161888378</v>
      </c>
      <c r="AL339">
        <v>-0.14222906079285735</v>
      </c>
      <c r="AM339">
        <v>32.710335308931207</v>
      </c>
      <c r="AN339">
        <v>5.4221002830148137</v>
      </c>
      <c r="AO339">
        <v>4.7327854132660434</v>
      </c>
      <c r="AP339">
        <v>3.097792906397089</v>
      </c>
      <c r="AQ339">
        <v>2.9999584833672657</v>
      </c>
      <c r="AR339">
        <v>2.0024015890814439</v>
      </c>
      <c r="AS339">
        <v>4.5151557192472609</v>
      </c>
      <c r="AT339">
        <v>3.9840643119972441</v>
      </c>
      <c r="AU339">
        <v>2.9979231133999491</v>
      </c>
      <c r="AV339">
        <v>-0.34390924412849699</v>
      </c>
      <c r="AW339">
        <v>1.4922085779753331</v>
      </c>
      <c r="AX339">
        <v>6.5696912742890561</v>
      </c>
      <c r="AY339">
        <v>0.34543443015424202</v>
      </c>
      <c r="AZ339">
        <v>4.5692629489566485</v>
      </c>
      <c r="BA339">
        <v>6.8760890118932707</v>
      </c>
      <c r="BB339">
        <v>6.0789747923374478</v>
      </c>
      <c r="BC339">
        <v>3.0193422740302083</v>
      </c>
      <c r="BD339">
        <v>4.3939412135291462</v>
      </c>
      <c r="BE339">
        <v>4.7762175355339878</v>
      </c>
      <c r="BF339">
        <v>1.5368948956563599</v>
      </c>
      <c r="BG339">
        <v>-0.11276607228248281</v>
      </c>
      <c r="BH339">
        <v>0.55382885662712056</v>
      </c>
      <c r="BI339">
        <v>-0.33116361585308596</v>
      </c>
      <c r="BJ339">
        <v>0.93202919754638458</v>
      </c>
      <c r="BK339">
        <v>2.5886335452107971</v>
      </c>
    </row>
    <row r="340" spans="1:63" x14ac:dyDescent="0.3">
      <c r="A340" t="s">
        <v>144</v>
      </c>
      <c r="B340" t="s">
        <v>251</v>
      </c>
      <c r="C340">
        <v>38</v>
      </c>
      <c r="D340" t="s">
        <v>273</v>
      </c>
      <c r="P340">
        <v>13.397870063781699</v>
      </c>
      <c r="Q340">
        <v>13.7157697677612</v>
      </c>
      <c r="R340">
        <v>14.6668100357056</v>
      </c>
      <c r="S340">
        <v>17.298049926757798</v>
      </c>
      <c r="T340">
        <v>17.813190460205099</v>
      </c>
      <c r="U340">
        <v>24.2541809082031</v>
      </c>
      <c r="V340">
        <v>22.001710891723601</v>
      </c>
      <c r="W340">
        <v>21.618759155273398</v>
      </c>
      <c r="X340">
        <v>20.391859054565401</v>
      </c>
      <c r="Y340">
        <v>24.787950515747099</v>
      </c>
      <c r="Z340">
        <v>26.2228107452393</v>
      </c>
      <c r="AA340">
        <v>22.5195503234863</v>
      </c>
      <c r="AB340">
        <v>20.982250213623001</v>
      </c>
      <c r="AC340">
        <v>19.836999893188501</v>
      </c>
      <c r="AD340">
        <v>21.944250106811499</v>
      </c>
      <c r="AE340">
        <v>24.720169067382798</v>
      </c>
      <c r="AF340">
        <v>27.0530490875244</v>
      </c>
      <c r="AH340">
        <v>27.8355808258057</v>
      </c>
      <c r="AI340">
        <v>26.6562595367432</v>
      </c>
      <c r="AJ340">
        <v>26.2848205566406</v>
      </c>
      <c r="AK340">
        <v>25.352390289306602</v>
      </c>
      <c r="AL340">
        <v>25.7906799316406</v>
      </c>
      <c r="AN340">
        <v>27.783250808715799</v>
      </c>
      <c r="AO340">
        <v>31.188419342041001</v>
      </c>
      <c r="AP340">
        <v>31.449649810791001</v>
      </c>
      <c r="AQ340">
        <v>30.2559204101563</v>
      </c>
      <c r="AR340">
        <v>41.623649597167997</v>
      </c>
      <c r="AS340">
        <v>43.910409999999999</v>
      </c>
      <c r="AT340">
        <v>46.213299999999997</v>
      </c>
      <c r="AU340">
        <v>56.777149999999999</v>
      </c>
      <c r="AV340">
        <v>57.252769999999998</v>
      </c>
      <c r="AW340">
        <v>61.15757</v>
      </c>
      <c r="AX340">
        <v>59.924819999999997</v>
      </c>
      <c r="AY340">
        <v>64.753479999999996</v>
      </c>
      <c r="AZ340">
        <v>61.846179999999997</v>
      </c>
      <c r="BA340">
        <v>72.431079999999994</v>
      </c>
      <c r="BB340">
        <v>83.208470000000005</v>
      </c>
      <c r="BC340">
        <v>89.950220000000002</v>
      </c>
      <c r="BD340">
        <v>87.787369999999996</v>
      </c>
      <c r="BE340">
        <v>84.986369999999994</v>
      </c>
      <c r="BF340">
        <v>85.252740000000003</v>
      </c>
      <c r="BG340">
        <v>83.810450000000003</v>
      </c>
      <c r="BH340">
        <v>87.438490000000002</v>
      </c>
      <c r="BI340">
        <v>87.848290000000006</v>
      </c>
      <c r="BJ340">
        <v>87.357140000000001</v>
      </c>
      <c r="BK340">
        <v>75.416420000000002</v>
      </c>
    </row>
    <row r="341" spans="1:63" x14ac:dyDescent="0.3">
      <c r="A341" t="s">
        <v>144</v>
      </c>
      <c r="B341" t="s">
        <v>251</v>
      </c>
      <c r="C341">
        <v>38</v>
      </c>
      <c r="D341" t="s">
        <v>275</v>
      </c>
      <c r="AX341">
        <v>3.2</v>
      </c>
      <c r="AY341">
        <v>3.2</v>
      </c>
      <c r="AZ341">
        <v>3.2</v>
      </c>
      <c r="BA341">
        <v>3.2</v>
      </c>
      <c r="BB341">
        <v>3.1</v>
      </c>
      <c r="BC341">
        <v>3.2</v>
      </c>
      <c r="BD341">
        <v>3.2</v>
      </c>
      <c r="BE341">
        <v>3.2</v>
      </c>
      <c r="BF341">
        <v>3.2</v>
      </c>
      <c r="BG341">
        <v>3.2</v>
      </c>
      <c r="BH341">
        <v>3.2</v>
      </c>
      <c r="BI341">
        <v>3.1</v>
      </c>
      <c r="BJ341">
        <v>3.1</v>
      </c>
      <c r="BK341">
        <v>3.1</v>
      </c>
    </row>
    <row r="342" spans="1:63" x14ac:dyDescent="0.3">
      <c r="A342" t="s">
        <v>144</v>
      </c>
      <c r="B342" t="s">
        <v>251</v>
      </c>
      <c r="C342">
        <v>38</v>
      </c>
      <c r="D342" t="s">
        <v>271</v>
      </c>
      <c r="G342">
        <v>3.0088384960873729</v>
      </c>
      <c r="H342">
        <v>3.2787608351263637</v>
      </c>
      <c r="I342">
        <v>3.5572769813303826</v>
      </c>
      <c r="J342">
        <v>4.6115624556498815</v>
      </c>
      <c r="K342">
        <v>6.3985532629967468</v>
      </c>
      <c r="L342">
        <v>9.0756407993756252</v>
      </c>
      <c r="M342">
        <v>10.558138116786289</v>
      </c>
      <c r="N342">
        <v>10.466807165741052</v>
      </c>
      <c r="O342">
        <v>4.6784942758382604</v>
      </c>
      <c r="P342">
        <v>3.8820819401444573</v>
      </c>
      <c r="Q342">
        <v>3.9139749167775921</v>
      </c>
      <c r="R342">
        <v>4.3491245686551032</v>
      </c>
      <c r="S342">
        <v>5.5960422088240795</v>
      </c>
      <c r="T342">
        <v>7.5902790556194821</v>
      </c>
      <c r="U342">
        <v>6.382510141791907</v>
      </c>
      <c r="V342">
        <v>5.125360360787095</v>
      </c>
      <c r="W342">
        <v>10.580025956808207</v>
      </c>
      <c r="X342">
        <v>12.907380916573089</v>
      </c>
      <c r="Y342">
        <v>15.880000398450953</v>
      </c>
      <c r="Z342">
        <v>17.340396036526812</v>
      </c>
      <c r="AA342">
        <v>19.766516126258228</v>
      </c>
      <c r="AB342">
        <v>19.929122331758283</v>
      </c>
      <c r="AC342">
        <v>20.485669152970978</v>
      </c>
      <c r="AD342">
        <v>19.756829980725698</v>
      </c>
      <c r="AE342">
        <v>20.291491271739208</v>
      </c>
      <c r="AF342">
        <v>17.822530326828229</v>
      </c>
      <c r="AG342">
        <v>17.659142311343242</v>
      </c>
      <c r="AH342">
        <v>16.448425194637394</v>
      </c>
      <c r="AI342">
        <v>16.173556619351409</v>
      </c>
      <c r="AJ342">
        <v>14.926874337284577</v>
      </c>
      <c r="AK342">
        <v>15.107097178813756</v>
      </c>
      <c r="AL342">
        <v>12.381821953946739</v>
      </c>
      <c r="AM342">
        <v>11.24194033902004</v>
      </c>
      <c r="AN342">
        <v>8.6536963120864598</v>
      </c>
      <c r="AO342">
        <v>8.783880625478977</v>
      </c>
      <c r="AP342">
        <v>10.216612981111131</v>
      </c>
      <c r="AQ342">
        <v>9.230175720300565</v>
      </c>
      <c r="AR342">
        <v>9.3870107537142271</v>
      </c>
      <c r="AS342">
        <v>9.1874726647922529</v>
      </c>
      <c r="AT342">
        <v>12.212194950911641</v>
      </c>
      <c r="AU342">
        <v>9.7500793231094658</v>
      </c>
      <c r="AV342">
        <v>10.711483464566928</v>
      </c>
      <c r="AW342">
        <v>11.988100296316965</v>
      </c>
      <c r="AX342">
        <v>10.314106633706364</v>
      </c>
      <c r="AY342">
        <v>5.9881704985426136</v>
      </c>
      <c r="AZ342">
        <v>8.378077374620025</v>
      </c>
      <c r="BA342">
        <v>7.448902563266981</v>
      </c>
      <c r="BB342">
        <v>13.888309575409433</v>
      </c>
      <c r="BC342">
        <v>14.153164202317321</v>
      </c>
      <c r="BD342">
        <v>15.8295474838449</v>
      </c>
      <c r="BE342">
        <v>14.549347790072318</v>
      </c>
      <c r="BF342">
        <v>13.598586414440383</v>
      </c>
      <c r="BG342">
        <v>14.678724401421089</v>
      </c>
      <c r="BH342">
        <v>18.649437981548324</v>
      </c>
      <c r="BI342">
        <v>20.37296746115603</v>
      </c>
      <c r="BJ342">
        <v>21.427735968170449</v>
      </c>
      <c r="BK342">
        <v>21.854579521382885</v>
      </c>
    </row>
    <row r="343" spans="1:63" x14ac:dyDescent="0.3">
      <c r="A343" t="s">
        <v>144</v>
      </c>
      <c r="B343" t="s">
        <v>251</v>
      </c>
      <c r="C343">
        <v>38</v>
      </c>
      <c r="D343" t="s">
        <v>280</v>
      </c>
      <c r="E343">
        <v>4.6020599913279625</v>
      </c>
      <c r="F343">
        <v>6.2988530764097064</v>
      </c>
      <c r="G343">
        <v>6.6414741105040997</v>
      </c>
      <c r="H343">
        <v>6.6541765418779608</v>
      </c>
      <c r="I343">
        <v>7.1720188094245563</v>
      </c>
      <c r="J343">
        <v>7.1798389280231865</v>
      </c>
      <c r="K343">
        <v>7.3438023331616549</v>
      </c>
      <c r="L343">
        <v>7.3428173146357327</v>
      </c>
      <c r="M343">
        <v>7.4864304788544338</v>
      </c>
      <c r="N343">
        <v>7.5234863323432277</v>
      </c>
      <c r="O343">
        <v>7.4988616889928839</v>
      </c>
      <c r="P343">
        <v>7.6116171105543362</v>
      </c>
      <c r="Q343">
        <v>7.6358856852812727</v>
      </c>
      <c r="R343">
        <v>7.8503398545834795</v>
      </c>
      <c r="S343">
        <v>8.1297221086958782</v>
      </c>
      <c r="T343">
        <v>8.1375756336820402</v>
      </c>
      <c r="U343">
        <v>8.0993698263898377</v>
      </c>
      <c r="V343">
        <v>7.9778150260831868</v>
      </c>
      <c r="W343">
        <v>8.1909756574852448</v>
      </c>
      <c r="X343">
        <v>8.2368646223173876</v>
      </c>
      <c r="Y343">
        <v>8.2186142697450943</v>
      </c>
      <c r="Z343">
        <v>8.2818511623083175</v>
      </c>
      <c r="AA343">
        <v>8.4102034170894537</v>
      </c>
      <c r="AB343">
        <v>8.2394746634651845</v>
      </c>
      <c r="AC343">
        <v>8.1979693679161727</v>
      </c>
      <c r="AD343">
        <v>8.4736912958655157</v>
      </c>
      <c r="AE343">
        <v>8.4824590917974874</v>
      </c>
      <c r="AF343">
        <v>8.5497999641845492</v>
      </c>
      <c r="AG343">
        <v>8.5698535926895794</v>
      </c>
      <c r="AH343">
        <v>8.4742891261654965</v>
      </c>
      <c r="AI343">
        <v>8.5883725635261907</v>
      </c>
      <c r="AJ343">
        <v>8.567684958437205</v>
      </c>
      <c r="AK343">
        <v>8.552315284510609</v>
      </c>
      <c r="AL343">
        <v>8.5295843322029903</v>
      </c>
      <c r="AM343">
        <v>8.5716506114879483</v>
      </c>
      <c r="AN343">
        <v>8.4351911596851767</v>
      </c>
      <c r="AO343">
        <v>8.4015039319216349</v>
      </c>
      <c r="AP343">
        <v>8.5227440931187832</v>
      </c>
      <c r="AQ343">
        <v>8.4658882426265354</v>
      </c>
      <c r="AR343">
        <v>8.2724682104879541</v>
      </c>
      <c r="AS343">
        <v>8.3205824394735508</v>
      </c>
      <c r="AT343">
        <v>8.4132662265329206</v>
      </c>
      <c r="AU343">
        <v>8.4710128514438701</v>
      </c>
      <c r="AV343">
        <v>8.6821631339810317</v>
      </c>
      <c r="AW343">
        <v>8.7393191299647306</v>
      </c>
      <c r="AX343">
        <v>8.7185764176257319</v>
      </c>
      <c r="AY343">
        <v>8.7339512069971939</v>
      </c>
      <c r="AZ343">
        <v>8.7600075943994362</v>
      </c>
      <c r="BA343">
        <v>8.7891927760225936</v>
      </c>
      <c r="BB343">
        <v>8.6726796075386652</v>
      </c>
      <c r="BC343">
        <v>8.8700408660113279</v>
      </c>
      <c r="BD343">
        <v>8.8093374605979466</v>
      </c>
      <c r="BE343">
        <v>8.949945937988856</v>
      </c>
      <c r="BF343">
        <v>8.9016217640933579</v>
      </c>
      <c r="BG343">
        <v>8.9627385894402725</v>
      </c>
      <c r="BH343">
        <v>8.9385147217550216</v>
      </c>
      <c r="BI343">
        <v>8.978354017400326</v>
      </c>
      <c r="BJ343">
        <v>9.0815813172295083</v>
      </c>
      <c r="BK343" t="e">
        <v>#VALUE!</v>
      </c>
    </row>
    <row r="344" spans="1:63" x14ac:dyDescent="0.3">
      <c r="A344" t="s">
        <v>246</v>
      </c>
      <c r="B344" t="s">
        <v>35</v>
      </c>
      <c r="C344">
        <v>39</v>
      </c>
      <c r="D344" t="s">
        <v>272</v>
      </c>
      <c r="AD344">
        <v>53.3</v>
      </c>
      <c r="AK344">
        <v>57.1</v>
      </c>
      <c r="AO344">
        <v>63.5</v>
      </c>
      <c r="AV344">
        <v>53.5</v>
      </c>
      <c r="BB344">
        <v>53.5</v>
      </c>
    </row>
    <row r="345" spans="1:63" x14ac:dyDescent="0.3">
      <c r="A345" t="s">
        <v>246</v>
      </c>
      <c r="B345" t="s">
        <v>35</v>
      </c>
      <c r="C345">
        <v>39</v>
      </c>
      <c r="D345" t="s">
        <v>274</v>
      </c>
      <c r="AD345">
        <v>21.5</v>
      </c>
      <c r="AK345">
        <v>27.4</v>
      </c>
      <c r="AO345">
        <v>31.1</v>
      </c>
      <c r="AV345">
        <v>21.9</v>
      </c>
      <c r="BB345">
        <v>21.8</v>
      </c>
    </row>
    <row r="346" spans="1:63" x14ac:dyDescent="0.3">
      <c r="A346" t="s">
        <v>246</v>
      </c>
      <c r="B346" t="s">
        <v>35</v>
      </c>
      <c r="C346">
        <v>39</v>
      </c>
      <c r="D346" t="s">
        <v>278</v>
      </c>
      <c r="E346" t="e">
        <v>#VALUE!</v>
      </c>
      <c r="F346" t="e">
        <v>#VALUE!</v>
      </c>
      <c r="G346" t="e">
        <v>#VALUE!</v>
      </c>
      <c r="H346" t="e">
        <v>#VALUE!</v>
      </c>
      <c r="I346" t="e">
        <v>#VALUE!</v>
      </c>
      <c r="J346" t="e">
        <v>#VALUE!</v>
      </c>
      <c r="K346" t="e">
        <v>#VALUE!</v>
      </c>
      <c r="L346" t="e">
        <v>#VALUE!</v>
      </c>
      <c r="M346" t="e">
        <v>#VALUE!</v>
      </c>
      <c r="N346" t="e">
        <v>#VALUE!</v>
      </c>
      <c r="O346">
        <v>8.3117538610557542</v>
      </c>
      <c r="P346">
        <v>8.4563660331290436</v>
      </c>
      <c r="Q346">
        <v>8.4842998393467859</v>
      </c>
      <c r="R346">
        <v>8.5717088318086869</v>
      </c>
      <c r="S346">
        <v>8.4099331233312942</v>
      </c>
      <c r="T346">
        <v>8.6722087274802675</v>
      </c>
      <c r="U346">
        <v>8.5301996982030825</v>
      </c>
      <c r="V346">
        <v>8.6439599543377525</v>
      </c>
      <c r="W346">
        <v>8.3241450883213997</v>
      </c>
      <c r="X346">
        <v>8.4907993658037686</v>
      </c>
      <c r="Y346" t="e">
        <v>#NUM!</v>
      </c>
      <c r="Z346">
        <v>8.7342614580119147</v>
      </c>
      <c r="AA346">
        <v>8.6340853783718856</v>
      </c>
      <c r="AB346">
        <v>8.5616195792757406</v>
      </c>
      <c r="AC346">
        <v>8.2768402908141852</v>
      </c>
      <c r="AD346">
        <v>8.6862619721938845</v>
      </c>
      <c r="AE346">
        <v>8.2860406314497439</v>
      </c>
      <c r="AF346">
        <v>8.7857227232722188</v>
      </c>
      <c r="AG346">
        <v>8.5782575710019433</v>
      </c>
      <c r="AH346">
        <v>9.2751384637381662</v>
      </c>
      <c r="AI346">
        <v>8.7692908800407547</v>
      </c>
      <c r="AJ346">
        <v>8.8527076716726363</v>
      </c>
      <c r="AK346">
        <v>8.9526187304445912</v>
      </c>
      <c r="AL346">
        <v>9.1288412831270733</v>
      </c>
      <c r="AM346">
        <v>9.2920831740377867</v>
      </c>
      <c r="AN346">
        <v>9.033130729464931</v>
      </c>
      <c r="AO346">
        <v>9.2023409539232173</v>
      </c>
      <c r="AP346">
        <v>9.1873643800048725</v>
      </c>
      <c r="AQ346">
        <v>9.0217374945627498</v>
      </c>
      <c r="AR346">
        <v>9.0021300717338093</v>
      </c>
      <c r="AS346">
        <v>9.0569686787977925</v>
      </c>
      <c r="AT346">
        <v>9.0757726787747561</v>
      </c>
      <c r="AU346">
        <v>9.2727859830930033</v>
      </c>
      <c r="AV346">
        <v>9.302190953988962</v>
      </c>
      <c r="AW346">
        <v>9.2727836967162052</v>
      </c>
      <c r="AX346">
        <v>9.6974502648549148</v>
      </c>
      <c r="AY346">
        <v>9.6861314418683264</v>
      </c>
      <c r="AZ346">
        <v>9.7807507711928565</v>
      </c>
      <c r="BA346">
        <v>9.9135754150564797</v>
      </c>
      <c r="BB346">
        <v>9.9322068511557777</v>
      </c>
      <c r="BC346">
        <v>9.7800458502562151</v>
      </c>
      <c r="BD346">
        <v>9.9465069555035441</v>
      </c>
      <c r="BE346">
        <v>9.8494153721243638</v>
      </c>
      <c r="BF346">
        <v>9.7452991924315562</v>
      </c>
      <c r="BG346">
        <v>9.6675898459472762</v>
      </c>
      <c r="BH346">
        <v>9.4965586380872846</v>
      </c>
      <c r="BI346">
        <v>9.6478818063456213</v>
      </c>
      <c r="BJ346">
        <v>9.5437246217438574</v>
      </c>
      <c r="BK346">
        <v>9.3004835625517277</v>
      </c>
    </row>
    <row r="347" spans="1:63" x14ac:dyDescent="0.3">
      <c r="A347" t="s">
        <v>246</v>
      </c>
      <c r="B347" t="s">
        <v>35</v>
      </c>
      <c r="C347">
        <v>39</v>
      </c>
      <c r="D347" t="s">
        <v>279</v>
      </c>
      <c r="E347" t="e">
        <v>#VALUE!</v>
      </c>
      <c r="F347" t="e">
        <v>#VALUE!</v>
      </c>
      <c r="G347" t="e">
        <v>#VALUE!</v>
      </c>
      <c r="H347" t="e">
        <v>#VALUE!</v>
      </c>
      <c r="I347" t="e">
        <v>#VALUE!</v>
      </c>
      <c r="J347" t="e">
        <v>#VALUE!</v>
      </c>
      <c r="K347" t="e">
        <v>#VALUE!</v>
      </c>
      <c r="L347" t="e">
        <v>#VALUE!</v>
      </c>
      <c r="M347" t="e">
        <v>#VALUE!</v>
      </c>
      <c r="N347" t="e">
        <v>#VALUE!</v>
      </c>
      <c r="O347">
        <v>10.076122305584956</v>
      </c>
      <c r="P347">
        <v>9.9231922065710627</v>
      </c>
      <c r="Q347">
        <v>10.047776718083908</v>
      </c>
      <c r="R347">
        <v>10.136927637189125</v>
      </c>
      <c r="S347">
        <v>10.279637603140733</v>
      </c>
      <c r="T347">
        <v>10.367309759052732</v>
      </c>
      <c r="U347">
        <v>10.48742354031844</v>
      </c>
      <c r="V347">
        <v>10.478500299961526</v>
      </c>
      <c r="W347">
        <v>10.499337848214839</v>
      </c>
      <c r="X347">
        <v>10.513049336037186</v>
      </c>
      <c r="Y347">
        <v>10.685676910731559</v>
      </c>
      <c r="Z347">
        <v>11.186599924129066</v>
      </c>
      <c r="AA347">
        <v>11.131232776847588</v>
      </c>
      <c r="AB347">
        <v>10.956009302664356</v>
      </c>
      <c r="AC347">
        <v>10.818194438203683</v>
      </c>
      <c r="AD347">
        <v>10.818423762032772</v>
      </c>
      <c r="AE347">
        <v>10.659502840112323</v>
      </c>
      <c r="AF347">
        <v>10.635826629662612</v>
      </c>
      <c r="AG347">
        <v>10.64505651973497</v>
      </c>
      <c r="AH347">
        <v>10.534141364492958</v>
      </c>
      <c r="AI347">
        <v>10.619577026184057</v>
      </c>
      <c r="AJ347">
        <v>10.605100948239514</v>
      </c>
      <c r="AK347">
        <v>10.57708929717319</v>
      </c>
      <c r="AL347">
        <v>10.286756599140496</v>
      </c>
      <c r="AM347">
        <v>10.416152464617138</v>
      </c>
      <c r="AN347">
        <v>10.53701907492575</v>
      </c>
      <c r="AO347">
        <v>10.601629335607079</v>
      </c>
      <c r="AP347">
        <v>10.646453903450492</v>
      </c>
      <c r="AQ347">
        <v>10.666780354829795</v>
      </c>
      <c r="AR347">
        <v>10.717717248701934</v>
      </c>
      <c r="AS347">
        <v>10.722691930418161</v>
      </c>
      <c r="AT347">
        <v>10.791954917827013</v>
      </c>
      <c r="AU347">
        <v>10.91040704888103</v>
      </c>
      <c r="AV347">
        <v>10.938532759395406</v>
      </c>
      <c r="AW347">
        <v>11.046911466296633</v>
      </c>
      <c r="AX347">
        <v>11.146026698224853</v>
      </c>
      <c r="AY347">
        <v>11.293114005957396</v>
      </c>
      <c r="AZ347">
        <v>11.357844597177538</v>
      </c>
      <c r="BA347">
        <v>11.435015636783133</v>
      </c>
      <c r="BB347">
        <v>11.383084878591804</v>
      </c>
      <c r="BC347">
        <v>11.460982214396584</v>
      </c>
      <c r="BD347">
        <v>11.494653399026758</v>
      </c>
      <c r="BE347">
        <v>11.554572591833569</v>
      </c>
      <c r="BF347">
        <v>11.604922958424925</v>
      </c>
      <c r="BG347">
        <v>11.6677282619733</v>
      </c>
      <c r="BH347">
        <v>11.621080691258753</v>
      </c>
      <c r="BI347">
        <v>11.534261432226524</v>
      </c>
      <c r="BJ347">
        <v>11.486016002706036</v>
      </c>
      <c r="BK347" t="e">
        <v>#VALUE!</v>
      </c>
    </row>
    <row r="348" spans="1:63" x14ac:dyDescent="0.3">
      <c r="A348" t="s">
        <v>246</v>
      </c>
      <c r="B348" t="s">
        <v>35</v>
      </c>
      <c r="C348">
        <v>39</v>
      </c>
      <c r="D348" t="s">
        <v>270</v>
      </c>
      <c r="F348">
        <v>6.2571691541093628</v>
      </c>
      <c r="G348">
        <v>5.5653008996947761</v>
      </c>
      <c r="H348">
        <v>-3.0947524550364705</v>
      </c>
      <c r="I348">
        <v>2.4278089914645733</v>
      </c>
      <c r="J348">
        <v>0.86444494996322874</v>
      </c>
      <c r="K348">
        <v>13.192871493463954</v>
      </c>
      <c r="L348">
        <v>-3.0067053969680728</v>
      </c>
      <c r="M348">
        <v>1.2205469696090461</v>
      </c>
      <c r="N348">
        <v>2.7063069909631423</v>
      </c>
      <c r="O348">
        <v>51.278481336401256</v>
      </c>
      <c r="P348">
        <v>1.3480342463094104</v>
      </c>
      <c r="Q348">
        <v>2.8928681105064697</v>
      </c>
      <c r="R348">
        <v>5.3468365641094806</v>
      </c>
      <c r="S348">
        <v>43.94636791870667</v>
      </c>
      <c r="T348">
        <v>23.500790266183074</v>
      </c>
      <c r="U348">
        <v>14.353185363851523</v>
      </c>
      <c r="V348">
        <v>10.713753789923587</v>
      </c>
      <c r="W348">
        <v>13.914745019257353</v>
      </c>
      <c r="X348">
        <v>11.488763145049987</v>
      </c>
      <c r="Y348">
        <v>12.419662238985921</v>
      </c>
      <c r="Z348">
        <v>219.00284399603902</v>
      </c>
      <c r="AA348">
        <v>14.802551914638769</v>
      </c>
      <c r="AB348">
        <v>19.568949892387863</v>
      </c>
      <c r="AC348">
        <v>5.6536640965133813</v>
      </c>
      <c r="AD348">
        <v>6.9277691481147485</v>
      </c>
      <c r="AE348">
        <v>5.4154525914995872</v>
      </c>
      <c r="AF348">
        <v>19.669475596624437</v>
      </c>
      <c r="AG348">
        <v>20.177126117288708</v>
      </c>
      <c r="AH348">
        <v>28.969673393189623</v>
      </c>
      <c r="AI348">
        <v>6.6689418723499614</v>
      </c>
      <c r="AJ348">
        <v>18.863906797510467</v>
      </c>
      <c r="AK348">
        <v>46.752355356937215</v>
      </c>
      <c r="AL348">
        <v>41.639058722327661</v>
      </c>
      <c r="AM348">
        <v>43.296464291047471</v>
      </c>
      <c r="AN348">
        <v>75.401653194542973</v>
      </c>
      <c r="AO348">
        <v>26.491089858070069</v>
      </c>
      <c r="AP348">
        <v>5.055345930547503</v>
      </c>
      <c r="AQ348">
        <v>6.0093443026845819</v>
      </c>
      <c r="AR348">
        <v>13.430571633200444</v>
      </c>
      <c r="AS348">
        <v>22.673737403338691</v>
      </c>
      <c r="AT348">
        <v>10.076477242339578</v>
      </c>
      <c r="AU348">
        <v>21.109050007943125</v>
      </c>
      <c r="AV348">
        <v>9.8043237707279047</v>
      </c>
      <c r="AW348">
        <v>22.368341478762872</v>
      </c>
      <c r="AX348">
        <v>19.858494768722039</v>
      </c>
      <c r="AY348">
        <v>23.86438112688694</v>
      </c>
      <c r="AZ348">
        <v>7.099730995101055</v>
      </c>
      <c r="BA348">
        <v>7.9213872014662741</v>
      </c>
      <c r="BB348">
        <v>0.68609887355852095</v>
      </c>
      <c r="BC348">
        <v>16.342766326340112</v>
      </c>
      <c r="BD348">
        <v>9.7784580967588397</v>
      </c>
      <c r="BE348">
        <v>9.947636706470746</v>
      </c>
      <c r="BF348">
        <v>4.9647457156272594</v>
      </c>
      <c r="BG348">
        <v>4.6626229169718982</v>
      </c>
      <c r="BH348">
        <v>2.8636651224486656</v>
      </c>
      <c r="BI348">
        <v>9.5436700703321407</v>
      </c>
      <c r="BJ348">
        <v>11.118918074149192</v>
      </c>
      <c r="BK348">
        <v>10.234751627162026</v>
      </c>
    </row>
    <row r="349" spans="1:63" x14ac:dyDescent="0.3">
      <c r="A349" t="s">
        <v>246</v>
      </c>
      <c r="B349" t="s">
        <v>35</v>
      </c>
      <c r="C349">
        <v>39</v>
      </c>
      <c r="D349" t="s">
        <v>273</v>
      </c>
      <c r="AR349">
        <v>108.99030303955099</v>
      </c>
      <c r="AS349">
        <v>117.251</v>
      </c>
      <c r="AT349">
        <v>124.58338999999999</v>
      </c>
      <c r="AV349">
        <v>115.90286</v>
      </c>
      <c r="AW349">
        <v>114.80099</v>
      </c>
      <c r="AX349">
        <v>111.99281999999999</v>
      </c>
      <c r="AY349">
        <v>109.53819</v>
      </c>
      <c r="AZ349">
        <v>102.32725000000001</v>
      </c>
      <c r="BA349">
        <v>89.074280000000002</v>
      </c>
      <c r="BB349">
        <v>92.591610000000003</v>
      </c>
      <c r="BC349">
        <v>85.644930000000002</v>
      </c>
    </row>
    <row r="350" spans="1:63" x14ac:dyDescent="0.3">
      <c r="A350" t="s">
        <v>246</v>
      </c>
      <c r="B350" t="s">
        <v>35</v>
      </c>
      <c r="C350">
        <v>39</v>
      </c>
      <c r="D350" t="s">
        <v>275</v>
      </c>
      <c r="AX350">
        <v>2.8</v>
      </c>
      <c r="AY350">
        <v>2.8</v>
      </c>
      <c r="AZ350">
        <v>2.9</v>
      </c>
      <c r="BA350">
        <v>2.9</v>
      </c>
      <c r="BB350">
        <v>2.9</v>
      </c>
      <c r="BC350">
        <v>2.9</v>
      </c>
      <c r="BD350">
        <v>2.9</v>
      </c>
      <c r="BE350">
        <v>2.9</v>
      </c>
      <c r="BF350">
        <v>2.8</v>
      </c>
      <c r="BG350">
        <v>2.8</v>
      </c>
      <c r="BH350">
        <v>2.8</v>
      </c>
      <c r="BI350">
        <v>2.8</v>
      </c>
      <c r="BJ350">
        <v>2.8</v>
      </c>
      <c r="BK350">
        <v>2.8</v>
      </c>
    </row>
    <row r="351" spans="1:63" x14ac:dyDescent="0.3">
      <c r="A351" t="s">
        <v>246</v>
      </c>
      <c r="B351" t="s">
        <v>35</v>
      </c>
      <c r="C351">
        <v>39</v>
      </c>
      <c r="D351" t="s">
        <v>271</v>
      </c>
      <c r="E351">
        <v>1.7849584189765837</v>
      </c>
      <c r="F351">
        <v>3.3093891506941633</v>
      </c>
      <c r="G351">
        <v>5.6291998172306625</v>
      </c>
      <c r="H351">
        <v>7.1631669144188299</v>
      </c>
      <c r="I351">
        <v>8.5064947490799607</v>
      </c>
      <c r="J351">
        <v>8.6818712614094036</v>
      </c>
      <c r="K351">
        <v>10.048814811557238</v>
      </c>
      <c r="L351">
        <v>13.216380562880051</v>
      </c>
      <c r="M351">
        <v>16.705248990578735</v>
      </c>
      <c r="N351">
        <v>17.356714780113109</v>
      </c>
      <c r="O351">
        <v>12.741170562963788</v>
      </c>
      <c r="P351">
        <v>10.86223181756848</v>
      </c>
      <c r="Q351">
        <v>11.544491467824228</v>
      </c>
      <c r="R351">
        <v>10.292533220150837</v>
      </c>
      <c r="S351">
        <v>-1.6017139359314425</v>
      </c>
      <c r="T351">
        <v>4.4370549216836492</v>
      </c>
      <c r="U351">
        <v>10.277022445598607</v>
      </c>
      <c r="V351">
        <v>17.705523299091858</v>
      </c>
      <c r="W351">
        <v>21.583502066402239</v>
      </c>
      <c r="X351">
        <v>20.25866890380313</v>
      </c>
      <c r="Y351">
        <v>21.348517960317253</v>
      </c>
      <c r="Z351">
        <v>11.327789162631822</v>
      </c>
      <c r="AA351">
        <v>14.442485394562723</v>
      </c>
      <c r="AB351">
        <v>17.453712407915045</v>
      </c>
      <c r="AC351">
        <v>18.371919494980563</v>
      </c>
      <c r="AD351">
        <v>16.994035528780003</v>
      </c>
      <c r="AE351">
        <v>18.402291048249026</v>
      </c>
      <c r="AF351">
        <v>16.474973278202214</v>
      </c>
      <c r="AG351">
        <v>16.080239368922271</v>
      </c>
      <c r="AH351">
        <v>11.09302043717666</v>
      </c>
      <c r="AI351">
        <v>12.466506218002417</v>
      </c>
      <c r="AJ351">
        <v>11.966364703126816</v>
      </c>
      <c r="AK351">
        <v>18.881409247471474</v>
      </c>
      <c r="AL351">
        <v>22.324465764498509</v>
      </c>
      <c r="AM351">
        <v>24.825639261429089</v>
      </c>
      <c r="AN351">
        <v>15.300819369387552</v>
      </c>
      <c r="AO351">
        <v>9.0815745910007379</v>
      </c>
      <c r="AP351">
        <v>8.2800346105183049</v>
      </c>
      <c r="AQ351">
        <v>10.665426250462042</v>
      </c>
      <c r="AR351">
        <v>11.528078147967005</v>
      </c>
      <c r="AS351">
        <v>6.6831145879565863</v>
      </c>
      <c r="AT351">
        <v>11.507817453257593</v>
      </c>
      <c r="AU351">
        <v>12.115872795460014</v>
      </c>
      <c r="AV351">
        <v>13.669496029690453</v>
      </c>
      <c r="AW351">
        <v>7.53679010759509</v>
      </c>
      <c r="AX351">
        <v>5.4809492869303149</v>
      </c>
      <c r="AY351">
        <v>3.0239799033610928</v>
      </c>
      <c r="AZ351">
        <v>11.594840252133569</v>
      </c>
      <c r="BA351">
        <v>16.392730798655993</v>
      </c>
      <c r="BB351">
        <v>21.545285727342886</v>
      </c>
      <c r="BC351">
        <v>19.092688189361297</v>
      </c>
      <c r="BD351">
        <v>22.352489622702567</v>
      </c>
      <c r="BE351">
        <v>20.874221050140783</v>
      </c>
      <c r="BF351">
        <v>21.852499785813077</v>
      </c>
      <c r="BG351">
        <v>21.645745688841565</v>
      </c>
      <c r="BH351">
        <v>23.143702795690928</v>
      </c>
      <c r="BI351">
        <v>26.55513027138386</v>
      </c>
      <c r="BJ351">
        <v>23.333879294267593</v>
      </c>
      <c r="BK351">
        <v>21.203390184553591</v>
      </c>
    </row>
    <row r="352" spans="1:63" x14ac:dyDescent="0.3">
      <c r="A352" t="s">
        <v>246</v>
      </c>
      <c r="B352" t="s">
        <v>35</v>
      </c>
      <c r="C352">
        <v>39</v>
      </c>
      <c r="D352" t="s">
        <v>280</v>
      </c>
      <c r="E352">
        <v>7.5137501500818233</v>
      </c>
      <c r="F352">
        <v>7.4827307000799426</v>
      </c>
      <c r="G352">
        <v>7.4910814134231876</v>
      </c>
      <c r="H352">
        <v>7.3163897510731957</v>
      </c>
      <c r="I352">
        <v>7.652922887567942</v>
      </c>
      <c r="J352">
        <v>7.8768526476013436</v>
      </c>
      <c r="K352">
        <v>7.8348020540486996</v>
      </c>
      <c r="L352">
        <v>7.8621313793130376</v>
      </c>
      <c r="M352">
        <v>7.8375884382355112</v>
      </c>
      <c r="N352">
        <v>7.9299805905155143</v>
      </c>
      <c r="O352">
        <v>8.0315700321411008</v>
      </c>
      <c r="P352">
        <v>8.0298300193106584</v>
      </c>
      <c r="Q352">
        <v>7.9190780923760737</v>
      </c>
      <c r="R352">
        <v>7.8829796540372987</v>
      </c>
      <c r="S352">
        <v>7.8609964367571958</v>
      </c>
      <c r="T352">
        <v>7.9105176855172665</v>
      </c>
      <c r="U352">
        <v>7.7144974086498062</v>
      </c>
      <c r="V352">
        <v>7.6233526815379919</v>
      </c>
      <c r="W352">
        <v>7.6036855496147</v>
      </c>
      <c r="X352">
        <v>7.4106085425683679</v>
      </c>
      <c r="Y352">
        <v>7.53655844257153</v>
      </c>
      <c r="Z352">
        <v>7.5938396610812715</v>
      </c>
      <c r="AA352">
        <v>7.5434471800817002</v>
      </c>
      <c r="AB352">
        <v>7.669781615208537</v>
      </c>
      <c r="AC352">
        <v>7.5104109480101773</v>
      </c>
      <c r="AD352">
        <v>7.5011962420270883</v>
      </c>
      <c r="AE352">
        <v>7.7643256056259835</v>
      </c>
      <c r="AF352">
        <v>7.8300751664297499</v>
      </c>
      <c r="AG352">
        <v>8.0721763444789669</v>
      </c>
      <c r="AH352">
        <v>8.5365584425715308</v>
      </c>
      <c r="AI352">
        <v>8.4066764083152172</v>
      </c>
      <c r="AJ352">
        <v>8.4121580320091045</v>
      </c>
      <c r="AK352">
        <v>8.4129978328700545</v>
      </c>
      <c r="AL352">
        <v>8.4600253725122911</v>
      </c>
      <c r="AM352">
        <v>8.2779757462232233</v>
      </c>
      <c r="AN352">
        <v>8.3242001167853772</v>
      </c>
      <c r="AO352">
        <v>8.2758869603012251</v>
      </c>
      <c r="AP352">
        <v>8.3006824210300607</v>
      </c>
      <c r="AQ352">
        <v>8.3082228192210223</v>
      </c>
      <c r="AR352">
        <v>8.1818150149994739</v>
      </c>
      <c r="AS352">
        <v>8.2400497721126484</v>
      </c>
      <c r="AT352">
        <v>8.2248437167551707</v>
      </c>
      <c r="AU352">
        <v>8.4764693239263842</v>
      </c>
      <c r="AV352">
        <v>8.4911515004856977</v>
      </c>
      <c r="AW352">
        <v>8.7625060117833513</v>
      </c>
      <c r="AX352">
        <v>9.8063014237385975</v>
      </c>
      <c r="AY352">
        <v>10.058120696205441</v>
      </c>
      <c r="AZ352">
        <v>9.2919457501700649</v>
      </c>
      <c r="BA352">
        <v>9.1118402920875496</v>
      </c>
      <c r="BB352">
        <v>9.214639893608874</v>
      </c>
      <c r="BC352">
        <v>9.312253541771419</v>
      </c>
      <c r="BD352">
        <v>9.2576449817316071</v>
      </c>
      <c r="BE352">
        <v>9.2824340364684002</v>
      </c>
      <c r="BF352">
        <v>9.4006623024243172</v>
      </c>
      <c r="BG352">
        <v>9.3942064453602292</v>
      </c>
      <c r="BH352">
        <v>9.3858814183156252</v>
      </c>
      <c r="BI352">
        <v>9.3976254655887992</v>
      </c>
      <c r="BJ352">
        <v>9.5261828515069737</v>
      </c>
      <c r="BK352" t="e">
        <v>#VALUE!</v>
      </c>
    </row>
    <row r="353" spans="1:63" x14ac:dyDescent="0.3">
      <c r="A353" t="s">
        <v>8</v>
      </c>
      <c r="B353" t="s">
        <v>132</v>
      </c>
      <c r="C353">
        <v>40</v>
      </c>
      <c r="D353" t="s">
        <v>272</v>
      </c>
      <c r="AC353">
        <v>63</v>
      </c>
      <c r="AS353">
        <v>77.2</v>
      </c>
      <c r="AX353">
        <v>68.3</v>
      </c>
      <c r="BC353">
        <v>62.3</v>
      </c>
      <c r="BF353">
        <v>56.8</v>
      </c>
      <c r="BI353">
        <v>55.5</v>
      </c>
    </row>
    <row r="354" spans="1:63" x14ac:dyDescent="0.3">
      <c r="A354" t="s">
        <v>8</v>
      </c>
      <c r="B354" t="s">
        <v>132</v>
      </c>
      <c r="C354">
        <v>40</v>
      </c>
      <c r="D354" t="s">
        <v>274</v>
      </c>
      <c r="AC354">
        <v>19.5</v>
      </c>
      <c r="AS354">
        <v>38.200000000000003</v>
      </c>
      <c r="AX354">
        <v>31.4</v>
      </c>
      <c r="BC354">
        <v>24.9</v>
      </c>
      <c r="BF354">
        <v>20.7</v>
      </c>
      <c r="BI354">
        <v>20.2</v>
      </c>
    </row>
    <row r="355" spans="1:63" x14ac:dyDescent="0.3">
      <c r="A355" t="s">
        <v>8</v>
      </c>
      <c r="B355" t="s">
        <v>132</v>
      </c>
      <c r="C355">
        <v>40</v>
      </c>
      <c r="D355" t="s">
        <v>278</v>
      </c>
      <c r="E355" t="e">
        <v>#VALUE!</v>
      </c>
      <c r="F355" t="e">
        <v>#VALUE!</v>
      </c>
      <c r="G355" t="e">
        <v>#VALUE!</v>
      </c>
      <c r="H355" t="e">
        <v>#VALUE!</v>
      </c>
      <c r="I355" t="e">
        <v>#VALUE!</v>
      </c>
      <c r="J355" t="e">
        <v>#VALUE!</v>
      </c>
      <c r="K355" t="e">
        <v>#VALUE!</v>
      </c>
      <c r="L355" t="e">
        <v>#VALUE!</v>
      </c>
      <c r="M355" t="e">
        <v>#VALUE!</v>
      </c>
      <c r="N355" t="e">
        <v>#VALUE!</v>
      </c>
      <c r="O355">
        <v>4.7781512503836439</v>
      </c>
      <c r="P355">
        <v>6.2304489213782741</v>
      </c>
      <c r="Q355">
        <v>5.6989700043360187</v>
      </c>
      <c r="R355">
        <v>6.3010299956639813</v>
      </c>
      <c r="S355">
        <v>6.3424226808222066</v>
      </c>
      <c r="T355">
        <v>6.4771212547196626</v>
      </c>
      <c r="U355">
        <v>6.7487718901810068</v>
      </c>
      <c r="V355">
        <v>6.680780329782201</v>
      </c>
      <c r="W355">
        <v>6.6867249084705289</v>
      </c>
      <c r="X355">
        <v>7.1290983134521779</v>
      </c>
      <c r="Y355">
        <v>7.2481640461730716</v>
      </c>
      <c r="Z355">
        <v>7.2834367121598502</v>
      </c>
      <c r="AA355">
        <v>7.3149904870919062</v>
      </c>
      <c r="AB355">
        <v>7.0380795091800614</v>
      </c>
      <c r="AC355">
        <v>7.1779666882049558</v>
      </c>
      <c r="AD355">
        <v>7.1648895434431461</v>
      </c>
      <c r="AE355">
        <v>7.2453435665792147</v>
      </c>
      <c r="AF355">
        <v>7.2453550581275241</v>
      </c>
      <c r="AG355">
        <v>7.323191405946071</v>
      </c>
      <c r="AH355">
        <v>7.1905731387673004</v>
      </c>
      <c r="AI355">
        <v>6.878656991529283</v>
      </c>
      <c r="AJ355">
        <v>6.6606743265062125</v>
      </c>
      <c r="AK355">
        <v>6.3399619192838053</v>
      </c>
      <c r="AL355">
        <v>6.7672657039152382</v>
      </c>
      <c r="AM355">
        <v>3</v>
      </c>
      <c r="AN355">
        <v>6.3448246854211741</v>
      </c>
      <c r="AO355">
        <v>6.3460087536074168</v>
      </c>
      <c r="AP355">
        <v>6.4147327781510466</v>
      </c>
      <c r="AQ355">
        <v>6.8505968417216385</v>
      </c>
      <c r="AR355">
        <v>6.2369694792756993</v>
      </c>
      <c r="AS355">
        <v>6.9200732368410041</v>
      </c>
      <c r="AT355">
        <v>6.6659689329661846</v>
      </c>
      <c r="AU355">
        <v>6.4166405073382808</v>
      </c>
      <c r="AV355">
        <v>6.6720978579357171</v>
      </c>
      <c r="AW355">
        <v>6.8864907251724823</v>
      </c>
      <c r="AX355">
        <v>7.0211892990699383</v>
      </c>
      <c r="AY355">
        <v>7.4863449785420606</v>
      </c>
      <c r="AZ355">
        <v>7.9153109929133469</v>
      </c>
      <c r="BA355">
        <v>8.0142938899646765</v>
      </c>
      <c r="BB355">
        <v>8.0743409423650778</v>
      </c>
      <c r="BC355">
        <v>8.3988160569975356</v>
      </c>
      <c r="BD355">
        <v>8.075931400229031</v>
      </c>
      <c r="BE355">
        <v>8.406477576800544</v>
      </c>
      <c r="BF355">
        <v>8.4110173700582394</v>
      </c>
      <c r="BG355">
        <v>8.4979552783754659</v>
      </c>
      <c r="BH355">
        <v>8.3489561138890949</v>
      </c>
      <c r="BI355">
        <v>8.425371166438941</v>
      </c>
      <c r="BJ355">
        <v>8.4324319068580937</v>
      </c>
      <c r="BK355">
        <v>8.4850406885173673</v>
      </c>
    </row>
    <row r="356" spans="1:63" x14ac:dyDescent="0.3">
      <c r="A356" t="s">
        <v>8</v>
      </c>
      <c r="B356" t="s">
        <v>132</v>
      </c>
      <c r="C356">
        <v>40</v>
      </c>
      <c r="D356" t="s">
        <v>279</v>
      </c>
      <c r="E356" t="e">
        <v>#VALUE!</v>
      </c>
      <c r="F356" t="e">
        <v>#VALUE!</v>
      </c>
      <c r="G356" t="e">
        <v>#VALUE!</v>
      </c>
      <c r="H356" t="e">
        <v>#VALUE!</v>
      </c>
      <c r="I356" t="e">
        <v>#VALUE!</v>
      </c>
      <c r="J356" t="e">
        <v>#VALUE!</v>
      </c>
      <c r="K356" t="e">
        <v>#VALUE!</v>
      </c>
      <c r="L356" t="e">
        <v>#VALUE!</v>
      </c>
      <c r="M356" t="e">
        <v>#VALUE!</v>
      </c>
      <c r="N356" t="e">
        <v>#VALUE!</v>
      </c>
      <c r="O356" t="e">
        <v>#VALUE!</v>
      </c>
      <c r="P356" t="e">
        <v>#VALUE!</v>
      </c>
      <c r="Q356" t="e">
        <v>#VALUE!</v>
      </c>
      <c r="R356" t="e">
        <v>#VALUE!</v>
      </c>
      <c r="S356" t="e">
        <v>#VALUE!</v>
      </c>
      <c r="T356" t="e">
        <v>#VALUE!</v>
      </c>
      <c r="U356" t="e">
        <v>#VALUE!</v>
      </c>
      <c r="V356" t="e">
        <v>#VALUE!</v>
      </c>
      <c r="W356" t="e">
        <v>#VALUE!</v>
      </c>
      <c r="X356" t="e">
        <v>#VALUE!</v>
      </c>
      <c r="Y356">
        <v>9.0364161711448254</v>
      </c>
      <c r="Z356">
        <v>9.1093816145525821</v>
      </c>
      <c r="AA356">
        <v>9.095543143545088</v>
      </c>
      <c r="AB356">
        <v>9.1299778723739156</v>
      </c>
      <c r="AC356">
        <v>9.159286934323557</v>
      </c>
      <c r="AD356">
        <v>9.1919839960268206</v>
      </c>
      <c r="AE356">
        <v>9.2362420838102892</v>
      </c>
      <c r="AF356">
        <v>9.2826618229750437</v>
      </c>
      <c r="AG356">
        <v>9.3266112467401321</v>
      </c>
      <c r="AH356">
        <v>9.3230876794090207</v>
      </c>
      <c r="AI356">
        <v>9.3475418795344822</v>
      </c>
      <c r="AJ356">
        <v>9.2117098357523819</v>
      </c>
      <c r="AK356">
        <v>9.239342083885802</v>
      </c>
      <c r="AL356">
        <v>9.2289590057385738</v>
      </c>
      <c r="AM356">
        <v>8.7324363883569038</v>
      </c>
      <c r="AN356">
        <v>9.0022998716974492</v>
      </c>
      <c r="AO356">
        <v>9.026859194503503</v>
      </c>
      <c r="AP356">
        <v>9.1637169843674151</v>
      </c>
      <c r="AQ356">
        <v>9.1960446769675421</v>
      </c>
      <c r="AR356">
        <v>9.1745300853790042</v>
      </c>
      <c r="AS356">
        <v>9.1625520016396038</v>
      </c>
      <c r="AT356">
        <v>9.1429141053469429</v>
      </c>
      <c r="AU356">
        <v>9.1398438568735951</v>
      </c>
      <c r="AV356">
        <v>9.1609405270139703</v>
      </c>
      <c r="AW356">
        <v>9.2274777929342502</v>
      </c>
      <c r="AX356">
        <v>9.3278387420057349</v>
      </c>
      <c r="AY356">
        <v>9.4197398379645758</v>
      </c>
      <c r="AZ356">
        <v>9.4959937138965298</v>
      </c>
      <c r="BA356">
        <v>9.5874729256143691</v>
      </c>
      <c r="BB356">
        <v>9.6372286272008303</v>
      </c>
      <c r="BC356">
        <v>9.6714285616065752</v>
      </c>
      <c r="BD356">
        <v>9.725971907939531</v>
      </c>
      <c r="BE356">
        <v>9.7708598343008166</v>
      </c>
      <c r="BF356">
        <v>9.7834311263505001</v>
      </c>
      <c r="BG356">
        <v>9.8016570904835678</v>
      </c>
      <c r="BH356">
        <v>9.811975991374986</v>
      </c>
      <c r="BI356">
        <v>9.8206475170965248</v>
      </c>
      <c r="BJ356">
        <v>9.8548488619753538</v>
      </c>
      <c r="BK356" t="e">
        <v>#VALUE!</v>
      </c>
    </row>
    <row r="357" spans="1:63" x14ac:dyDescent="0.3">
      <c r="A357" t="s">
        <v>8</v>
      </c>
      <c r="B357" t="s">
        <v>132</v>
      </c>
      <c r="C357">
        <v>40</v>
      </c>
      <c r="D357" t="s">
        <v>270</v>
      </c>
      <c r="F357">
        <v>7.1247136447413482</v>
      </c>
      <c r="G357">
        <v>-7.9713339397344782</v>
      </c>
      <c r="H357">
        <v>13.551228746471082</v>
      </c>
      <c r="I357">
        <v>16.025003510568951</v>
      </c>
      <c r="J357">
        <v>6.9638649536695425</v>
      </c>
      <c r="K357">
        <v>36.859274634317643</v>
      </c>
      <c r="L357">
        <v>36.966465433076792</v>
      </c>
      <c r="M357">
        <v>0.84849173553438106</v>
      </c>
      <c r="N357">
        <v>-1.2841296775955726</v>
      </c>
      <c r="O357">
        <v>9.9364101006541858</v>
      </c>
      <c r="P357">
        <v>-0.11386614017520458</v>
      </c>
      <c r="Q357">
        <v>1.8463328601536801</v>
      </c>
      <c r="R357">
        <v>3.9162537747510413</v>
      </c>
      <c r="S357">
        <v>15.906911611212763</v>
      </c>
      <c r="T357">
        <v>87.969149075042452</v>
      </c>
      <c r="U357">
        <v>-1.8910875594175565</v>
      </c>
      <c r="V357">
        <v>13.511466301704118</v>
      </c>
      <c r="W357">
        <v>3.6647389014116101</v>
      </c>
      <c r="X357">
        <v>6.0652857064986279</v>
      </c>
      <c r="Y357">
        <v>3.0647751523089823</v>
      </c>
      <c r="Z357">
        <v>7.710701814794291</v>
      </c>
      <c r="AA357">
        <v>4.8831803162293852</v>
      </c>
      <c r="AB357">
        <v>2.4492126422490657</v>
      </c>
      <c r="AC357">
        <v>16.856689269030696</v>
      </c>
      <c r="AD357">
        <v>4.5641299958572716</v>
      </c>
      <c r="AE357">
        <v>-7.0217325497908263</v>
      </c>
      <c r="AF357">
        <v>0.66527647752521091</v>
      </c>
      <c r="AG357">
        <v>2.2253763256361765</v>
      </c>
      <c r="AH357">
        <v>5.2970867605697407</v>
      </c>
      <c r="AI357">
        <v>13.461468914071673</v>
      </c>
      <c r="AJ357">
        <v>14.978936425781782</v>
      </c>
      <c r="AK357">
        <v>7.283283167674881</v>
      </c>
      <c r="AL357">
        <v>13.870502583709737</v>
      </c>
      <c r="AM357">
        <v>17.191302905324207</v>
      </c>
      <c r="AN357">
        <v>51.266583053016632</v>
      </c>
      <c r="AO357">
        <v>10.921415759198183</v>
      </c>
      <c r="AP357">
        <v>15.621502443387627</v>
      </c>
      <c r="AQ357">
        <v>2.2282006462085207</v>
      </c>
      <c r="AR357">
        <v>-6.3509441960915751</v>
      </c>
      <c r="AS357">
        <v>2.7815893305558603</v>
      </c>
      <c r="AT357">
        <v>1.1464553512944491</v>
      </c>
      <c r="AU357">
        <v>-5.0361114933871249</v>
      </c>
      <c r="AV357">
        <v>21.79170406833974</v>
      </c>
      <c r="AW357">
        <v>13.100621800699571</v>
      </c>
      <c r="AX357">
        <v>9.1347466965455908</v>
      </c>
      <c r="AY357">
        <v>10.529627538608281</v>
      </c>
      <c r="AZ357">
        <v>11.755873836808917</v>
      </c>
      <c r="BA357">
        <v>14.287717636053344</v>
      </c>
      <c r="BB357">
        <v>8.2493746709869242</v>
      </c>
      <c r="BC357">
        <v>2.6065126960888421</v>
      </c>
      <c r="BD357">
        <v>8.3488313493747199</v>
      </c>
      <c r="BE357">
        <v>5.2713702907112747</v>
      </c>
      <c r="BF357">
        <v>3.13286500088536</v>
      </c>
      <c r="BG357">
        <v>4.4681554295926418</v>
      </c>
      <c r="BH357">
        <v>0.28576959502923671</v>
      </c>
      <c r="BI357">
        <v>5.495341747038978</v>
      </c>
      <c r="BJ357">
        <v>7.3414205985244081</v>
      </c>
      <c r="BK357">
        <v>-0.79274600288970021</v>
      </c>
    </row>
    <row r="358" spans="1:63" x14ac:dyDescent="0.3">
      <c r="A358" t="s">
        <v>8</v>
      </c>
      <c r="B358" t="s">
        <v>132</v>
      </c>
      <c r="C358">
        <v>40</v>
      </c>
      <c r="D358" t="s">
        <v>273</v>
      </c>
      <c r="P358">
        <v>66.412528991699205</v>
      </c>
      <c r="Q358">
        <v>57.844741821289098</v>
      </c>
      <c r="R358">
        <v>64.045753479003906</v>
      </c>
      <c r="S358">
        <v>63.4381103515625</v>
      </c>
      <c r="T358">
        <v>55.5282592773438</v>
      </c>
      <c r="V358">
        <v>78.770240783691406</v>
      </c>
      <c r="W358">
        <v>78.225997924804702</v>
      </c>
      <c r="Y358">
        <v>81.829406738281307</v>
      </c>
      <c r="Z358">
        <v>80.041976928710895</v>
      </c>
      <c r="AA358">
        <v>77.539237976074205</v>
      </c>
      <c r="AB358">
        <v>73.214523315429702</v>
      </c>
      <c r="AC358">
        <v>73.629951477050795</v>
      </c>
      <c r="AD358">
        <v>75.290557861328097</v>
      </c>
      <c r="AE358">
        <v>83.281631469726605</v>
      </c>
      <c r="AF358">
        <v>85.613540649414105</v>
      </c>
      <c r="AG358">
        <v>87.881683349609403</v>
      </c>
      <c r="AH358">
        <v>85.022361755371094</v>
      </c>
      <c r="AI358">
        <v>82.263908386230497</v>
      </c>
      <c r="AJ358">
        <v>87.893821716308594</v>
      </c>
      <c r="AK358">
        <v>98.342857360839801</v>
      </c>
      <c r="AR358">
        <v>148.52101135253901</v>
      </c>
      <c r="AS358">
        <v>154.75869</v>
      </c>
      <c r="AT358">
        <v>120.09367</v>
      </c>
      <c r="AU358">
        <v>136.95921999999999</v>
      </c>
      <c r="AV358">
        <v>173.47335000000001</v>
      </c>
      <c r="AW358">
        <v>192.5223</v>
      </c>
      <c r="AY358">
        <v>210.12655000000001</v>
      </c>
      <c r="AZ358">
        <v>209.44385</v>
      </c>
      <c r="BA358">
        <v>213.28882999999999</v>
      </c>
      <c r="BB358">
        <v>196.21709999999999</v>
      </c>
      <c r="BC358">
        <v>193.98740000000001</v>
      </c>
      <c r="BD358">
        <v>200.69669999999999</v>
      </c>
      <c r="BE358">
        <v>194.34790000000001</v>
      </c>
      <c r="BF358">
        <v>178.1617</v>
      </c>
      <c r="BG358">
        <v>161.5163</v>
      </c>
      <c r="BH358">
        <v>145.20920000000001</v>
      </c>
      <c r="BI358">
        <v>134.1575</v>
      </c>
      <c r="BJ358">
        <v>111.9995</v>
      </c>
      <c r="BK358">
        <v>127.06359999999999</v>
      </c>
    </row>
    <row r="359" spans="1:63" x14ac:dyDescent="0.3">
      <c r="A359" t="s">
        <v>8</v>
      </c>
      <c r="B359" t="s">
        <v>132</v>
      </c>
      <c r="C359">
        <v>40</v>
      </c>
      <c r="D359" t="s">
        <v>275</v>
      </c>
      <c r="AX359">
        <v>3.3</v>
      </c>
      <c r="AY359">
        <v>3.4</v>
      </c>
      <c r="AZ359">
        <v>3.5</v>
      </c>
      <c r="BA359">
        <v>3.5</v>
      </c>
      <c r="BB359">
        <v>3.5</v>
      </c>
      <c r="BC359">
        <v>3.7</v>
      </c>
      <c r="BD359">
        <v>3.6</v>
      </c>
      <c r="BE359">
        <v>3.6</v>
      </c>
      <c r="BF359">
        <v>3.6</v>
      </c>
      <c r="BG359">
        <v>3.6</v>
      </c>
      <c r="BH359">
        <v>3.7</v>
      </c>
      <c r="BI359">
        <v>3.7</v>
      </c>
      <c r="BJ359">
        <v>3.7</v>
      </c>
      <c r="BK359">
        <v>3.8</v>
      </c>
    </row>
    <row r="360" spans="1:63" x14ac:dyDescent="0.3">
      <c r="A360" t="s">
        <v>8</v>
      </c>
      <c r="B360" t="s">
        <v>132</v>
      </c>
      <c r="C360">
        <v>40</v>
      </c>
      <c r="D360" t="s">
        <v>271</v>
      </c>
      <c r="I360">
        <v>6.0153848930177647</v>
      </c>
      <c r="J360">
        <v>9.7849475517402631</v>
      </c>
      <c r="K360">
        <v>10.131241752133054</v>
      </c>
      <c r="L360">
        <v>8.123588955724486</v>
      </c>
      <c r="M360">
        <v>9.2409978726018487</v>
      </c>
      <c r="N360">
        <v>10.003707630433587</v>
      </c>
      <c r="O360">
        <v>8.9881761985945552</v>
      </c>
      <c r="P360">
        <v>11.090418553133938</v>
      </c>
      <c r="Q360">
        <v>12.722026880071432</v>
      </c>
      <c r="R360">
        <v>14.568853056100536</v>
      </c>
      <c r="S360">
        <v>18.023360284691758</v>
      </c>
      <c r="T360">
        <v>8.961910023389823</v>
      </c>
      <c r="U360">
        <v>7.0054956087027902</v>
      </c>
      <c r="V360">
        <v>6.529806311869681</v>
      </c>
      <c r="W360">
        <v>6.3347308968116396</v>
      </c>
      <c r="X360">
        <v>3.2384319299638884</v>
      </c>
      <c r="Y360">
        <v>3.2233540262000338</v>
      </c>
      <c r="Z360">
        <v>4.142449479308949</v>
      </c>
      <c r="AA360">
        <v>6.2835412832484145</v>
      </c>
      <c r="AB360">
        <v>8.4496689360001618</v>
      </c>
      <c r="AC360">
        <v>8.5383786421982748</v>
      </c>
      <c r="AD360">
        <v>9.5344205281267467</v>
      </c>
      <c r="AE360">
        <v>10.267173583916023</v>
      </c>
      <c r="AF360">
        <v>12.543822142191164</v>
      </c>
      <c r="AG360">
        <v>14.512313870929109</v>
      </c>
      <c r="AH360">
        <v>16.357430570763615</v>
      </c>
      <c r="AI360">
        <v>17.074220286580509</v>
      </c>
      <c r="AJ360">
        <v>12.993345930606317</v>
      </c>
      <c r="AK360">
        <v>15.214983751912264</v>
      </c>
      <c r="AL360">
        <v>17.908372211218861</v>
      </c>
      <c r="AM360">
        <v>28.452955110497996</v>
      </c>
      <c r="AN360">
        <v>12.978752863893058</v>
      </c>
      <c r="AO360">
        <v>10.21083287496521</v>
      </c>
      <c r="AP360">
        <v>12.470105579673179</v>
      </c>
      <c r="AQ360">
        <v>12.70738725884094</v>
      </c>
      <c r="AR360">
        <v>14.741945102975167</v>
      </c>
      <c r="AS360">
        <v>13.05474494119944</v>
      </c>
      <c r="AT360">
        <v>11.954729387279748</v>
      </c>
      <c r="AU360">
        <v>10.795101887265659</v>
      </c>
      <c r="AV360">
        <v>12.095154430002276</v>
      </c>
      <c r="AW360">
        <v>8.6589925567182764</v>
      </c>
      <c r="AX360">
        <v>7.5512644022042972</v>
      </c>
      <c r="AY360">
        <v>7.1545700505021852</v>
      </c>
      <c r="AZ360">
        <v>8.4587176486183431</v>
      </c>
      <c r="BA360">
        <v>8.7476155890850738</v>
      </c>
      <c r="BB360">
        <v>7.0909574686745023</v>
      </c>
      <c r="BC360">
        <v>8.3003917641582117</v>
      </c>
      <c r="BD360">
        <v>9.043740577709066</v>
      </c>
      <c r="BE360">
        <v>13.24643268576018</v>
      </c>
      <c r="BF360">
        <v>12.470008586138569</v>
      </c>
      <c r="BG360">
        <v>17.310873982546621</v>
      </c>
      <c r="BH360">
        <v>19.16547520251698</v>
      </c>
      <c r="BI360">
        <v>18.930248946809986</v>
      </c>
      <c r="BJ360">
        <v>18.943275884107049</v>
      </c>
      <c r="BK360">
        <v>19.573198600230061</v>
      </c>
    </row>
    <row r="361" spans="1:63" x14ac:dyDescent="0.3">
      <c r="A361" t="s">
        <v>8</v>
      </c>
      <c r="B361" t="s">
        <v>132</v>
      </c>
      <c r="C361">
        <v>40</v>
      </c>
      <c r="D361" t="s">
        <v>280</v>
      </c>
      <c r="E361">
        <v>6.876794976200701</v>
      </c>
      <c r="F361">
        <v>6.8561244442423002</v>
      </c>
      <c r="G361">
        <v>7.0437551269686791</v>
      </c>
      <c r="H361">
        <v>6.8273692730538249</v>
      </c>
      <c r="I361">
        <v>6.8597385661971471</v>
      </c>
      <c r="J361">
        <v>6.9122220565324151</v>
      </c>
      <c r="K361">
        <v>7.0759117614827778</v>
      </c>
      <c r="L361">
        <v>7.128076012668715</v>
      </c>
      <c r="M361">
        <v>7.2062860444124324</v>
      </c>
      <c r="N361">
        <v>7.2467447097238411</v>
      </c>
      <c r="O361">
        <v>7.337259539750276</v>
      </c>
      <c r="P361">
        <v>7.4001924885925758</v>
      </c>
      <c r="Q361">
        <v>7.4784221877400805</v>
      </c>
      <c r="R361">
        <v>7.5890555310523444</v>
      </c>
      <c r="S361">
        <v>7.6674529528899535</v>
      </c>
      <c r="T361">
        <v>7.9560242822806773</v>
      </c>
      <c r="U361">
        <v>7.8963057074660803</v>
      </c>
      <c r="V361">
        <v>7.9775407059465344</v>
      </c>
      <c r="W361">
        <v>8.0942614427205015</v>
      </c>
      <c r="X361">
        <v>8.1679373127005785</v>
      </c>
      <c r="Y361">
        <v>8.1878308204439989</v>
      </c>
      <c r="Z361">
        <v>8.1855421548543745</v>
      </c>
      <c r="AA361">
        <v>8.1768144806747767</v>
      </c>
      <c r="AB361">
        <v>8.172369376763843</v>
      </c>
      <c r="AC361">
        <v>8.2116010441452403</v>
      </c>
      <c r="AD361">
        <v>8.2470644689354522</v>
      </c>
      <c r="AE361">
        <v>8.3118174116958556</v>
      </c>
      <c r="AF361">
        <v>8.3783433835747712</v>
      </c>
      <c r="AG361">
        <v>8.3890065183062319</v>
      </c>
      <c r="AH361">
        <v>8.3533968433975421</v>
      </c>
      <c r="AI361">
        <v>8.4592718336448556</v>
      </c>
      <c r="AJ361">
        <v>8.5552879628878156</v>
      </c>
      <c r="AK361">
        <v>8.5427383104465342</v>
      </c>
      <c r="AL361">
        <v>8.5488928341364172</v>
      </c>
      <c r="AM361">
        <v>8.852327475818992</v>
      </c>
      <c r="AN361">
        <v>8.8417972988743561</v>
      </c>
      <c r="AO361">
        <v>8.6677423860775438</v>
      </c>
      <c r="AP361">
        <v>8.3612177125816824</v>
      </c>
      <c r="AQ361">
        <v>8.5442293237792288</v>
      </c>
      <c r="AR361">
        <v>8.5718718071971676</v>
      </c>
      <c r="AS361">
        <v>8.5071269403705472</v>
      </c>
      <c r="AT361">
        <v>8.4838154377486639</v>
      </c>
      <c r="AU361">
        <v>8.5558076057385932</v>
      </c>
      <c r="AV361">
        <v>8.52628757258808</v>
      </c>
      <c r="AW361">
        <v>8.6912053058926517</v>
      </c>
      <c r="AX361">
        <v>8.7579347663277574</v>
      </c>
      <c r="AY361">
        <v>8.7820352428830457</v>
      </c>
      <c r="AZ361">
        <v>8.8921168736313287</v>
      </c>
      <c r="BA361">
        <v>8.9710437918360295</v>
      </c>
      <c r="BB361">
        <v>8.9704631065216756</v>
      </c>
      <c r="BC361">
        <v>9.0141381577255899</v>
      </c>
      <c r="BD361">
        <v>9.1014755550366768</v>
      </c>
      <c r="BE361">
        <v>8.9438109705931375</v>
      </c>
      <c r="BF361">
        <v>9.0359457815942932</v>
      </c>
      <c r="BG361">
        <v>9.0149529378563535</v>
      </c>
      <c r="BH361">
        <v>9.0355618076671913</v>
      </c>
      <c r="BI361">
        <v>9.0597299854073956</v>
      </c>
      <c r="BJ361">
        <v>9.0882778759959351</v>
      </c>
      <c r="BK361" t="e">
        <v>#VALUE!</v>
      </c>
    </row>
    <row r="362" spans="1:63" x14ac:dyDescent="0.3">
      <c r="A362" t="s">
        <v>156</v>
      </c>
      <c r="B362" t="s">
        <v>89</v>
      </c>
      <c r="C362">
        <v>41</v>
      </c>
      <c r="D362" t="s">
        <v>272</v>
      </c>
      <c r="AS362">
        <v>29.8</v>
      </c>
      <c r="BC362">
        <v>32.299999999999997</v>
      </c>
    </row>
    <row r="363" spans="1:63" x14ac:dyDescent="0.3">
      <c r="A363" t="s">
        <v>156</v>
      </c>
      <c r="B363" t="s">
        <v>89</v>
      </c>
      <c r="C363">
        <v>41</v>
      </c>
      <c r="D363" t="s">
        <v>274</v>
      </c>
      <c r="AS363">
        <v>7.8</v>
      </c>
      <c r="BC363">
        <v>8.6</v>
      </c>
    </row>
    <row r="364" spans="1:63" x14ac:dyDescent="0.3">
      <c r="A364" t="s">
        <v>156</v>
      </c>
      <c r="B364" t="s">
        <v>89</v>
      </c>
      <c r="C364">
        <v>41</v>
      </c>
      <c r="D364" t="s">
        <v>278</v>
      </c>
      <c r="E364" t="e">
        <v>#VALUE!</v>
      </c>
      <c r="F364" t="e">
        <v>#VALUE!</v>
      </c>
      <c r="G364" t="e">
        <v>#VALUE!</v>
      </c>
      <c r="H364" t="e">
        <v>#VALUE!</v>
      </c>
      <c r="I364" t="e">
        <v>#VALUE!</v>
      </c>
      <c r="J364" t="e">
        <v>#VALUE!</v>
      </c>
      <c r="K364" t="e">
        <v>#VALUE!</v>
      </c>
      <c r="L364" t="e">
        <v>#VALUE!</v>
      </c>
      <c r="M364" t="e">
        <v>#VALUE!</v>
      </c>
      <c r="N364" t="e">
        <v>#VALUE!</v>
      </c>
      <c r="O364" t="e">
        <v>#VALUE!</v>
      </c>
      <c r="P364" t="e">
        <v>#VALUE!</v>
      </c>
      <c r="Q364" t="e">
        <v>#VALUE!</v>
      </c>
      <c r="R364" t="e">
        <v>#VALUE!</v>
      </c>
      <c r="S364" t="e">
        <v>#VALUE!</v>
      </c>
      <c r="T364" t="e">
        <v>#VALUE!</v>
      </c>
      <c r="U364" t="e">
        <v>#VALUE!</v>
      </c>
      <c r="V364" t="e">
        <v>#VALUE!</v>
      </c>
      <c r="W364" t="e">
        <v>#VALUE!</v>
      </c>
      <c r="X364" t="e">
        <v>#VALUE!</v>
      </c>
      <c r="Y364" t="e">
        <v>#VALUE!</v>
      </c>
      <c r="Z364" t="e">
        <v>#VALUE!</v>
      </c>
      <c r="AA364" t="e">
        <v>#VALUE!</v>
      </c>
      <c r="AB364" t="e">
        <v>#VALUE!</v>
      </c>
      <c r="AC364" t="e">
        <v>#VALUE!</v>
      </c>
      <c r="AD364" t="e">
        <v>#VALUE!</v>
      </c>
      <c r="AE364" t="e">
        <v>#VALUE!</v>
      </c>
      <c r="AF364">
        <v>5.3802112417116064</v>
      </c>
      <c r="AG364">
        <v>5.3010299956639813</v>
      </c>
      <c r="AH364" t="e">
        <v>#NUM!</v>
      </c>
      <c r="AI364" t="e">
        <v>#VALUE!</v>
      </c>
      <c r="AJ364" t="e">
        <v>#VALUE!</v>
      </c>
      <c r="AK364" t="e">
        <v>#VALUE!</v>
      </c>
      <c r="AL364" t="e">
        <v>#NUM!</v>
      </c>
      <c r="AM364" t="e">
        <v>#VALUE!</v>
      </c>
      <c r="AN364">
        <v>4.4771212547196626</v>
      </c>
      <c r="AO364">
        <v>5.5051499783199063</v>
      </c>
      <c r="AP364">
        <v>5.6020599913279625</v>
      </c>
      <c r="AQ364">
        <v>6.6232492903979008</v>
      </c>
      <c r="AR364">
        <v>6.4771212547196626</v>
      </c>
      <c r="AS364">
        <v>6.5797835966168101</v>
      </c>
      <c r="AT364">
        <v>6.4771212547196626</v>
      </c>
      <c r="AU364">
        <v>6.5563025007672868</v>
      </c>
      <c r="AV364">
        <v>6.5314789170422554</v>
      </c>
      <c r="AW364">
        <v>6.5441921107650325</v>
      </c>
      <c r="AX364">
        <v>7.1949026744590627</v>
      </c>
      <c r="AY364">
        <v>7.5799645849232506</v>
      </c>
      <c r="AZ364">
        <v>7.5566465166046584</v>
      </c>
      <c r="BA364">
        <v>7.8984146419151768</v>
      </c>
      <c r="BB364">
        <v>7.1903316981702918</v>
      </c>
      <c r="BC364">
        <v>7.7041505168397988</v>
      </c>
      <c r="BD364">
        <v>7.5072127011709782</v>
      </c>
      <c r="BE364">
        <v>7.3516325854088143</v>
      </c>
      <c r="BF364">
        <v>7.085017312205899</v>
      </c>
      <c r="BG364">
        <v>7.423081665297822</v>
      </c>
      <c r="BH364">
        <v>7.4459785491239829</v>
      </c>
      <c r="BI364">
        <v>7.367934975376139</v>
      </c>
      <c r="BJ364">
        <v>7.534133892104216</v>
      </c>
      <c r="BK364">
        <v>7.4888640749000155</v>
      </c>
    </row>
    <row r="365" spans="1:63" x14ac:dyDescent="0.3">
      <c r="A365" t="s">
        <v>156</v>
      </c>
      <c r="B365" t="s">
        <v>89</v>
      </c>
      <c r="C365">
        <v>41</v>
      </c>
      <c r="D365" t="s">
        <v>279</v>
      </c>
      <c r="E365" t="e">
        <v>#VALUE!</v>
      </c>
      <c r="F365" t="e">
        <v>#VALUE!</v>
      </c>
      <c r="G365" t="e">
        <v>#VALUE!</v>
      </c>
      <c r="H365" t="e">
        <v>#VALUE!</v>
      </c>
      <c r="I365" t="e">
        <v>#VALUE!</v>
      </c>
      <c r="J365" t="e">
        <v>#VALUE!</v>
      </c>
      <c r="K365" t="e">
        <v>#VALUE!</v>
      </c>
      <c r="L365" t="e">
        <v>#VALUE!</v>
      </c>
      <c r="M365" t="e">
        <v>#VALUE!</v>
      </c>
      <c r="N365" t="e">
        <v>#VALUE!</v>
      </c>
      <c r="O365" t="e">
        <v>#VALUE!</v>
      </c>
      <c r="P365" t="e">
        <v>#VALUE!</v>
      </c>
      <c r="Q365" t="e">
        <v>#VALUE!</v>
      </c>
      <c r="R365" t="e">
        <v>#VALUE!</v>
      </c>
      <c r="S365" t="e">
        <v>#VALUE!</v>
      </c>
      <c r="T365" t="e">
        <v>#VALUE!</v>
      </c>
      <c r="U365" t="e">
        <v>#VALUE!</v>
      </c>
      <c r="V365" t="e">
        <v>#VALUE!</v>
      </c>
      <c r="W365" t="e">
        <v>#VALUE!</v>
      </c>
      <c r="X365" t="e">
        <v>#VALUE!</v>
      </c>
      <c r="Y365" t="e">
        <v>#VALUE!</v>
      </c>
      <c r="Z365" t="e">
        <v>#VALUE!</v>
      </c>
      <c r="AA365" t="e">
        <v>#VALUE!</v>
      </c>
      <c r="AB365" t="e">
        <v>#VALUE!</v>
      </c>
      <c r="AC365" t="e">
        <v>#VALUE!</v>
      </c>
      <c r="AD365" t="e">
        <v>#VALUE!</v>
      </c>
      <c r="AE365" t="e">
        <v>#VALUE!</v>
      </c>
      <c r="AF365" t="e">
        <v>#VALUE!</v>
      </c>
      <c r="AG365" t="e">
        <v>#VALUE!</v>
      </c>
      <c r="AH365" t="e">
        <v>#VALUE!</v>
      </c>
      <c r="AI365" t="e">
        <v>#VALUE!</v>
      </c>
      <c r="AJ365" t="e">
        <v>#VALUE!</v>
      </c>
      <c r="AK365" t="e">
        <v>#VALUE!</v>
      </c>
      <c r="AL365" t="e">
        <v>#VALUE!</v>
      </c>
      <c r="AM365" t="e">
        <v>#VALUE!</v>
      </c>
      <c r="AN365" t="e">
        <v>#VALUE!</v>
      </c>
      <c r="AO365" t="e">
        <v>#VALUE!</v>
      </c>
      <c r="AP365" t="e">
        <v>#VALUE!</v>
      </c>
      <c r="AQ365" t="e">
        <v>#VALUE!</v>
      </c>
      <c r="AR365" t="e">
        <v>#VALUE!</v>
      </c>
      <c r="AS365" t="e">
        <v>#VALUE!</v>
      </c>
      <c r="AT365">
        <v>7.7678303492577543</v>
      </c>
      <c r="AU365">
        <v>7.8167459907540584</v>
      </c>
      <c r="AV365">
        <v>7.904575217534255</v>
      </c>
      <c r="AW365">
        <v>7.9463214734523477</v>
      </c>
      <c r="AX365">
        <v>8.0326450859485057</v>
      </c>
      <c r="AY365">
        <v>8.0824615165651554</v>
      </c>
      <c r="AZ365">
        <v>8.1094803972576095</v>
      </c>
      <c r="BA365">
        <v>8.1964120540279541</v>
      </c>
      <c r="BB365">
        <v>8.1728720005830429</v>
      </c>
      <c r="BC365">
        <v>8.1885567948124329</v>
      </c>
      <c r="BD365">
        <v>8.2247069168606028</v>
      </c>
      <c r="BE365">
        <v>8.1578967774616444</v>
      </c>
      <c r="BF365">
        <v>8.2334284275001881</v>
      </c>
      <c r="BG365">
        <v>8.2958295478100776</v>
      </c>
      <c r="BH365">
        <v>8.1905007268639611</v>
      </c>
      <c r="BI365">
        <v>8.1948036697968814</v>
      </c>
      <c r="BJ365">
        <v>8.1847428422848267</v>
      </c>
      <c r="BK365" t="e">
        <v>#VALUE!</v>
      </c>
    </row>
    <row r="366" spans="1:63" x14ac:dyDescent="0.3">
      <c r="A366" t="s">
        <v>156</v>
      </c>
      <c r="B366" t="s">
        <v>89</v>
      </c>
      <c r="C366">
        <v>41</v>
      </c>
      <c r="D366" t="s">
        <v>270</v>
      </c>
      <c r="AU366">
        <v>12.585897378173058</v>
      </c>
      <c r="AV366">
        <v>15.674983567477312</v>
      </c>
      <c r="AW366">
        <v>14.513823500910746</v>
      </c>
      <c r="AX366">
        <v>18.559742998075038</v>
      </c>
      <c r="AY366">
        <v>13.065830615734768</v>
      </c>
      <c r="AZ366">
        <v>10.014303872771706</v>
      </c>
      <c r="BA366">
        <v>26.497423241630798</v>
      </c>
      <c r="BB366">
        <v>7.5702135710059792</v>
      </c>
      <c r="BC366">
        <v>12.478322584591538</v>
      </c>
      <c r="BD366">
        <v>7.7789641816443833</v>
      </c>
      <c r="BE366">
        <v>13.609002831144196</v>
      </c>
      <c r="BF366">
        <v>10.720572719128143</v>
      </c>
      <c r="BG366">
        <v>8.2058835389974689</v>
      </c>
      <c r="BH366">
        <v>5.1169196185316963</v>
      </c>
      <c r="BI366">
        <v>5.102231967429006</v>
      </c>
      <c r="BJ366">
        <v>1.9769587894920733</v>
      </c>
      <c r="BK366">
        <v>4.6892917093997397</v>
      </c>
    </row>
    <row r="367" spans="1:63" x14ac:dyDescent="0.3">
      <c r="A367" t="s">
        <v>156</v>
      </c>
      <c r="B367" t="s">
        <v>89</v>
      </c>
      <c r="C367">
        <v>41</v>
      </c>
      <c r="D367" t="s">
        <v>273</v>
      </c>
      <c r="V367">
        <v>99.399848937988295</v>
      </c>
      <c r="Y367">
        <v>109.78338623046901</v>
      </c>
      <c r="Z367">
        <v>114.398559570313</v>
      </c>
      <c r="AA367">
        <v>110.222526550293</v>
      </c>
      <c r="AB367">
        <v>119.41811370849599</v>
      </c>
      <c r="AC367">
        <v>108.784187316895</v>
      </c>
      <c r="AD367">
        <v>106.01589202880901</v>
      </c>
      <c r="AF367">
        <v>68.382736206054702</v>
      </c>
      <c r="AG367">
        <v>93.770736694335895</v>
      </c>
      <c r="AI367">
        <v>104.474609375</v>
      </c>
      <c r="AO367">
        <v>146.21849060058599</v>
      </c>
      <c r="AR367">
        <v>98.758377075195298</v>
      </c>
      <c r="AT367">
        <v>112.089</v>
      </c>
      <c r="AU367">
        <v>112.60794</v>
      </c>
      <c r="AV367">
        <v>106.59528</v>
      </c>
      <c r="AW367">
        <v>107.75452</v>
      </c>
      <c r="AX367">
        <v>106.41588</v>
      </c>
      <c r="AZ367">
        <v>100.99813</v>
      </c>
      <c r="BA367">
        <v>100.37992</v>
      </c>
      <c r="BC367">
        <v>98.337639999999993</v>
      </c>
      <c r="BD367">
        <v>91.19914</v>
      </c>
      <c r="BE367">
        <v>93.389300000000006</v>
      </c>
      <c r="BF367">
        <v>94.818389999999994</v>
      </c>
      <c r="BG367">
        <v>96.881389999999996</v>
      </c>
      <c r="BH367">
        <v>98.799660000000003</v>
      </c>
      <c r="BI367">
        <v>96.585769999999997</v>
      </c>
      <c r="BJ367">
        <v>91.553489999999996</v>
      </c>
    </row>
    <row r="368" spans="1:63" x14ac:dyDescent="0.3">
      <c r="A368" t="s">
        <v>156</v>
      </c>
      <c r="B368" t="s">
        <v>89</v>
      </c>
      <c r="C368">
        <v>41</v>
      </c>
      <c r="D368" t="s">
        <v>275</v>
      </c>
      <c r="AX368">
        <v>3.1</v>
      </c>
      <c r="AY368">
        <v>3</v>
      </c>
      <c r="AZ368">
        <v>3.1</v>
      </c>
      <c r="BA368">
        <v>3.1</v>
      </c>
      <c r="BB368">
        <v>3.1</v>
      </c>
      <c r="BC368">
        <v>3.1</v>
      </c>
      <c r="BD368">
        <v>3.1</v>
      </c>
      <c r="BE368">
        <v>3.1</v>
      </c>
      <c r="BF368">
        <v>3.1</v>
      </c>
      <c r="BG368">
        <v>3.1</v>
      </c>
      <c r="BH368">
        <v>3.1</v>
      </c>
      <c r="BI368">
        <v>3.2</v>
      </c>
      <c r="BJ368">
        <v>3.2</v>
      </c>
      <c r="BK368">
        <v>3.2</v>
      </c>
    </row>
    <row r="369" spans="1:63" x14ac:dyDescent="0.3">
      <c r="A369" t="s">
        <v>156</v>
      </c>
      <c r="B369" t="s">
        <v>89</v>
      </c>
      <c r="C369">
        <v>41</v>
      </c>
      <c r="D369" t="s">
        <v>271</v>
      </c>
      <c r="AT369">
        <v>2.4785914408301295</v>
      </c>
      <c r="AU369">
        <v>4.0913078835381516</v>
      </c>
      <c r="AV369">
        <v>12.023439823539567</v>
      </c>
      <c r="AW369">
        <v>18.512714848494735</v>
      </c>
      <c r="AX369">
        <v>3.9497633023342846</v>
      </c>
      <c r="AY369">
        <v>19.865453936686553</v>
      </c>
      <c r="AZ369">
        <v>22.783617444427527</v>
      </c>
      <c r="BA369">
        <v>12.074607184623581</v>
      </c>
      <c r="BB369">
        <v>26.593177762913694</v>
      </c>
      <c r="BC369">
        <v>38.444753059853078</v>
      </c>
      <c r="BD369">
        <v>40.370752065731615</v>
      </c>
      <c r="BE369">
        <v>36.385572519582631</v>
      </c>
      <c r="BF369">
        <v>30.160392707928551</v>
      </c>
      <c r="BG369">
        <v>25.620264467869784</v>
      </c>
      <c r="BH369">
        <v>23.618661700697086</v>
      </c>
      <c r="BI369">
        <v>22.334008031771461</v>
      </c>
      <c r="BJ369">
        <v>24.179998338022877</v>
      </c>
      <c r="BK369">
        <v>25.424830852571546</v>
      </c>
    </row>
    <row r="370" spans="1:63" x14ac:dyDescent="0.3">
      <c r="A370" t="s">
        <v>156</v>
      </c>
      <c r="B370" t="s">
        <v>89</v>
      </c>
      <c r="C370">
        <v>41</v>
      </c>
      <c r="D370" t="s">
        <v>280</v>
      </c>
      <c r="E370">
        <v>5.0413926851582254</v>
      </c>
      <c r="F370">
        <v>6.0043213737826422</v>
      </c>
      <c r="G370" t="e">
        <v>#VALUE!</v>
      </c>
      <c r="H370" t="e">
        <v>#VALUE!</v>
      </c>
      <c r="I370" t="e">
        <v>#VALUE!</v>
      </c>
      <c r="J370" t="e">
        <v>#VALUE!</v>
      </c>
      <c r="K370">
        <v>6.0253058652647704</v>
      </c>
      <c r="L370">
        <v>5.5797835966168101</v>
      </c>
      <c r="M370">
        <v>5.3222192947339195</v>
      </c>
      <c r="N370" t="e">
        <v>#VALUE!</v>
      </c>
      <c r="O370" t="e">
        <v>#VALUE!</v>
      </c>
      <c r="P370" t="e">
        <v>#VALUE!</v>
      </c>
      <c r="Q370" t="e">
        <v>#VALUE!</v>
      </c>
      <c r="R370" t="e">
        <v>#VALUE!</v>
      </c>
      <c r="S370" t="e">
        <v>#VALUE!</v>
      </c>
      <c r="T370">
        <v>5.924279286061882</v>
      </c>
      <c r="U370">
        <v>7.0663259253620376</v>
      </c>
      <c r="V370">
        <v>6.4828735836087539</v>
      </c>
      <c r="W370">
        <v>6.5998830720736876</v>
      </c>
      <c r="X370">
        <v>6.4698220159781634</v>
      </c>
      <c r="Y370">
        <v>6.5820633629117085</v>
      </c>
      <c r="Z370">
        <v>6.7781512503836439</v>
      </c>
      <c r="AA370">
        <v>6.9929950984313418</v>
      </c>
      <c r="AB370">
        <v>7.0637085593914177</v>
      </c>
      <c r="AC370">
        <v>7.0480531731156093</v>
      </c>
      <c r="AD370">
        <v>7.0867156639448821</v>
      </c>
      <c r="AE370">
        <v>7.0916669575956846</v>
      </c>
      <c r="AF370">
        <v>7.2360331471176362</v>
      </c>
      <c r="AG370">
        <v>7.3879234669734366</v>
      </c>
      <c r="AH370">
        <v>7.648360010980932</v>
      </c>
      <c r="AI370">
        <v>7.733357787925585</v>
      </c>
      <c r="AJ370">
        <v>7.7076553235311867</v>
      </c>
      <c r="AK370">
        <v>7.7515100502700411</v>
      </c>
      <c r="AL370">
        <v>7.6673595461830875</v>
      </c>
      <c r="AM370">
        <v>7.6983615660551097</v>
      </c>
      <c r="AN370">
        <v>7.9247443524799488</v>
      </c>
      <c r="AO370">
        <v>7.6757783416740848</v>
      </c>
      <c r="AP370">
        <v>7.5240064455573723</v>
      </c>
      <c r="AQ370">
        <v>7.4480876666923415</v>
      </c>
      <c r="AR370">
        <v>7.4396484295634737</v>
      </c>
      <c r="AS370">
        <v>7.5433229006469125</v>
      </c>
      <c r="AT370">
        <v>7.5818359240576481</v>
      </c>
      <c r="AU370">
        <v>7.4164740791002206</v>
      </c>
      <c r="AV370">
        <v>7.5780658838360919</v>
      </c>
      <c r="AW370">
        <v>7.5273720828276121</v>
      </c>
      <c r="AX370">
        <v>7.5145477526602864</v>
      </c>
      <c r="AY370">
        <v>7.3628593029586806</v>
      </c>
      <c r="AZ370">
        <v>7.7081658578555396</v>
      </c>
      <c r="BA370">
        <v>7.6747693140154265</v>
      </c>
      <c r="BB370">
        <v>7.4837298990000241</v>
      </c>
      <c r="BC370">
        <v>7.7006171956820566</v>
      </c>
      <c r="BD370">
        <v>7.8661691476337703</v>
      </c>
      <c r="BE370">
        <v>7.7050079593333356</v>
      </c>
      <c r="BF370">
        <v>7.7303784685876433</v>
      </c>
      <c r="BG370">
        <v>7.616790486329716</v>
      </c>
      <c r="BH370">
        <v>7.6897526961391565</v>
      </c>
      <c r="BI370">
        <v>7.6724673130680818</v>
      </c>
      <c r="BJ370">
        <v>7.6049816296074315</v>
      </c>
      <c r="BK370" t="e">
        <v>#VALUE!</v>
      </c>
    </row>
    <row r="371" spans="1:63" x14ac:dyDescent="0.3">
      <c r="A371" t="s">
        <v>7</v>
      </c>
      <c r="B371" t="s">
        <v>57</v>
      </c>
      <c r="C371">
        <v>42</v>
      </c>
      <c r="D371" t="s">
        <v>272</v>
      </c>
      <c r="AJ371">
        <v>67.900000000000006</v>
      </c>
      <c r="AM371">
        <v>56.6</v>
      </c>
      <c r="AT371">
        <v>48.3</v>
      </c>
      <c r="AX371">
        <v>37.4</v>
      </c>
      <c r="BD371">
        <v>38</v>
      </c>
    </row>
    <row r="372" spans="1:63" x14ac:dyDescent="0.3">
      <c r="A372" t="s">
        <v>7</v>
      </c>
      <c r="B372" t="s">
        <v>57</v>
      </c>
      <c r="C372">
        <v>42</v>
      </c>
      <c r="D372" t="s">
        <v>274</v>
      </c>
      <c r="AJ372">
        <v>36</v>
      </c>
      <c r="AM372">
        <v>20.9</v>
      </c>
      <c r="AT372">
        <v>16</v>
      </c>
      <c r="AX372">
        <v>12.4</v>
      </c>
      <c r="BD372">
        <v>12.8</v>
      </c>
    </row>
    <row r="373" spans="1:63" x14ac:dyDescent="0.3">
      <c r="A373" t="s">
        <v>7</v>
      </c>
      <c r="B373" t="s">
        <v>57</v>
      </c>
      <c r="C373">
        <v>42</v>
      </c>
      <c r="D373" t="s">
        <v>278</v>
      </c>
      <c r="E373" t="e">
        <v>#VALUE!</v>
      </c>
      <c r="F373" t="e">
        <v>#VALUE!</v>
      </c>
      <c r="G373" t="e">
        <v>#VALUE!</v>
      </c>
      <c r="H373" t="e">
        <v>#VALUE!</v>
      </c>
      <c r="I373" t="e">
        <v>#VALUE!</v>
      </c>
      <c r="J373" t="e">
        <v>#VALUE!</v>
      </c>
      <c r="K373" t="e">
        <v>#VALUE!</v>
      </c>
      <c r="L373" t="e">
        <v>#VALUE!</v>
      </c>
      <c r="M373" t="e">
        <v>#VALUE!</v>
      </c>
      <c r="N373" t="e">
        <v>#VALUE!</v>
      </c>
      <c r="O373">
        <v>6.6989700043360187</v>
      </c>
      <c r="P373">
        <v>6.9912260756924951</v>
      </c>
      <c r="Q373">
        <v>7.1818435879447726</v>
      </c>
      <c r="R373">
        <v>6.6901960800285138</v>
      </c>
      <c r="S373">
        <v>7.0112124412576096</v>
      </c>
      <c r="T373">
        <v>7.3528988170200771</v>
      </c>
      <c r="U373">
        <v>7.5546728887310266</v>
      </c>
      <c r="V373">
        <v>7.446587487688741</v>
      </c>
      <c r="W373" t="e">
        <v>#NUM!</v>
      </c>
      <c r="X373">
        <v>6.9509419196750253</v>
      </c>
      <c r="Y373">
        <v>7.1608639521465101</v>
      </c>
      <c r="Z373">
        <v>7.5362069659002628</v>
      </c>
      <c r="AA373">
        <v>7.4480550981480356</v>
      </c>
      <c r="AB373" t="e">
        <v>#NUM!</v>
      </c>
      <c r="AC373">
        <v>7.4637071816438176</v>
      </c>
      <c r="AD373" t="e">
        <v>#NUM!</v>
      </c>
      <c r="AE373" t="e">
        <v>#NUM!</v>
      </c>
      <c r="AF373" t="e">
        <v>#NUM!</v>
      </c>
      <c r="AG373">
        <v>7.1743650036896929</v>
      </c>
      <c r="AH373">
        <v>7.42816413269008</v>
      </c>
      <c r="AI373">
        <v>7.7550599401575626</v>
      </c>
      <c r="AJ373" t="e">
        <v>#NUM!</v>
      </c>
      <c r="AK373">
        <v>7.3300759426407227</v>
      </c>
      <c r="AL373" t="e">
        <v>#NUM!</v>
      </c>
      <c r="AM373">
        <v>7.8252718187088739</v>
      </c>
      <c r="AN373">
        <v>7.5007021640582741</v>
      </c>
      <c r="AO373">
        <v>6.9406394137039173</v>
      </c>
      <c r="AP373">
        <v>8.2455557479669004</v>
      </c>
      <c r="AQ373">
        <v>7.8489236027627278</v>
      </c>
      <c r="AR373">
        <v>8.1853917748573846</v>
      </c>
      <c r="AS373">
        <v>7.9108426500118325</v>
      </c>
      <c r="AT373">
        <v>7.6536371272003301</v>
      </c>
      <c r="AU373">
        <v>7.9154215701092978</v>
      </c>
      <c r="AV373">
        <v>7.9360403457627848</v>
      </c>
      <c r="AW373">
        <v>8.1377872519841148</v>
      </c>
      <c r="AX373">
        <v>8.224992330573599</v>
      </c>
      <c r="AY373">
        <v>8.4617728145568414</v>
      </c>
      <c r="AZ373">
        <v>8.5453002990403224</v>
      </c>
      <c r="BA373">
        <v>8.6569627349749769</v>
      </c>
      <c r="BB373">
        <v>8.5187048832338608</v>
      </c>
      <c r="BC373">
        <v>8.4342936664789292</v>
      </c>
      <c r="BD373">
        <v>8.5291977691784862</v>
      </c>
      <c r="BE373">
        <v>8.4411848809026893</v>
      </c>
      <c r="BF373">
        <v>8.4931488092875647</v>
      </c>
      <c r="BG373">
        <v>8.6048326630649008</v>
      </c>
      <c r="BH373">
        <v>8.6117250161345424</v>
      </c>
      <c r="BI373">
        <v>8.6740239833140471</v>
      </c>
      <c r="BJ373">
        <v>8.7685196247529849</v>
      </c>
      <c r="BK373">
        <v>8.7988663223022634</v>
      </c>
    </row>
    <row r="374" spans="1:63" x14ac:dyDescent="0.3">
      <c r="A374" t="s">
        <v>7</v>
      </c>
      <c r="B374" t="s">
        <v>57</v>
      </c>
      <c r="C374">
        <v>42</v>
      </c>
      <c r="D374" t="s">
        <v>279</v>
      </c>
      <c r="E374" t="e">
        <v>#VALUE!</v>
      </c>
      <c r="F374" t="e">
        <v>#VALUE!</v>
      </c>
      <c r="G374" t="e">
        <v>#VALUE!</v>
      </c>
      <c r="H374" t="e">
        <v>#VALUE!</v>
      </c>
      <c r="I374" t="e">
        <v>#VALUE!</v>
      </c>
      <c r="J374" t="e">
        <v>#VALUE!</v>
      </c>
      <c r="K374" t="e">
        <v>#VALUE!</v>
      </c>
      <c r="L374" t="e">
        <v>#VALUE!</v>
      </c>
      <c r="M374" t="e">
        <v>#VALUE!</v>
      </c>
      <c r="N374" t="e">
        <v>#VALUE!</v>
      </c>
      <c r="O374" t="e">
        <v>#VALUE!</v>
      </c>
      <c r="P374">
        <v>9.0889212748960144</v>
      </c>
      <c r="Q374">
        <v>9.1717377758802776</v>
      </c>
      <c r="R374">
        <v>9.2258083862143856</v>
      </c>
      <c r="S374">
        <v>9.2712993406098647</v>
      </c>
      <c r="T374">
        <v>9.3998327591358333</v>
      </c>
      <c r="U374">
        <v>9.4145264310107919</v>
      </c>
      <c r="V374">
        <v>9.4224458928278327</v>
      </c>
      <c r="W374">
        <v>9.4704973291777659</v>
      </c>
      <c r="X374">
        <v>9.5698097393362858</v>
      </c>
      <c r="Y374">
        <v>9.6020990213550039</v>
      </c>
      <c r="Z374">
        <v>9.5571394757180759</v>
      </c>
      <c r="AA374">
        <v>9.5552801455236374</v>
      </c>
      <c r="AB374">
        <v>9.5096475466388775</v>
      </c>
      <c r="AC374">
        <v>9.4979536719935869</v>
      </c>
      <c r="AD374">
        <v>9.5421901217865646</v>
      </c>
      <c r="AE374">
        <v>9.6964854230285091</v>
      </c>
      <c r="AF374">
        <v>9.7760093136274975</v>
      </c>
      <c r="AG374">
        <v>9.769108102549259</v>
      </c>
      <c r="AH374">
        <v>9.7616329491419318</v>
      </c>
      <c r="AI374">
        <v>9.8289761964635822</v>
      </c>
      <c r="AJ374">
        <v>9.8185689417638287</v>
      </c>
      <c r="AK374">
        <v>9.8499145853025976</v>
      </c>
      <c r="AL374">
        <v>9.8175094021817806</v>
      </c>
      <c r="AM374">
        <v>9.6452589715349593</v>
      </c>
      <c r="AN374">
        <v>9.7409049774984684</v>
      </c>
      <c r="AO374">
        <v>9.7568949182896301</v>
      </c>
      <c r="AP374">
        <v>9.7153176715166243</v>
      </c>
      <c r="AQ374">
        <v>9.7477367928195378</v>
      </c>
      <c r="AR374">
        <v>9.7552492440910541</v>
      </c>
      <c r="AS374">
        <v>9.7139323422521855</v>
      </c>
      <c r="AT374">
        <v>9.7365345551873954</v>
      </c>
      <c r="AU374">
        <v>9.7734841275878956</v>
      </c>
      <c r="AV374">
        <v>9.885417528455033</v>
      </c>
      <c r="AW374">
        <v>9.9555031603212853</v>
      </c>
      <c r="AX374">
        <v>9.9908291794912607</v>
      </c>
      <c r="AY374">
        <v>10.021982853915747</v>
      </c>
      <c r="AZ374">
        <v>10.104764171971386</v>
      </c>
      <c r="BA374">
        <v>10.181290968744769</v>
      </c>
      <c r="BB374">
        <v>10.15769401390278</v>
      </c>
      <c r="BC374">
        <v>10.157915600851418</v>
      </c>
      <c r="BD374">
        <v>10.19295303414316</v>
      </c>
      <c r="BE374">
        <v>10.188328763088911</v>
      </c>
      <c r="BF374">
        <v>10.215090200704699</v>
      </c>
      <c r="BG374">
        <v>10.233610135826975</v>
      </c>
      <c r="BH374">
        <v>10.182792483702555</v>
      </c>
      <c r="BI374">
        <v>10.207151081128947</v>
      </c>
      <c r="BJ374">
        <v>10.252225006755076</v>
      </c>
      <c r="BK374" t="e">
        <v>#VALUE!</v>
      </c>
    </row>
    <row r="375" spans="1:63" x14ac:dyDescent="0.3">
      <c r="A375" t="s">
        <v>7</v>
      </c>
      <c r="B375" t="s">
        <v>57</v>
      </c>
      <c r="C375">
        <v>42</v>
      </c>
      <c r="D375" t="s">
        <v>270</v>
      </c>
      <c r="F375">
        <v>2.4685774708014065</v>
      </c>
      <c r="G375">
        <v>2.5392476909079136</v>
      </c>
      <c r="H375">
        <v>1.4865556199217451</v>
      </c>
      <c r="I375">
        <v>1.9953502645856105</v>
      </c>
      <c r="J375">
        <v>0.45282081992567669</v>
      </c>
      <c r="K375">
        <v>0.41622271124759891</v>
      </c>
      <c r="L375">
        <v>1.3329988671258803</v>
      </c>
      <c r="M375">
        <v>-0.5423686249540367</v>
      </c>
      <c r="N375">
        <v>6.8667756774884339</v>
      </c>
      <c r="O375">
        <v>2.0428603575106052</v>
      </c>
      <c r="P375">
        <v>3.0018083168404956</v>
      </c>
      <c r="Q375">
        <v>4.1036394651412138</v>
      </c>
      <c r="R375">
        <v>7.6843977114533999</v>
      </c>
      <c r="S375">
        <v>16.761195078412911</v>
      </c>
      <c r="T375">
        <v>11.629144487016418</v>
      </c>
      <c r="U375">
        <v>3.7892148568654278</v>
      </c>
      <c r="V375">
        <v>8.1639546678513852</v>
      </c>
      <c r="W375">
        <v>6.7726319210975987</v>
      </c>
      <c r="X375">
        <v>9.706581319019719</v>
      </c>
      <c r="Y375">
        <v>11.528721078038402</v>
      </c>
      <c r="Z375">
        <v>10.998344082694047</v>
      </c>
      <c r="AA375">
        <v>9.7673298423757586</v>
      </c>
      <c r="AB375">
        <v>9.2742128578747298</v>
      </c>
      <c r="AC375">
        <v>7.7912389327364053</v>
      </c>
      <c r="AD375">
        <v>8.9914680308676793</v>
      </c>
      <c r="AE375">
        <v>5.737633369893544</v>
      </c>
      <c r="AF375">
        <v>-1.5904793296050173</v>
      </c>
      <c r="AG375">
        <v>-1.4026784996532768</v>
      </c>
      <c r="AH375">
        <v>1.5173224502205187</v>
      </c>
      <c r="AI375">
        <v>-1.7871228710106379E-2</v>
      </c>
      <c r="AJ375">
        <v>-0.72420306434122494</v>
      </c>
      <c r="AK375">
        <v>-0.92927727300823904</v>
      </c>
      <c r="AL375">
        <v>-0.12964123412152162</v>
      </c>
      <c r="AM375">
        <v>33.891081656757819</v>
      </c>
      <c r="AN375">
        <v>7.3678929958014692</v>
      </c>
      <c r="AO375">
        <v>4.3166132566499584</v>
      </c>
      <c r="AP375">
        <v>2.0506876868761452</v>
      </c>
      <c r="AQ375">
        <v>2.755980190269284</v>
      </c>
      <c r="AR375">
        <v>0.35369552746476529</v>
      </c>
      <c r="AS375">
        <v>1.9356188291655059</v>
      </c>
      <c r="AT375">
        <v>2.6138533039662804</v>
      </c>
      <c r="AU375">
        <v>3.299822386567584</v>
      </c>
      <c r="AV375">
        <v>0.51254495657681787</v>
      </c>
      <c r="AW375">
        <v>0.53022022614635489</v>
      </c>
      <c r="AX375">
        <v>2.4831073114703486</v>
      </c>
      <c r="AY375">
        <v>3.9919961309501133</v>
      </c>
      <c r="AZ375">
        <v>5.3179483028650054</v>
      </c>
      <c r="BA375">
        <v>6.5363369636134649</v>
      </c>
      <c r="BB375">
        <v>-0.99172578207843287</v>
      </c>
      <c r="BC375">
        <v>1.0751585990054906</v>
      </c>
      <c r="BD375">
        <v>3.5384677288235622</v>
      </c>
      <c r="BE375">
        <v>2.6188805559145294</v>
      </c>
      <c r="BF375">
        <v>0.10588470585774701</v>
      </c>
      <c r="BG375">
        <v>-2.1182615785622119</v>
      </c>
      <c r="BH375">
        <v>1.0704599226729812</v>
      </c>
      <c r="BI375">
        <v>0.95489341441661679</v>
      </c>
      <c r="BJ375">
        <v>1.5636686081441269</v>
      </c>
      <c r="BK375">
        <v>2.3461891398014245</v>
      </c>
    </row>
    <row r="376" spans="1:63" x14ac:dyDescent="0.3">
      <c r="A376" t="s">
        <v>7</v>
      </c>
      <c r="B376" t="s">
        <v>57</v>
      </c>
      <c r="C376">
        <v>42</v>
      </c>
      <c r="D376" t="s">
        <v>273</v>
      </c>
      <c r="P376">
        <v>36.014888763427699</v>
      </c>
      <c r="Q376">
        <v>36.798641204833999</v>
      </c>
      <c r="R376">
        <v>43.015899658203097</v>
      </c>
      <c r="W376">
        <v>39.9586791992188</v>
      </c>
      <c r="X376">
        <v>40.838741302490199</v>
      </c>
      <c r="Y376">
        <v>42.0089302062988</v>
      </c>
      <c r="Z376">
        <v>43.572669982910199</v>
      </c>
      <c r="AA376">
        <v>46.569469451904297</v>
      </c>
      <c r="AB376">
        <v>51.6356010437012</v>
      </c>
      <c r="AC376">
        <v>51.546150207519503</v>
      </c>
      <c r="AD376">
        <v>49.423030853271499</v>
      </c>
      <c r="AE376">
        <v>45.049289703369098</v>
      </c>
      <c r="AG376">
        <v>51.933200836181598</v>
      </c>
      <c r="AH376">
        <v>47.323959350585902</v>
      </c>
      <c r="AI376">
        <v>50.767711639404297</v>
      </c>
      <c r="AK376">
        <v>50.245601654052699</v>
      </c>
      <c r="AM376">
        <v>54.345279693603501</v>
      </c>
      <c r="AO376">
        <v>71.997718811035199</v>
      </c>
      <c r="AP376">
        <v>75.062782287597699</v>
      </c>
      <c r="AQ376">
        <v>71.469230651855497</v>
      </c>
      <c r="AR376">
        <v>68.675491333007798</v>
      </c>
      <c r="AS376">
        <v>86.637479999999996</v>
      </c>
      <c r="AT376">
        <v>78.797560000000004</v>
      </c>
      <c r="AU376">
        <v>82.037450000000007</v>
      </c>
      <c r="AV376">
        <v>88.869489999999999</v>
      </c>
      <c r="AW376">
        <v>90.561890000000005</v>
      </c>
      <c r="AX376">
        <v>90.995689999999996</v>
      </c>
      <c r="AY376">
        <v>95.938029999999998</v>
      </c>
      <c r="AZ376">
        <v>99.342320000000001</v>
      </c>
      <c r="BA376">
        <v>98.571839999999995</v>
      </c>
      <c r="BB376">
        <v>97.976179999999999</v>
      </c>
      <c r="BC376">
        <v>99.851600000000005</v>
      </c>
      <c r="BD376">
        <v>101.0343</v>
      </c>
      <c r="BE376">
        <v>100.6729</v>
      </c>
      <c r="BF376">
        <v>96.392210000000006</v>
      </c>
      <c r="BG376">
        <v>99.303079999999994</v>
      </c>
      <c r="BH376">
        <v>97.72475</v>
      </c>
      <c r="BI376">
        <v>97.63252</v>
      </c>
      <c r="BJ376">
        <v>98.883570000000006</v>
      </c>
      <c r="BK376">
        <v>94.745649999999998</v>
      </c>
    </row>
    <row r="377" spans="1:63" x14ac:dyDescent="0.3">
      <c r="A377" t="s">
        <v>7</v>
      </c>
      <c r="B377" t="s">
        <v>57</v>
      </c>
      <c r="C377">
        <v>42</v>
      </c>
      <c r="D377" t="s">
        <v>275</v>
      </c>
      <c r="AX377">
        <v>3.6</v>
      </c>
      <c r="AY377">
        <v>3.6</v>
      </c>
      <c r="AZ377">
        <v>3.5</v>
      </c>
      <c r="BA377">
        <v>3.4</v>
      </c>
      <c r="BB377">
        <v>3.4</v>
      </c>
      <c r="BC377">
        <v>3.5</v>
      </c>
      <c r="BD377">
        <v>3.6</v>
      </c>
      <c r="BE377">
        <v>3.6</v>
      </c>
      <c r="BF377">
        <v>3.6</v>
      </c>
      <c r="BG377">
        <v>3.6</v>
      </c>
      <c r="BH377">
        <v>3.6</v>
      </c>
      <c r="BI377">
        <v>3.6</v>
      </c>
      <c r="BJ377">
        <v>3.6</v>
      </c>
      <c r="BK377">
        <v>3.5</v>
      </c>
    </row>
    <row r="378" spans="1:63" x14ac:dyDescent="0.3">
      <c r="A378" t="s">
        <v>7</v>
      </c>
      <c r="B378" t="s">
        <v>57</v>
      </c>
      <c r="C378">
        <v>42</v>
      </c>
      <c r="D378" t="s">
        <v>271</v>
      </c>
      <c r="G378">
        <v>8.8510680614794381</v>
      </c>
      <c r="H378">
        <v>8.5836093714042825</v>
      </c>
      <c r="I378">
        <v>9.0106997270319162</v>
      </c>
      <c r="J378">
        <v>9.4052027188618457</v>
      </c>
      <c r="K378">
        <v>7.1979210239947884</v>
      </c>
      <c r="L378">
        <v>7.357270958167188</v>
      </c>
      <c r="M378">
        <v>9.3300335432112451</v>
      </c>
      <c r="N378">
        <v>10.782733214516202</v>
      </c>
      <c r="O378">
        <v>10.463248874793162</v>
      </c>
      <c r="P378">
        <v>10.808085765812928</v>
      </c>
      <c r="Q378">
        <v>11.559096952552997</v>
      </c>
      <c r="R378">
        <v>15.813155873038017</v>
      </c>
      <c r="S378">
        <v>17.946146953282522</v>
      </c>
      <c r="T378">
        <v>17.937193940139636</v>
      </c>
      <c r="U378">
        <v>19.977401085214787</v>
      </c>
      <c r="V378">
        <v>22.543760948102388</v>
      </c>
      <c r="W378">
        <v>28.821936723631559</v>
      </c>
      <c r="X378">
        <v>29.811888716533474</v>
      </c>
      <c r="Y378">
        <v>32.197386763312309</v>
      </c>
      <c r="Z378">
        <v>34.730821844469681</v>
      </c>
      <c r="AA378">
        <v>35.321240188662067</v>
      </c>
      <c r="AB378">
        <v>36.580078655260152</v>
      </c>
      <c r="AC378">
        <v>34.072295616709383</v>
      </c>
      <c r="AD378">
        <v>32.894570969877037</v>
      </c>
      <c r="AE378">
        <v>30.109234932003297</v>
      </c>
      <c r="AF378">
        <v>29.069703726575742</v>
      </c>
      <c r="AG378">
        <v>31.65356154180931</v>
      </c>
      <c r="AH378">
        <v>28.968270254816293</v>
      </c>
      <c r="AI378">
        <v>26.576453106392744</v>
      </c>
      <c r="AJ378">
        <v>25.454288048128543</v>
      </c>
      <c r="AK378">
        <v>25.109079498215948</v>
      </c>
      <c r="AL378">
        <v>24.204492111319421</v>
      </c>
      <c r="AM378">
        <v>19.411015630288063</v>
      </c>
      <c r="AN378">
        <v>17.455091180005855</v>
      </c>
      <c r="AO378">
        <v>17.541678385621196</v>
      </c>
      <c r="AP378">
        <v>16.929440664278669</v>
      </c>
      <c r="AQ378">
        <v>16.542106548925858</v>
      </c>
      <c r="AR378">
        <v>16.811506436147507</v>
      </c>
      <c r="AS378">
        <v>18.556144317886719</v>
      </c>
      <c r="AT378">
        <v>17.009499729462885</v>
      </c>
      <c r="AU378">
        <v>15.511877433876981</v>
      </c>
      <c r="AV378">
        <v>15.632972247702275</v>
      </c>
      <c r="AW378">
        <v>15.692773814665738</v>
      </c>
      <c r="AX378">
        <v>16.411022739804228</v>
      </c>
      <c r="AY378">
        <v>16.779275780618256</v>
      </c>
      <c r="AZ378">
        <v>18.383607422543989</v>
      </c>
      <c r="BA378">
        <v>20.5292198566443</v>
      </c>
      <c r="BB378">
        <v>22.764186856891165</v>
      </c>
      <c r="BC378">
        <v>26.472795528677036</v>
      </c>
      <c r="BD378">
        <v>28.128689099786424</v>
      </c>
      <c r="BE378">
        <v>27.776059140630828</v>
      </c>
      <c r="BF378">
        <v>31.332955178847683</v>
      </c>
      <c r="BG378">
        <v>31.962199814107418</v>
      </c>
      <c r="BH378">
        <v>33.667876674612465</v>
      </c>
      <c r="BI378">
        <v>36.337275995205339</v>
      </c>
      <c r="BJ378">
        <v>37.576097674035694</v>
      </c>
      <c r="BK378">
        <v>35.392245960370623</v>
      </c>
    </row>
    <row r="379" spans="1:63" x14ac:dyDescent="0.3">
      <c r="A379" t="s">
        <v>7</v>
      </c>
      <c r="B379" t="s">
        <v>57</v>
      </c>
      <c r="C379">
        <v>42</v>
      </c>
      <c r="D379" t="s">
        <v>280</v>
      </c>
      <c r="E379">
        <v>5.1139433523068369</v>
      </c>
      <c r="F379">
        <v>5.3802112417116064</v>
      </c>
      <c r="G379">
        <v>7.1085650237328348</v>
      </c>
      <c r="H379">
        <v>7.0484418035504044</v>
      </c>
      <c r="I379">
        <v>7.7593656216559284</v>
      </c>
      <c r="J379">
        <v>7.6768764319731373</v>
      </c>
      <c r="K379">
        <v>7.6418705454763129</v>
      </c>
      <c r="L379">
        <v>7.6818741221286473</v>
      </c>
      <c r="M379">
        <v>7.6922298357727552</v>
      </c>
      <c r="N379">
        <v>7.742253669906594</v>
      </c>
      <c r="O379">
        <v>7.6284911049671225</v>
      </c>
      <c r="P379">
        <v>7.7262380468026377</v>
      </c>
      <c r="Q379">
        <v>7.6830470382388496</v>
      </c>
      <c r="R379">
        <v>7.8945375849957466</v>
      </c>
      <c r="S379">
        <v>8.1403823245594022</v>
      </c>
      <c r="T379">
        <v>8.1442316180905472</v>
      </c>
      <c r="U379">
        <v>8.0720659914147461</v>
      </c>
      <c r="V379">
        <v>8.0780578669791865</v>
      </c>
      <c r="W379">
        <v>8.3273589343863303</v>
      </c>
      <c r="X379">
        <v>8.4826449473929415</v>
      </c>
      <c r="Y379">
        <v>8.4168235047668549</v>
      </c>
      <c r="Z379">
        <v>8.5964431411836397</v>
      </c>
      <c r="AA379">
        <v>8.4542654143162768</v>
      </c>
      <c r="AB379">
        <v>8.5137900650197587</v>
      </c>
      <c r="AC379">
        <v>8.5585765825422353</v>
      </c>
      <c r="AD379">
        <v>8.4631162359048364</v>
      </c>
      <c r="AE379">
        <v>8.7636001796504299</v>
      </c>
      <c r="AF379">
        <v>8.8223184866496425</v>
      </c>
      <c r="AG379">
        <v>8.7779702566398683</v>
      </c>
      <c r="AH379">
        <v>8.8517413091510342</v>
      </c>
      <c r="AI379">
        <v>8.9094115969634018</v>
      </c>
      <c r="AJ379">
        <v>8.7976275719876895</v>
      </c>
      <c r="AK379">
        <v>8.8211072108227651</v>
      </c>
      <c r="AL379">
        <v>8.6929526170383244</v>
      </c>
      <c r="AM379">
        <v>8.8031087209341035</v>
      </c>
      <c r="AN379">
        <v>8.8144740092854281</v>
      </c>
      <c r="AO379">
        <v>8.7588210896345871</v>
      </c>
      <c r="AP379">
        <v>8.6279083856850267</v>
      </c>
      <c r="AQ379">
        <v>8.700772921906843</v>
      </c>
      <c r="AR379">
        <v>8.7291485843724494</v>
      </c>
      <c r="AS379">
        <v>8.6356345173360936</v>
      </c>
      <c r="AT379">
        <v>8.6269354460183223</v>
      </c>
      <c r="AU379">
        <v>8.648633188989967</v>
      </c>
      <c r="AV379">
        <v>8.6611309044209435</v>
      </c>
      <c r="AW379">
        <v>9.0278957005449652</v>
      </c>
      <c r="AX379">
        <v>8.8459348013257664</v>
      </c>
      <c r="AY379">
        <v>8.9391996540525227</v>
      </c>
      <c r="AZ379">
        <v>8.9371817604683059</v>
      </c>
      <c r="BA379">
        <v>9.0276879401975307</v>
      </c>
      <c r="BB379">
        <v>9.0077435118257405</v>
      </c>
      <c r="BC379">
        <v>8.971461405024586</v>
      </c>
      <c r="BD379">
        <v>9.0230877669954452</v>
      </c>
      <c r="BE379">
        <v>9.0317234659819139</v>
      </c>
      <c r="BF379">
        <v>8.997596053446399</v>
      </c>
      <c r="BG379">
        <v>9.0448062131568676</v>
      </c>
      <c r="BH379">
        <v>8.9440481603761501</v>
      </c>
      <c r="BI379">
        <v>8.8672022338494401</v>
      </c>
      <c r="BJ379">
        <v>8.9589459324939362</v>
      </c>
      <c r="BK379" t="e">
        <v>#VALUE!</v>
      </c>
    </row>
    <row r="380" spans="1:63" x14ac:dyDescent="0.3">
      <c r="A380" t="s">
        <v>49</v>
      </c>
      <c r="B380" t="s">
        <v>52</v>
      </c>
      <c r="C380">
        <v>43</v>
      </c>
      <c r="D380" t="s">
        <v>272</v>
      </c>
      <c r="BF380">
        <v>1.1000000000000001</v>
      </c>
    </row>
    <row r="381" spans="1:63" x14ac:dyDescent="0.3">
      <c r="A381" t="s">
        <v>49</v>
      </c>
      <c r="B381" t="s">
        <v>52</v>
      </c>
      <c r="C381">
        <v>43</v>
      </c>
      <c r="D381" t="s">
        <v>274</v>
      </c>
      <c r="BF381">
        <v>0.4</v>
      </c>
    </row>
    <row r="382" spans="1:63" x14ac:dyDescent="0.3">
      <c r="A382" t="s">
        <v>49</v>
      </c>
      <c r="B382" t="s">
        <v>52</v>
      </c>
      <c r="C382">
        <v>43</v>
      </c>
      <c r="D382" t="s">
        <v>278</v>
      </c>
      <c r="E382" t="e">
        <v>#VALUE!</v>
      </c>
      <c r="F382" t="e">
        <v>#VALUE!</v>
      </c>
      <c r="G382" t="e">
        <v>#VALUE!</v>
      </c>
      <c r="H382" t="e">
        <v>#VALUE!</v>
      </c>
      <c r="I382" t="e">
        <v>#VALUE!</v>
      </c>
      <c r="J382" t="e">
        <v>#VALUE!</v>
      </c>
      <c r="K382" t="e">
        <v>#VALUE!</v>
      </c>
      <c r="L382" t="e">
        <v>#VALUE!</v>
      </c>
      <c r="M382" t="e">
        <v>#VALUE!</v>
      </c>
      <c r="N382" t="e">
        <v>#VALUE!</v>
      </c>
      <c r="O382">
        <v>6.3424226808222066</v>
      </c>
      <c r="P382">
        <v>6.2576785748691846</v>
      </c>
      <c r="Q382">
        <v>6.1303337684950066</v>
      </c>
      <c r="R382">
        <v>6.7664128471123997</v>
      </c>
      <c r="S382">
        <v>6.238046103128795</v>
      </c>
      <c r="T382">
        <v>6.6608654780038696</v>
      </c>
      <c r="U382">
        <v>6.8017593164121175</v>
      </c>
      <c r="V382">
        <v>6.84910811887696</v>
      </c>
      <c r="W382">
        <v>6.8013137612156109</v>
      </c>
      <c r="X382">
        <v>6.875436436157778</v>
      </c>
      <c r="Y382">
        <v>6.9786171854933832</v>
      </c>
      <c r="Z382">
        <v>7.0030228497345748</v>
      </c>
      <c r="AA382">
        <v>7.0006373283334495</v>
      </c>
      <c r="AB382">
        <v>6.9601360211835237</v>
      </c>
      <c r="AC382">
        <v>6.9900327418912331</v>
      </c>
      <c r="AD382">
        <v>7.0662002196989757</v>
      </c>
      <c r="AE382">
        <v>7.1522078905565074</v>
      </c>
      <c r="AF382">
        <v>7.2879017699365312</v>
      </c>
      <c r="AG382">
        <v>7.365531477302846</v>
      </c>
      <c r="AH382">
        <v>7.3508121834124722</v>
      </c>
      <c r="AI382">
        <v>7.3062083451697202</v>
      </c>
      <c r="AJ382">
        <v>7.2918775375379843</v>
      </c>
      <c r="AK382">
        <v>6.9549190474595433</v>
      </c>
      <c r="AL382">
        <v>7.2749915213064584</v>
      </c>
      <c r="AM382">
        <v>7.4876561180816994</v>
      </c>
      <c r="AN382">
        <v>7.661664330243994</v>
      </c>
      <c r="AO382">
        <v>7.4595880856275398</v>
      </c>
      <c r="AP382">
        <v>7.7275305049752454</v>
      </c>
      <c r="AQ382">
        <v>7.7259913688430588</v>
      </c>
      <c r="AR382">
        <v>7.7420707109867788</v>
      </c>
      <c r="AS382">
        <v>7.3860884987422599</v>
      </c>
      <c r="AT382">
        <v>7.8111744157851417</v>
      </c>
      <c r="AU382">
        <v>7.6786799399217252</v>
      </c>
      <c r="AV382">
        <v>7.7666027404634699</v>
      </c>
      <c r="AW382">
        <v>7.5799533051666153</v>
      </c>
      <c r="AX382">
        <v>7.907033548896627</v>
      </c>
      <c r="AY382">
        <v>8.1478484421968158</v>
      </c>
      <c r="AZ382">
        <v>8.2453242184143907</v>
      </c>
      <c r="BA382">
        <v>8.2548511416420514</v>
      </c>
      <c r="BB382">
        <v>8.2259593627376884</v>
      </c>
      <c r="BC382">
        <v>8.2035642052592834</v>
      </c>
      <c r="BD382">
        <v>8.1560663288861495</v>
      </c>
      <c r="BE382">
        <v>8.7876083618700243</v>
      </c>
      <c r="BF382">
        <v>7.7580717390224398</v>
      </c>
      <c r="BG382">
        <v>8.0348507324511758</v>
      </c>
      <c r="BH382">
        <v>8.0248697015302035</v>
      </c>
      <c r="BI382">
        <v>7.6112366011110986</v>
      </c>
      <c r="BJ382">
        <v>8.0950491126736654</v>
      </c>
      <c r="BK382">
        <v>7.64279606571397</v>
      </c>
    </row>
    <row r="383" spans="1:63" x14ac:dyDescent="0.3">
      <c r="A383" t="s">
        <v>49</v>
      </c>
      <c r="B383" t="s">
        <v>52</v>
      </c>
      <c r="C383">
        <v>43</v>
      </c>
      <c r="D383" t="s">
        <v>279</v>
      </c>
      <c r="E383" t="e">
        <v>#VALUE!</v>
      </c>
      <c r="F383" t="e">
        <v>#VALUE!</v>
      </c>
      <c r="G383" t="e">
        <v>#VALUE!</v>
      </c>
      <c r="H383" t="e">
        <v>#VALUE!</v>
      </c>
      <c r="I383" t="e">
        <v>#VALUE!</v>
      </c>
      <c r="J383" t="e">
        <v>#VALUE!</v>
      </c>
      <c r="K383" t="e">
        <v>#VALUE!</v>
      </c>
      <c r="L383" t="e">
        <v>#VALUE!</v>
      </c>
      <c r="M383" t="e">
        <v>#VALUE!</v>
      </c>
      <c r="N383" t="e">
        <v>#VALUE!</v>
      </c>
      <c r="O383" t="e">
        <v>#VALUE!</v>
      </c>
      <c r="P383" t="e">
        <v>#VALUE!</v>
      </c>
      <c r="Q383" t="e">
        <v>#VALUE!</v>
      </c>
      <c r="R383" t="e">
        <v>#VALUE!</v>
      </c>
      <c r="S383" t="e">
        <v>#VALUE!</v>
      </c>
      <c r="T383" t="e">
        <v>#VALUE!</v>
      </c>
      <c r="U383" t="e">
        <v>#VALUE!</v>
      </c>
      <c r="V383" t="e">
        <v>#VALUE!</v>
      </c>
      <c r="W383" t="e">
        <v>#VALUE!</v>
      </c>
      <c r="X383" t="e">
        <v>#VALUE!</v>
      </c>
      <c r="Y383" t="e">
        <v>#VALUE!</v>
      </c>
      <c r="Z383" t="e">
        <v>#VALUE!</v>
      </c>
      <c r="AA383" t="e">
        <v>#VALUE!</v>
      </c>
      <c r="AB383" t="e">
        <v>#VALUE!</v>
      </c>
      <c r="AC383" t="e">
        <v>#VALUE!</v>
      </c>
      <c r="AD383" t="e">
        <v>#VALUE!</v>
      </c>
      <c r="AE383" t="e">
        <v>#VALUE!</v>
      </c>
      <c r="AF383" t="e">
        <v>#VALUE!</v>
      </c>
      <c r="AG383" t="e">
        <v>#VALUE!</v>
      </c>
      <c r="AH383" t="e">
        <v>#VALUE!</v>
      </c>
      <c r="AI383">
        <v>8.511308968993383</v>
      </c>
      <c r="AJ383">
        <v>8.5080459027154038</v>
      </c>
      <c r="AK383">
        <v>8.5897910424961523</v>
      </c>
      <c r="AL383">
        <v>8.6269977958287996</v>
      </c>
      <c r="AM383">
        <v>8.6438822275707814</v>
      </c>
      <c r="AN383">
        <v>8.6478121342444183</v>
      </c>
      <c r="AO383">
        <v>8.6427550671785767</v>
      </c>
      <c r="AP383">
        <v>8.7074450456681713</v>
      </c>
      <c r="AQ383">
        <v>8.7374522257095144</v>
      </c>
      <c r="AR383">
        <v>8.7450979367283974</v>
      </c>
      <c r="AS383">
        <v>8.7299838516081678</v>
      </c>
      <c r="AT383">
        <v>8.7292654061272703</v>
      </c>
      <c r="AU383">
        <v>8.7442097859428483</v>
      </c>
      <c r="AV383">
        <v>8.7739475150397208</v>
      </c>
      <c r="AW383">
        <v>8.8865074226741534</v>
      </c>
      <c r="AX383">
        <v>8.9331232370352982</v>
      </c>
      <c r="AY383">
        <v>8.9833628433630182</v>
      </c>
      <c r="AZ383">
        <v>8.9588527365239869</v>
      </c>
      <c r="BA383">
        <v>8.8964683371305604</v>
      </c>
      <c r="BB383">
        <v>8.8719820902853375</v>
      </c>
      <c r="BC383">
        <v>8.9144907395820869</v>
      </c>
      <c r="BD383">
        <v>8.9544306304305703</v>
      </c>
      <c r="BE383">
        <v>8.955075261541781</v>
      </c>
      <c r="BF383">
        <v>9.0428460194653066</v>
      </c>
      <c r="BG383">
        <v>9.0346551067926804</v>
      </c>
      <c r="BH383">
        <v>9.0406980614751973</v>
      </c>
      <c r="BI383">
        <v>9.0394243836322801</v>
      </c>
      <c r="BJ383">
        <v>9.0485206156482771</v>
      </c>
      <c r="BK383" t="e">
        <v>#VALUE!</v>
      </c>
    </row>
    <row r="384" spans="1:63" x14ac:dyDescent="0.3">
      <c r="A384" t="s">
        <v>49</v>
      </c>
      <c r="B384" t="s">
        <v>52</v>
      </c>
      <c r="C384">
        <v>43</v>
      </c>
      <c r="D384" t="s">
        <v>270</v>
      </c>
      <c r="F384">
        <v>1.4569028902349714</v>
      </c>
      <c r="G384">
        <v>0.59902060810679814</v>
      </c>
      <c r="H384">
        <v>-2.462957201501581E-3</v>
      </c>
      <c r="I384">
        <v>4.3795845237431621</v>
      </c>
      <c r="J384">
        <v>2.4508202682183082</v>
      </c>
      <c r="K384">
        <v>-7.4742656040795055</v>
      </c>
      <c r="L384">
        <v>2.0392460741718992</v>
      </c>
      <c r="M384">
        <v>3.3980702221825254</v>
      </c>
      <c r="N384">
        <v>2.3516237402015463</v>
      </c>
      <c r="O384">
        <v>2.9053795805741913</v>
      </c>
      <c r="P384">
        <v>1.5744303406648896</v>
      </c>
      <c r="Q384">
        <v>27.711217920690572</v>
      </c>
      <c r="R384">
        <v>12.548073998236916</v>
      </c>
      <c r="S384">
        <v>20.934367149224656</v>
      </c>
      <c r="T384">
        <v>13.507236450385022</v>
      </c>
      <c r="U384">
        <v>9.1341704858130157</v>
      </c>
      <c r="V384">
        <v>43.805247688939374</v>
      </c>
      <c r="W384">
        <v>-0.45523946593986864</v>
      </c>
      <c r="X384">
        <v>17.009968356334809</v>
      </c>
      <c r="Y384">
        <v>22.061346760597772</v>
      </c>
      <c r="Z384">
        <v>13.149332347979723</v>
      </c>
      <c r="AA384">
        <v>0.19985004585451804</v>
      </c>
      <c r="AB384">
        <v>4.2268077872352592</v>
      </c>
      <c r="AC384">
        <v>2.9304451921662746</v>
      </c>
      <c r="AD384">
        <v>1.5136475055957561</v>
      </c>
      <c r="AE384">
        <v>6.7411306551171606</v>
      </c>
      <c r="AF384">
        <v>4.140979885159453</v>
      </c>
      <c r="AG384">
        <v>3.859392195860849</v>
      </c>
      <c r="AH384">
        <v>1.2871078585978637</v>
      </c>
      <c r="AI384">
        <v>6.8267150878753284</v>
      </c>
      <c r="AJ384">
        <v>-2.0431549825224522</v>
      </c>
      <c r="AK384">
        <v>4.6795607930750123</v>
      </c>
      <c r="AL384">
        <v>4.1020169228194163</v>
      </c>
      <c r="AM384">
        <v>0.96112178028440098</v>
      </c>
      <c r="AN384">
        <v>-0.77873794733214652</v>
      </c>
      <c r="AO384">
        <v>-1.5323891365049604</v>
      </c>
      <c r="AP384">
        <v>1.0837559460282478</v>
      </c>
      <c r="AQ384">
        <v>4.3658537043970114</v>
      </c>
      <c r="AR384">
        <v>2.0566314857744459</v>
      </c>
      <c r="AS384">
        <v>3.9837272312332317</v>
      </c>
      <c r="AT384">
        <v>6.1567588650335239</v>
      </c>
      <c r="AU384">
        <v>3.6131652371155667</v>
      </c>
      <c r="AV384">
        <v>5.9468316187150805</v>
      </c>
      <c r="AW384">
        <v>24.67412016042141</v>
      </c>
      <c r="AX384">
        <v>0.45864515703262043</v>
      </c>
      <c r="AY384">
        <v>1.4423446221167353</v>
      </c>
      <c r="AZ384">
        <v>11.799838579499607</v>
      </c>
      <c r="BA384">
        <v>34.965127887752999</v>
      </c>
      <c r="BB384">
        <v>27.494179262573766</v>
      </c>
      <c r="BC384">
        <v>-4.2127237664955004</v>
      </c>
      <c r="BD384">
        <v>4.4962358051453748</v>
      </c>
      <c r="BE384">
        <v>8.6585908796354687</v>
      </c>
      <c r="BF384">
        <v>4.0366390554405314</v>
      </c>
      <c r="BG384">
        <v>2.2899255040394308</v>
      </c>
      <c r="BH384">
        <v>2.0897100619692708</v>
      </c>
      <c r="BI384">
        <v>-0.79112141526327662</v>
      </c>
      <c r="BJ384">
        <v>3.415585608585431</v>
      </c>
      <c r="BK384">
        <v>4.0557425978364989</v>
      </c>
    </row>
    <row r="385" spans="1:63" x14ac:dyDescent="0.3">
      <c r="A385" t="s">
        <v>49</v>
      </c>
      <c r="B385" t="s">
        <v>52</v>
      </c>
      <c r="C385">
        <v>43</v>
      </c>
      <c r="D385" t="s">
        <v>273</v>
      </c>
      <c r="O385">
        <v>114.22135925293</v>
      </c>
      <c r="P385">
        <v>114.84523010253901</v>
      </c>
      <c r="Q385">
        <v>109.045539855957</v>
      </c>
      <c r="S385">
        <v>109.01235198974599</v>
      </c>
      <c r="T385">
        <v>105.142501831055</v>
      </c>
      <c r="U385">
        <v>100</v>
      </c>
      <c r="V385">
        <v>95.644279479980497</v>
      </c>
      <c r="W385">
        <v>105.260009765625</v>
      </c>
      <c r="Y385">
        <v>93.226379394531307</v>
      </c>
      <c r="Z385">
        <v>107.027992248535</v>
      </c>
      <c r="AA385">
        <v>101.615798950195</v>
      </c>
      <c r="AB385">
        <v>91.746986389160199</v>
      </c>
      <c r="AC385">
        <v>93.613136291503906</v>
      </c>
      <c r="AD385">
        <v>102.897659301758</v>
      </c>
      <c r="AE385">
        <v>110.98300933837901</v>
      </c>
      <c r="AF385">
        <v>100.776123046875</v>
      </c>
      <c r="AG385">
        <v>98.410827636718807</v>
      </c>
      <c r="AH385">
        <v>92.491271972656307</v>
      </c>
      <c r="AJ385">
        <v>107.422798156738</v>
      </c>
      <c r="AK385">
        <v>100.181602478027</v>
      </c>
      <c r="AL385">
        <v>98.526702880859403</v>
      </c>
      <c r="AM385">
        <v>101.425910949707</v>
      </c>
      <c r="AN385">
        <v>97.132171630859403</v>
      </c>
      <c r="AO385">
        <v>104.11985015869099</v>
      </c>
      <c r="AP385">
        <v>105.329147338867</v>
      </c>
      <c r="AQ385">
        <v>103.472221374512</v>
      </c>
      <c r="AR385">
        <v>108.402290344238</v>
      </c>
      <c r="AS385">
        <v>110.03215</v>
      </c>
      <c r="AT385">
        <v>100.06596</v>
      </c>
      <c r="AU385">
        <v>102.51018000000001</v>
      </c>
      <c r="AV385">
        <v>102.65178</v>
      </c>
      <c r="AW385">
        <v>94.567549999999997</v>
      </c>
      <c r="AX385">
        <v>101.66667</v>
      </c>
      <c r="AZ385">
        <v>106.17733</v>
      </c>
      <c r="BA385">
        <v>104.52555</v>
      </c>
      <c r="BB385">
        <v>106.56827</v>
      </c>
      <c r="BC385">
        <v>108.4465</v>
      </c>
      <c r="BD385">
        <v>110.709</v>
      </c>
      <c r="BE385">
        <v>106.1561</v>
      </c>
      <c r="BF385">
        <v>102.2115</v>
      </c>
      <c r="BG385">
        <v>99.265199999999993</v>
      </c>
      <c r="BH385">
        <v>100.9766</v>
      </c>
      <c r="BI385">
        <v>96.296300000000002</v>
      </c>
      <c r="BJ385">
        <v>96.782330000000002</v>
      </c>
      <c r="BK385">
        <v>104.3233</v>
      </c>
    </row>
    <row r="386" spans="1:63" x14ac:dyDescent="0.3">
      <c r="A386" t="s">
        <v>49</v>
      </c>
      <c r="B386" t="s">
        <v>52</v>
      </c>
      <c r="C386">
        <v>43</v>
      </c>
      <c r="D386" t="s">
        <v>275</v>
      </c>
    </row>
    <row r="387" spans="1:63" x14ac:dyDescent="0.3">
      <c r="A387" t="s">
        <v>49</v>
      </c>
      <c r="B387" t="s">
        <v>52</v>
      </c>
      <c r="C387">
        <v>43</v>
      </c>
      <c r="D387" t="s">
        <v>271</v>
      </c>
      <c r="P387">
        <v>18.921161825726141</v>
      </c>
      <c r="Q387">
        <v>22.555012224938874</v>
      </c>
      <c r="R387">
        <v>25.89641434262948</v>
      </c>
      <c r="S387">
        <v>22.886178861788618</v>
      </c>
      <c r="T387">
        <v>20.96494272821937</v>
      </c>
      <c r="U387">
        <v>23.632708324785622</v>
      </c>
      <c r="V387">
        <v>22.769667477696675</v>
      </c>
      <c r="W387">
        <v>23.722259583053127</v>
      </c>
      <c r="X387">
        <v>21.082020101749595</v>
      </c>
      <c r="Y387">
        <v>20.256927486994371</v>
      </c>
      <c r="Z387">
        <v>24.269065630750358</v>
      </c>
      <c r="AA387">
        <v>28.198514238547258</v>
      </c>
      <c r="AB387">
        <v>31.100815792124081</v>
      </c>
      <c r="AC387">
        <v>31.879037543301187</v>
      </c>
      <c r="AD387">
        <v>33.820234044319029</v>
      </c>
      <c r="AE387">
        <v>35.775207384040193</v>
      </c>
      <c r="AF387">
        <v>35.195993975202335</v>
      </c>
      <c r="AG387">
        <v>40.398921185847406</v>
      </c>
      <c r="AH387">
        <v>43.538640325392215</v>
      </c>
      <c r="AI387">
        <v>42.305932591123991</v>
      </c>
      <c r="AJ387">
        <v>46.371395384071512</v>
      </c>
      <c r="AK387">
        <v>46.591932288852874</v>
      </c>
      <c r="AL387">
        <v>53.058315686593907</v>
      </c>
      <c r="AM387">
        <v>63.661868748475236</v>
      </c>
      <c r="AN387">
        <v>72.138341390851608</v>
      </c>
      <c r="AO387">
        <v>78.904346565874732</v>
      </c>
      <c r="AP387">
        <v>79.649706217133172</v>
      </c>
      <c r="AQ387">
        <v>92.329304093024703</v>
      </c>
      <c r="AR387">
        <v>103.36290168043747</v>
      </c>
      <c r="AS387">
        <v>110.05713972105997</v>
      </c>
      <c r="AT387">
        <v>117.31440550632391</v>
      </c>
      <c r="AU387">
        <v>129.16365782283381</v>
      </c>
      <c r="AV387">
        <v>135.70979631569281</v>
      </c>
      <c r="AW387">
        <v>110.49220413384032</v>
      </c>
      <c r="AX387">
        <v>102.69269367479714</v>
      </c>
      <c r="AY387">
        <v>85.531577218262825</v>
      </c>
      <c r="AZ387">
        <v>76.257066758590824</v>
      </c>
      <c r="BA387">
        <v>66.003736742975832</v>
      </c>
      <c r="BB387">
        <v>43.055129969739006</v>
      </c>
      <c r="BC387">
        <v>49.612544831524986</v>
      </c>
      <c r="BD387">
        <v>43.92078517601319</v>
      </c>
      <c r="BE387">
        <v>36.546803958226995</v>
      </c>
      <c r="BF387">
        <v>37.615746299897353</v>
      </c>
      <c r="BG387">
        <v>35.155637441691781</v>
      </c>
      <c r="BH387">
        <v>35.621204169665269</v>
      </c>
      <c r="BI387">
        <v>40.196681953561495</v>
      </c>
      <c r="BJ387">
        <v>43.953473678083377</v>
      </c>
      <c r="BK387">
        <v>41.139192956038542</v>
      </c>
    </row>
    <row r="388" spans="1:63" x14ac:dyDescent="0.3">
      <c r="A388" t="s">
        <v>49</v>
      </c>
      <c r="B388" t="s">
        <v>52</v>
      </c>
      <c r="C388">
        <v>43</v>
      </c>
      <c r="D388" t="s">
        <v>280</v>
      </c>
      <c r="E388">
        <v>6.0413926851582254</v>
      </c>
      <c r="F388">
        <v>6</v>
      </c>
      <c r="G388">
        <v>5.6901960800285138</v>
      </c>
      <c r="H388">
        <v>5.8061799739838875</v>
      </c>
      <c r="I388">
        <v>5.9731278535996983</v>
      </c>
      <c r="J388">
        <v>6.1903316981702918</v>
      </c>
      <c r="K388">
        <v>5.9684829485539348</v>
      </c>
      <c r="L388">
        <v>6.3502480183341632</v>
      </c>
      <c r="M388">
        <v>6.3909351071033793</v>
      </c>
      <c r="N388">
        <v>6.1105897102992488</v>
      </c>
      <c r="O388">
        <v>6.6042260530844699</v>
      </c>
      <c r="P388">
        <v>6.8887409606828927</v>
      </c>
      <c r="Q388">
        <v>6.9405164849325676</v>
      </c>
      <c r="R388">
        <v>6.9025467793139912</v>
      </c>
      <c r="S388">
        <v>6.9309490311675228</v>
      </c>
      <c r="T388">
        <v>6.8739015978644611</v>
      </c>
      <c r="U388">
        <v>6.8692317197309762</v>
      </c>
      <c r="V388">
        <v>7.037027879755775</v>
      </c>
      <c r="W388">
        <v>7.2140486794119418</v>
      </c>
      <c r="X388">
        <v>7.4001924885925758</v>
      </c>
      <c r="Y388">
        <v>7.3324384599156049</v>
      </c>
      <c r="Z388">
        <v>7.2260841159758238</v>
      </c>
      <c r="AA388">
        <v>7.2576785748691846</v>
      </c>
      <c r="AB388">
        <v>7.1855421548543754</v>
      </c>
      <c r="AC388">
        <v>7.1769589805869085</v>
      </c>
      <c r="AD388">
        <v>7.343211590179747</v>
      </c>
      <c r="AE388">
        <v>7.4554539687786283</v>
      </c>
      <c r="AF388">
        <v>7.3829171350875313</v>
      </c>
      <c r="AG388">
        <v>7.3140779917792127</v>
      </c>
      <c r="AH388">
        <v>7.2913688504515823</v>
      </c>
      <c r="AI388">
        <v>7.5509617522981758</v>
      </c>
      <c r="AJ388">
        <v>7.356790460351716</v>
      </c>
      <c r="AK388">
        <v>7.2889196056617269</v>
      </c>
      <c r="AL388">
        <v>7.2953471483336179</v>
      </c>
      <c r="AM388">
        <v>7.1162755875805441</v>
      </c>
      <c r="AN388">
        <v>7.1202447955463652</v>
      </c>
      <c r="AO388">
        <v>7.2846562827885153</v>
      </c>
      <c r="AP388">
        <v>7.2355284469075487</v>
      </c>
      <c r="AQ388">
        <v>7.3864989655506532</v>
      </c>
      <c r="AR388">
        <v>7.1245042248342827</v>
      </c>
      <c r="AS388">
        <v>7.3729120029701063</v>
      </c>
      <c r="AT388">
        <v>7.1274287778515992</v>
      </c>
      <c r="AU388">
        <v>7.7629035284990575</v>
      </c>
      <c r="AV388">
        <v>6.9726655922661109</v>
      </c>
      <c r="AW388">
        <v>7.0265332645232972</v>
      </c>
      <c r="AX388">
        <v>7.2355284469075487</v>
      </c>
      <c r="AY388">
        <v>7.137037454789513</v>
      </c>
      <c r="AZ388">
        <v>6.7839035792727351</v>
      </c>
      <c r="BA388">
        <v>6.8744818176994666</v>
      </c>
      <c r="BB388">
        <v>7.364738555055399</v>
      </c>
      <c r="BC388">
        <v>7.731830420288162</v>
      </c>
      <c r="BD388">
        <v>7.3564083270389808</v>
      </c>
      <c r="BE388">
        <v>7.5409548089261325</v>
      </c>
      <c r="BF388">
        <v>7.4380674504534943</v>
      </c>
      <c r="BG388">
        <v>7.0791812460476251</v>
      </c>
      <c r="BH388">
        <v>6.8312296938670629</v>
      </c>
      <c r="BI388">
        <v>6.7604224834232118</v>
      </c>
      <c r="BJ388">
        <v>7.2764618041732438</v>
      </c>
      <c r="BK388" t="e">
        <v>#VALUE!</v>
      </c>
    </row>
    <row r="389" spans="1:63" x14ac:dyDescent="0.3">
      <c r="A389" t="s">
        <v>177</v>
      </c>
      <c r="B389" t="s">
        <v>124</v>
      </c>
      <c r="C389">
        <v>44</v>
      </c>
      <c r="D389" t="s">
        <v>272</v>
      </c>
      <c r="AH389">
        <v>66.7</v>
      </c>
      <c r="AV389">
        <v>60.6</v>
      </c>
      <c r="BD389">
        <v>52.2</v>
      </c>
    </row>
    <row r="390" spans="1:63" x14ac:dyDescent="0.3">
      <c r="A390" t="s">
        <v>177</v>
      </c>
      <c r="B390" t="s">
        <v>124</v>
      </c>
      <c r="C390">
        <v>44</v>
      </c>
      <c r="D390" t="s">
        <v>274</v>
      </c>
      <c r="AH390">
        <v>47.7</v>
      </c>
      <c r="AV390">
        <v>23.3</v>
      </c>
      <c r="BD390">
        <v>16.7</v>
      </c>
    </row>
    <row r="391" spans="1:63" x14ac:dyDescent="0.3">
      <c r="A391" t="s">
        <v>177</v>
      </c>
      <c r="B391" t="s">
        <v>124</v>
      </c>
      <c r="C391">
        <v>44</v>
      </c>
      <c r="D391" t="s">
        <v>278</v>
      </c>
      <c r="E391" t="e">
        <v>#VALUE!</v>
      </c>
      <c r="F391" t="e">
        <v>#VALUE!</v>
      </c>
      <c r="G391" t="e">
        <v>#VALUE!</v>
      </c>
      <c r="H391" t="e">
        <v>#VALUE!</v>
      </c>
      <c r="I391" t="e">
        <v>#VALUE!</v>
      </c>
      <c r="J391" t="e">
        <v>#VALUE!</v>
      </c>
      <c r="K391" t="e">
        <v>#VALUE!</v>
      </c>
      <c r="L391" t="e">
        <v>#VALUE!</v>
      </c>
      <c r="M391" t="e">
        <v>#VALUE!</v>
      </c>
      <c r="N391" t="e">
        <v>#VALUE!</v>
      </c>
      <c r="O391">
        <v>6.9138138523837167</v>
      </c>
      <c r="P391">
        <v>6.7160033436347994</v>
      </c>
      <c r="Q391">
        <v>6.5797835966168101</v>
      </c>
      <c r="R391">
        <v>6.7951845896824237</v>
      </c>
      <c r="S391">
        <v>7.0211892990699383</v>
      </c>
      <c r="T391">
        <v>7.0043213737826422</v>
      </c>
      <c r="U391">
        <v>6.9294189257142929</v>
      </c>
      <c r="V391">
        <v>6.7040551975135365</v>
      </c>
      <c r="W391">
        <v>7.3848690610383141</v>
      </c>
      <c r="X391">
        <v>7.2063852149995622</v>
      </c>
      <c r="Y391" t="e">
        <v>#NUM!</v>
      </c>
      <c r="Z391">
        <v>6.8753989196282017</v>
      </c>
      <c r="AA391">
        <v>6.670479236970376</v>
      </c>
      <c r="AB391">
        <v>6.2297625624346997</v>
      </c>
      <c r="AC391">
        <v>6.7676522647099029</v>
      </c>
      <c r="AD391" t="e">
        <v>#NUM!</v>
      </c>
      <c r="AE391" t="e">
        <v>#NUM!</v>
      </c>
      <c r="AF391">
        <v>7.5956012845280885</v>
      </c>
      <c r="AG391" t="e">
        <v>#NUM!</v>
      </c>
      <c r="AH391">
        <v>7.3494025370629537</v>
      </c>
      <c r="AI391">
        <v>7.5110098702746333</v>
      </c>
      <c r="AJ391">
        <v>6.8753197439459921</v>
      </c>
      <c r="AK391" t="e">
        <v>#NUM!</v>
      </c>
      <c r="AL391" t="e">
        <v>#NUM!</v>
      </c>
      <c r="AM391" t="e">
        <v>#NUM!</v>
      </c>
      <c r="AN391">
        <v>6.8625521015381494</v>
      </c>
      <c r="AO391">
        <v>5.8221209226485575</v>
      </c>
      <c r="AP391">
        <v>6.2552802485787922</v>
      </c>
      <c r="AQ391">
        <v>5.02071318676352</v>
      </c>
      <c r="AR391">
        <v>5.7268915971205612</v>
      </c>
      <c r="AS391">
        <v>7.5910737885887647</v>
      </c>
      <c r="AT391">
        <v>6.9928071292850644</v>
      </c>
      <c r="AU391">
        <v>7.0175929455270314</v>
      </c>
      <c r="AV391">
        <v>6.9352577855986484</v>
      </c>
      <c r="AW391">
        <v>7.7864199985247513</v>
      </c>
      <c r="AX391">
        <v>7.9577589032855585</v>
      </c>
      <c r="AY391">
        <v>7.7698877202172199</v>
      </c>
      <c r="AZ391">
        <v>7.9798677018832151</v>
      </c>
      <c r="BA391">
        <v>7.7250542316672126</v>
      </c>
      <c r="BB391">
        <v>8.0430878686187164</v>
      </c>
      <c r="BC391">
        <v>8.3773138253082475</v>
      </c>
      <c r="BD391">
        <v>8.9779419269142196</v>
      </c>
      <c r="BE391">
        <v>8.8588061380044181</v>
      </c>
      <c r="BF391">
        <v>8.6331295536246042</v>
      </c>
      <c r="BG391">
        <v>8.5741350557740272</v>
      </c>
      <c r="BH391">
        <v>8.4021509964559709</v>
      </c>
      <c r="BI391">
        <v>8.139771231234068</v>
      </c>
      <c r="BJ391">
        <v>8.8761171865266899</v>
      </c>
      <c r="BK391">
        <v>8.7774268223893106</v>
      </c>
    </row>
    <row r="392" spans="1:63" x14ac:dyDescent="0.3">
      <c r="A392" t="s">
        <v>177</v>
      </c>
      <c r="B392" t="s">
        <v>124</v>
      </c>
      <c r="C392">
        <v>44</v>
      </c>
      <c r="D392" t="s">
        <v>279</v>
      </c>
      <c r="E392" t="e">
        <v>#VALUE!</v>
      </c>
      <c r="F392" t="e">
        <v>#VALUE!</v>
      </c>
      <c r="G392" t="e">
        <v>#VALUE!</v>
      </c>
      <c r="H392" t="e">
        <v>#VALUE!</v>
      </c>
      <c r="I392" t="e">
        <v>#VALUE!</v>
      </c>
      <c r="J392" t="e">
        <v>#VALUE!</v>
      </c>
      <c r="K392" t="e">
        <v>#VALUE!</v>
      </c>
      <c r="L392" t="e">
        <v>#VALUE!</v>
      </c>
      <c r="M392" t="e">
        <v>#VALUE!</v>
      </c>
      <c r="N392" t="e">
        <v>#VALUE!</v>
      </c>
      <c r="O392" t="e">
        <v>#VALUE!</v>
      </c>
      <c r="P392" t="e">
        <v>#VALUE!</v>
      </c>
      <c r="Q392" t="e">
        <v>#VALUE!</v>
      </c>
      <c r="R392" t="e">
        <v>#VALUE!</v>
      </c>
      <c r="S392" t="e">
        <v>#VALUE!</v>
      </c>
      <c r="T392" t="e">
        <v>#VALUE!</v>
      </c>
      <c r="U392" t="e">
        <v>#VALUE!</v>
      </c>
      <c r="V392" t="e">
        <v>#VALUE!</v>
      </c>
      <c r="W392" t="e">
        <v>#VALUE!</v>
      </c>
      <c r="X392" t="e">
        <v>#VALUE!</v>
      </c>
      <c r="Y392">
        <v>8.9452285965248794</v>
      </c>
      <c r="Z392">
        <v>8.9555147728169704</v>
      </c>
      <c r="AA392">
        <v>9.0171316209207752</v>
      </c>
      <c r="AB392">
        <v>8.9030204311314449</v>
      </c>
      <c r="AC392">
        <v>8.9571196144109066</v>
      </c>
      <c r="AD392">
        <v>8.8573390409251669</v>
      </c>
      <c r="AE392">
        <v>8.5310645937570246</v>
      </c>
      <c r="AF392">
        <v>8.7396278049025824</v>
      </c>
      <c r="AG392">
        <v>8.9267887765150071</v>
      </c>
      <c r="AH392">
        <v>8.8665553731803115</v>
      </c>
      <c r="AI392">
        <v>8.649946034696848</v>
      </c>
      <c r="AJ392">
        <v>8.765521556030988</v>
      </c>
      <c r="AK392">
        <v>8.6770703248349665</v>
      </c>
      <c r="AL392">
        <v>8.7852844087525153</v>
      </c>
      <c r="AM392">
        <v>8.8220923026715941</v>
      </c>
      <c r="AN392">
        <v>8.8057637737882253</v>
      </c>
      <c r="AO392">
        <v>8.8614635122521008</v>
      </c>
      <c r="AP392">
        <v>8.8170851817555107</v>
      </c>
      <c r="AQ392">
        <v>8.6650252767255953</v>
      </c>
      <c r="AR392">
        <v>8.7186023512792108</v>
      </c>
      <c r="AS392">
        <v>8.6948230078756747</v>
      </c>
      <c r="AT392">
        <v>8.9630367770666179</v>
      </c>
      <c r="AU392">
        <v>9.022860977480331</v>
      </c>
      <c r="AV392">
        <v>9.0459139910408801</v>
      </c>
      <c r="AW392">
        <v>9.0727087187776974</v>
      </c>
      <c r="AX392">
        <v>9.1372486484732001</v>
      </c>
      <c r="AY392">
        <v>9.2027247060847852</v>
      </c>
      <c r="AZ392">
        <v>9.2837951616606134</v>
      </c>
      <c r="BA392">
        <v>9.3618148121386824</v>
      </c>
      <c r="BB392">
        <v>9.3534988370455387</v>
      </c>
      <c r="BC392">
        <v>9.3467600535118898</v>
      </c>
      <c r="BD392">
        <v>9.3908805682267875</v>
      </c>
      <c r="BE392">
        <v>9.5158576829674786</v>
      </c>
      <c r="BF392">
        <v>9.5917183370221899</v>
      </c>
      <c r="BG392">
        <v>9.6052311437577202</v>
      </c>
      <c r="BH392">
        <v>9.551249427165569</v>
      </c>
      <c r="BI392">
        <v>9.4141823797733384</v>
      </c>
      <c r="BJ392">
        <v>9.4846309767925501</v>
      </c>
      <c r="BK392" t="e">
        <v>#VALUE!</v>
      </c>
    </row>
    <row r="393" spans="1:63" x14ac:dyDescent="0.3">
      <c r="A393" t="s">
        <v>177</v>
      </c>
      <c r="B393" t="s">
        <v>124</v>
      </c>
      <c r="C393">
        <v>44</v>
      </c>
      <c r="D393" t="s">
        <v>270</v>
      </c>
      <c r="F393">
        <v>-2.519131705014388E-5</v>
      </c>
      <c r="G393">
        <v>1.003472358718227E-5</v>
      </c>
      <c r="H393">
        <v>2.3418282452780659E-5</v>
      </c>
      <c r="I393">
        <v>-8.9912223018018267E-6</v>
      </c>
      <c r="J393">
        <v>5.1969156461822479</v>
      </c>
      <c r="K393">
        <v>2.7334687045021013</v>
      </c>
      <c r="L393">
        <v>-5.8507136333777083</v>
      </c>
      <c r="M393">
        <v>6.666983786191679</v>
      </c>
      <c r="N393">
        <v>14.164959478489038</v>
      </c>
      <c r="O393">
        <v>-2.1424739562444444</v>
      </c>
      <c r="P393">
        <v>-6.92936517596317</v>
      </c>
      <c r="Q393">
        <v>5.9502792115737151</v>
      </c>
      <c r="R393">
        <v>23.225158340134413</v>
      </c>
      <c r="S393">
        <v>14.160909161626577</v>
      </c>
      <c r="T393">
        <v>8.8687396306714561</v>
      </c>
      <c r="U393">
        <v>8.2842052950945941</v>
      </c>
      <c r="V393">
        <v>19.746948037517001</v>
      </c>
      <c r="W393">
        <v>23.85011364150489</v>
      </c>
      <c r="X393">
        <v>11.535712287781763</v>
      </c>
      <c r="Y393">
        <v>-6.0087345373902963</v>
      </c>
      <c r="Z393">
        <v>8.6983122417805987</v>
      </c>
      <c r="AA393">
        <v>18.501627312995964</v>
      </c>
      <c r="AB393">
        <v>19.438956009623027</v>
      </c>
      <c r="AC393">
        <v>39.767258596468878</v>
      </c>
      <c r="AD393">
        <v>68.889714276851919</v>
      </c>
      <c r="AE393">
        <v>78.5037957974302</v>
      </c>
      <c r="AF393">
        <v>165.6766400003159</v>
      </c>
      <c r="AG393">
        <v>64.288248062058585</v>
      </c>
      <c r="AH393">
        <v>61.491276852692096</v>
      </c>
      <c r="AI393">
        <v>70.59154924584854</v>
      </c>
      <c r="AJ393">
        <v>128.76166832199974</v>
      </c>
      <c r="AK393">
        <v>82.023579225777752</v>
      </c>
      <c r="AL393">
        <v>26.73632212911042</v>
      </c>
      <c r="AM393">
        <v>25.062042739260121</v>
      </c>
      <c r="AN393">
        <v>33.597989130428203</v>
      </c>
      <c r="AO393">
        <v>29.580485159002734</v>
      </c>
      <c r="AP393">
        <v>2.2527696981642862</v>
      </c>
      <c r="AQ393">
        <v>23.775121073347634</v>
      </c>
      <c r="AR393">
        <v>17.193850392198712</v>
      </c>
      <c r="AS393">
        <v>3.2811430831419841</v>
      </c>
      <c r="AT393">
        <v>73.837108462553999</v>
      </c>
      <c r="AU393">
        <v>-3.9162165695668705</v>
      </c>
      <c r="AV393">
        <v>13.143470661701045</v>
      </c>
      <c r="AW393">
        <v>12.815860317099208</v>
      </c>
      <c r="AX393">
        <v>16.629960469414698</v>
      </c>
      <c r="AY393">
        <v>12.328942192820435</v>
      </c>
      <c r="AZ393">
        <v>6.7963321034311974</v>
      </c>
      <c r="BA393">
        <v>9.9937143810109603</v>
      </c>
      <c r="BB393">
        <v>7.7817619180140127</v>
      </c>
      <c r="BC393">
        <v>17.177117338188609</v>
      </c>
      <c r="BD393">
        <v>17.374179366558408</v>
      </c>
      <c r="BE393">
        <v>12.041078030376553</v>
      </c>
      <c r="BF393">
        <v>6.9251529313280713</v>
      </c>
      <c r="BG393">
        <v>1.7973124913698939</v>
      </c>
      <c r="BH393">
        <v>18.864763362084631</v>
      </c>
      <c r="BI393">
        <v>1.7756224707899122</v>
      </c>
      <c r="BJ393">
        <v>14.642541410427</v>
      </c>
      <c r="BK393">
        <v>13.426026791291548</v>
      </c>
    </row>
    <row r="394" spans="1:63" x14ac:dyDescent="0.3">
      <c r="A394" t="s">
        <v>177</v>
      </c>
      <c r="B394" t="s">
        <v>124</v>
      </c>
      <c r="C394">
        <v>44</v>
      </c>
      <c r="D394" t="s">
        <v>273</v>
      </c>
      <c r="W394">
        <v>50.588161468505902</v>
      </c>
      <c r="AA394">
        <v>56.085708618164098</v>
      </c>
      <c r="AB394">
        <v>55.760021209716797</v>
      </c>
      <c r="BD394">
        <v>116.0309</v>
      </c>
      <c r="BE394">
        <v>142.6806</v>
      </c>
      <c r="BF394">
        <v>147.8852</v>
      </c>
      <c r="BH394">
        <v>151.8492</v>
      </c>
      <c r="BI394">
        <v>165.1566</v>
      </c>
      <c r="BJ394">
        <v>176.5506</v>
      </c>
      <c r="BK394">
        <v>171.84960000000001</v>
      </c>
    </row>
    <row r="395" spans="1:63" x14ac:dyDescent="0.3">
      <c r="A395" t="s">
        <v>177</v>
      </c>
      <c r="B395" t="s">
        <v>124</v>
      </c>
      <c r="C395">
        <v>44</v>
      </c>
      <c r="D395" t="s">
        <v>275</v>
      </c>
      <c r="AX395">
        <v>2.9</v>
      </c>
      <c r="AY395">
        <v>2.9</v>
      </c>
      <c r="AZ395">
        <v>2.8</v>
      </c>
      <c r="BA395">
        <v>2.7</v>
      </c>
      <c r="BB395">
        <v>2.9</v>
      </c>
      <c r="BC395">
        <v>3</v>
      </c>
      <c r="BD395">
        <v>3.1</v>
      </c>
      <c r="BE395">
        <v>3.1</v>
      </c>
      <c r="BF395">
        <v>3.1</v>
      </c>
      <c r="BG395">
        <v>3.1</v>
      </c>
      <c r="BH395">
        <v>3.1</v>
      </c>
      <c r="BI395">
        <v>3.1</v>
      </c>
      <c r="BJ395">
        <v>3.1</v>
      </c>
      <c r="BK395">
        <v>3.2</v>
      </c>
    </row>
    <row r="396" spans="1:63" x14ac:dyDescent="0.3">
      <c r="A396" t="s">
        <v>177</v>
      </c>
      <c r="B396" t="s">
        <v>124</v>
      </c>
      <c r="C396">
        <v>44</v>
      </c>
      <c r="D396" t="s">
        <v>271</v>
      </c>
      <c r="E396">
        <v>4.7982138065812627</v>
      </c>
      <c r="F396">
        <v>5.4901448910016919</v>
      </c>
      <c r="G396">
        <v>6.2047835926840742</v>
      </c>
      <c r="H396">
        <v>7.9848250835969958</v>
      </c>
      <c r="I396">
        <v>8.0774308938232906</v>
      </c>
      <c r="J396">
        <v>7.8924814959096219</v>
      </c>
      <c r="K396">
        <v>8.9597315436241605</v>
      </c>
      <c r="L396">
        <v>9.1607284243863809</v>
      </c>
      <c r="M396">
        <v>7.6759846814993855</v>
      </c>
      <c r="N396">
        <v>5.6110988768993613</v>
      </c>
      <c r="O396">
        <v>7.2070130949963884</v>
      </c>
      <c r="P396">
        <v>9.2225756028882291</v>
      </c>
      <c r="Q396">
        <v>9.4990511682222927</v>
      </c>
      <c r="R396">
        <v>10.430495378255591</v>
      </c>
      <c r="S396">
        <v>12.655809560885583</v>
      </c>
      <c r="T396">
        <v>16.659214445823441</v>
      </c>
      <c r="U396">
        <v>19.680564306081489</v>
      </c>
      <c r="V396">
        <v>19.015961202496662</v>
      </c>
      <c r="W396">
        <v>22.971982889312383</v>
      </c>
      <c r="X396">
        <v>26.18082344868451</v>
      </c>
      <c r="Y396">
        <v>35.754218952834272</v>
      </c>
      <c r="Z396">
        <v>42.666769849868444</v>
      </c>
      <c r="AA396">
        <v>46.022436896229358</v>
      </c>
      <c r="AB396">
        <v>48.991524972016414</v>
      </c>
      <c r="AC396">
        <v>42.934237039750869</v>
      </c>
      <c r="AD396">
        <v>59.168611263752055</v>
      </c>
      <c r="AE396">
        <v>48.06795131845842</v>
      </c>
      <c r="AF396">
        <v>23.495328041458883</v>
      </c>
      <c r="AG396">
        <v>22.407083907426042</v>
      </c>
      <c r="AH396">
        <v>21.068060203607093</v>
      </c>
      <c r="AI396">
        <v>36.26741609578599</v>
      </c>
      <c r="AJ396">
        <v>19.179078237390552</v>
      </c>
      <c r="AK396">
        <v>11.960057834277116</v>
      </c>
      <c r="AL396">
        <v>9.3882503134304081</v>
      </c>
      <c r="AM396">
        <v>90.044628146441326</v>
      </c>
      <c r="AN396">
        <v>64.809261599429433</v>
      </c>
      <c r="AO396">
        <v>52.221477933527247</v>
      </c>
      <c r="AP396">
        <v>60.139306809316842</v>
      </c>
      <c r="AQ396">
        <v>51.132669700173203</v>
      </c>
      <c r="AR396">
        <v>50.079595439217719</v>
      </c>
      <c r="AS396">
        <v>54.409090079303205</v>
      </c>
      <c r="AT396">
        <v>35.590819066076243</v>
      </c>
      <c r="AU396">
        <v>29.995932706532635</v>
      </c>
      <c r="AV396">
        <v>26.980900963203887</v>
      </c>
      <c r="AW396">
        <v>22.294243923642103</v>
      </c>
      <c r="AX396">
        <v>18.2577682514288</v>
      </c>
      <c r="AY396">
        <v>17.426540475814484</v>
      </c>
      <c r="AZ396">
        <v>8.6097987704546153</v>
      </c>
      <c r="BA396">
        <v>11.990839439808152</v>
      </c>
      <c r="BB396">
        <v>14.385365468977534</v>
      </c>
      <c r="BC396">
        <v>17.334516762922096</v>
      </c>
      <c r="BD396">
        <v>16.347290196472571</v>
      </c>
      <c r="BE396">
        <v>14.005483063618637</v>
      </c>
      <c r="BF396">
        <v>12.205701292587316</v>
      </c>
      <c r="BG396">
        <v>14.508007698359476</v>
      </c>
      <c r="BH396">
        <v>18.558413065912081</v>
      </c>
      <c r="BI396">
        <v>21.80288554507753</v>
      </c>
      <c r="BJ396">
        <v>21.928352210083592</v>
      </c>
      <c r="BK396">
        <v>22.715331652480991</v>
      </c>
    </row>
    <row r="397" spans="1:63" x14ac:dyDescent="0.3">
      <c r="A397" t="s">
        <v>177</v>
      </c>
      <c r="B397" t="s">
        <v>124</v>
      </c>
      <c r="C397">
        <v>44</v>
      </c>
      <c r="D397" t="s">
        <v>280</v>
      </c>
      <c r="E397">
        <v>6.8273692730538249</v>
      </c>
      <c r="F397">
        <v>7.1752218003430528</v>
      </c>
      <c r="G397">
        <v>6.8808135922807914</v>
      </c>
      <c r="H397">
        <v>6.9907826918031377</v>
      </c>
      <c r="I397">
        <v>7.0025979807199086</v>
      </c>
      <c r="J397">
        <v>7.2435341018320623</v>
      </c>
      <c r="K397">
        <v>7.0094508957986941</v>
      </c>
      <c r="L397">
        <v>6.8744818176994666</v>
      </c>
      <c r="M397">
        <v>7.0305997219659515</v>
      </c>
      <c r="N397">
        <v>6.9449759084120481</v>
      </c>
      <c r="O397">
        <v>6.8215135284047728</v>
      </c>
      <c r="P397">
        <v>7.0174507295105357</v>
      </c>
      <c r="Q397">
        <v>7.008600171761918</v>
      </c>
      <c r="R397">
        <v>7.1486026548060932</v>
      </c>
      <c r="S397">
        <v>7.0136796972911926</v>
      </c>
      <c r="T397">
        <v>7.2208922492195189</v>
      </c>
      <c r="U397">
        <v>7.1139433523068369</v>
      </c>
      <c r="V397">
        <v>7.4027770696103472</v>
      </c>
      <c r="W397">
        <v>7.5945030438200893</v>
      </c>
      <c r="X397">
        <v>7.7236198355154633</v>
      </c>
      <c r="Y397">
        <v>7.956936413844196</v>
      </c>
      <c r="Z397">
        <v>7.7752462597402365</v>
      </c>
      <c r="AA397">
        <v>7.9124877613323239</v>
      </c>
      <c r="AB397">
        <v>7.8115750058705933</v>
      </c>
      <c r="AC397">
        <v>7.7627535649333739</v>
      </c>
      <c r="AD397">
        <v>7.8048206787211623</v>
      </c>
      <c r="AE397">
        <v>7.9566005882131767</v>
      </c>
      <c r="AF397">
        <v>7.8196097327515854</v>
      </c>
      <c r="AG397">
        <v>8.0065516090866478</v>
      </c>
      <c r="AH397">
        <v>7.9941411111261225</v>
      </c>
      <c r="AI397">
        <v>7.7732011423563447</v>
      </c>
      <c r="AJ397">
        <v>8.0139741770209163</v>
      </c>
      <c r="AK397">
        <v>8.1240475191100305</v>
      </c>
      <c r="AL397">
        <v>8.3148569577795719</v>
      </c>
      <c r="AM397">
        <v>8.4373223974118421</v>
      </c>
      <c r="AN397">
        <v>8.3268886199074377</v>
      </c>
      <c r="AO397">
        <v>8.2613104601006224</v>
      </c>
      <c r="AP397">
        <v>8.0719188103638064</v>
      </c>
      <c r="AQ397">
        <v>8.0274719270212778</v>
      </c>
      <c r="AR397">
        <v>7.8676442339030981</v>
      </c>
      <c r="AS397">
        <v>8.2568139245808929</v>
      </c>
      <c r="AT397">
        <v>8.5245648734178108</v>
      </c>
      <c r="AU397">
        <v>8.5834368336219384</v>
      </c>
      <c r="AV397">
        <v>8.5278489259347161</v>
      </c>
      <c r="AW397">
        <v>8.5754534225673478</v>
      </c>
      <c r="AX397">
        <v>8.5314533695566208</v>
      </c>
      <c r="AY397">
        <v>8.5801720021556189</v>
      </c>
      <c r="AZ397">
        <v>8.7407809899371269</v>
      </c>
      <c r="BA397">
        <v>8.5790286398642692</v>
      </c>
      <c r="BB397">
        <v>8.6505891888201738</v>
      </c>
      <c r="BC397">
        <v>8.6611498572447871</v>
      </c>
      <c r="BD397">
        <v>8.6272531712366671</v>
      </c>
      <c r="BE397">
        <v>8.6432058481294991</v>
      </c>
      <c r="BF397">
        <v>8.6523140431062657</v>
      </c>
      <c r="BG397">
        <v>8.9609604502421902</v>
      </c>
      <c r="BH397">
        <v>8.9760426080589362</v>
      </c>
      <c r="BI397">
        <v>8.8408710839962055</v>
      </c>
      <c r="BJ397">
        <v>8.7304592600457696</v>
      </c>
      <c r="BK397" t="e">
        <v>#VALUE!</v>
      </c>
    </row>
    <row r="398" spans="1:63" x14ac:dyDescent="0.3">
      <c r="A398" t="s">
        <v>60</v>
      </c>
      <c r="B398" t="s">
        <v>219</v>
      </c>
      <c r="C398">
        <v>45</v>
      </c>
      <c r="D398" t="s">
        <v>272</v>
      </c>
    </row>
    <row r="399" spans="1:63" x14ac:dyDescent="0.3">
      <c r="A399" t="s">
        <v>60</v>
      </c>
      <c r="B399" t="s">
        <v>219</v>
      </c>
      <c r="C399">
        <v>45</v>
      </c>
      <c r="D399" t="s">
        <v>274</v>
      </c>
    </row>
    <row r="400" spans="1:63" x14ac:dyDescent="0.3">
      <c r="A400" t="s">
        <v>60</v>
      </c>
      <c r="B400" t="s">
        <v>219</v>
      </c>
      <c r="C400">
        <v>45</v>
      </c>
      <c r="D400" t="s">
        <v>278</v>
      </c>
      <c r="E400" t="e">
        <v>#VALUE!</v>
      </c>
      <c r="F400" t="e">
        <v>#VALUE!</v>
      </c>
      <c r="G400" t="e">
        <v>#VALUE!</v>
      </c>
      <c r="H400" t="e">
        <v>#VALUE!</v>
      </c>
      <c r="I400" t="e">
        <v>#VALUE!</v>
      </c>
      <c r="J400" t="e">
        <v>#VALUE!</v>
      </c>
      <c r="K400" t="e">
        <v>#VALUE!</v>
      </c>
      <c r="L400" t="e">
        <v>#VALUE!</v>
      </c>
      <c r="M400" t="e">
        <v>#VALUE!</v>
      </c>
      <c r="N400" t="e">
        <v>#VALUE!</v>
      </c>
      <c r="O400">
        <v>6.653212513775344</v>
      </c>
      <c r="P400">
        <v>6.2304489213782741</v>
      </c>
      <c r="Q400">
        <v>6.653212513775344</v>
      </c>
      <c r="R400">
        <v>5.7781512503836439</v>
      </c>
      <c r="S400">
        <v>5.8450980400142569</v>
      </c>
      <c r="T400">
        <v>7.0715138050950888</v>
      </c>
      <c r="U400">
        <v>6.3424226808222066</v>
      </c>
      <c r="V400">
        <v>6.8912003456536226</v>
      </c>
      <c r="W400">
        <v>5.4797578665779376</v>
      </c>
      <c r="X400">
        <v>4</v>
      </c>
      <c r="Y400" t="e">
        <v>#NUM!</v>
      </c>
      <c r="Z400">
        <v>5.0413926851582254</v>
      </c>
      <c r="AA400" t="e">
        <v>#NUM!</v>
      </c>
      <c r="AB400" t="e">
        <v>#NUM!</v>
      </c>
      <c r="AC400" t="e">
        <v>#NUM!</v>
      </c>
      <c r="AD400" t="e">
        <v>#NUM!</v>
      </c>
      <c r="AE400">
        <v>6.4857214264815797</v>
      </c>
      <c r="AF400">
        <v>7.8084810565659506</v>
      </c>
      <c r="AG400" t="e">
        <v>#NUM!</v>
      </c>
      <c r="AH400" t="e">
        <v>#NUM!</v>
      </c>
      <c r="AI400">
        <v>6.7474118078864231</v>
      </c>
      <c r="AJ400" t="e">
        <v>#NUM!</v>
      </c>
      <c r="AK400" t="e">
        <v>#NUM!</v>
      </c>
      <c r="AL400">
        <v>6.3010299956639813</v>
      </c>
      <c r="AM400">
        <v>6</v>
      </c>
      <c r="AN400">
        <v>6</v>
      </c>
      <c r="AO400">
        <v>6.1139433523068369</v>
      </c>
      <c r="AP400">
        <v>6.0413926851582254</v>
      </c>
      <c r="AQ400">
        <v>4.6020599913279625</v>
      </c>
      <c r="AR400" t="e">
        <v>#NUM!</v>
      </c>
      <c r="AS400">
        <v>5.4313637641589869</v>
      </c>
      <c r="AT400">
        <v>4.6020599913279625</v>
      </c>
      <c r="AU400">
        <v>5.1461280356782382</v>
      </c>
      <c r="AV400" t="e">
        <v>#NUM!</v>
      </c>
      <c r="AW400" t="e">
        <v>#NUM!</v>
      </c>
      <c r="AX400">
        <v>7.3802112417116064</v>
      </c>
      <c r="AY400">
        <v>7.982271233039568</v>
      </c>
      <c r="AZ400">
        <v>8.1492191126553806</v>
      </c>
      <c r="BA400">
        <v>7.9395192526186182</v>
      </c>
      <c r="BB400">
        <v>8.0334237554869503</v>
      </c>
      <c r="BC400">
        <v>8.0492180226701819</v>
      </c>
      <c r="BD400">
        <v>8.008600171761918</v>
      </c>
      <c r="BE400">
        <v>8.0307211293604617</v>
      </c>
      <c r="BF400">
        <v>8.4116197059632309</v>
      </c>
      <c r="BG400">
        <v>8.4166405073382808</v>
      </c>
      <c r="BH400">
        <v>8.4814426285023057</v>
      </c>
      <c r="BI400">
        <v>8.5237464668115646</v>
      </c>
      <c r="BJ400">
        <v>8.5843312243675314</v>
      </c>
      <c r="BK400">
        <v>8.6117233080073419</v>
      </c>
    </row>
    <row r="401" spans="1:63" x14ac:dyDescent="0.3">
      <c r="A401" t="s">
        <v>60</v>
      </c>
      <c r="B401" t="s">
        <v>219</v>
      </c>
      <c r="C401">
        <v>45</v>
      </c>
      <c r="D401" t="s">
        <v>279</v>
      </c>
      <c r="E401" t="e">
        <v>#VALUE!</v>
      </c>
      <c r="F401" t="e">
        <v>#VALUE!</v>
      </c>
      <c r="G401" t="e">
        <v>#VALUE!</v>
      </c>
      <c r="H401" t="e">
        <v>#VALUE!</v>
      </c>
      <c r="I401" t="e">
        <v>#VALUE!</v>
      </c>
      <c r="J401" t="e">
        <v>#VALUE!</v>
      </c>
      <c r="K401" t="e">
        <v>#VALUE!</v>
      </c>
      <c r="L401" t="e">
        <v>#VALUE!</v>
      </c>
      <c r="M401" t="e">
        <v>#VALUE!</v>
      </c>
      <c r="N401" t="e">
        <v>#VALUE!</v>
      </c>
      <c r="O401" t="e">
        <v>#VALUE!</v>
      </c>
      <c r="P401" t="e">
        <v>#VALUE!</v>
      </c>
      <c r="Q401" t="e">
        <v>#VALUE!</v>
      </c>
      <c r="R401" t="e">
        <v>#VALUE!</v>
      </c>
      <c r="S401" t="e">
        <v>#VALUE!</v>
      </c>
      <c r="T401" t="e">
        <v>#VALUE!</v>
      </c>
      <c r="U401" t="e">
        <v>#VALUE!</v>
      </c>
      <c r="V401" t="e">
        <v>#VALUE!</v>
      </c>
      <c r="W401" t="e">
        <v>#VALUE!</v>
      </c>
      <c r="X401" t="e">
        <v>#VALUE!</v>
      </c>
      <c r="Y401" t="e">
        <v>#VALUE!</v>
      </c>
      <c r="Z401" t="e">
        <v>#VALUE!</v>
      </c>
      <c r="AA401" t="e">
        <v>#VALUE!</v>
      </c>
      <c r="AB401" t="e">
        <v>#VALUE!</v>
      </c>
      <c r="AC401" t="e">
        <v>#VALUE!</v>
      </c>
      <c r="AD401" t="e">
        <v>#VALUE!</v>
      </c>
      <c r="AE401" t="e">
        <v>#VALUE!</v>
      </c>
      <c r="AF401" t="e">
        <v>#VALUE!</v>
      </c>
      <c r="AG401" t="e">
        <v>#VALUE!</v>
      </c>
      <c r="AH401" t="e">
        <v>#VALUE!</v>
      </c>
      <c r="AI401" t="e">
        <v>#VALUE!</v>
      </c>
      <c r="AJ401" t="e">
        <v>#VALUE!</v>
      </c>
      <c r="AK401" t="e">
        <v>#VALUE!</v>
      </c>
      <c r="AL401" t="e">
        <v>#VALUE!</v>
      </c>
      <c r="AM401" t="e">
        <v>#VALUE!</v>
      </c>
      <c r="AN401" t="e">
        <v>#VALUE!</v>
      </c>
      <c r="AO401" t="e">
        <v>#VALUE!</v>
      </c>
      <c r="AP401" t="e">
        <v>#VALUE!</v>
      </c>
      <c r="AQ401" t="e">
        <v>#VALUE!</v>
      </c>
      <c r="AR401" t="e">
        <v>#VALUE!</v>
      </c>
      <c r="AS401" t="e">
        <v>#VALUE!</v>
      </c>
      <c r="AT401" t="e">
        <v>#VALUE!</v>
      </c>
      <c r="AU401" t="e">
        <v>#VALUE!</v>
      </c>
      <c r="AV401" t="e">
        <v>#VALUE!</v>
      </c>
      <c r="AW401" t="e">
        <v>#VALUE!</v>
      </c>
      <c r="AX401" t="e">
        <v>#VALUE!</v>
      </c>
      <c r="AY401" t="e">
        <v>#VALUE!</v>
      </c>
      <c r="AZ401" t="e">
        <v>#VALUE!</v>
      </c>
      <c r="BA401" t="e">
        <v>#VALUE!</v>
      </c>
      <c r="BB401" t="e">
        <v>#VALUE!</v>
      </c>
      <c r="BC401" t="e">
        <v>#VALUE!</v>
      </c>
      <c r="BD401" t="e">
        <v>#VALUE!</v>
      </c>
      <c r="BE401" t="e">
        <v>#VALUE!</v>
      </c>
      <c r="BF401" t="e">
        <v>#VALUE!</v>
      </c>
      <c r="BG401" t="e">
        <v>#VALUE!</v>
      </c>
      <c r="BH401" t="e">
        <v>#VALUE!</v>
      </c>
      <c r="BI401" t="e">
        <v>#VALUE!</v>
      </c>
      <c r="BJ401" t="e">
        <v>#VALUE!</v>
      </c>
      <c r="BK401" t="e">
        <v>#VALUE!</v>
      </c>
    </row>
    <row r="402" spans="1:63" x14ac:dyDescent="0.3">
      <c r="A402" t="s">
        <v>60</v>
      </c>
      <c r="B402" t="s">
        <v>219</v>
      </c>
      <c r="C402">
        <v>45</v>
      </c>
      <c r="D402" t="s">
        <v>270</v>
      </c>
      <c r="F402">
        <v>9.7876022294549614</v>
      </c>
      <c r="G402">
        <v>-0.82402964549220314</v>
      </c>
      <c r="H402">
        <v>3.2961720404831567</v>
      </c>
      <c r="I402">
        <v>13.103426311197339</v>
      </c>
      <c r="J402">
        <v>12.894923066810989</v>
      </c>
      <c r="K402">
        <v>-3.2063652270570344</v>
      </c>
      <c r="L402">
        <v>-0.32441364017105911</v>
      </c>
      <c r="M402">
        <v>3.3973753656278802</v>
      </c>
      <c r="N402">
        <v>6.5223846924118476</v>
      </c>
      <c r="O402">
        <v>0.68891933075245504</v>
      </c>
      <c r="P402">
        <v>1.8437581072309683</v>
      </c>
      <c r="Q402">
        <v>11.990211511460529</v>
      </c>
      <c r="R402">
        <v>11.613334407858034</v>
      </c>
      <c r="S402">
        <v>13.071423778385878</v>
      </c>
      <c r="T402">
        <v>16.878619980995197</v>
      </c>
      <c r="U402">
        <v>14.731316466551363</v>
      </c>
      <c r="V402">
        <v>9.7947149122414032</v>
      </c>
      <c r="W402">
        <v>14.636749037244257</v>
      </c>
      <c r="X402">
        <v>13.048440352101707</v>
      </c>
      <c r="Y402">
        <v>100.90317511175667</v>
      </c>
      <c r="Z402">
        <v>20.126018177223642</v>
      </c>
      <c r="AA402">
        <v>26.830592614178414</v>
      </c>
      <c r="AB402">
        <v>32.005364857703569</v>
      </c>
      <c r="AC402">
        <v>71.670520014816731</v>
      </c>
      <c r="AD402">
        <v>29.608968334894797</v>
      </c>
      <c r="AE402">
        <v>33.526817656378284</v>
      </c>
      <c r="AF402">
        <v>32.654769463003817</v>
      </c>
      <c r="AG402">
        <v>69.847370092215471</v>
      </c>
      <c r="AH402">
        <v>97.416672627927738</v>
      </c>
      <c r="AI402">
        <v>215.46680065998186</v>
      </c>
    </row>
    <row r="403" spans="1:63" x14ac:dyDescent="0.3">
      <c r="A403" t="s">
        <v>60</v>
      </c>
      <c r="B403" t="s">
        <v>219</v>
      </c>
      <c r="C403">
        <v>45</v>
      </c>
      <c r="D403" t="s">
        <v>273</v>
      </c>
    </row>
    <row r="404" spans="1:63" x14ac:dyDescent="0.3">
      <c r="A404" t="s">
        <v>60</v>
      </c>
      <c r="B404" t="s">
        <v>219</v>
      </c>
      <c r="C404">
        <v>45</v>
      </c>
      <c r="D404" t="s">
        <v>275</v>
      </c>
      <c r="BJ404">
        <v>1.8</v>
      </c>
    </row>
    <row r="405" spans="1:63" x14ac:dyDescent="0.3">
      <c r="A405" t="s">
        <v>60</v>
      </c>
      <c r="B405" t="s">
        <v>219</v>
      </c>
      <c r="C405">
        <v>45</v>
      </c>
      <c r="D405" t="s">
        <v>271</v>
      </c>
      <c r="E405">
        <v>2.6997671273971324</v>
      </c>
      <c r="F405">
        <v>2.9510593052357894</v>
      </c>
      <c r="G405">
        <v>5.6059978272225477</v>
      </c>
      <c r="H405">
        <v>8.1035032731650212</v>
      </c>
      <c r="I405">
        <v>12.480634096138889</v>
      </c>
      <c r="J405">
        <v>12.332127287396217</v>
      </c>
      <c r="K405">
        <v>12.429830287206265</v>
      </c>
      <c r="L405">
        <v>14.018441481785466</v>
      </c>
      <c r="M405">
        <v>13.407714843749998</v>
      </c>
      <c r="N405">
        <v>13.786424026051463</v>
      </c>
      <c r="O405">
        <v>17.610928559428114</v>
      </c>
      <c r="P405">
        <v>13.788930931923691</v>
      </c>
      <c r="Q405">
        <v>11.288183721150959</v>
      </c>
      <c r="R405">
        <v>19.702979146712501</v>
      </c>
      <c r="S405">
        <v>31.191140176745591</v>
      </c>
      <c r="T405">
        <v>17.957218406429952</v>
      </c>
      <c r="U405">
        <v>21.856620375132753</v>
      </c>
      <c r="V405">
        <v>17.192291393922559</v>
      </c>
      <c r="W405">
        <v>20.971646366382547</v>
      </c>
      <c r="X405">
        <v>32.864086049414666</v>
      </c>
      <c r="Y405">
        <v>22.331913094809476</v>
      </c>
      <c r="Z405">
        <v>20.615282609011647</v>
      </c>
      <c r="AA405">
        <v>17.261014104596502</v>
      </c>
      <c r="AB405">
        <v>15.006988426758399</v>
      </c>
      <c r="AC405">
        <v>15.429545399278227</v>
      </c>
      <c r="AD405">
        <v>13.185666643481323</v>
      </c>
      <c r="AE405">
        <v>11.531187692369475</v>
      </c>
      <c r="AF405">
        <v>20.521180515312285</v>
      </c>
      <c r="AG405">
        <v>17.987672607490069</v>
      </c>
      <c r="AH405">
        <v>17.68249151548579</v>
      </c>
    </row>
    <row r="406" spans="1:63" x14ac:dyDescent="0.3">
      <c r="A406" t="s">
        <v>60</v>
      </c>
      <c r="B406" t="s">
        <v>219</v>
      </c>
      <c r="C406">
        <v>45</v>
      </c>
      <c r="D406" t="s">
        <v>280</v>
      </c>
      <c r="E406">
        <v>7.3318320444362488</v>
      </c>
      <c r="F406">
        <v>7.3656751404559175</v>
      </c>
      <c r="G406">
        <v>7.37602918172818</v>
      </c>
      <c r="H406">
        <v>7.4835872969688939</v>
      </c>
      <c r="I406">
        <v>7.3374592612906557</v>
      </c>
      <c r="J406">
        <v>7.4574276929464842</v>
      </c>
      <c r="K406">
        <v>7.7009631781595491</v>
      </c>
      <c r="L406">
        <v>7.1586639808139889</v>
      </c>
      <c r="M406">
        <v>7.503790683057181</v>
      </c>
      <c r="N406">
        <v>7.5179872030250783</v>
      </c>
      <c r="O406">
        <v>7.4412236742426128</v>
      </c>
      <c r="P406">
        <v>7.485295438726089</v>
      </c>
      <c r="Q406">
        <v>7.4731949092049375</v>
      </c>
      <c r="R406">
        <v>7.7072294193272937</v>
      </c>
      <c r="S406">
        <v>7.9082168530893924</v>
      </c>
      <c r="T406">
        <v>8.2185355052165274</v>
      </c>
      <c r="U406">
        <v>8.0049658871068239</v>
      </c>
      <c r="V406">
        <v>8.370975449358971</v>
      </c>
      <c r="W406">
        <v>8.4200217958599559</v>
      </c>
      <c r="X406">
        <v>8.4378931908695129</v>
      </c>
      <c r="Y406">
        <v>8.681205044660711</v>
      </c>
      <c r="Z406">
        <v>8.5824951688635096</v>
      </c>
      <c r="AA406">
        <v>8.6756683797841685</v>
      </c>
      <c r="AB406">
        <v>8.5327925850375852</v>
      </c>
      <c r="AC406">
        <v>8.5410672735093947</v>
      </c>
      <c r="AD406">
        <v>8.5449481493514252</v>
      </c>
      <c r="AE406">
        <v>8.7045794496962987</v>
      </c>
      <c r="AF406">
        <v>8.7686898879618127</v>
      </c>
      <c r="AG406">
        <v>8.6352021683885862</v>
      </c>
      <c r="AH406">
        <v>8.6223694704947356</v>
      </c>
      <c r="AI406">
        <v>8.7116469743291614</v>
      </c>
      <c r="AJ406">
        <v>8.2704925036386179</v>
      </c>
      <c r="AK406">
        <v>8.8153519096090438</v>
      </c>
      <c r="AL406">
        <v>8.950423275713149</v>
      </c>
      <c r="AM406">
        <v>8.7284511829445766</v>
      </c>
      <c r="AN406">
        <v>8.2739961137592797</v>
      </c>
      <c r="AO406">
        <v>7.9453700944903041</v>
      </c>
      <c r="AP406">
        <v>7.9094490469812664</v>
      </c>
      <c r="AQ406">
        <v>7.9101973699660011</v>
      </c>
      <c r="AR406">
        <v>8.0633333589517502</v>
      </c>
      <c r="AS406">
        <v>8.0095783607945421</v>
      </c>
      <c r="AT406">
        <v>8.1740598077250262</v>
      </c>
      <c r="AU406">
        <v>8.1838959153856106</v>
      </c>
      <c r="AV406">
        <v>8.2459566056501963</v>
      </c>
      <c r="AW406">
        <v>8.3038006237651754</v>
      </c>
      <c r="AX406">
        <v>8.3806091626341122</v>
      </c>
      <c r="AY406">
        <v>8.5978815854686825</v>
      </c>
      <c r="AZ406">
        <v>8.5952095369564674</v>
      </c>
      <c r="BA406">
        <v>8.8841550580476998</v>
      </c>
      <c r="BB406">
        <v>8.8206217529745885</v>
      </c>
      <c r="BC406">
        <v>8.7038757773197055</v>
      </c>
      <c r="BD406">
        <v>9.040989788903314</v>
      </c>
      <c r="BE406">
        <v>8.9958369411264041</v>
      </c>
      <c r="BF406">
        <v>9.0230795307238729</v>
      </c>
      <c r="BG406">
        <v>9.0450098609058234</v>
      </c>
      <c r="BH406">
        <v>9.1005635220067198</v>
      </c>
      <c r="BI406">
        <v>9.0732196333099377</v>
      </c>
      <c r="BJ406">
        <v>9.2456039587630539</v>
      </c>
      <c r="BK406" t="e">
        <v>#VALUE!</v>
      </c>
    </row>
    <row r="407" spans="1:63" x14ac:dyDescent="0.3">
      <c r="A407" t="s">
        <v>36</v>
      </c>
      <c r="B407" t="s">
        <v>242</v>
      </c>
      <c r="C407">
        <v>46</v>
      </c>
      <c r="D407" t="s">
        <v>272</v>
      </c>
      <c r="AL407">
        <v>31.7</v>
      </c>
      <c r="AO407">
        <v>36.6</v>
      </c>
      <c r="AS407">
        <v>35</v>
      </c>
      <c r="AX407">
        <v>26.1</v>
      </c>
      <c r="BA407">
        <v>16.899999999999999</v>
      </c>
      <c r="BC407">
        <v>16.5</v>
      </c>
      <c r="BG407">
        <v>18.899999999999999</v>
      </c>
    </row>
    <row r="408" spans="1:63" x14ac:dyDescent="0.3">
      <c r="A408" t="s">
        <v>36</v>
      </c>
      <c r="B408" t="s">
        <v>242</v>
      </c>
      <c r="C408">
        <v>46</v>
      </c>
      <c r="D408" t="s">
        <v>274</v>
      </c>
      <c r="AL408">
        <v>10.9</v>
      </c>
      <c r="AO408">
        <v>14.3</v>
      </c>
      <c r="AS408">
        <v>13.2</v>
      </c>
      <c r="AX408">
        <v>8.4</v>
      </c>
      <c r="BA408">
        <v>4.8</v>
      </c>
      <c r="BC408">
        <v>4.9000000000000004</v>
      </c>
      <c r="BG408">
        <v>6.2</v>
      </c>
    </row>
    <row r="409" spans="1:63" x14ac:dyDescent="0.3">
      <c r="A409" t="s">
        <v>36</v>
      </c>
      <c r="B409" t="s">
        <v>242</v>
      </c>
      <c r="C409">
        <v>46</v>
      </c>
      <c r="D409" t="s">
        <v>278</v>
      </c>
      <c r="E409" t="e">
        <v>#VALUE!</v>
      </c>
      <c r="F409" t="e">
        <v>#VALUE!</v>
      </c>
      <c r="G409" t="e">
        <v>#VALUE!</v>
      </c>
      <c r="H409" t="e">
        <v>#VALUE!</v>
      </c>
      <c r="I409" t="e">
        <v>#VALUE!</v>
      </c>
      <c r="J409" t="e">
        <v>#VALUE!</v>
      </c>
      <c r="K409" t="e">
        <v>#VALUE!</v>
      </c>
      <c r="L409" t="e">
        <v>#VALUE!</v>
      </c>
      <c r="M409" t="e">
        <v>#VALUE!</v>
      </c>
      <c r="N409" t="e">
        <v>#VALUE!</v>
      </c>
      <c r="O409">
        <v>8.5232338368038292</v>
      </c>
      <c r="P409">
        <v>8.4150769372230716</v>
      </c>
      <c r="Q409">
        <v>8.0584868733766424</v>
      </c>
      <c r="R409">
        <v>7.4373227969172051</v>
      </c>
      <c r="S409">
        <v>8.842686380099229</v>
      </c>
      <c r="T409">
        <v>8.2740719236966651</v>
      </c>
      <c r="U409">
        <v>7.2648179315831438</v>
      </c>
      <c r="V409" t="e">
        <v>#NUM!</v>
      </c>
      <c r="W409" t="e">
        <v>#NUM!</v>
      </c>
      <c r="X409" t="e">
        <v>#NUM!</v>
      </c>
      <c r="Y409" t="e">
        <v>#NUM!</v>
      </c>
      <c r="Z409">
        <v>7.8129133566428557</v>
      </c>
      <c r="AA409">
        <v>8.5181189471431527</v>
      </c>
      <c r="AB409">
        <v>7.8506462351830661</v>
      </c>
      <c r="AC409">
        <v>8.6227319651647196</v>
      </c>
      <c r="AD409" t="e">
        <v>#NUM!</v>
      </c>
      <c r="AE409" t="e">
        <v>#NUM!</v>
      </c>
      <c r="AF409" t="e">
        <v>#NUM!</v>
      </c>
      <c r="AG409">
        <v>8.1998570475277415</v>
      </c>
      <c r="AH409" t="e">
        <v>#NUM!</v>
      </c>
      <c r="AI409" t="e">
        <v>#NUM!</v>
      </c>
      <c r="AJ409">
        <v>8.4050621257755633</v>
      </c>
      <c r="AK409">
        <v>6.5260830422712939</v>
      </c>
      <c r="AL409">
        <v>7.0527149454034754</v>
      </c>
      <c r="AM409">
        <v>8.5733479512780697</v>
      </c>
      <c r="AN409">
        <v>9.0963624335280588</v>
      </c>
      <c r="AO409">
        <v>8.91189729004277</v>
      </c>
      <c r="AP409">
        <v>9.5809869719778966</v>
      </c>
      <c r="AQ409">
        <v>8.7406299715242159</v>
      </c>
      <c r="AR409">
        <v>9.1770550332481342</v>
      </c>
      <c r="AS409">
        <v>8.9862481861833423</v>
      </c>
      <c r="AT409">
        <v>9.8615550191353041</v>
      </c>
      <c r="AU409">
        <v>9.1702043696992028</v>
      </c>
      <c r="AV409">
        <v>8.8938372396836503</v>
      </c>
      <c r="AW409">
        <v>8.8459793880670539</v>
      </c>
      <c r="AX409">
        <v>9.8143873320230082</v>
      </c>
      <c r="AY409">
        <v>8.7946913745900623</v>
      </c>
      <c r="AZ409">
        <v>9.818673966044992</v>
      </c>
      <c r="BA409">
        <v>9.9949767304767398</v>
      </c>
      <c r="BB409">
        <v>9.8822107976664277</v>
      </c>
      <c r="BC409">
        <v>9.5674112600455867</v>
      </c>
      <c r="BD409">
        <v>9.6169257622312454</v>
      </c>
      <c r="BE409">
        <v>9.6652083624721801</v>
      </c>
      <c r="BF409">
        <v>9.9155327319756204</v>
      </c>
      <c r="BG409">
        <v>9.7628029851559148</v>
      </c>
      <c r="BH409">
        <v>9.1821691711062599</v>
      </c>
      <c r="BI409">
        <v>9.3454339237976871</v>
      </c>
      <c r="BJ409">
        <v>9.3138385106112569</v>
      </c>
      <c r="BK409">
        <v>9.7377919459645668</v>
      </c>
    </row>
    <row r="410" spans="1:63" x14ac:dyDescent="0.3">
      <c r="A410" t="s">
        <v>36</v>
      </c>
      <c r="B410" t="s">
        <v>242</v>
      </c>
      <c r="C410">
        <v>46</v>
      </c>
      <c r="D410" t="s">
        <v>279</v>
      </c>
      <c r="E410" t="e">
        <v>#VALUE!</v>
      </c>
      <c r="F410" t="e">
        <v>#VALUE!</v>
      </c>
      <c r="G410" t="e">
        <v>#VALUE!</v>
      </c>
      <c r="H410" t="e">
        <v>#VALUE!</v>
      </c>
      <c r="I410" t="e">
        <v>#VALUE!</v>
      </c>
      <c r="J410" t="e">
        <v>#VALUE!</v>
      </c>
      <c r="K410" t="e">
        <v>#VALUE!</v>
      </c>
      <c r="L410" t="e">
        <v>#VALUE!</v>
      </c>
      <c r="M410" t="e">
        <v>#VALUE!</v>
      </c>
      <c r="N410" t="e">
        <v>#VALUE!</v>
      </c>
      <c r="O410" t="e">
        <v>#VALUE!</v>
      </c>
      <c r="P410">
        <v>10.233025653380198</v>
      </c>
      <c r="Q410">
        <v>10.250838628433504</v>
      </c>
      <c r="R410">
        <v>10.391062281717454</v>
      </c>
      <c r="S410">
        <v>10.484224878421275</v>
      </c>
      <c r="T410">
        <v>10.48737704920797</v>
      </c>
      <c r="U410">
        <v>10.45948226402988</v>
      </c>
      <c r="V410">
        <v>10.499902433213839</v>
      </c>
      <c r="W410">
        <v>10.56068376923016</v>
      </c>
      <c r="X410">
        <v>10.641778279527083</v>
      </c>
      <c r="Y410">
        <v>10.78758628973771</v>
      </c>
      <c r="Z410">
        <v>10.827663502596479</v>
      </c>
      <c r="AA410">
        <v>10.788146786392174</v>
      </c>
      <c r="AB410">
        <v>10.820540655325907</v>
      </c>
      <c r="AC410">
        <v>10.833721882309574</v>
      </c>
      <c r="AD410">
        <v>10.706857698870653</v>
      </c>
      <c r="AE410">
        <v>10.781427146729206</v>
      </c>
      <c r="AF410">
        <v>10.913225277756338</v>
      </c>
      <c r="AG410">
        <v>10.956687294170607</v>
      </c>
      <c r="AH410">
        <v>11.001058100558561</v>
      </c>
      <c r="AI410">
        <v>10.949653839308459</v>
      </c>
      <c r="AJ410">
        <v>10.995052306188372</v>
      </c>
      <c r="AK410">
        <v>11.039475453441023</v>
      </c>
      <c r="AL410">
        <v>11.045368972170682</v>
      </c>
      <c r="AM410">
        <v>11.060831702989104</v>
      </c>
      <c r="AN410">
        <v>11.110734152026218</v>
      </c>
      <c r="AO410">
        <v>11.085042291215839</v>
      </c>
      <c r="AP410">
        <v>11.102219184528066</v>
      </c>
      <c r="AQ410">
        <v>11.059215512227601</v>
      </c>
      <c r="AR410">
        <v>11.052528826888093</v>
      </c>
      <c r="AS410">
        <v>11.052304772522431</v>
      </c>
      <c r="AT410">
        <v>10.995730049884296</v>
      </c>
      <c r="AU410">
        <v>10.979839591486961</v>
      </c>
      <c r="AV410">
        <v>11.161945988003509</v>
      </c>
      <c r="AW410">
        <v>11.278978662093236</v>
      </c>
      <c r="AX410">
        <v>11.332572809267761</v>
      </c>
      <c r="AY410">
        <v>11.352317151917006</v>
      </c>
      <c r="AZ410">
        <v>11.382088915141379</v>
      </c>
      <c r="BA410">
        <v>11.341827525707089</v>
      </c>
      <c r="BB410">
        <v>11.378192508633107</v>
      </c>
      <c r="BC410">
        <v>11.479028562490958</v>
      </c>
      <c r="BD410">
        <v>11.521393176108218</v>
      </c>
      <c r="BE410">
        <v>11.502302654776807</v>
      </c>
      <c r="BF410">
        <v>11.465740047543715</v>
      </c>
      <c r="BG410">
        <v>11.449240770976905</v>
      </c>
      <c r="BH410">
        <v>11.413555932930965</v>
      </c>
      <c r="BI410">
        <v>11.378406958312597</v>
      </c>
      <c r="BJ410">
        <v>11.449748301362742</v>
      </c>
      <c r="BK410" t="e">
        <v>#VALUE!</v>
      </c>
    </row>
    <row r="411" spans="1:63" x14ac:dyDescent="0.3">
      <c r="A411" t="s">
        <v>36</v>
      </c>
      <c r="B411" t="s">
        <v>242</v>
      </c>
      <c r="C411">
        <v>46</v>
      </c>
      <c r="D411" t="s">
        <v>270</v>
      </c>
      <c r="F411">
        <v>1.3518413306988322</v>
      </c>
      <c r="G411">
        <v>0.38316863591580841</v>
      </c>
      <c r="H411">
        <v>3.2745552758194094</v>
      </c>
      <c r="I411">
        <v>1.9898803158741458</v>
      </c>
      <c r="J411">
        <v>2.9541249515511652</v>
      </c>
      <c r="K411">
        <v>4.3720914760081229</v>
      </c>
      <c r="L411">
        <v>4.0264083965949453</v>
      </c>
      <c r="M411">
        <v>3.7977497642373237</v>
      </c>
      <c r="N411">
        <v>7.5873282210824726</v>
      </c>
      <c r="O411">
        <v>4.2876684090650059</v>
      </c>
      <c r="P411">
        <v>6.0067218693994135</v>
      </c>
      <c r="Q411">
        <v>11.055102971984269</v>
      </c>
      <c r="R411">
        <v>18.41363748156158</v>
      </c>
      <c r="S411">
        <v>15.935298037894839</v>
      </c>
      <c r="T411">
        <v>10.820024348958029</v>
      </c>
      <c r="U411">
        <v>10.440060904188726</v>
      </c>
      <c r="V411">
        <v>11.16363258859252</v>
      </c>
      <c r="W411">
        <v>11.611786444256438</v>
      </c>
      <c r="X411">
        <v>15.066114278822411</v>
      </c>
      <c r="Y411">
        <v>24.878832595421272</v>
      </c>
      <c r="Z411">
        <v>10.133948427272799</v>
      </c>
      <c r="AA411">
        <v>13.984938873659189</v>
      </c>
      <c r="AB411">
        <v>16.522238460683681</v>
      </c>
      <c r="AC411">
        <v>11.477557519327974</v>
      </c>
      <c r="AD411">
        <v>16.815182900005496</v>
      </c>
      <c r="AE411">
        <v>17.152319181917747</v>
      </c>
      <c r="AF411">
        <v>14.478999041521078</v>
      </c>
      <c r="AG411">
        <v>15.149271574640963</v>
      </c>
      <c r="AH411">
        <v>17.224521496847942</v>
      </c>
      <c r="AI411">
        <v>15.477124307316714</v>
      </c>
      <c r="AJ411">
        <v>15.651904234854214</v>
      </c>
      <c r="AK411">
        <v>14.567766503994136</v>
      </c>
      <c r="AL411">
        <v>12.981563288506791</v>
      </c>
      <c r="AM411">
        <v>9.561051517780129</v>
      </c>
      <c r="AN411">
        <v>10.213476373263731</v>
      </c>
      <c r="AO411">
        <v>7.9056791362393568</v>
      </c>
      <c r="AP411">
        <v>7.9872876671806807</v>
      </c>
      <c r="AQ411">
        <v>7.7869899164260801</v>
      </c>
      <c r="AR411">
        <v>7.0281552164969412</v>
      </c>
      <c r="AS411">
        <v>8.7963016572752508</v>
      </c>
      <c r="AT411">
        <v>7.6418599715847932</v>
      </c>
      <c r="AU411">
        <v>12.205283841879663</v>
      </c>
      <c r="AV411">
        <v>5.7935707941050509</v>
      </c>
      <c r="AW411">
        <v>6.5270261041950448</v>
      </c>
      <c r="AX411">
        <v>5.4491031393712177</v>
      </c>
      <c r="AY411">
        <v>6.2552490997595243</v>
      </c>
      <c r="AZ411">
        <v>8.8493990683995918</v>
      </c>
      <c r="BA411">
        <v>8.8315089402700977</v>
      </c>
      <c r="BB411">
        <v>7.5045207963703859</v>
      </c>
      <c r="BC411">
        <v>6.3510383471714817</v>
      </c>
      <c r="BD411">
        <v>6.5322309128949456</v>
      </c>
      <c r="BE411">
        <v>5.2827714939020609</v>
      </c>
      <c r="BF411">
        <v>6.1552572753549555</v>
      </c>
      <c r="BG411">
        <v>5.5470053257792529</v>
      </c>
      <c r="BH411">
        <v>5.1706137856451448</v>
      </c>
      <c r="BI411">
        <v>7.2063463789204434</v>
      </c>
      <c r="BJ411">
        <v>5.2674581219420276</v>
      </c>
      <c r="BK411">
        <v>3.9165396257557603</v>
      </c>
    </row>
    <row r="412" spans="1:63" x14ac:dyDescent="0.3">
      <c r="A412" t="s">
        <v>36</v>
      </c>
      <c r="B412" t="s">
        <v>242</v>
      </c>
      <c r="C412">
        <v>46</v>
      </c>
      <c r="D412" t="s">
        <v>273</v>
      </c>
      <c r="AJ412">
        <v>121.293510437012</v>
      </c>
      <c r="AQ412">
        <v>97.004249572753906</v>
      </c>
      <c r="AR412">
        <v>112.30760192871099</v>
      </c>
      <c r="AS412">
        <v>95.931299999999993</v>
      </c>
      <c r="AT412">
        <v>104.50827</v>
      </c>
      <c r="AU412">
        <v>118.84846</v>
      </c>
      <c r="AV412">
        <v>122.11117</v>
      </c>
      <c r="AW412">
        <v>121.75846</v>
      </c>
      <c r="AX412">
        <v>120.39966</v>
      </c>
      <c r="BB412">
        <v>96.345529999999997</v>
      </c>
      <c r="BC412">
        <v>98.164280000000005</v>
      </c>
      <c r="BD412">
        <v>103.9207</v>
      </c>
      <c r="BE412">
        <v>100.3678</v>
      </c>
      <c r="BF412">
        <v>99.369529999999997</v>
      </c>
      <c r="BG412">
        <v>96.403589999999994</v>
      </c>
      <c r="BH412">
        <v>97.978319999999997</v>
      </c>
      <c r="BI412">
        <v>91.91198</v>
      </c>
      <c r="BJ412">
        <v>103.67059999999999</v>
      </c>
    </row>
    <row r="413" spans="1:63" x14ac:dyDescent="0.3">
      <c r="A413" t="s">
        <v>36</v>
      </c>
      <c r="B413" t="s">
        <v>242</v>
      </c>
      <c r="C413">
        <v>46</v>
      </c>
      <c r="D413" t="s">
        <v>275</v>
      </c>
    </row>
    <row r="414" spans="1:63" x14ac:dyDescent="0.3">
      <c r="A414" t="s">
        <v>36</v>
      </c>
      <c r="B414" t="s">
        <v>242</v>
      </c>
      <c r="C414">
        <v>46</v>
      </c>
      <c r="D414" t="s">
        <v>271</v>
      </c>
      <c r="J414">
        <v>59.482460474308297</v>
      </c>
      <c r="K414">
        <v>57.966572237960342</v>
      </c>
      <c r="L414">
        <v>55.996341835179351</v>
      </c>
      <c r="M414">
        <v>54.549299746216754</v>
      </c>
      <c r="N414">
        <v>55.079259135658262</v>
      </c>
      <c r="O414">
        <v>57.466175129218612</v>
      </c>
      <c r="P414">
        <v>58.551193013821077</v>
      </c>
      <c r="Q414">
        <v>57.844134486539168</v>
      </c>
      <c r="R414">
        <v>58.110427939006392</v>
      </c>
      <c r="S414">
        <v>55.605957616953219</v>
      </c>
      <c r="T414">
        <v>59.77612999361385</v>
      </c>
      <c r="U414">
        <v>58.939960413459424</v>
      </c>
      <c r="V414">
        <v>57.78805623921469</v>
      </c>
      <c r="W414">
        <v>55.765076396919525</v>
      </c>
      <c r="X414">
        <v>54.639156142483372</v>
      </c>
      <c r="Y414">
        <v>49.525128427307045</v>
      </c>
      <c r="Z414">
        <v>53.337778192631312</v>
      </c>
      <c r="AA414">
        <v>51.659366082228466</v>
      </c>
      <c r="AB414">
        <v>53.467604476845679</v>
      </c>
      <c r="AC414">
        <v>55.467906471289353</v>
      </c>
      <c r="AD414">
        <v>57.043462741881591</v>
      </c>
      <c r="AE414">
        <v>53.067457822657481</v>
      </c>
      <c r="AF414">
        <v>52.147316997432611</v>
      </c>
      <c r="AG414">
        <v>54.669263937221835</v>
      </c>
      <c r="AH414">
        <v>53.507292300347288</v>
      </c>
      <c r="AI414">
        <v>53.906429051647152</v>
      </c>
      <c r="AK414">
        <v>57.152472226058912</v>
      </c>
      <c r="AL414">
        <v>55.4109741981936</v>
      </c>
      <c r="AM414">
        <v>59.470450373111014</v>
      </c>
      <c r="AN414">
        <v>58.555872807562025</v>
      </c>
      <c r="AO414">
        <v>61.449612439746545</v>
      </c>
      <c r="AP414">
        <v>64.853929004703346</v>
      </c>
      <c r="AQ414">
        <v>70.619568100118428</v>
      </c>
      <c r="AR414">
        <v>69.810030032836053</v>
      </c>
      <c r="AS414">
        <v>70.548947295006798</v>
      </c>
      <c r="AT414">
        <v>79.260913411537999</v>
      </c>
      <c r="AU414">
        <v>68.546951074745436</v>
      </c>
      <c r="AV414">
        <v>71.446410829663748</v>
      </c>
      <c r="AW414">
        <v>70.627436590111358</v>
      </c>
      <c r="AX414">
        <v>72.181568811178749</v>
      </c>
      <c r="AY414">
        <v>77.94261819071437</v>
      </c>
      <c r="AZ414">
        <v>82.273040692106477</v>
      </c>
      <c r="BA414">
        <v>84.422053897431184</v>
      </c>
      <c r="BB414">
        <v>84.080719271433281</v>
      </c>
      <c r="BC414">
        <v>81.445150411435563</v>
      </c>
      <c r="BD414">
        <v>75.803917447885652</v>
      </c>
      <c r="BE414">
        <v>77.598652500622393</v>
      </c>
      <c r="BF414">
        <v>73.07472932610456</v>
      </c>
      <c r="BG414">
        <v>74.465360501155814</v>
      </c>
      <c r="BH414">
        <v>75.600737012319357</v>
      </c>
      <c r="BI414">
        <v>76.940758795845895</v>
      </c>
      <c r="BJ414">
        <v>78.695860810172121</v>
      </c>
      <c r="BK414">
        <v>79.063012408628083</v>
      </c>
    </row>
    <row r="415" spans="1:63" x14ac:dyDescent="0.3">
      <c r="A415" t="s">
        <v>36</v>
      </c>
      <c r="B415" t="s">
        <v>242</v>
      </c>
      <c r="C415">
        <v>46</v>
      </c>
      <c r="D415" t="s">
        <v>280</v>
      </c>
      <c r="E415" t="e">
        <v>#VALUE!</v>
      </c>
      <c r="F415" t="e">
        <v>#VALUE!</v>
      </c>
      <c r="G415" t="e">
        <v>#VALUE!</v>
      </c>
      <c r="H415" t="e">
        <v>#VALUE!</v>
      </c>
      <c r="I415" t="e">
        <v>#VALUE!</v>
      </c>
      <c r="J415" t="e">
        <v>#VALUE!</v>
      </c>
      <c r="K415" t="e">
        <v>#VALUE!</v>
      </c>
      <c r="L415" t="e">
        <v>#VALUE!</v>
      </c>
      <c r="M415" t="e">
        <v>#VALUE!</v>
      </c>
      <c r="N415" t="e">
        <v>#VALUE!</v>
      </c>
      <c r="O415" t="e">
        <v>#VALUE!</v>
      </c>
      <c r="P415" t="e">
        <v>#VALUE!</v>
      </c>
      <c r="Q415" t="e">
        <v>#VALUE!</v>
      </c>
      <c r="R415" t="e">
        <v>#VALUE!</v>
      </c>
      <c r="S415" t="e">
        <v>#VALUE!</v>
      </c>
      <c r="T415" t="e">
        <v>#VALUE!</v>
      </c>
      <c r="U415" t="e">
        <v>#VALUE!</v>
      </c>
      <c r="V415" t="e">
        <v>#VALUE!</v>
      </c>
      <c r="W415" t="e">
        <v>#VALUE!</v>
      </c>
      <c r="X415" t="e">
        <v>#VALUE!</v>
      </c>
      <c r="Y415" t="e">
        <v>#VALUE!</v>
      </c>
      <c r="Z415" t="e">
        <v>#VALUE!</v>
      </c>
      <c r="AA415" t="e">
        <v>#VALUE!</v>
      </c>
      <c r="AB415" t="e">
        <v>#VALUE!</v>
      </c>
      <c r="AC415" t="e">
        <v>#VALUE!</v>
      </c>
      <c r="AD415" t="e">
        <v>#VALUE!</v>
      </c>
      <c r="AE415" t="e">
        <v>#VALUE!</v>
      </c>
      <c r="AF415" t="e">
        <v>#VALUE!</v>
      </c>
      <c r="AG415" t="e">
        <v>#VALUE!</v>
      </c>
      <c r="AH415" t="e">
        <v>#VALUE!</v>
      </c>
      <c r="AI415" t="e">
        <v>#VALUE!</v>
      </c>
      <c r="AJ415" t="e">
        <v>#VALUE!</v>
      </c>
      <c r="AK415" t="e">
        <v>#VALUE!</v>
      </c>
      <c r="AL415">
        <v>8.4320869857780831</v>
      </c>
      <c r="AM415">
        <v>8.4669861828669681</v>
      </c>
      <c r="AN415">
        <v>8.5867785321556411</v>
      </c>
      <c r="AO415">
        <v>8.5591162799919598</v>
      </c>
      <c r="AP415">
        <v>8.6951225346115422</v>
      </c>
      <c r="AQ415">
        <v>8.7123465997315286</v>
      </c>
      <c r="AR415">
        <v>8.7350157234504628</v>
      </c>
      <c r="AS415">
        <v>8.690204943090766</v>
      </c>
      <c r="AT415">
        <v>8.6323357942172496</v>
      </c>
      <c r="AU415">
        <v>8.704973694117184</v>
      </c>
      <c r="AV415">
        <v>8.8076364868899901</v>
      </c>
      <c r="AW415">
        <v>8.8004489973819169</v>
      </c>
      <c r="AX415">
        <v>8.833293765167797</v>
      </c>
      <c r="AY415">
        <v>8.859282437515537</v>
      </c>
      <c r="AZ415">
        <v>8.9004326775935656</v>
      </c>
      <c r="BA415">
        <v>9.0472398108093461</v>
      </c>
      <c r="BB415">
        <v>9.0310770620494427</v>
      </c>
      <c r="BC415">
        <v>9.0154729255181074</v>
      </c>
      <c r="BD415">
        <v>9.1451870797187969</v>
      </c>
      <c r="BE415">
        <v>9.0276879401975307</v>
      </c>
      <c r="BF415">
        <v>9.1123837767132443</v>
      </c>
      <c r="BG415">
        <v>9.0323769712099367</v>
      </c>
      <c r="BH415">
        <v>9.1523709136532077</v>
      </c>
      <c r="BI415">
        <v>9.0719850480093491</v>
      </c>
      <c r="BJ415">
        <v>9.0061878335391619</v>
      </c>
      <c r="BK415" t="e">
        <v>#VALUE!</v>
      </c>
    </row>
    <row r="416" spans="1:63" x14ac:dyDescent="0.3">
      <c r="A416" t="s">
        <v>102</v>
      </c>
      <c r="B416" t="s">
        <v>3</v>
      </c>
      <c r="C416">
        <v>47</v>
      </c>
      <c r="D416" t="s">
        <v>272</v>
      </c>
      <c r="BB416">
        <v>42.7</v>
      </c>
    </row>
    <row r="417" spans="1:63" x14ac:dyDescent="0.3">
      <c r="A417" t="s">
        <v>102</v>
      </c>
      <c r="B417" t="s">
        <v>3</v>
      </c>
      <c r="C417">
        <v>47</v>
      </c>
      <c r="D417" t="s">
        <v>274</v>
      </c>
      <c r="BB417">
        <v>18.899999999999999</v>
      </c>
    </row>
    <row r="418" spans="1:63" x14ac:dyDescent="0.3">
      <c r="A418" t="s">
        <v>102</v>
      </c>
      <c r="B418" t="s">
        <v>3</v>
      </c>
      <c r="C418">
        <v>47</v>
      </c>
      <c r="D418" t="s">
        <v>278</v>
      </c>
      <c r="E418" t="e">
        <v>#VALUE!</v>
      </c>
      <c r="F418" t="e">
        <v>#VALUE!</v>
      </c>
      <c r="G418" t="e">
        <v>#VALUE!</v>
      </c>
      <c r="H418" t="e">
        <v>#VALUE!</v>
      </c>
      <c r="I418" t="e">
        <v>#VALUE!</v>
      </c>
      <c r="J418" t="e">
        <v>#VALUE!</v>
      </c>
      <c r="K418" t="e">
        <v>#VALUE!</v>
      </c>
      <c r="L418" t="e">
        <v>#VALUE!</v>
      </c>
      <c r="M418" t="e">
        <v>#VALUE!</v>
      </c>
      <c r="N418" t="e">
        <v>#VALUE!</v>
      </c>
      <c r="O418" t="e">
        <v>#VALUE!</v>
      </c>
      <c r="P418" t="e">
        <v>#VALUE!</v>
      </c>
      <c r="Q418" t="e">
        <v>#VALUE!</v>
      </c>
      <c r="R418" t="e">
        <v>#VALUE!</v>
      </c>
      <c r="S418" t="e">
        <v>#VALUE!</v>
      </c>
      <c r="T418" t="e">
        <v>#VALUE!</v>
      </c>
      <c r="U418" t="e">
        <v>#VALUE!</v>
      </c>
      <c r="V418" t="e">
        <v>#VALUE!</v>
      </c>
      <c r="W418" t="e">
        <v>#VALUE!</v>
      </c>
      <c r="X418" t="e">
        <v>#VALUE!</v>
      </c>
      <c r="Y418" t="e">
        <v>#VALUE!</v>
      </c>
      <c r="Z418" t="e">
        <v>#VALUE!</v>
      </c>
      <c r="AA418" t="e">
        <v>#VALUE!</v>
      </c>
      <c r="AB418" t="e">
        <v>#VALUE!</v>
      </c>
      <c r="AC418" t="e">
        <v>#VALUE!</v>
      </c>
      <c r="AD418" t="e">
        <v>#VALUE!</v>
      </c>
      <c r="AE418" t="e">
        <v>#VALUE!</v>
      </c>
      <c r="AF418" t="e">
        <v>#VALUE!</v>
      </c>
      <c r="AG418" t="e">
        <v>#VALUE!</v>
      </c>
      <c r="AH418" t="e">
        <v>#VALUE!</v>
      </c>
      <c r="AI418" t="e">
        <v>#VALUE!</v>
      </c>
      <c r="AJ418" t="e">
        <v>#VALUE!</v>
      </c>
      <c r="AK418" t="e">
        <v>#VALUE!</v>
      </c>
      <c r="AL418" t="e">
        <v>#VALUE!</v>
      </c>
      <c r="AM418" t="e">
        <v>#VALUE!</v>
      </c>
      <c r="AN418" t="e">
        <v>#VALUE!</v>
      </c>
      <c r="AO418" t="e">
        <v>#VALUE!</v>
      </c>
      <c r="AP418" t="e">
        <v>#VALUE!</v>
      </c>
      <c r="AQ418" t="e">
        <v>#VALUE!</v>
      </c>
      <c r="AR418" t="e">
        <v>#VALUE!</v>
      </c>
      <c r="AS418" t="e">
        <v>#VALUE!</v>
      </c>
      <c r="AT418" t="e">
        <v>#VALUE!</v>
      </c>
      <c r="AU418" t="e">
        <v>#VALUE!</v>
      </c>
      <c r="AV418" t="e">
        <v>#VALUE!</v>
      </c>
      <c r="AW418" t="e">
        <v>#VALUE!</v>
      </c>
      <c r="AX418" t="e">
        <v>#VALUE!</v>
      </c>
      <c r="AY418" t="e">
        <v>#VALUE!</v>
      </c>
      <c r="AZ418" t="e">
        <v>#VALUE!</v>
      </c>
      <c r="BA418" t="e">
        <v>#VALUE!</v>
      </c>
      <c r="BB418" t="e">
        <v>#VALUE!</v>
      </c>
      <c r="BC418" t="e">
        <v>#VALUE!</v>
      </c>
      <c r="BD418" t="e">
        <v>#VALUE!</v>
      </c>
      <c r="BE418">
        <v>8.20682587603185</v>
      </c>
      <c r="BF418" t="e">
        <v>#NUM!</v>
      </c>
      <c r="BG418">
        <v>6.0152866947280534</v>
      </c>
      <c r="BH418">
        <v>5.1760912590556813</v>
      </c>
      <c r="BI418" t="e">
        <v>#NUM!</v>
      </c>
      <c r="BJ418">
        <v>6.1522883443830567</v>
      </c>
      <c r="BK418">
        <v>7.7791634237644987</v>
      </c>
    </row>
    <row r="419" spans="1:63" x14ac:dyDescent="0.3">
      <c r="A419" t="s">
        <v>102</v>
      </c>
      <c r="B419" t="s">
        <v>3</v>
      </c>
      <c r="C419">
        <v>47</v>
      </c>
      <c r="D419" t="s">
        <v>279</v>
      </c>
      <c r="E419" t="e">
        <v>#VALUE!</v>
      </c>
      <c r="F419" t="e">
        <v>#VALUE!</v>
      </c>
      <c r="G419" t="e">
        <v>#VALUE!</v>
      </c>
      <c r="H419" t="e">
        <v>#VALUE!</v>
      </c>
      <c r="I419" t="e">
        <v>#VALUE!</v>
      </c>
      <c r="J419" t="e">
        <v>#VALUE!</v>
      </c>
      <c r="K419" t="e">
        <v>#VALUE!</v>
      </c>
      <c r="L419" t="e">
        <v>#VALUE!</v>
      </c>
      <c r="M419" t="e">
        <v>#VALUE!</v>
      </c>
      <c r="N419" t="e">
        <v>#VALUE!</v>
      </c>
      <c r="O419" t="e">
        <v>#VALUE!</v>
      </c>
      <c r="P419" t="e">
        <v>#VALUE!</v>
      </c>
      <c r="Q419" t="e">
        <v>#VALUE!</v>
      </c>
      <c r="R419" t="e">
        <v>#VALUE!</v>
      </c>
      <c r="S419" t="e">
        <v>#VALUE!</v>
      </c>
      <c r="T419" t="e">
        <v>#VALUE!</v>
      </c>
      <c r="U419" t="e">
        <v>#VALUE!</v>
      </c>
      <c r="V419" t="e">
        <v>#VALUE!</v>
      </c>
      <c r="W419" t="e">
        <v>#VALUE!</v>
      </c>
      <c r="X419" t="e">
        <v>#VALUE!</v>
      </c>
      <c r="Y419" t="e">
        <v>#VALUE!</v>
      </c>
      <c r="Z419" t="e">
        <v>#VALUE!</v>
      </c>
      <c r="AA419" t="e">
        <v>#VALUE!</v>
      </c>
      <c r="AB419" t="e">
        <v>#VALUE!</v>
      </c>
      <c r="AC419" t="e">
        <v>#VALUE!</v>
      </c>
      <c r="AD419" t="e">
        <v>#VALUE!</v>
      </c>
      <c r="AE419" t="e">
        <v>#VALUE!</v>
      </c>
      <c r="AF419" t="e">
        <v>#VALUE!</v>
      </c>
      <c r="AG419" t="e">
        <v>#VALUE!</v>
      </c>
      <c r="AH419" t="e">
        <v>#VALUE!</v>
      </c>
      <c r="AI419" t="e">
        <v>#VALUE!</v>
      </c>
      <c r="AJ419" t="e">
        <v>#VALUE!</v>
      </c>
      <c r="AK419" t="e">
        <v>#VALUE!</v>
      </c>
      <c r="AL419" t="e">
        <v>#VALUE!</v>
      </c>
      <c r="AM419" t="e">
        <v>#VALUE!</v>
      </c>
      <c r="AN419" t="e">
        <v>#VALUE!</v>
      </c>
      <c r="AO419" t="e">
        <v>#VALUE!</v>
      </c>
      <c r="AP419" t="e">
        <v>#VALUE!</v>
      </c>
      <c r="AQ419" t="e">
        <v>#VALUE!</v>
      </c>
      <c r="AR419" t="e">
        <v>#VALUE!</v>
      </c>
      <c r="AS419" t="e">
        <v>#VALUE!</v>
      </c>
      <c r="AT419" t="e">
        <v>#VALUE!</v>
      </c>
      <c r="AU419" t="e">
        <v>#VALUE!</v>
      </c>
      <c r="AV419" t="e">
        <v>#VALUE!</v>
      </c>
      <c r="AW419" t="e">
        <v>#VALUE!</v>
      </c>
      <c r="AX419" t="e">
        <v>#VALUE!</v>
      </c>
      <c r="AY419" t="e">
        <v>#VALUE!</v>
      </c>
      <c r="AZ419" t="e">
        <v>#VALUE!</v>
      </c>
      <c r="BA419" t="e">
        <v>#VALUE!</v>
      </c>
      <c r="BB419" t="e">
        <v>#VALUE!</v>
      </c>
      <c r="BC419" t="e">
        <v>#VALUE!</v>
      </c>
      <c r="BD419" t="e">
        <v>#VALUE!</v>
      </c>
      <c r="BE419" t="e">
        <v>#VALUE!</v>
      </c>
      <c r="BF419" t="e">
        <v>#VALUE!</v>
      </c>
      <c r="BG419" t="e">
        <v>#VALUE!</v>
      </c>
      <c r="BH419" t="e">
        <v>#VALUE!</v>
      </c>
      <c r="BI419" t="e">
        <v>#VALUE!</v>
      </c>
      <c r="BJ419" t="e">
        <v>#VALUE!</v>
      </c>
      <c r="BK419" t="e">
        <v>#VALUE!</v>
      </c>
    </row>
    <row r="420" spans="1:63" x14ac:dyDescent="0.3">
      <c r="A420" t="s">
        <v>102</v>
      </c>
      <c r="B420" t="s">
        <v>3</v>
      </c>
      <c r="C420">
        <v>47</v>
      </c>
      <c r="D420" t="s">
        <v>270</v>
      </c>
      <c r="BB420">
        <v>-11.829329434574575</v>
      </c>
      <c r="BC420">
        <v>12.926402542832392</v>
      </c>
      <c r="BD420">
        <v>38.833342845836114</v>
      </c>
      <c r="BE420">
        <v>46.506904781833867</v>
      </c>
      <c r="BF420">
        <v>36.512158562391363</v>
      </c>
      <c r="BG420">
        <v>-26.700284549352688</v>
      </c>
      <c r="BH420">
        <v>17.689332128954121</v>
      </c>
    </row>
    <row r="421" spans="1:63" x14ac:dyDescent="0.3">
      <c r="A421" t="s">
        <v>102</v>
      </c>
      <c r="B421" t="s">
        <v>3</v>
      </c>
      <c r="C421">
        <v>47</v>
      </c>
      <c r="D421" t="s">
        <v>273</v>
      </c>
      <c r="BD421">
        <v>121.2914</v>
      </c>
      <c r="BH421">
        <v>98.911519999999996</v>
      </c>
    </row>
    <row r="422" spans="1:63" x14ac:dyDescent="0.3">
      <c r="A422" t="s">
        <v>102</v>
      </c>
      <c r="B422" t="s">
        <v>3</v>
      </c>
      <c r="C422">
        <v>47</v>
      </c>
      <c r="D422" t="s">
        <v>275</v>
      </c>
      <c r="BE422">
        <v>2</v>
      </c>
      <c r="BF422">
        <v>2</v>
      </c>
      <c r="BG422">
        <v>1.9</v>
      </c>
      <c r="BH422">
        <v>1.7</v>
      </c>
      <c r="BI422">
        <v>1.5</v>
      </c>
      <c r="BJ422">
        <v>1.4</v>
      </c>
      <c r="BK422">
        <v>1.4</v>
      </c>
    </row>
    <row r="423" spans="1:63" x14ac:dyDescent="0.3">
      <c r="A423" t="s">
        <v>102</v>
      </c>
      <c r="B423" t="s">
        <v>3</v>
      </c>
      <c r="C423">
        <v>47</v>
      </c>
      <c r="D423" t="s">
        <v>271</v>
      </c>
      <c r="BD423">
        <v>-7.345098877833192</v>
      </c>
      <c r="BE423">
        <v>5.5804916133135656</v>
      </c>
      <c r="BF423">
        <v>6.907998488614993</v>
      </c>
      <c r="BG423">
        <v>21.490962738204246</v>
      </c>
      <c r="BH423">
        <v>33.699180273693763</v>
      </c>
    </row>
    <row r="424" spans="1:63" x14ac:dyDescent="0.3">
      <c r="A424" t="s">
        <v>102</v>
      </c>
      <c r="B424" t="s">
        <v>3</v>
      </c>
      <c r="C424">
        <v>47</v>
      </c>
      <c r="D424" t="s">
        <v>280</v>
      </c>
      <c r="E424" t="e">
        <v>#VALUE!</v>
      </c>
      <c r="F424" t="e">
        <v>#VALUE!</v>
      </c>
      <c r="G424" t="e">
        <v>#VALUE!</v>
      </c>
      <c r="H424" t="e">
        <v>#VALUE!</v>
      </c>
      <c r="I424" t="e">
        <v>#VALUE!</v>
      </c>
      <c r="J424" t="e">
        <v>#VALUE!</v>
      </c>
      <c r="K424" t="e">
        <v>#VALUE!</v>
      </c>
      <c r="L424" t="e">
        <v>#VALUE!</v>
      </c>
      <c r="M424" t="e">
        <v>#VALUE!</v>
      </c>
      <c r="N424" t="e">
        <v>#VALUE!</v>
      </c>
      <c r="O424" t="e">
        <v>#VALUE!</v>
      </c>
      <c r="P424" t="e">
        <v>#VALUE!</v>
      </c>
      <c r="Q424" t="e">
        <v>#VALUE!</v>
      </c>
      <c r="R424" t="e">
        <v>#VALUE!</v>
      </c>
      <c r="S424" t="e">
        <v>#VALUE!</v>
      </c>
      <c r="T424" t="e">
        <v>#VALUE!</v>
      </c>
      <c r="U424" t="e">
        <v>#VALUE!</v>
      </c>
      <c r="V424" t="e">
        <v>#VALUE!</v>
      </c>
      <c r="W424" t="e">
        <v>#VALUE!</v>
      </c>
      <c r="X424" t="e">
        <v>#VALUE!</v>
      </c>
      <c r="Y424" t="e">
        <v>#VALUE!</v>
      </c>
      <c r="Z424" t="e">
        <v>#VALUE!</v>
      </c>
      <c r="AA424" t="e">
        <v>#VALUE!</v>
      </c>
      <c r="AB424" t="e">
        <v>#VALUE!</v>
      </c>
      <c r="AC424" t="e">
        <v>#VALUE!</v>
      </c>
      <c r="AD424" t="e">
        <v>#VALUE!</v>
      </c>
      <c r="AE424" t="e">
        <v>#VALUE!</v>
      </c>
      <c r="AF424" t="e">
        <v>#VALUE!</v>
      </c>
      <c r="AG424" t="e">
        <v>#VALUE!</v>
      </c>
      <c r="AH424" t="e">
        <v>#VALUE!</v>
      </c>
      <c r="AI424" t="e">
        <v>#VALUE!</v>
      </c>
      <c r="AJ424" t="e">
        <v>#VALUE!</v>
      </c>
      <c r="AK424" t="e">
        <v>#VALUE!</v>
      </c>
      <c r="AL424" t="e">
        <v>#VALUE!</v>
      </c>
      <c r="AM424" t="e">
        <v>#VALUE!</v>
      </c>
      <c r="AN424" t="e">
        <v>#VALUE!</v>
      </c>
      <c r="AO424" t="e">
        <v>#VALUE!</v>
      </c>
      <c r="AP424" t="e">
        <v>#VALUE!</v>
      </c>
      <c r="AQ424" t="e">
        <v>#VALUE!</v>
      </c>
      <c r="AR424" t="e">
        <v>#VALUE!</v>
      </c>
      <c r="AS424" t="e">
        <v>#VALUE!</v>
      </c>
      <c r="AT424" t="e">
        <v>#VALUE!</v>
      </c>
      <c r="AU424" t="e">
        <v>#VALUE!</v>
      </c>
      <c r="AV424" t="e">
        <v>#VALUE!</v>
      </c>
      <c r="AW424" t="e">
        <v>#VALUE!</v>
      </c>
      <c r="AX424" t="e">
        <v>#VALUE!</v>
      </c>
      <c r="AY424" t="e">
        <v>#VALUE!</v>
      </c>
      <c r="AZ424" t="e">
        <v>#VALUE!</v>
      </c>
      <c r="BA424" t="e">
        <v>#VALUE!</v>
      </c>
      <c r="BB424" t="e">
        <v>#VALUE!</v>
      </c>
      <c r="BC424" t="e">
        <v>#VALUE!</v>
      </c>
      <c r="BD424">
        <v>8.6393171212430317</v>
      </c>
      <c r="BE424">
        <v>9.0741798864903664</v>
      </c>
      <c r="BF424">
        <v>9.1459108341323745</v>
      </c>
      <c r="BG424">
        <v>9.2931680179447067</v>
      </c>
      <c r="BH424">
        <v>9.223970731487027</v>
      </c>
      <c r="BI424">
        <v>9.2005851364028075</v>
      </c>
      <c r="BJ424">
        <v>9.3390875548512984</v>
      </c>
      <c r="BK424" t="e">
        <v>#VALUE!</v>
      </c>
    </row>
    <row r="425" spans="1:63" x14ac:dyDescent="0.3">
      <c r="A425" t="s">
        <v>214</v>
      </c>
      <c r="B425" t="s">
        <v>239</v>
      </c>
      <c r="C425">
        <v>48</v>
      </c>
      <c r="D425" t="s">
        <v>272</v>
      </c>
      <c r="BB425">
        <v>14.9</v>
      </c>
    </row>
    <row r="426" spans="1:63" x14ac:dyDescent="0.3">
      <c r="A426" t="s">
        <v>214</v>
      </c>
      <c r="B426" t="s">
        <v>239</v>
      </c>
      <c r="C426">
        <v>48</v>
      </c>
      <c r="D426" t="s">
        <v>274</v>
      </c>
      <c r="BB426">
        <v>4</v>
      </c>
    </row>
    <row r="427" spans="1:63" x14ac:dyDescent="0.3">
      <c r="A427" t="s">
        <v>214</v>
      </c>
      <c r="B427" t="s">
        <v>239</v>
      </c>
      <c r="C427">
        <v>48</v>
      </c>
      <c r="D427" t="s">
        <v>278</v>
      </c>
      <c r="E427" t="e">
        <v>#VALUE!</v>
      </c>
      <c r="F427" t="e">
        <v>#VALUE!</v>
      </c>
      <c r="G427" t="e">
        <v>#VALUE!</v>
      </c>
      <c r="H427" t="e">
        <v>#VALUE!</v>
      </c>
      <c r="I427" t="e">
        <v>#VALUE!</v>
      </c>
      <c r="J427" t="e">
        <v>#VALUE!</v>
      </c>
      <c r="K427" t="e">
        <v>#VALUE!</v>
      </c>
      <c r="L427" t="e">
        <v>#VALUE!</v>
      </c>
      <c r="M427" t="e">
        <v>#VALUE!</v>
      </c>
      <c r="N427" t="e">
        <v>#VALUE!</v>
      </c>
      <c r="O427">
        <v>6.220108088040055</v>
      </c>
      <c r="P427" t="e">
        <v>#VALUE!</v>
      </c>
      <c r="Q427">
        <v>5.7853298350107671</v>
      </c>
      <c r="R427">
        <v>5.4149733479708182</v>
      </c>
      <c r="S427" t="e">
        <v>#NUM!</v>
      </c>
      <c r="T427">
        <v>6.1139433523068369</v>
      </c>
      <c r="U427">
        <v>6.7664128471123997</v>
      </c>
      <c r="V427">
        <v>6.9175055095525471</v>
      </c>
      <c r="W427">
        <v>6.7774268223893115</v>
      </c>
      <c r="X427" t="e">
        <v>#NUM!</v>
      </c>
      <c r="Y427">
        <v>6.9469432706978251</v>
      </c>
      <c r="Z427">
        <v>7.2862318540285527</v>
      </c>
      <c r="AA427">
        <v>7.225050696138049</v>
      </c>
      <c r="AB427">
        <v>6.8007170782823847</v>
      </c>
      <c r="AC427">
        <v>6.957938654999289</v>
      </c>
      <c r="AD427" t="e">
        <v>#NUM!</v>
      </c>
      <c r="AE427" t="e">
        <v>#NUM!</v>
      </c>
      <c r="AF427">
        <v>7.0663259253620376</v>
      </c>
      <c r="AG427">
        <v>6.3053513694466234</v>
      </c>
      <c r="AH427">
        <v>6.5426871386338901</v>
      </c>
      <c r="AI427" t="e">
        <v>#NUM!</v>
      </c>
      <c r="AJ427" t="e">
        <v>#NUM!</v>
      </c>
      <c r="AK427">
        <v>4.9542425094393252</v>
      </c>
      <c r="AL427" t="e">
        <v>#NUM!</v>
      </c>
      <c r="AM427">
        <v>7.996424103955091</v>
      </c>
      <c r="AN427">
        <v>7.0791812460476251</v>
      </c>
      <c r="AO427">
        <v>5.6020599913279625</v>
      </c>
      <c r="AP427">
        <v>7.9907826918031377</v>
      </c>
      <c r="AQ427">
        <v>8.569022586029563</v>
      </c>
      <c r="AR427">
        <v>8.5691397254724588</v>
      </c>
      <c r="AS427">
        <v>8.5935075893317645</v>
      </c>
      <c r="AT427">
        <v>8.7589118923979736</v>
      </c>
      <c r="AU427">
        <v>8.8531991555753482</v>
      </c>
      <c r="AV427">
        <v>9.1300731136015738</v>
      </c>
      <c r="AW427">
        <v>9.1792845834055843</v>
      </c>
      <c r="AX427">
        <v>9.193594828517023</v>
      </c>
      <c r="AY427">
        <v>9.2652504418855894</v>
      </c>
      <c r="AZ427">
        <v>9.177357504399092</v>
      </c>
      <c r="BA427">
        <v>9.2183044630362687</v>
      </c>
      <c r="BB427">
        <v>9.2371158687568649</v>
      </c>
      <c r="BC427">
        <v>9.314653087410294</v>
      </c>
      <c r="BD427">
        <v>9.2391435042292755</v>
      </c>
      <c r="BE427">
        <v>9.3638865213299756</v>
      </c>
      <c r="BF427">
        <v>9.2273426423873826</v>
      </c>
      <c r="BG427">
        <v>9.0973548117027683</v>
      </c>
      <c r="BH427">
        <v>9.2376375746768176</v>
      </c>
      <c r="BI427">
        <v>9.0268467321402017</v>
      </c>
      <c r="BJ427">
        <v>9.0274713079356097</v>
      </c>
      <c r="BK427">
        <v>9.055296956252695</v>
      </c>
    </row>
    <row r="428" spans="1:63" x14ac:dyDescent="0.3">
      <c r="A428" t="s">
        <v>214</v>
      </c>
      <c r="B428" t="s">
        <v>239</v>
      </c>
      <c r="C428">
        <v>48</v>
      </c>
      <c r="D428" t="s">
        <v>279</v>
      </c>
      <c r="E428" t="e">
        <v>#VALUE!</v>
      </c>
      <c r="F428" t="e">
        <v>#VALUE!</v>
      </c>
      <c r="G428" t="e">
        <v>#VALUE!</v>
      </c>
      <c r="H428" t="e">
        <v>#VALUE!</v>
      </c>
      <c r="I428" t="e">
        <v>#VALUE!</v>
      </c>
      <c r="J428" t="e">
        <v>#VALUE!</v>
      </c>
      <c r="K428" t="e">
        <v>#VALUE!</v>
      </c>
      <c r="L428" t="e">
        <v>#VALUE!</v>
      </c>
      <c r="M428" t="e">
        <v>#VALUE!</v>
      </c>
      <c r="N428" t="e">
        <v>#VALUE!</v>
      </c>
      <c r="O428" t="e">
        <v>#VALUE!</v>
      </c>
      <c r="P428" t="e">
        <v>#VALUE!</v>
      </c>
      <c r="Q428" t="e">
        <v>#VALUE!</v>
      </c>
      <c r="R428" t="e">
        <v>#VALUE!</v>
      </c>
      <c r="S428" t="e">
        <v>#VALUE!</v>
      </c>
      <c r="T428" t="e">
        <v>#VALUE!</v>
      </c>
      <c r="U428" t="e">
        <v>#VALUE!</v>
      </c>
      <c r="V428" t="e">
        <v>#VALUE!</v>
      </c>
      <c r="W428" t="e">
        <v>#VALUE!</v>
      </c>
      <c r="X428" t="e">
        <v>#VALUE!</v>
      </c>
      <c r="Y428" t="e">
        <v>#VALUE!</v>
      </c>
      <c r="Z428" t="e">
        <v>#VALUE!</v>
      </c>
      <c r="AA428" t="e">
        <v>#VALUE!</v>
      </c>
      <c r="AB428" t="e">
        <v>#VALUE!</v>
      </c>
      <c r="AC428" t="e">
        <v>#VALUE!</v>
      </c>
      <c r="AD428" t="e">
        <v>#VALUE!</v>
      </c>
      <c r="AE428" t="e">
        <v>#VALUE!</v>
      </c>
      <c r="AF428" t="e">
        <v>#VALUE!</v>
      </c>
      <c r="AG428" t="e">
        <v>#VALUE!</v>
      </c>
      <c r="AH428" t="e">
        <v>#VALUE!</v>
      </c>
      <c r="AI428" t="e">
        <v>#VALUE!</v>
      </c>
      <c r="AJ428" t="e">
        <v>#VALUE!</v>
      </c>
      <c r="AK428" t="e">
        <v>#VALUE!</v>
      </c>
      <c r="AL428" t="e">
        <v>#VALUE!</v>
      </c>
      <c r="AM428" t="e">
        <v>#VALUE!</v>
      </c>
      <c r="AN428" t="e">
        <v>#VALUE!</v>
      </c>
      <c r="AO428" t="e">
        <v>#VALUE!</v>
      </c>
      <c r="AP428" t="e">
        <v>#VALUE!</v>
      </c>
      <c r="AQ428" t="e">
        <v>#VALUE!</v>
      </c>
      <c r="AR428" t="e">
        <v>#VALUE!</v>
      </c>
      <c r="AS428" t="e">
        <v>#VALUE!</v>
      </c>
      <c r="AT428" t="e">
        <v>#VALUE!</v>
      </c>
      <c r="AU428" t="e">
        <v>#VALUE!</v>
      </c>
      <c r="AV428" t="e">
        <v>#VALUE!</v>
      </c>
      <c r="AW428" t="e">
        <v>#VALUE!</v>
      </c>
      <c r="AX428" t="e">
        <v>#VALUE!</v>
      </c>
      <c r="AY428" t="e">
        <v>#VALUE!</v>
      </c>
      <c r="AZ428" t="e">
        <v>#VALUE!</v>
      </c>
      <c r="BA428" t="e">
        <v>#VALUE!</v>
      </c>
      <c r="BB428" t="e">
        <v>#VALUE!</v>
      </c>
      <c r="BC428" t="e">
        <v>#VALUE!</v>
      </c>
      <c r="BD428">
        <v>10.73346348896993</v>
      </c>
      <c r="BE428">
        <v>10.731539600524135</v>
      </c>
      <c r="BF428">
        <v>10.564732890037178</v>
      </c>
      <c r="BG428">
        <v>10.820042571885091</v>
      </c>
      <c r="BH428">
        <v>10.893068031243205</v>
      </c>
      <c r="BI428">
        <v>10.874469122247199</v>
      </c>
      <c r="BJ428">
        <v>10.96119101748511</v>
      </c>
      <c r="BK428" t="e">
        <v>#VALUE!</v>
      </c>
    </row>
    <row r="429" spans="1:63" x14ac:dyDescent="0.3">
      <c r="A429" t="s">
        <v>214</v>
      </c>
      <c r="B429" t="s">
        <v>239</v>
      </c>
      <c r="C429">
        <v>48</v>
      </c>
      <c r="D429" t="s">
        <v>270</v>
      </c>
      <c r="F429">
        <v>8.5427534531661706</v>
      </c>
      <c r="G429">
        <v>1.5930546843276829</v>
      </c>
      <c r="H429">
        <v>4.710817036567434</v>
      </c>
      <c r="I429">
        <v>3.9059776917085571</v>
      </c>
      <c r="J429">
        <v>-2.3946774376509552</v>
      </c>
      <c r="K429">
        <v>6.4043506570631905</v>
      </c>
      <c r="L429">
        <v>6.7597854320207631</v>
      </c>
      <c r="M429">
        <v>2.3676421390807576</v>
      </c>
      <c r="N429">
        <v>8.6074602109757592</v>
      </c>
      <c r="O429">
        <v>7.320637312455716</v>
      </c>
      <c r="P429">
        <v>6.5618725488782843</v>
      </c>
      <c r="Q429">
        <v>14.305450063557586</v>
      </c>
      <c r="R429">
        <v>23.151582649030502</v>
      </c>
      <c r="S429">
        <v>15.439086055514821</v>
      </c>
      <c r="T429">
        <v>5.2842661545572867</v>
      </c>
      <c r="U429">
        <v>6.8660219549927319</v>
      </c>
      <c r="V429">
        <v>17.403998477075916</v>
      </c>
      <c r="W429">
        <v>24.909922798730832</v>
      </c>
      <c r="X429">
        <v>23.974882608537001</v>
      </c>
      <c r="Y429">
        <v>22.026565153995421</v>
      </c>
      <c r="Z429">
        <v>24.977179545456153</v>
      </c>
      <c r="AA429">
        <v>30.590249362673291</v>
      </c>
      <c r="AB429">
        <v>26.058059054612244</v>
      </c>
      <c r="AC429">
        <v>33.6368828038743</v>
      </c>
      <c r="AD429">
        <v>46.169145240040621</v>
      </c>
      <c r="AE429">
        <v>28.642556644389316</v>
      </c>
      <c r="AF429">
        <v>25.891353251816923</v>
      </c>
      <c r="AG429">
        <v>78.862596335446511</v>
      </c>
      <c r="AH429">
        <v>36.738651931875978</v>
      </c>
      <c r="AI429">
        <v>66.235588351583914</v>
      </c>
      <c r="AJ429">
        <v>88.77284578485245</v>
      </c>
      <c r="AK429">
        <v>109.23365516194514</v>
      </c>
      <c r="AL429">
        <v>97.487348250858986</v>
      </c>
      <c r="AM429">
        <v>159.26697516956085</v>
      </c>
      <c r="AN429">
        <v>104.55502867222756</v>
      </c>
      <c r="AO429">
        <v>32.56225388982719</v>
      </c>
      <c r="AP429">
        <v>47.58344730777506</v>
      </c>
      <c r="AQ429">
        <v>17.662270936783713</v>
      </c>
      <c r="AR429">
        <v>15.823577943245809</v>
      </c>
      <c r="AS429">
        <v>9.8531365808522509</v>
      </c>
      <c r="AT429">
        <v>1.6071031618796212</v>
      </c>
      <c r="AU429">
        <v>7.3889724987293448</v>
      </c>
      <c r="AV429">
        <v>9.6700607481068062</v>
      </c>
      <c r="AW429">
        <v>15.673809346332803</v>
      </c>
      <c r="AX429">
        <v>8.6248637586360246</v>
      </c>
      <c r="AY429">
        <v>9.376786712967828</v>
      </c>
      <c r="AZ429">
        <v>6.6694339684637356</v>
      </c>
      <c r="BA429">
        <v>14.249583892298375</v>
      </c>
      <c r="BB429">
        <v>3.9594768198425641</v>
      </c>
      <c r="BC429">
        <v>19.580752767627985</v>
      </c>
      <c r="BD429">
        <v>21.001580277825838</v>
      </c>
      <c r="BE429">
        <v>34.876203843898764</v>
      </c>
      <c r="BF429">
        <v>34.903400245798537</v>
      </c>
      <c r="BG429">
        <v>33.895174144270527</v>
      </c>
      <c r="BH429">
        <v>17.903758447859829</v>
      </c>
      <c r="BI429">
        <v>-2.7453362272574253</v>
      </c>
      <c r="BJ429">
        <v>32.861356703534852</v>
      </c>
      <c r="BK429">
        <v>23.934780289331869</v>
      </c>
    </row>
    <row r="430" spans="1:63" x14ac:dyDescent="0.3">
      <c r="A430" t="s">
        <v>214</v>
      </c>
      <c r="B430" t="s">
        <v>239</v>
      </c>
      <c r="C430">
        <v>48</v>
      </c>
      <c r="D430" t="s">
        <v>273</v>
      </c>
      <c r="BC430">
        <v>72.845349999999996</v>
      </c>
      <c r="BE430">
        <v>77.19838</v>
      </c>
      <c r="BF430">
        <v>78.320459999999997</v>
      </c>
      <c r="BG430">
        <v>78.856759999999994</v>
      </c>
      <c r="BH430">
        <v>81.165409999999994</v>
      </c>
      <c r="BI430">
        <v>84.2102</v>
      </c>
      <c r="BJ430">
        <v>86.049520000000001</v>
      </c>
    </row>
    <row r="431" spans="1:63" x14ac:dyDescent="0.3">
      <c r="A431" t="s">
        <v>214</v>
      </c>
      <c r="B431" t="s">
        <v>239</v>
      </c>
      <c r="C431">
        <v>48</v>
      </c>
      <c r="D431" t="s">
        <v>275</v>
      </c>
      <c r="AX431">
        <v>2.4</v>
      </c>
      <c r="AY431">
        <v>2.2999999999999998</v>
      </c>
      <c r="AZ431">
        <v>2.2999999999999998</v>
      </c>
      <c r="BA431">
        <v>2.2999999999999998</v>
      </c>
      <c r="BB431">
        <v>2.2000000000000002</v>
      </c>
      <c r="BC431">
        <v>2.2000000000000002</v>
      </c>
      <c r="BD431">
        <v>2.2000000000000002</v>
      </c>
      <c r="BE431">
        <v>2.2000000000000002</v>
      </c>
      <c r="BF431">
        <v>2.2000000000000002</v>
      </c>
      <c r="BG431">
        <v>2.2000000000000002</v>
      </c>
      <c r="BH431">
        <v>2.2000000000000002</v>
      </c>
      <c r="BI431">
        <v>2.2000000000000002</v>
      </c>
      <c r="BJ431">
        <v>2.2000000000000002</v>
      </c>
      <c r="BK431">
        <v>2.1</v>
      </c>
    </row>
    <row r="432" spans="1:63" x14ac:dyDescent="0.3">
      <c r="A432" t="s">
        <v>214</v>
      </c>
      <c r="B432" t="s">
        <v>239</v>
      </c>
      <c r="C432">
        <v>48</v>
      </c>
      <c r="D432" t="s">
        <v>271</v>
      </c>
      <c r="E432">
        <v>-2.8276389597144314</v>
      </c>
      <c r="F432">
        <v>0.63644903710662282</v>
      </c>
      <c r="G432">
        <v>3.9524324324324325</v>
      </c>
      <c r="H432">
        <v>13.177470775770455</v>
      </c>
      <c r="I432">
        <v>14.031857674803474</v>
      </c>
      <c r="J432">
        <v>15.017864231838033</v>
      </c>
      <c r="K432">
        <v>17.968659315147999</v>
      </c>
      <c r="L432">
        <v>19.437198499195997</v>
      </c>
      <c r="M432">
        <v>21.547415268743581</v>
      </c>
      <c r="N432">
        <v>22.199595833981036</v>
      </c>
      <c r="O432">
        <v>24.058525912758103</v>
      </c>
      <c r="P432">
        <v>25.796937751004016</v>
      </c>
      <c r="Q432">
        <v>28.482535276428404</v>
      </c>
      <c r="R432">
        <v>25.685487634157724</v>
      </c>
      <c r="S432">
        <v>25.928908233587233</v>
      </c>
      <c r="T432">
        <v>33.737644396808385</v>
      </c>
      <c r="U432">
        <v>34.678574840003826</v>
      </c>
      <c r="V432">
        <v>36.611136642156858</v>
      </c>
      <c r="W432">
        <v>38.64252656280555</v>
      </c>
      <c r="X432">
        <v>40.269589526419217</v>
      </c>
      <c r="Y432">
        <v>39.535288992158002</v>
      </c>
      <c r="Z432">
        <v>39.572074132369096</v>
      </c>
      <c r="AA432">
        <v>33.195693070774659</v>
      </c>
      <c r="AB432">
        <v>33.406422910124121</v>
      </c>
      <c r="AC432">
        <v>31.456497250016568</v>
      </c>
      <c r="AD432">
        <v>31.333576987573636</v>
      </c>
      <c r="AE432">
        <v>32.14878817304453</v>
      </c>
      <c r="AF432">
        <v>31.075248070562296</v>
      </c>
      <c r="AG432">
        <v>23.229148144998572</v>
      </c>
      <c r="AH432">
        <v>24.589745319790527</v>
      </c>
      <c r="AI432">
        <v>21.687149693993149</v>
      </c>
      <c r="AJ432">
        <v>16.642060415507146</v>
      </c>
      <c r="AK432">
        <v>-4.871025041853188</v>
      </c>
      <c r="AL432">
        <v>13.323923742736515</v>
      </c>
      <c r="AM432">
        <v>7.1790628414712829</v>
      </c>
      <c r="AN432">
        <v>4.9600565059770476</v>
      </c>
      <c r="AO432">
        <v>7.2418498891810321</v>
      </c>
      <c r="AP432">
        <v>5.3821004871471958</v>
      </c>
      <c r="AQ432">
        <v>5.2856582056443457</v>
      </c>
      <c r="AR432">
        <v>5.5970964817121178</v>
      </c>
      <c r="AS432">
        <v>8.9135698235792713</v>
      </c>
      <c r="AT432">
        <v>9.6005588867563461</v>
      </c>
      <c r="AU432">
        <v>10.406570393265097</v>
      </c>
      <c r="AV432">
        <v>11.121705497383997</v>
      </c>
      <c r="AW432">
        <v>10.557155708519549</v>
      </c>
      <c r="AX432">
        <v>13.537877672051273</v>
      </c>
      <c r="AY432">
        <v>21.075327673862795</v>
      </c>
      <c r="AZ432">
        <v>20.10072214780828</v>
      </c>
      <c r="BA432">
        <v>17.931206835241152</v>
      </c>
      <c r="BB432">
        <v>21.745711371315537</v>
      </c>
      <c r="BC432">
        <v>22.030572393054104</v>
      </c>
      <c r="BD432">
        <v>23.740438819807125</v>
      </c>
      <c r="BE432">
        <v>25.026993013250987</v>
      </c>
      <c r="BF432">
        <v>22.094047708871319</v>
      </c>
      <c r="BG432">
        <v>18.815013472689845</v>
      </c>
      <c r="BH432">
        <v>18.121682220014858</v>
      </c>
      <c r="BI432">
        <v>22.4603865652326</v>
      </c>
      <c r="BJ432">
        <v>23.325022961648802</v>
      </c>
      <c r="BK432">
        <v>31.110670642375528</v>
      </c>
    </row>
    <row r="433" spans="1:63" x14ac:dyDescent="0.3">
      <c r="A433" t="s">
        <v>214</v>
      </c>
      <c r="B433" t="s">
        <v>239</v>
      </c>
      <c r="C433">
        <v>48</v>
      </c>
      <c r="D433" t="s">
        <v>280</v>
      </c>
      <c r="E433">
        <v>7.4407517004791854</v>
      </c>
      <c r="F433">
        <v>7.1577588860468637</v>
      </c>
      <c r="G433">
        <v>6.9907826918031377</v>
      </c>
      <c r="H433">
        <v>7.182414652434554</v>
      </c>
      <c r="I433">
        <v>7.3025473724874859</v>
      </c>
      <c r="J433">
        <v>7.4690852991231207</v>
      </c>
      <c r="K433">
        <v>7.5764565324056203</v>
      </c>
      <c r="L433">
        <v>7.1699681739968923</v>
      </c>
      <c r="M433">
        <v>7.5078558716958312</v>
      </c>
      <c r="N433">
        <v>6.9489017609702133</v>
      </c>
      <c r="O433">
        <v>6.8915374576725643</v>
      </c>
      <c r="P433">
        <v>6.9493900066449124</v>
      </c>
      <c r="Q433">
        <v>7.8037301709745437</v>
      </c>
      <c r="R433">
        <v>7.5700757053216039</v>
      </c>
      <c r="S433">
        <v>8.3204786331576184</v>
      </c>
      <c r="T433">
        <v>8.4680961351210637</v>
      </c>
      <c r="U433">
        <v>8.4189472795314604</v>
      </c>
      <c r="V433">
        <v>8.4848832530010778</v>
      </c>
      <c r="W433">
        <v>8.5774113674854995</v>
      </c>
      <c r="X433">
        <v>8.8414720970698202</v>
      </c>
      <c r="Y433">
        <v>8.8274597416474041</v>
      </c>
      <c r="Z433">
        <v>8.800352722834436</v>
      </c>
      <c r="AA433">
        <v>8.8749859791566816</v>
      </c>
      <c r="AB433">
        <v>8.9811569251121277</v>
      </c>
      <c r="AC433">
        <v>8.7887056019239651</v>
      </c>
      <c r="AD433">
        <v>9.0510405565491556</v>
      </c>
      <c r="AE433">
        <v>8.9706908276983626</v>
      </c>
      <c r="AF433">
        <v>8.9496290467984725</v>
      </c>
      <c r="AG433">
        <v>8.96870237526959</v>
      </c>
      <c r="AH433">
        <v>8.8703570785517289</v>
      </c>
      <c r="AI433">
        <v>8.9285187483991848</v>
      </c>
      <c r="AJ433">
        <v>8.9380741947803877</v>
      </c>
      <c r="AK433">
        <v>8.7294158948641112</v>
      </c>
      <c r="AL433">
        <v>8.651181062444687</v>
      </c>
      <c r="AM433">
        <v>8.6109687431412105</v>
      </c>
      <c r="AN433">
        <v>8.3755355925094985</v>
      </c>
      <c r="AO433">
        <v>8.3386556655787007</v>
      </c>
      <c r="AP433">
        <v>8.1428272945383373</v>
      </c>
      <c r="AQ433">
        <v>8.3247144765606684</v>
      </c>
      <c r="AR433">
        <v>8.391534937088025</v>
      </c>
      <c r="AS433">
        <v>8.3527419150207542</v>
      </c>
      <c r="AT433">
        <v>8.283888937976057</v>
      </c>
      <c r="AU433">
        <v>8.4842001537636307</v>
      </c>
      <c r="AV433">
        <v>8.7925527688657628</v>
      </c>
      <c r="AW433">
        <v>8.9976397217603026</v>
      </c>
      <c r="AX433">
        <v>9.2615269347284777</v>
      </c>
      <c r="AY433">
        <v>9.3114232477372774</v>
      </c>
      <c r="AZ433">
        <v>9.3264567090871342</v>
      </c>
      <c r="BA433">
        <v>9.4093294232711155</v>
      </c>
      <c r="BB433">
        <v>9.3715240937709066</v>
      </c>
      <c r="BC433">
        <v>9.306607285750836</v>
      </c>
      <c r="BD433">
        <v>9.2411478624116992</v>
      </c>
      <c r="BE433">
        <v>9.1364446867038822</v>
      </c>
      <c r="BF433">
        <v>9.1782083428850747</v>
      </c>
      <c r="BG433">
        <v>8.9418491962762126</v>
      </c>
      <c r="BH433">
        <v>8.9544113689061859</v>
      </c>
      <c r="BI433">
        <v>8.908833387037566</v>
      </c>
      <c r="BJ433">
        <v>8.924475708187753</v>
      </c>
      <c r="BK433" t="e">
        <v>#VALUE!</v>
      </c>
    </row>
    <row r="434" spans="1:63" x14ac:dyDescent="0.3">
      <c r="A434" t="s">
        <v>38</v>
      </c>
      <c r="B434" t="s">
        <v>252</v>
      </c>
      <c r="C434">
        <v>49</v>
      </c>
      <c r="D434" t="s">
        <v>272</v>
      </c>
      <c r="AJ434">
        <v>72.099999999999994</v>
      </c>
      <c r="AS434">
        <v>86</v>
      </c>
      <c r="AZ434">
        <v>59.9</v>
      </c>
      <c r="BD434">
        <v>49.1</v>
      </c>
    </row>
    <row r="435" spans="1:63" x14ac:dyDescent="0.3">
      <c r="A435" t="s">
        <v>38</v>
      </c>
      <c r="B435" t="s">
        <v>252</v>
      </c>
      <c r="C435">
        <v>49</v>
      </c>
      <c r="D435" t="s">
        <v>274</v>
      </c>
      <c r="AJ435">
        <v>30.6</v>
      </c>
      <c r="AS435">
        <v>46.1</v>
      </c>
      <c r="AZ435">
        <v>23.3</v>
      </c>
      <c r="BD435">
        <v>15.4</v>
      </c>
    </row>
    <row r="436" spans="1:63" x14ac:dyDescent="0.3">
      <c r="A436" t="s">
        <v>38</v>
      </c>
      <c r="B436" t="s">
        <v>252</v>
      </c>
      <c r="C436">
        <v>49</v>
      </c>
      <c r="D436" t="s">
        <v>278</v>
      </c>
      <c r="E436" t="e">
        <v>#VALUE!</v>
      </c>
      <c r="F436" t="e">
        <v>#VALUE!</v>
      </c>
      <c r="G436" t="e">
        <v>#VALUE!</v>
      </c>
      <c r="H436" t="e">
        <v>#VALUE!</v>
      </c>
      <c r="I436" t="e">
        <v>#VALUE!</v>
      </c>
      <c r="J436" t="e">
        <v>#VALUE!</v>
      </c>
      <c r="K436" t="e">
        <v>#VALUE!</v>
      </c>
      <c r="L436" t="e">
        <v>#VALUE!</v>
      </c>
      <c r="M436" t="e">
        <v>#VALUE!</v>
      </c>
      <c r="N436" t="e">
        <v>#VALUE!</v>
      </c>
      <c r="O436">
        <v>6.4871383754771861</v>
      </c>
      <c r="P436">
        <v>6.7118072290411908</v>
      </c>
      <c r="Q436">
        <v>6.885926339801431</v>
      </c>
      <c r="R436">
        <v>6.7803173121401512</v>
      </c>
      <c r="S436" t="e">
        <v>#NUM!</v>
      </c>
      <c r="T436" t="e">
        <v>#NUM!</v>
      </c>
      <c r="U436">
        <v>6.8169038393756605</v>
      </c>
      <c r="V436">
        <v>6.4683473304121577</v>
      </c>
      <c r="W436">
        <v>6.7867514221455609</v>
      </c>
      <c r="X436">
        <v>6.9041743682841634</v>
      </c>
      <c r="Y436">
        <v>6.6608654780038696</v>
      </c>
      <c r="Z436">
        <v>7.2769211320657741</v>
      </c>
      <c r="AA436">
        <v>7.2382970678753935</v>
      </c>
      <c r="AB436">
        <v>6.1818435879447726</v>
      </c>
      <c r="AC436" t="e">
        <v>#NUM!</v>
      </c>
      <c r="AD436">
        <v>7.161667412437736</v>
      </c>
      <c r="AE436" t="e">
        <v>#NUM!</v>
      </c>
      <c r="AF436" t="e">
        <v>#NUM!</v>
      </c>
      <c r="AG436">
        <v>6.5751878449276608</v>
      </c>
      <c r="AH436">
        <v>6.7664128471123997</v>
      </c>
      <c r="AI436">
        <v>4</v>
      </c>
      <c r="AJ436">
        <v>4</v>
      </c>
      <c r="AK436">
        <v>7.0852777073173403</v>
      </c>
      <c r="AL436">
        <v>7.3108581544336326</v>
      </c>
      <c r="AM436">
        <v>7.6989777803594803</v>
      </c>
      <c r="AN436">
        <v>8.0789519277980375</v>
      </c>
      <c r="AO436">
        <v>8.1762834120605099</v>
      </c>
      <c r="AP436">
        <v>8.1983410470959104</v>
      </c>
      <c r="AQ436">
        <v>8.2363010178761584</v>
      </c>
      <c r="AR436">
        <v>8.7132390009444531</v>
      </c>
      <c r="AS436">
        <v>8.6659568342965727</v>
      </c>
      <c r="AT436">
        <v>8.739786157286737</v>
      </c>
      <c r="AU436">
        <v>8.5972202007325507</v>
      </c>
      <c r="AV436">
        <v>8.5029748304488209</v>
      </c>
      <c r="AW436">
        <v>8.6459520882828489</v>
      </c>
      <c r="AX436">
        <v>8.9710533511814106</v>
      </c>
      <c r="AY436">
        <v>8.6053470632958238</v>
      </c>
      <c r="AZ436">
        <v>8.7645585370424648</v>
      </c>
      <c r="BA436">
        <v>9.1409038185421601</v>
      </c>
      <c r="BB436">
        <v>8.9789242540906518</v>
      </c>
      <c r="BC436">
        <v>9.2584457103866509</v>
      </c>
      <c r="BD436">
        <v>9.0896794380485364</v>
      </c>
      <c r="BE436">
        <v>9.2551871186213095</v>
      </c>
      <c r="BF436">
        <v>9.3195768229339997</v>
      </c>
      <c r="BG436">
        <v>9.2233792246208051</v>
      </c>
      <c r="BH436">
        <v>9.2053618132694091</v>
      </c>
      <c r="BI436">
        <v>9.1352560181868245</v>
      </c>
      <c r="BJ436">
        <v>9.0719593728534402</v>
      </c>
      <c r="BK436">
        <v>9.0432836655705753</v>
      </c>
    </row>
    <row r="437" spans="1:63" x14ac:dyDescent="0.3">
      <c r="A437" t="s">
        <v>38</v>
      </c>
      <c r="B437" t="s">
        <v>252</v>
      </c>
      <c r="C437">
        <v>49</v>
      </c>
      <c r="D437" t="s">
        <v>279</v>
      </c>
      <c r="E437" t="e">
        <v>#VALUE!</v>
      </c>
      <c r="F437" t="e">
        <v>#VALUE!</v>
      </c>
      <c r="G437" t="e">
        <v>#VALUE!</v>
      </c>
      <c r="H437" t="e">
        <v>#VALUE!</v>
      </c>
      <c r="I437" t="e">
        <v>#VALUE!</v>
      </c>
      <c r="J437" t="e">
        <v>#VALUE!</v>
      </c>
      <c r="K437" t="e">
        <v>#VALUE!</v>
      </c>
      <c r="L437" t="e">
        <v>#VALUE!</v>
      </c>
      <c r="M437" t="e">
        <v>#VALUE!</v>
      </c>
      <c r="N437" t="e">
        <v>#VALUE!</v>
      </c>
      <c r="O437" t="e">
        <v>#VALUE!</v>
      </c>
      <c r="P437" t="e">
        <v>#VALUE!</v>
      </c>
      <c r="Q437" t="e">
        <v>#VALUE!</v>
      </c>
      <c r="R437" t="e">
        <v>#VALUE!</v>
      </c>
      <c r="S437" t="e">
        <v>#VALUE!</v>
      </c>
      <c r="T437" t="e">
        <v>#VALUE!</v>
      </c>
      <c r="U437" t="e">
        <v>#VALUE!</v>
      </c>
      <c r="V437" t="e">
        <v>#VALUE!</v>
      </c>
      <c r="W437" t="e">
        <v>#VALUE!</v>
      </c>
      <c r="X437" t="e">
        <v>#VALUE!</v>
      </c>
      <c r="Y437" t="e">
        <v>#VALUE!</v>
      </c>
      <c r="Z437" t="e">
        <v>#VALUE!</v>
      </c>
      <c r="AA437" t="e">
        <v>#VALUE!</v>
      </c>
      <c r="AB437" t="e">
        <v>#VALUE!</v>
      </c>
      <c r="AC437" t="e">
        <v>#VALUE!</v>
      </c>
      <c r="AD437" t="e">
        <v>#VALUE!</v>
      </c>
      <c r="AE437" t="e">
        <v>#VALUE!</v>
      </c>
      <c r="AF437" t="e">
        <v>#VALUE!</v>
      </c>
      <c r="AG437">
        <v>9.6837783112028504</v>
      </c>
      <c r="AH437">
        <v>9.6165483784529968</v>
      </c>
      <c r="AI437">
        <v>9.6011924706342047</v>
      </c>
      <c r="AJ437">
        <v>9.6693083438377592</v>
      </c>
      <c r="AK437">
        <v>9.6306173399362862</v>
      </c>
      <c r="AL437">
        <v>9.6004800151247203</v>
      </c>
      <c r="AM437">
        <v>9.586714975560616</v>
      </c>
      <c r="AN437">
        <v>9.6580560997567968</v>
      </c>
      <c r="AO437">
        <v>9.7582195817504935</v>
      </c>
      <c r="AP437">
        <v>9.8289520799621268</v>
      </c>
      <c r="AQ437">
        <v>10.031568541945019</v>
      </c>
      <c r="AR437">
        <v>10.050602104517896</v>
      </c>
      <c r="AS437">
        <v>10.069975109111585</v>
      </c>
      <c r="AT437">
        <v>10.068438161601751</v>
      </c>
      <c r="AU437">
        <v>10.09539279997421</v>
      </c>
      <c r="AV437">
        <v>10.127428228280726</v>
      </c>
      <c r="AW437">
        <v>10.167001955744446</v>
      </c>
      <c r="AX437">
        <v>10.205692756212027</v>
      </c>
      <c r="AY437">
        <v>10.221846131996349</v>
      </c>
      <c r="AZ437">
        <v>10.284785982057397</v>
      </c>
      <c r="BA437">
        <v>10.390459564983002</v>
      </c>
      <c r="BB437">
        <v>10.407326576616736</v>
      </c>
      <c r="BC437">
        <v>10.445022448835818</v>
      </c>
      <c r="BD437">
        <v>10.477842055029098</v>
      </c>
      <c r="BE437">
        <v>10.542428164026541</v>
      </c>
      <c r="BF437">
        <v>10.610084587488872</v>
      </c>
      <c r="BG437">
        <v>10.65224489295113</v>
      </c>
      <c r="BH437">
        <v>10.62423003465069</v>
      </c>
      <c r="BI437">
        <v>10.643282411903478</v>
      </c>
      <c r="BJ437">
        <v>10.669601825389881</v>
      </c>
      <c r="BK437" t="e">
        <v>#VALUE!</v>
      </c>
    </row>
    <row r="438" spans="1:63" x14ac:dyDescent="0.3">
      <c r="A438" t="s">
        <v>38</v>
      </c>
      <c r="B438" t="s">
        <v>252</v>
      </c>
      <c r="C438">
        <v>49</v>
      </c>
      <c r="D438" t="s">
        <v>270</v>
      </c>
      <c r="AH438">
        <v>20.600743962490782</v>
      </c>
      <c r="AI438">
        <v>22.449185681846927</v>
      </c>
      <c r="AJ438">
        <v>28.112604364431462</v>
      </c>
      <c r="AK438">
        <v>25.375481116767418</v>
      </c>
      <c r="AL438">
        <v>24.461986330202492</v>
      </c>
      <c r="AM438">
        <v>31.1699542728214</v>
      </c>
      <c r="AN438">
        <v>26.861951354703905</v>
      </c>
      <c r="AO438">
        <v>19.31365584271974</v>
      </c>
      <c r="AP438">
        <v>20.587232146006045</v>
      </c>
      <c r="AQ438">
        <v>67.199718300055764</v>
      </c>
      <c r="AR438">
        <v>10.690326676032072</v>
      </c>
      <c r="AS438">
        <v>8.2011042513618975</v>
      </c>
      <c r="AT438">
        <v>4.8159692133561123</v>
      </c>
      <c r="AU438">
        <v>7.2330306743533299</v>
      </c>
      <c r="AV438">
        <v>8.4186826482795141</v>
      </c>
      <c r="AW438">
        <v>6.8856231296732489</v>
      </c>
      <c r="AX438">
        <v>6.3896132084696404</v>
      </c>
      <c r="AY438">
        <v>5.5100952832634675</v>
      </c>
      <c r="AZ438">
        <v>9.0993895308806572</v>
      </c>
      <c r="BA438">
        <v>16.380754628750466</v>
      </c>
      <c r="BB438">
        <v>9.0416624547371924</v>
      </c>
      <c r="BC438">
        <v>9.4287162497674473</v>
      </c>
      <c r="BD438">
        <v>12.198422878688689</v>
      </c>
      <c r="BE438">
        <v>10.483893998518653</v>
      </c>
      <c r="BF438">
        <v>9.6661835779582788</v>
      </c>
      <c r="BG438">
        <v>6.050845889355557</v>
      </c>
      <c r="BH438">
        <v>7.5913640233223845</v>
      </c>
      <c r="BI438">
        <v>7.4720336675972732</v>
      </c>
      <c r="BJ438">
        <v>2.7037336503397142</v>
      </c>
      <c r="BK438">
        <v>4.7774675253482428</v>
      </c>
    </row>
    <row r="439" spans="1:63" x14ac:dyDescent="0.3">
      <c r="A439" t="s">
        <v>38</v>
      </c>
      <c r="B439" t="s">
        <v>252</v>
      </c>
      <c r="C439">
        <v>49</v>
      </c>
      <c r="D439" t="s">
        <v>273</v>
      </c>
      <c r="P439">
        <v>46.647491455078097</v>
      </c>
      <c r="Q439">
        <v>48.686790466308601</v>
      </c>
      <c r="R439">
        <v>51.680061340332003</v>
      </c>
      <c r="S439">
        <v>55.824821472167997</v>
      </c>
      <c r="T439">
        <v>97.864509582519503</v>
      </c>
      <c r="U439">
        <v>109.80898284912099</v>
      </c>
      <c r="Z439">
        <v>83.976028442382798</v>
      </c>
      <c r="AA439">
        <v>80.892982482910199</v>
      </c>
      <c r="AB439">
        <v>85.774833679199205</v>
      </c>
      <c r="AC439">
        <v>81.907623291015597</v>
      </c>
      <c r="AD439">
        <v>78.778381347656307</v>
      </c>
      <c r="AE439">
        <v>75.481399536132798</v>
      </c>
      <c r="AF439">
        <v>75.940277099609403</v>
      </c>
      <c r="AG439">
        <v>77.528312683105497</v>
      </c>
      <c r="AH439">
        <v>81.914512634277301</v>
      </c>
      <c r="AJ439">
        <v>77.529747009277301</v>
      </c>
      <c r="AK439">
        <v>80.156272888183594</v>
      </c>
      <c r="AL439">
        <v>77.248191833496094</v>
      </c>
      <c r="AM439">
        <v>75.848640441894503</v>
      </c>
      <c r="AP439">
        <v>76.194641113281307</v>
      </c>
      <c r="AQ439">
        <v>70.320793151855497</v>
      </c>
      <c r="AR439">
        <v>73.398971557617202</v>
      </c>
      <c r="AS439">
        <v>87.963409999999996</v>
      </c>
      <c r="AT439">
        <v>109.17923</v>
      </c>
      <c r="AU439">
        <v>154.39245</v>
      </c>
      <c r="AW439">
        <v>113.98797</v>
      </c>
      <c r="AX439">
        <v>109.60505999999999</v>
      </c>
      <c r="AY439">
        <v>105.32546000000001</v>
      </c>
      <c r="AZ439">
        <v>108.10193</v>
      </c>
      <c r="BB439">
        <v>100.17668999999999</v>
      </c>
      <c r="BC439">
        <v>96.085620000000006</v>
      </c>
      <c r="BE439">
        <v>83.925759999999997</v>
      </c>
      <c r="BF439">
        <v>90.698639999999997</v>
      </c>
      <c r="BG439">
        <v>99.874619999999993</v>
      </c>
      <c r="BI439">
        <v>122.5372</v>
      </c>
      <c r="BJ439">
        <v>115.9751</v>
      </c>
      <c r="BK439">
        <v>109.14530000000001</v>
      </c>
    </row>
    <row r="440" spans="1:63" x14ac:dyDescent="0.3">
      <c r="A440" t="s">
        <v>38</v>
      </c>
      <c r="B440" t="s">
        <v>252</v>
      </c>
      <c r="C440">
        <v>49</v>
      </c>
      <c r="D440" t="s">
        <v>275</v>
      </c>
      <c r="AX440">
        <v>3.8</v>
      </c>
      <c r="AY440">
        <v>3.8</v>
      </c>
      <c r="AZ440">
        <v>3.7</v>
      </c>
      <c r="BA440">
        <v>3.5</v>
      </c>
      <c r="BB440">
        <v>3.5</v>
      </c>
      <c r="BC440">
        <v>3.3</v>
      </c>
      <c r="BD440">
        <v>3.3</v>
      </c>
      <c r="BE440">
        <v>3.3</v>
      </c>
      <c r="BF440">
        <v>3.4</v>
      </c>
      <c r="BG440">
        <v>3.4</v>
      </c>
      <c r="BH440">
        <v>3.3</v>
      </c>
      <c r="BI440">
        <v>3.4</v>
      </c>
      <c r="BJ440">
        <v>3.4</v>
      </c>
      <c r="BK440">
        <v>3</v>
      </c>
    </row>
    <row r="441" spans="1:63" x14ac:dyDescent="0.3">
      <c r="A441" t="s">
        <v>38</v>
      </c>
      <c r="B441" t="s">
        <v>252</v>
      </c>
      <c r="C441">
        <v>49</v>
      </c>
      <c r="D441" t="s">
        <v>271</v>
      </c>
      <c r="AG441">
        <v>23.682720020535907</v>
      </c>
      <c r="AH441">
        <v>26.357738856015779</v>
      </c>
      <c r="AI441">
        <v>34.592238047028204</v>
      </c>
      <c r="AJ441">
        <v>29.992174158798019</v>
      </c>
      <c r="AK441">
        <v>29.316155891254546</v>
      </c>
      <c r="AL441">
        <v>32.504994390148916</v>
      </c>
      <c r="AM441">
        <v>27.104441013768955</v>
      </c>
      <c r="AN441">
        <v>22.972355570269823</v>
      </c>
      <c r="AO441">
        <v>15.702102269801642</v>
      </c>
      <c r="AP441">
        <v>12.423048654192586</v>
      </c>
      <c r="AQ441">
        <v>8.3546781660432821</v>
      </c>
      <c r="AR441">
        <v>8.8241086286990544</v>
      </c>
      <c r="AS441">
        <v>8.1566422045339397</v>
      </c>
      <c r="AT441">
        <v>6.4689929371749288</v>
      </c>
      <c r="AU441">
        <v>6.7690308743514542</v>
      </c>
      <c r="AV441">
        <v>5.5916149846747167</v>
      </c>
      <c r="AW441">
        <v>5.7283883700691121</v>
      </c>
      <c r="AX441">
        <v>8.8889271994717767</v>
      </c>
      <c r="AY441">
        <v>8.684074161768244</v>
      </c>
      <c r="AZ441">
        <v>10.410978637774166</v>
      </c>
      <c r="BA441">
        <v>12.619179076047049</v>
      </c>
      <c r="BB441">
        <v>13.334983332767262</v>
      </c>
      <c r="BC441">
        <v>15.215868583914402</v>
      </c>
      <c r="BD441">
        <v>16.847378011114987</v>
      </c>
      <c r="BE441">
        <v>17.724245707951575</v>
      </c>
      <c r="BF441">
        <v>17.741455455398921</v>
      </c>
      <c r="BG441">
        <v>19.447045465945397</v>
      </c>
      <c r="BH441">
        <v>21.594606819694668</v>
      </c>
      <c r="BI441">
        <v>19.278712844074686</v>
      </c>
      <c r="BJ441">
        <v>16.972783432350877</v>
      </c>
    </row>
    <row r="442" spans="1:63" x14ac:dyDescent="0.3">
      <c r="A442" t="s">
        <v>38</v>
      </c>
      <c r="B442" t="s">
        <v>252</v>
      </c>
      <c r="C442">
        <v>49</v>
      </c>
      <c r="D442" t="s">
        <v>280</v>
      </c>
      <c r="E442">
        <v>7.0153597554092144</v>
      </c>
      <c r="F442">
        <v>7.5931752634781029</v>
      </c>
      <c r="G442">
        <v>7.6721902511882529</v>
      </c>
      <c r="H442">
        <v>7.4922014513925399</v>
      </c>
      <c r="I442">
        <v>7.6594407818703178</v>
      </c>
      <c r="J442">
        <v>7.5869247081448199</v>
      </c>
      <c r="K442">
        <v>7.5369370227046737</v>
      </c>
      <c r="L442">
        <v>7.6032526619816467</v>
      </c>
      <c r="M442">
        <v>7.607347776768413</v>
      </c>
      <c r="N442">
        <v>7.5816083660320572</v>
      </c>
      <c r="O442">
        <v>7.7073146335887079</v>
      </c>
      <c r="P442">
        <v>7.7934411329776632</v>
      </c>
      <c r="Q442">
        <v>7.7864674767402828</v>
      </c>
      <c r="R442">
        <v>8.0006509536295951</v>
      </c>
      <c r="S442">
        <v>8.2100776242952875</v>
      </c>
      <c r="T442">
        <v>8.4672676391795783</v>
      </c>
      <c r="U442">
        <v>8.4252896164467934</v>
      </c>
      <c r="V442">
        <v>8.5297767277591898</v>
      </c>
      <c r="W442">
        <v>8.6252095253818801</v>
      </c>
      <c r="X442">
        <v>8.7680013599868243</v>
      </c>
      <c r="Y442">
        <v>8.8297089253057113</v>
      </c>
      <c r="Z442">
        <v>8.8437185173991146</v>
      </c>
      <c r="AA442">
        <v>8.8318313960473969</v>
      </c>
      <c r="AB442">
        <v>8.7692665225337834</v>
      </c>
      <c r="AC442">
        <v>8.738376191120409</v>
      </c>
      <c r="AD442">
        <v>8.6786822328363993</v>
      </c>
      <c r="AE442">
        <v>8.8199517176420379</v>
      </c>
      <c r="AF442">
        <v>8.9517842139623589</v>
      </c>
      <c r="AG442">
        <v>9.0033959001454154</v>
      </c>
      <c r="AH442">
        <v>8.9575546130908155</v>
      </c>
      <c r="AI442">
        <v>9.0656357250221742</v>
      </c>
      <c r="AJ442">
        <v>9.0305997219659506</v>
      </c>
      <c r="AK442">
        <v>9.1251818734462038</v>
      </c>
      <c r="AL442">
        <v>8.9751697740732741</v>
      </c>
      <c r="AM442">
        <v>8.9838832701170119</v>
      </c>
      <c r="AN442">
        <v>8.9400430850890054</v>
      </c>
      <c r="AO442">
        <v>8.9381242771737615</v>
      </c>
      <c r="AP442">
        <v>8.9749029801577276</v>
      </c>
      <c r="AQ442">
        <v>9.0006509536295951</v>
      </c>
      <c r="AR442">
        <v>8.9964854035483519</v>
      </c>
      <c r="AS442">
        <v>9.0270436588491734</v>
      </c>
      <c r="AT442">
        <v>9.1054761211218214</v>
      </c>
      <c r="AU442">
        <v>9.1005187314421434</v>
      </c>
      <c r="AV442">
        <v>9.2369803986080683</v>
      </c>
      <c r="AW442">
        <v>9.2490025749097615</v>
      </c>
      <c r="AX442">
        <v>9.1738997903288215</v>
      </c>
      <c r="AY442">
        <v>9.2759214723986627</v>
      </c>
      <c r="AZ442">
        <v>9.4508354718671814</v>
      </c>
      <c r="BA442">
        <v>9.3675702194992816</v>
      </c>
      <c r="BB442">
        <v>9.4951556574241902</v>
      </c>
      <c r="BC442">
        <v>9.4713371922210783</v>
      </c>
      <c r="BD442">
        <v>9.3877154251158714</v>
      </c>
      <c r="BE442">
        <v>9.4505924040535199</v>
      </c>
      <c r="BF442">
        <v>9.5357041637614497</v>
      </c>
      <c r="BG442">
        <v>9.4233310856259678</v>
      </c>
      <c r="BH442">
        <v>9.4119966042478964</v>
      </c>
      <c r="BI442">
        <v>9.3650740847886293</v>
      </c>
      <c r="BJ442">
        <v>9.4123210803886082</v>
      </c>
      <c r="BK442" t="e">
        <v>#VALUE!</v>
      </c>
    </row>
    <row r="443" spans="1:63" x14ac:dyDescent="0.3">
      <c r="A443" t="s">
        <v>213</v>
      </c>
      <c r="B443" t="s">
        <v>13</v>
      </c>
      <c r="C443">
        <v>50</v>
      </c>
      <c r="D443" t="s">
        <v>272</v>
      </c>
      <c r="AY443">
        <v>55.6</v>
      </c>
      <c r="BD443">
        <v>54.2</v>
      </c>
      <c r="BH443">
        <v>49.2</v>
      </c>
    </row>
    <row r="444" spans="1:63" x14ac:dyDescent="0.3">
      <c r="A444" t="s">
        <v>213</v>
      </c>
      <c r="B444" t="s">
        <v>13</v>
      </c>
      <c r="C444">
        <v>50</v>
      </c>
      <c r="D444" t="s">
        <v>274</v>
      </c>
      <c r="AY444">
        <v>21.1</v>
      </c>
      <c r="BD444">
        <v>23.2</v>
      </c>
      <c r="BH444">
        <v>19.899999999999999</v>
      </c>
    </row>
    <row r="445" spans="1:63" x14ac:dyDescent="0.3">
      <c r="A445" t="s">
        <v>213</v>
      </c>
      <c r="B445" t="s">
        <v>13</v>
      </c>
      <c r="C445">
        <v>50</v>
      </c>
      <c r="D445" t="s">
        <v>278</v>
      </c>
      <c r="E445" t="e">
        <v>#VALUE!</v>
      </c>
      <c r="F445" t="e">
        <v>#VALUE!</v>
      </c>
      <c r="G445" t="e">
        <v>#VALUE!</v>
      </c>
      <c r="H445" t="e">
        <v>#VALUE!</v>
      </c>
      <c r="I445" t="e">
        <v>#VALUE!</v>
      </c>
      <c r="J445" t="e">
        <v>#VALUE!</v>
      </c>
      <c r="K445" t="e">
        <v>#VALUE!</v>
      </c>
      <c r="L445" t="e">
        <v>#VALUE!</v>
      </c>
      <c r="M445" t="e">
        <v>#VALUE!</v>
      </c>
      <c r="N445" t="e">
        <v>#VALUE!</v>
      </c>
      <c r="O445" t="e">
        <v>#VALUE!</v>
      </c>
      <c r="P445" t="e">
        <v>#VALUE!</v>
      </c>
      <c r="Q445" t="e">
        <v>#VALUE!</v>
      </c>
      <c r="R445" t="e">
        <v>#VALUE!</v>
      </c>
      <c r="S445" t="e">
        <v>#NUM!</v>
      </c>
      <c r="T445">
        <v>6.7170048593841729</v>
      </c>
      <c r="U445">
        <v>6.7500913355256342</v>
      </c>
      <c r="V445">
        <v>7.0514829264024819</v>
      </c>
      <c r="W445">
        <v>7.9679861001113368</v>
      </c>
      <c r="X445">
        <v>7.7208631337144258</v>
      </c>
      <c r="Y445">
        <v>7.6307821786881824</v>
      </c>
      <c r="Z445">
        <v>7.0083398587346171</v>
      </c>
      <c r="AA445">
        <v>7.2076819813208317</v>
      </c>
      <c r="AB445">
        <v>6.1593624471624047</v>
      </c>
      <c r="AC445" t="e">
        <v>#NUM!</v>
      </c>
      <c r="AD445">
        <v>7.211535565942194</v>
      </c>
      <c r="AE445">
        <v>6.7862609628913022</v>
      </c>
      <c r="AF445">
        <v>6.8543391009387733</v>
      </c>
      <c r="AG445">
        <v>7.1128172621521353</v>
      </c>
      <c r="AH445">
        <v>6.962323888380106</v>
      </c>
      <c r="AI445">
        <v>7.2610152376169035</v>
      </c>
      <c r="AJ445">
        <v>6.8115624692239916</v>
      </c>
      <c r="AK445" t="e">
        <v>#NUM!</v>
      </c>
      <c r="AL445" t="e">
        <v>#NUM!</v>
      </c>
      <c r="AM445">
        <v>7.1880713665332578</v>
      </c>
      <c r="AN445">
        <v>7.417779973550803</v>
      </c>
      <c r="AO445">
        <v>7.2382493653989268</v>
      </c>
      <c r="AP445">
        <v>7.3222172814921844</v>
      </c>
      <c r="AQ445">
        <v>7.4794570744126512</v>
      </c>
      <c r="AR445">
        <v>7.6289493258146894</v>
      </c>
      <c r="AS445">
        <v>7.7217046980819255</v>
      </c>
      <c r="AT445">
        <v>7.8606623745176174</v>
      </c>
      <c r="AU445">
        <v>7.759929774959998</v>
      </c>
      <c r="AV445">
        <v>7.6596405285232638</v>
      </c>
      <c r="AW445">
        <v>7.9021354781754818</v>
      </c>
      <c r="AX445">
        <v>7.9821147523715927</v>
      </c>
      <c r="AY445">
        <v>7.9605447579026283</v>
      </c>
      <c r="AZ445">
        <v>7.7946578930049331</v>
      </c>
      <c r="BA445">
        <v>7.7048984054087013</v>
      </c>
      <c r="BB445">
        <v>7.6638786944255761</v>
      </c>
      <c r="BC445">
        <v>8.0967091439908447</v>
      </c>
      <c r="BD445">
        <v>8.8619865588855884</v>
      </c>
      <c r="BE445">
        <v>8.0846424576984006</v>
      </c>
      <c r="BF445">
        <v>8.2637474497633718</v>
      </c>
      <c r="BG445">
        <v>7.7319792911458922</v>
      </c>
      <c r="BH445">
        <v>8.4112093838685524</v>
      </c>
      <c r="BI445" t="e">
        <v>#NUM!</v>
      </c>
      <c r="BJ445">
        <v>7.9461571756770564</v>
      </c>
      <c r="BK445">
        <v>8.0085201072484669</v>
      </c>
    </row>
    <row r="446" spans="1:63" x14ac:dyDescent="0.3">
      <c r="A446" t="s">
        <v>213</v>
      </c>
      <c r="B446" t="s">
        <v>13</v>
      </c>
      <c r="C446">
        <v>50</v>
      </c>
      <c r="D446" t="s">
        <v>279</v>
      </c>
      <c r="E446" t="e">
        <v>#VALUE!</v>
      </c>
      <c r="F446" t="e">
        <v>#VALUE!</v>
      </c>
      <c r="G446" t="e">
        <v>#VALUE!</v>
      </c>
      <c r="H446" t="e">
        <v>#VALUE!</v>
      </c>
      <c r="I446" t="e">
        <v>#VALUE!</v>
      </c>
      <c r="J446" t="e">
        <v>#VALUE!</v>
      </c>
      <c r="K446" t="e">
        <v>#VALUE!</v>
      </c>
      <c r="L446" t="e">
        <v>#VALUE!</v>
      </c>
      <c r="M446" t="e">
        <v>#VALUE!</v>
      </c>
      <c r="N446" t="e">
        <v>#VALUE!</v>
      </c>
      <c r="O446" t="e">
        <v>#VALUE!</v>
      </c>
      <c r="P446">
        <v>8.407205486163841</v>
      </c>
      <c r="Q446">
        <v>8.4689963465216866</v>
      </c>
      <c r="R446">
        <v>8.5374148135758521</v>
      </c>
      <c r="S446">
        <v>8.6637541641835032</v>
      </c>
      <c r="T446">
        <v>8.7145244945627134</v>
      </c>
      <c r="U446">
        <v>8.7303171264988464</v>
      </c>
      <c r="V446">
        <v>8.7827168436379868</v>
      </c>
      <c r="W446">
        <v>8.8386082751593413</v>
      </c>
      <c r="X446">
        <v>8.8716381972562441</v>
      </c>
      <c r="Y446">
        <v>8.9669151493035635</v>
      </c>
      <c r="Z446">
        <v>8.8797861024824662</v>
      </c>
      <c r="AA446">
        <v>8.7878909454013048</v>
      </c>
      <c r="AB446">
        <v>8.7662387907715811</v>
      </c>
      <c r="AC446">
        <v>8.7471599973383292</v>
      </c>
      <c r="AD446">
        <v>8.7892551372976371</v>
      </c>
      <c r="AE446">
        <v>8.9414247955908195</v>
      </c>
      <c r="AF446">
        <v>9.0186774061943602</v>
      </c>
      <c r="AG446">
        <v>9.066015926703761</v>
      </c>
      <c r="AH446">
        <v>9.0613604744795389</v>
      </c>
      <c r="AI446">
        <v>9.1464791646083228</v>
      </c>
      <c r="AJ446">
        <v>9.1365208102562274</v>
      </c>
      <c r="AK446">
        <v>9.1640722304115521</v>
      </c>
      <c r="AL446">
        <v>9.0130625005190943</v>
      </c>
      <c r="AM446">
        <v>8.8868871700289969</v>
      </c>
      <c r="AN446">
        <v>9.015529102954261</v>
      </c>
      <c r="AO446">
        <v>9.0862817753720382</v>
      </c>
      <c r="AP446">
        <v>9.101020232877886</v>
      </c>
      <c r="AQ446">
        <v>9.1254346235988191</v>
      </c>
      <c r="AR446">
        <v>9.1358330330813029</v>
      </c>
      <c r="AS446">
        <v>9.1095378774485667</v>
      </c>
      <c r="AT446">
        <v>9.1094096605182742</v>
      </c>
      <c r="AU446">
        <v>9.1718250509438892</v>
      </c>
      <c r="AV446">
        <v>9.2540616383381913</v>
      </c>
      <c r="AW446">
        <v>9.2973490910183045</v>
      </c>
      <c r="AX446">
        <v>9.3024933010224871</v>
      </c>
      <c r="AY446">
        <v>9.331410657278397</v>
      </c>
      <c r="AZ446">
        <v>9.3681278706808033</v>
      </c>
      <c r="BA446">
        <v>9.4337464969360116</v>
      </c>
      <c r="BB446">
        <v>9.4339427320139606</v>
      </c>
      <c r="BC446">
        <v>9.4448238365229678</v>
      </c>
      <c r="BD446">
        <v>9.4944973133875639</v>
      </c>
      <c r="BE446">
        <v>9.423531093570011</v>
      </c>
      <c r="BF446">
        <v>9.5055847575265844</v>
      </c>
      <c r="BG446">
        <v>9.548728837699004</v>
      </c>
      <c r="BH446">
        <v>9.5274090813981474</v>
      </c>
      <c r="BI446">
        <v>9.5459392436510573</v>
      </c>
      <c r="BJ446">
        <v>9.5954365510386825</v>
      </c>
      <c r="BK446" t="e">
        <v>#VALUE!</v>
      </c>
    </row>
    <row r="447" spans="1:63" x14ac:dyDescent="0.3">
      <c r="A447" t="s">
        <v>213</v>
      </c>
      <c r="B447" t="s">
        <v>13</v>
      </c>
      <c r="C447">
        <v>50</v>
      </c>
      <c r="D447" t="s">
        <v>270</v>
      </c>
      <c r="F447">
        <v>-6.9468299856155795</v>
      </c>
      <c r="G447">
        <v>0.71547663502656178</v>
      </c>
      <c r="H447">
        <v>3.1749164003310284</v>
      </c>
      <c r="I447">
        <v>1.4598387238430348</v>
      </c>
      <c r="J447">
        <v>-2.3240724831355237</v>
      </c>
      <c r="K447">
        <v>5.7377585981647883</v>
      </c>
      <c r="L447">
        <v>1.7480893773144146</v>
      </c>
      <c r="M447">
        <v>6.0945425573805778E-2</v>
      </c>
      <c r="N447">
        <v>4.8385609955337685</v>
      </c>
      <c r="O447">
        <v>-1.6212504088045137</v>
      </c>
      <c r="P447">
        <v>12.393236854486304</v>
      </c>
      <c r="Q447">
        <v>-0.37235269217882205</v>
      </c>
      <c r="R447">
        <v>3.1343741698215126</v>
      </c>
      <c r="S447">
        <v>42.032080706437029</v>
      </c>
      <c r="T447">
        <v>-4.2638352551269918</v>
      </c>
      <c r="U447">
        <v>14.210014105372409</v>
      </c>
      <c r="V447">
        <v>20.657405687700134</v>
      </c>
      <c r="W447">
        <v>-12.304186537469903</v>
      </c>
      <c r="X447">
        <v>7.5469987368735048</v>
      </c>
      <c r="Y447">
        <v>10.465726582903628</v>
      </c>
      <c r="Z447">
        <v>12.647422275360285</v>
      </c>
      <c r="AA447">
        <v>7.0867578966730775</v>
      </c>
      <c r="AB447">
        <v>14.260123717386563</v>
      </c>
      <c r="AC447">
        <v>1.8794452987402508</v>
      </c>
      <c r="AD447">
        <v>3.4014373460038172</v>
      </c>
      <c r="AE447">
        <v>5.594799940093381</v>
      </c>
      <c r="AF447">
        <v>1.6588416798485497</v>
      </c>
      <c r="AG447">
        <v>2.5857764512083179</v>
      </c>
      <c r="AH447">
        <v>0.99235454313510729</v>
      </c>
      <c r="AI447">
        <v>2.9759444439046945</v>
      </c>
      <c r="AJ447">
        <v>2.671092822069582</v>
      </c>
      <c r="AK447">
        <v>3.245434613224603</v>
      </c>
      <c r="AL447">
        <v>-8.1967735101002717</v>
      </c>
      <c r="AM447">
        <v>35.842381365137896</v>
      </c>
      <c r="AN447">
        <v>11.084210355706887</v>
      </c>
      <c r="AO447">
        <v>5.3879278117029799</v>
      </c>
      <c r="AP447">
        <v>2.0360345397037634</v>
      </c>
      <c r="AQ447">
        <v>9.556632464744979</v>
      </c>
      <c r="AR447">
        <v>1.1151272090449709</v>
      </c>
      <c r="AS447">
        <v>10.049456739230862</v>
      </c>
      <c r="AT447">
        <v>4.1655188478276699</v>
      </c>
      <c r="AU447">
        <v>10.061811316957559</v>
      </c>
      <c r="AV447">
        <v>-1.2593612199139415</v>
      </c>
      <c r="AW447">
        <v>-4.8834639792416823</v>
      </c>
      <c r="AX447">
        <v>-0.24189237127134788</v>
      </c>
      <c r="AY447">
        <v>-1.849574199307952</v>
      </c>
      <c r="AZ447">
        <v>1.412397601031472</v>
      </c>
      <c r="BA447">
        <v>11.776176192479809</v>
      </c>
      <c r="BB447">
        <v>1.5846588103349575</v>
      </c>
      <c r="BC447">
        <v>0.63190062855251483</v>
      </c>
      <c r="BD447">
        <v>1.0797870916944277</v>
      </c>
      <c r="BE447">
        <v>1.7095653980096159</v>
      </c>
      <c r="BF447">
        <v>1.7178598452690608</v>
      </c>
      <c r="BG447">
        <v>-8.4209157132605128E-2</v>
      </c>
      <c r="BH447">
        <v>3.4796258237196582</v>
      </c>
      <c r="BI447">
        <v>1.9095600909242734</v>
      </c>
      <c r="BJ447">
        <v>0.85997515393840729</v>
      </c>
      <c r="BK447">
        <v>1.3284254444383663</v>
      </c>
    </row>
    <row r="448" spans="1:63" x14ac:dyDescent="0.3">
      <c r="A448" t="s">
        <v>213</v>
      </c>
      <c r="B448" t="s">
        <v>13</v>
      </c>
      <c r="C448">
        <v>50</v>
      </c>
      <c r="D448" t="s">
        <v>273</v>
      </c>
      <c r="P448">
        <v>70.316497802734403</v>
      </c>
      <c r="Q448">
        <v>79.557296752929702</v>
      </c>
      <c r="U448">
        <v>91.448402404785199</v>
      </c>
      <c r="W448">
        <v>94.261543273925795</v>
      </c>
      <c r="X448">
        <v>100.46164703369099</v>
      </c>
      <c r="Y448">
        <v>94.996032714843807</v>
      </c>
      <c r="Z448">
        <v>88.735160827636705</v>
      </c>
      <c r="AA448">
        <v>80.610923767089801</v>
      </c>
      <c r="AB448">
        <v>79.655281066894503</v>
      </c>
      <c r="AC448">
        <v>72.091377258300795</v>
      </c>
      <c r="AD448">
        <v>76.0130615234375</v>
      </c>
      <c r="AE448">
        <v>80.613258361816406</v>
      </c>
      <c r="AF448">
        <v>88.22802734375</v>
      </c>
      <c r="AG448">
        <v>85.791831970214801</v>
      </c>
      <c r="AH448">
        <v>85.542182922363295</v>
      </c>
      <c r="AI448">
        <v>87.055038452148395</v>
      </c>
      <c r="AJ448">
        <v>88.153816223144503</v>
      </c>
      <c r="AK448">
        <v>82.569686889648395</v>
      </c>
      <c r="AM448">
        <v>83.326339721679702</v>
      </c>
      <c r="AN448">
        <v>105.187446594238</v>
      </c>
      <c r="AO448">
        <v>125.338020324707</v>
      </c>
      <c r="AR448">
        <v>102.687950134277</v>
      </c>
      <c r="AS448">
        <v>98.733890000000002</v>
      </c>
      <c r="AT448">
        <v>107.81202</v>
      </c>
      <c r="AU448">
        <v>107.49475</v>
      </c>
      <c r="AV448">
        <v>100.91697000000001</v>
      </c>
      <c r="AW448">
        <v>97.743399999999994</v>
      </c>
      <c r="AX448">
        <v>102.09099000000001</v>
      </c>
      <c r="AY448">
        <v>110.15518</v>
      </c>
      <c r="AZ448">
        <v>104.5629</v>
      </c>
      <c r="BA448">
        <v>104.34341999999999</v>
      </c>
      <c r="BB448">
        <v>133.92698999999999</v>
      </c>
      <c r="BC448">
        <v>134.07169999999999</v>
      </c>
      <c r="BD448">
        <v>125.97709999999999</v>
      </c>
      <c r="BE448">
        <v>130.0052</v>
      </c>
      <c r="BF448">
        <v>131.04150000000001</v>
      </c>
      <c r="BG448">
        <v>135.0771</v>
      </c>
      <c r="BH448">
        <v>134.37299999999999</v>
      </c>
      <c r="BI448">
        <v>142.89920000000001</v>
      </c>
      <c r="BJ448">
        <v>144.04839999999999</v>
      </c>
      <c r="BK448">
        <v>141.6574</v>
      </c>
    </row>
    <row r="449" spans="1:63" x14ac:dyDescent="0.3">
      <c r="A449" t="s">
        <v>213</v>
      </c>
      <c r="B449" t="s">
        <v>13</v>
      </c>
      <c r="C449">
        <v>50</v>
      </c>
      <c r="D449" t="s">
        <v>275</v>
      </c>
      <c r="AX449">
        <v>2.2000000000000002</v>
      </c>
      <c r="AY449">
        <v>2.2000000000000002</v>
      </c>
      <c r="AZ449">
        <v>2.2000000000000002</v>
      </c>
      <c r="BA449">
        <v>2.2000000000000002</v>
      </c>
      <c r="BB449">
        <v>2.4</v>
      </c>
      <c r="BC449">
        <v>2.6</v>
      </c>
      <c r="BD449">
        <v>2.8</v>
      </c>
      <c r="BE449">
        <v>2.7</v>
      </c>
      <c r="BF449">
        <v>2.6</v>
      </c>
      <c r="BG449">
        <v>2.6</v>
      </c>
      <c r="BH449">
        <v>2.6</v>
      </c>
      <c r="BI449">
        <v>2.7</v>
      </c>
      <c r="BJ449">
        <v>2.8</v>
      </c>
      <c r="BK449">
        <v>2.9</v>
      </c>
    </row>
    <row r="450" spans="1:63" x14ac:dyDescent="0.3">
      <c r="A450" t="s">
        <v>213</v>
      </c>
      <c r="B450" t="s">
        <v>13</v>
      </c>
      <c r="C450">
        <v>50</v>
      </c>
      <c r="D450" t="s">
        <v>271</v>
      </c>
      <c r="G450">
        <v>5.4938252444374918</v>
      </c>
      <c r="H450">
        <v>6.1823332584976614</v>
      </c>
      <c r="I450">
        <v>5.9582288208810619</v>
      </c>
      <c r="J450">
        <v>3.0021793687140099</v>
      </c>
      <c r="K450">
        <v>3.1826735103437782</v>
      </c>
      <c r="L450">
        <v>3.2754385102954782</v>
      </c>
      <c r="M450">
        <v>5.5641077736406963</v>
      </c>
      <c r="N450">
        <v>5.2824798104486588</v>
      </c>
      <c r="O450">
        <v>5.175503972177931</v>
      </c>
      <c r="P450">
        <v>7.3333361216740638</v>
      </c>
      <c r="Q450">
        <v>9.3628809291238397</v>
      </c>
      <c r="R450">
        <v>12.67439557997877</v>
      </c>
      <c r="S450">
        <v>10.209043834483001</v>
      </c>
      <c r="T450">
        <v>19.681784241186666</v>
      </c>
      <c r="U450">
        <v>22.558108412947412</v>
      </c>
      <c r="V450">
        <v>24.312565114069795</v>
      </c>
      <c r="W450">
        <v>31.046774360466529</v>
      </c>
      <c r="X450">
        <v>33.458092129433901</v>
      </c>
      <c r="Y450">
        <v>29.784256596929517</v>
      </c>
      <c r="Z450">
        <v>30.107457658207572</v>
      </c>
      <c r="AA450">
        <v>31.509259620970013</v>
      </c>
      <c r="AB450">
        <v>27.54660818085798</v>
      </c>
      <c r="AC450">
        <v>23.608667978981305</v>
      </c>
      <c r="AD450">
        <v>19.792933376157002</v>
      </c>
      <c r="AE450">
        <v>27.491698922684769</v>
      </c>
      <c r="AF450">
        <v>27.129541417353675</v>
      </c>
      <c r="AG450">
        <v>26.006992432452048</v>
      </c>
      <c r="AH450">
        <v>19.241446268542283</v>
      </c>
      <c r="AI450">
        <v>21.328255877833197</v>
      </c>
      <c r="AJ450">
        <v>22.956005282238852</v>
      </c>
      <c r="AK450">
        <v>21.425651520173908</v>
      </c>
      <c r="AL450">
        <v>27.940807190521838</v>
      </c>
      <c r="AM450">
        <v>21.652799012301916</v>
      </c>
      <c r="AN450">
        <v>25.975418821910711</v>
      </c>
      <c r="AO450">
        <v>24.958501165851818</v>
      </c>
      <c r="AP450">
        <v>22.906741889316422</v>
      </c>
      <c r="AQ450">
        <v>23.684467910042624</v>
      </c>
      <c r="AR450">
        <v>21.253266560547274</v>
      </c>
      <c r="AS450">
        <v>19.494466062575444</v>
      </c>
      <c r="AT450">
        <v>19.719160324249678</v>
      </c>
      <c r="AU450">
        <v>16.968968886415574</v>
      </c>
      <c r="AV450">
        <v>17.793877712388259</v>
      </c>
      <c r="AW450">
        <v>17.339193941189311</v>
      </c>
      <c r="AX450">
        <v>19.47402682295585</v>
      </c>
      <c r="AY450">
        <v>19.440219443717197</v>
      </c>
      <c r="AZ450">
        <v>21.756070276920958</v>
      </c>
      <c r="BA450">
        <v>23.550658736299951</v>
      </c>
      <c r="BB450">
        <v>27.708772412998332</v>
      </c>
      <c r="BC450">
        <v>31.332951147675193</v>
      </c>
      <c r="BD450">
        <v>34.36250325925554</v>
      </c>
      <c r="BE450">
        <v>38.19857389733604</v>
      </c>
      <c r="BF450">
        <v>43.257108546279156</v>
      </c>
      <c r="BG450">
        <v>41.818059810433688</v>
      </c>
      <c r="BH450">
        <v>45.287717714771595</v>
      </c>
      <c r="BI450">
        <v>44.553755655844334</v>
      </c>
      <c r="BJ450">
        <v>47.997443023051446</v>
      </c>
      <c r="BK450">
        <v>48.228547496288435</v>
      </c>
    </row>
    <row r="451" spans="1:63" x14ac:dyDescent="0.3">
      <c r="A451" t="s">
        <v>213</v>
      </c>
      <c r="B451" t="s">
        <v>13</v>
      </c>
      <c r="C451">
        <v>50</v>
      </c>
      <c r="D451" t="s">
        <v>280</v>
      </c>
      <c r="E451">
        <v>5.0413926851582254</v>
      </c>
      <c r="F451">
        <v>6.4668676203541091</v>
      </c>
      <c r="G451">
        <v>6.6560982020128323</v>
      </c>
      <c r="H451">
        <v>6.8228216453031045</v>
      </c>
      <c r="I451">
        <v>7.1743505974793802</v>
      </c>
      <c r="J451">
        <v>7.1258064581395271</v>
      </c>
      <c r="K451">
        <v>7.0838608008665727</v>
      </c>
      <c r="L451">
        <v>7.1498346967157849</v>
      </c>
      <c r="M451">
        <v>7.2769211320657741</v>
      </c>
      <c r="N451">
        <v>7.2422929049829312</v>
      </c>
      <c r="O451">
        <v>7.2291697025391013</v>
      </c>
      <c r="P451">
        <v>7.2846562827885153</v>
      </c>
      <c r="Q451">
        <v>7.3344537511509307</v>
      </c>
      <c r="R451">
        <v>7.4119562379304016</v>
      </c>
      <c r="S451">
        <v>7.5868122694433762</v>
      </c>
      <c r="T451">
        <v>7.6201360549737576</v>
      </c>
      <c r="U451">
        <v>7.6314437690131722</v>
      </c>
      <c r="V451">
        <v>7.805568817548556</v>
      </c>
      <c r="W451">
        <v>8.0081315622406617</v>
      </c>
      <c r="X451">
        <v>8.0392951180843113</v>
      </c>
      <c r="Y451">
        <v>7.9564085711958326</v>
      </c>
      <c r="Z451">
        <v>7.7960189693471493</v>
      </c>
      <c r="AA451">
        <v>7.8830933585756897</v>
      </c>
      <c r="AB451">
        <v>8.0454012229958423</v>
      </c>
      <c r="AC451">
        <v>8.0344680227550427</v>
      </c>
      <c r="AD451">
        <v>8.0448532172677307</v>
      </c>
      <c r="AE451">
        <v>8.2313166429095013</v>
      </c>
      <c r="AF451">
        <v>8.0837891882879784</v>
      </c>
      <c r="AG451">
        <v>8.3126215825869814</v>
      </c>
      <c r="AH451">
        <v>8.299071260027409</v>
      </c>
      <c r="AI451">
        <v>8.4120235130419765</v>
      </c>
      <c r="AJ451">
        <v>8.2994419208020922</v>
      </c>
      <c r="AK451">
        <v>8.3471933618479373</v>
      </c>
      <c r="AL451">
        <v>7.9814561665221264</v>
      </c>
      <c r="AM451">
        <v>8.0956922828397921</v>
      </c>
      <c r="AN451">
        <v>8.2818057696266028</v>
      </c>
      <c r="AO451">
        <v>8.1914510144648958</v>
      </c>
      <c r="AP451">
        <v>8.0973614445654931</v>
      </c>
      <c r="AQ451">
        <v>8.1087679176780814</v>
      </c>
      <c r="AR451">
        <v>7.8544882250444301</v>
      </c>
      <c r="AS451">
        <v>7.8427963951755801</v>
      </c>
      <c r="AT451">
        <v>7.6636067081245205</v>
      </c>
      <c r="AU451">
        <v>7.7086757927265372</v>
      </c>
      <c r="AV451">
        <v>7.6997510316895141</v>
      </c>
      <c r="AW451">
        <v>7.8137810781740829</v>
      </c>
      <c r="AX451">
        <v>7.9170326221623935</v>
      </c>
      <c r="AY451">
        <v>7.902166129271051</v>
      </c>
      <c r="AZ451">
        <v>8.0881006346426592</v>
      </c>
      <c r="BA451">
        <v>8.5186981469502605</v>
      </c>
      <c r="BB451">
        <v>8.6941750783415035</v>
      </c>
      <c r="BC451">
        <v>8.605714361638368</v>
      </c>
      <c r="BD451">
        <v>8.7343036667554301</v>
      </c>
      <c r="BE451">
        <v>8.3893078716599163</v>
      </c>
      <c r="BF451">
        <v>8.3547229344489349</v>
      </c>
      <c r="BG451">
        <v>8.3241589416744777</v>
      </c>
      <c r="BH451">
        <v>8.3001170182898694</v>
      </c>
      <c r="BI451">
        <v>8.2174049744015409</v>
      </c>
      <c r="BJ451">
        <v>8.5374916772907969</v>
      </c>
      <c r="BK451" t="e">
        <v>#VALUE!</v>
      </c>
    </row>
    <row r="452" spans="1:63" x14ac:dyDescent="0.3">
      <c r="A452" t="s">
        <v>238</v>
      </c>
      <c r="B452" t="s">
        <v>255</v>
      </c>
      <c r="C452">
        <v>51</v>
      </c>
      <c r="D452" t="s">
        <v>272</v>
      </c>
      <c r="AT452">
        <v>2.8</v>
      </c>
      <c r="BB452">
        <v>1.1000000000000001</v>
      </c>
      <c r="BH452">
        <v>1</v>
      </c>
    </row>
    <row r="453" spans="1:63" x14ac:dyDescent="0.3">
      <c r="A453" t="s">
        <v>238</v>
      </c>
      <c r="B453" t="s">
        <v>255</v>
      </c>
      <c r="C453">
        <v>51</v>
      </c>
      <c r="D453" t="s">
        <v>274</v>
      </c>
      <c r="AT453">
        <v>0.7</v>
      </c>
      <c r="BB453">
        <v>0.3</v>
      </c>
      <c r="BH453">
        <v>0.2</v>
      </c>
    </row>
    <row r="454" spans="1:63" x14ac:dyDescent="0.3">
      <c r="A454" t="s">
        <v>238</v>
      </c>
      <c r="B454" t="s">
        <v>255</v>
      </c>
      <c r="C454">
        <v>51</v>
      </c>
      <c r="D454" t="s">
        <v>278</v>
      </c>
      <c r="E454" t="e">
        <v>#VALUE!</v>
      </c>
      <c r="F454" t="e">
        <v>#VALUE!</v>
      </c>
      <c r="G454" t="e">
        <v>#VALUE!</v>
      </c>
      <c r="H454" t="e">
        <v>#VALUE!</v>
      </c>
      <c r="I454" t="e">
        <v>#VALUE!</v>
      </c>
      <c r="J454" t="e">
        <v>#VALUE!</v>
      </c>
      <c r="K454" t="e">
        <v>#VALUE!</v>
      </c>
      <c r="L454" t="e">
        <v>#VALUE!</v>
      </c>
      <c r="M454" t="e">
        <v>#VALUE!</v>
      </c>
      <c r="N454" t="e">
        <v>#VALUE!</v>
      </c>
      <c r="O454" t="e">
        <v>#VALUE!</v>
      </c>
      <c r="P454" t="e">
        <v>#VALUE!</v>
      </c>
      <c r="Q454" t="e">
        <v>#VALUE!</v>
      </c>
      <c r="R454" t="e">
        <v>#VALUE!</v>
      </c>
      <c r="S454" t="e">
        <v>#VALUE!</v>
      </c>
      <c r="T454" t="e">
        <v>#VALUE!</v>
      </c>
      <c r="U454" t="e">
        <v>#VALUE!</v>
      </c>
      <c r="V454">
        <v>4.6020599913279625</v>
      </c>
      <c r="W454">
        <v>4.6989700043360187</v>
      </c>
      <c r="X454" t="e">
        <v>#VALUE!</v>
      </c>
      <c r="Y454" t="e">
        <v>#VALUE!</v>
      </c>
      <c r="Z454" t="e">
        <v>#VALUE!</v>
      </c>
      <c r="AA454" t="e">
        <v>#VALUE!</v>
      </c>
      <c r="AB454" t="e">
        <v>#VALUE!</v>
      </c>
      <c r="AC454">
        <v>4.3211195784735059</v>
      </c>
      <c r="AD454">
        <v>5.1132245027848029</v>
      </c>
      <c r="AE454">
        <v>5.2499509797561759</v>
      </c>
      <c r="AF454">
        <v>4.6921579597103396</v>
      </c>
      <c r="AG454">
        <v>4.4561158661680134</v>
      </c>
      <c r="AH454">
        <v>5.2393795887427919</v>
      </c>
      <c r="AI454">
        <v>5.2963662068337038</v>
      </c>
      <c r="AJ454">
        <v>5.5550516677412558</v>
      </c>
      <c r="AK454">
        <v>6.0877942200421309</v>
      </c>
      <c r="AL454">
        <v>6.3380685056598249</v>
      </c>
      <c r="AM454">
        <v>6.4441262463336733</v>
      </c>
      <c r="AN454">
        <v>6.0121837662743394</v>
      </c>
      <c r="AO454">
        <v>5.4548306970535609</v>
      </c>
      <c r="AP454" t="e">
        <v>#NUM!</v>
      </c>
      <c r="AQ454">
        <v>4.6599980867942445</v>
      </c>
      <c r="AR454">
        <v>5.9814316872058511</v>
      </c>
      <c r="AS454">
        <v>6.9643726418896694</v>
      </c>
      <c r="AT454">
        <v>6.8824484331751155</v>
      </c>
      <c r="AU454">
        <v>6.6713651090653183</v>
      </c>
      <c r="AV454">
        <v>5.2607231293111223</v>
      </c>
      <c r="AW454">
        <v>6.7430127887179507</v>
      </c>
      <c r="AX454">
        <v>6.7785484143323105</v>
      </c>
      <c r="AY454">
        <v>7.0408976615131813</v>
      </c>
      <c r="AZ454">
        <v>7.2451143952095736</v>
      </c>
      <c r="BA454">
        <v>7.332797005686694</v>
      </c>
      <c r="BB454">
        <v>5.3927083555628474</v>
      </c>
      <c r="BC454">
        <v>6.6684796622526559</v>
      </c>
      <c r="BD454">
        <v>6.8831815704059069</v>
      </c>
      <c r="BE454" t="e">
        <v>#NUM!</v>
      </c>
      <c r="BF454">
        <v>6.7972338273315751</v>
      </c>
      <c r="BG454">
        <v>7.1219354625387936</v>
      </c>
      <c r="BH454">
        <v>7.0985353490626073</v>
      </c>
      <c r="BI454">
        <v>6.7577470107380542</v>
      </c>
      <c r="BJ454" t="e">
        <v>#NUM!</v>
      </c>
      <c r="BK454">
        <v>7.1774636154588558</v>
      </c>
    </row>
    <row r="455" spans="1:63" x14ac:dyDescent="0.3">
      <c r="A455" t="s">
        <v>238</v>
      </c>
      <c r="B455" t="s">
        <v>255</v>
      </c>
      <c r="C455">
        <v>51</v>
      </c>
      <c r="D455" t="s">
        <v>279</v>
      </c>
      <c r="E455" t="e">
        <v>#VALUE!</v>
      </c>
      <c r="F455" t="e">
        <v>#VALUE!</v>
      </c>
      <c r="G455" t="e">
        <v>#VALUE!</v>
      </c>
      <c r="H455" t="e">
        <v>#VALUE!</v>
      </c>
      <c r="I455" t="e">
        <v>#VALUE!</v>
      </c>
      <c r="J455" t="e">
        <v>#VALUE!</v>
      </c>
      <c r="K455" t="e">
        <v>#VALUE!</v>
      </c>
      <c r="L455" t="e">
        <v>#VALUE!</v>
      </c>
      <c r="M455" t="e">
        <v>#VALUE!</v>
      </c>
      <c r="N455" t="e">
        <v>#VALUE!</v>
      </c>
      <c r="O455" t="e">
        <v>#VALUE!</v>
      </c>
      <c r="P455" t="e">
        <v>#VALUE!</v>
      </c>
      <c r="Q455" t="e">
        <v>#VALUE!</v>
      </c>
      <c r="R455" t="e">
        <v>#VALUE!</v>
      </c>
      <c r="S455" t="e">
        <v>#VALUE!</v>
      </c>
      <c r="T455" t="e">
        <v>#VALUE!</v>
      </c>
      <c r="U455" t="e">
        <v>#VALUE!</v>
      </c>
      <c r="V455" t="e">
        <v>#VALUE!</v>
      </c>
      <c r="W455" t="e">
        <v>#VALUE!</v>
      </c>
      <c r="X455" t="e">
        <v>#VALUE!</v>
      </c>
      <c r="Y455" t="e">
        <v>#VALUE!</v>
      </c>
      <c r="Z455">
        <v>7.7924749547216035</v>
      </c>
      <c r="AA455">
        <v>7.7883818742584614</v>
      </c>
      <c r="AB455">
        <v>7.7693694175033157</v>
      </c>
      <c r="AC455">
        <v>7.7945808892811046</v>
      </c>
      <c r="AD455">
        <v>7.7679763218726086</v>
      </c>
      <c r="AE455">
        <v>7.8282433227022299</v>
      </c>
      <c r="AF455">
        <v>7.9005593393344791</v>
      </c>
      <c r="AG455">
        <v>8.0287362764112729</v>
      </c>
      <c r="AH455">
        <v>8.0141544369351436</v>
      </c>
      <c r="AI455">
        <v>8.0349631152477681</v>
      </c>
      <c r="AJ455">
        <v>8.0991582443115888</v>
      </c>
      <c r="AK455">
        <v>8.1114013336764899</v>
      </c>
      <c r="AL455">
        <v>8.1152523715133302</v>
      </c>
      <c r="AM455">
        <v>8.2744416962696281</v>
      </c>
      <c r="AN455">
        <v>8.2767950296871895</v>
      </c>
      <c r="AO455">
        <v>8.3143942673732258</v>
      </c>
      <c r="AP455">
        <v>8.3009937749424711</v>
      </c>
      <c r="AQ455">
        <v>8.2564146342377054</v>
      </c>
      <c r="AR455">
        <v>8.262377863813505</v>
      </c>
      <c r="AS455">
        <v>8.2659128263732153</v>
      </c>
      <c r="AT455">
        <v>8.2174544191631167</v>
      </c>
      <c r="AU455">
        <v>8.233085568309237</v>
      </c>
      <c r="AV455">
        <v>8.2737429874530672</v>
      </c>
      <c r="AW455">
        <v>8.3282324241085774</v>
      </c>
      <c r="AX455">
        <v>8.3809137068817083</v>
      </c>
      <c r="AY455">
        <v>8.4398599168183193</v>
      </c>
      <c r="AZ455">
        <v>8.4516190828756201</v>
      </c>
      <c r="BA455">
        <v>8.5156988435646106</v>
      </c>
      <c r="BB455">
        <v>8.4782043228615862</v>
      </c>
      <c r="BC455">
        <v>8.5415738251083244</v>
      </c>
      <c r="BD455">
        <v>8.5987725979406413</v>
      </c>
      <c r="BE455">
        <v>8.6473090781828983</v>
      </c>
      <c r="BF455">
        <v>8.6263846252620198</v>
      </c>
      <c r="BG455">
        <v>8.6115490124200349</v>
      </c>
      <c r="BH455">
        <v>8.6037883374643069</v>
      </c>
      <c r="BI455">
        <v>8.5657306550834367</v>
      </c>
      <c r="BJ455">
        <v>8.5985423802738001</v>
      </c>
      <c r="BK455" t="e">
        <v>#VALUE!</v>
      </c>
    </row>
    <row r="456" spans="1:63" x14ac:dyDescent="0.3">
      <c r="A456" t="s">
        <v>238</v>
      </c>
      <c r="B456" t="s">
        <v>255</v>
      </c>
      <c r="C456">
        <v>51</v>
      </c>
      <c r="D456" t="s">
        <v>270</v>
      </c>
      <c r="AA456">
        <v>7.8651663188411476</v>
      </c>
      <c r="AB456">
        <v>8.257059796785299</v>
      </c>
      <c r="AC456">
        <v>6.5143833345443909</v>
      </c>
      <c r="AD456">
        <v>10.236156525646976</v>
      </c>
      <c r="AE456">
        <v>16.17056828090557</v>
      </c>
      <c r="AF456">
        <v>11.012044645054388</v>
      </c>
      <c r="AG456">
        <v>9.0691838591577607</v>
      </c>
      <c r="AH456">
        <v>6.8051008856007513</v>
      </c>
      <c r="AI456">
        <v>12.247747293957545</v>
      </c>
      <c r="AJ456">
        <v>9.4613106996205971</v>
      </c>
      <c r="AK456">
        <v>7.4474939731999967</v>
      </c>
      <c r="AL456">
        <v>6.577841588841693E-2</v>
      </c>
      <c r="AM456">
        <v>27.172305837365258</v>
      </c>
      <c r="AN456">
        <v>-2.9782378648713177</v>
      </c>
      <c r="AO456">
        <v>5.0736230771948811</v>
      </c>
      <c r="AP456">
        <v>-0.77403944581165263</v>
      </c>
      <c r="AQ456">
        <v>2.242634826755932</v>
      </c>
      <c r="AR456">
        <v>6.4446103296056805</v>
      </c>
      <c r="AS456">
        <v>3.0790085346380067</v>
      </c>
      <c r="AT456">
        <v>3.2276084118447272</v>
      </c>
      <c r="AU456">
        <v>8.578211449935381</v>
      </c>
      <c r="AV456">
        <v>9.3315826607328347</v>
      </c>
      <c r="AW456">
        <v>5.8848967731268971</v>
      </c>
      <c r="AX456">
        <v>6.6204292413756036</v>
      </c>
      <c r="AY456">
        <v>17.229457269449668</v>
      </c>
      <c r="AZ456">
        <v>6.1486564895547104</v>
      </c>
      <c r="BA456">
        <v>7.1922557848372719</v>
      </c>
      <c r="BB456">
        <v>-2.3423330043801229</v>
      </c>
      <c r="BC456">
        <v>3.6813766402374029</v>
      </c>
      <c r="BD456">
        <v>5.7948645994106727</v>
      </c>
      <c r="BE456">
        <v>2.3916101803299625</v>
      </c>
      <c r="BF456">
        <v>0.74567176927536138</v>
      </c>
      <c r="BG456">
        <v>0.86568293528095808</v>
      </c>
      <c r="BH456">
        <v>1.4068467439551284</v>
      </c>
      <c r="BI456">
        <v>1.692737942299388</v>
      </c>
      <c r="BJ456">
        <v>4.0922632486660007</v>
      </c>
      <c r="BK456">
        <v>3.589238247172986</v>
      </c>
    </row>
    <row r="457" spans="1:63" x14ac:dyDescent="0.3">
      <c r="A457" t="s">
        <v>238</v>
      </c>
      <c r="B457" t="s">
        <v>255</v>
      </c>
      <c r="C457">
        <v>51</v>
      </c>
      <c r="D457" t="s">
        <v>273</v>
      </c>
      <c r="V457">
        <v>113.32569885253901</v>
      </c>
      <c r="W457">
        <v>109.64527893066401</v>
      </c>
      <c r="X457">
        <v>115.217391967773</v>
      </c>
      <c r="Z457">
        <v>104.37637329101599</v>
      </c>
      <c r="AA457">
        <v>107.413787841797</v>
      </c>
      <c r="AC457">
        <v>137.94340515136699</v>
      </c>
      <c r="AD457">
        <v>112.739616394043</v>
      </c>
      <c r="AE457">
        <v>105.799369812012</v>
      </c>
      <c r="AI457">
        <v>98.942756652832003</v>
      </c>
      <c r="AJ457">
        <v>105.54119110107401</v>
      </c>
      <c r="AL457">
        <v>106.95548248291</v>
      </c>
      <c r="AQ457">
        <v>105.56817626953099</v>
      </c>
      <c r="AR457">
        <v>100.403518676758</v>
      </c>
      <c r="AS457">
        <v>103.6105</v>
      </c>
      <c r="AT457">
        <v>106.07735</v>
      </c>
      <c r="AU457">
        <v>108.29891000000001</v>
      </c>
      <c r="AW457">
        <v>113.53559</v>
      </c>
      <c r="AX457">
        <v>111.07253</v>
      </c>
      <c r="AY457">
        <v>107.81909</v>
      </c>
      <c r="BE457">
        <v>105.6801</v>
      </c>
      <c r="BF457">
        <v>111.9385</v>
      </c>
    </row>
    <row r="458" spans="1:63" x14ac:dyDescent="0.3">
      <c r="A458" t="s">
        <v>238</v>
      </c>
      <c r="B458" t="s">
        <v>255</v>
      </c>
      <c r="C458">
        <v>51</v>
      </c>
      <c r="D458" t="s">
        <v>275</v>
      </c>
      <c r="AX458">
        <v>2.7</v>
      </c>
      <c r="AY458">
        <v>2.7</v>
      </c>
      <c r="AZ458">
        <v>2.9</v>
      </c>
      <c r="BA458">
        <v>3.3</v>
      </c>
      <c r="BB458">
        <v>3.6</v>
      </c>
      <c r="BC458">
        <v>3.8</v>
      </c>
      <c r="BD458">
        <v>3.7</v>
      </c>
      <c r="BE458">
        <v>3.7</v>
      </c>
      <c r="BF458">
        <v>3.7</v>
      </c>
      <c r="BG458">
        <v>3.7</v>
      </c>
      <c r="BH458">
        <v>3.7</v>
      </c>
      <c r="BI458">
        <v>3.7</v>
      </c>
      <c r="BJ458">
        <v>3.7</v>
      </c>
      <c r="BK458">
        <v>3.7</v>
      </c>
    </row>
    <row r="459" spans="1:63" x14ac:dyDescent="0.3">
      <c r="A459" t="s">
        <v>238</v>
      </c>
      <c r="B459" t="s">
        <v>255</v>
      </c>
      <c r="C459">
        <v>51</v>
      </c>
      <c r="D459" t="s">
        <v>271</v>
      </c>
      <c r="AH459">
        <v>30.234990846938391</v>
      </c>
      <c r="AI459">
        <v>30.035472559732529</v>
      </c>
      <c r="AJ459">
        <v>29.445429724873406</v>
      </c>
      <c r="AK459">
        <v>27.072930319212311</v>
      </c>
      <c r="AL459">
        <v>29.123493504460789</v>
      </c>
      <c r="AM459">
        <v>27.256736102696006</v>
      </c>
      <c r="AN459">
        <v>31.365838309047188</v>
      </c>
      <c r="AO459">
        <v>31.165782517883216</v>
      </c>
      <c r="AP459">
        <v>37.087495989673876</v>
      </c>
      <c r="AQ459">
        <v>38.246259426472626</v>
      </c>
      <c r="AR459">
        <v>34.6836281224301</v>
      </c>
      <c r="AS459">
        <v>38.83374556066736</v>
      </c>
      <c r="AT459">
        <v>41.84281279644425</v>
      </c>
      <c r="AU459">
        <v>42.400865013599272</v>
      </c>
      <c r="AV459">
        <v>42.278945322802997</v>
      </c>
      <c r="AW459">
        <v>37.133466149282576</v>
      </c>
      <c r="AX459">
        <v>48.34586914769686</v>
      </c>
      <c r="AY459">
        <v>46.159951212850103</v>
      </c>
      <c r="AZ459">
        <v>51.26078807645694</v>
      </c>
      <c r="BA459">
        <v>46.412539364744845</v>
      </c>
      <c r="BB459">
        <v>43.129259795057266</v>
      </c>
      <c r="BC459">
        <v>39.873735091904031</v>
      </c>
      <c r="BD459">
        <v>29.402801806451613</v>
      </c>
      <c r="BE459">
        <v>26.521370482762929</v>
      </c>
      <c r="BF459">
        <v>28.056384655426157</v>
      </c>
      <c r="BG459">
        <v>29.261035137041642</v>
      </c>
      <c r="BH459">
        <v>33.519758971752751</v>
      </c>
      <c r="BI459">
        <v>34.178884930016864</v>
      </c>
      <c r="BJ459">
        <v>32.280156522504996</v>
      </c>
      <c r="BK459">
        <v>31.602445868363809</v>
      </c>
    </row>
    <row r="460" spans="1:63" x14ac:dyDescent="0.3">
      <c r="A460" t="s">
        <v>238</v>
      </c>
      <c r="B460" t="s">
        <v>255</v>
      </c>
      <c r="C460">
        <v>51</v>
      </c>
      <c r="D460" t="s">
        <v>280</v>
      </c>
      <c r="E460">
        <v>4</v>
      </c>
      <c r="F460">
        <v>4.3010299956639813</v>
      </c>
      <c r="G460">
        <v>4.8450980400142569</v>
      </c>
      <c r="H460">
        <v>4.6989700043360187</v>
      </c>
      <c r="I460">
        <v>4.7781512503836439</v>
      </c>
      <c r="J460">
        <v>5.6989700043360187</v>
      </c>
      <c r="K460">
        <v>5.7853298350107671</v>
      </c>
      <c r="L460">
        <v>6.1205739312058496</v>
      </c>
      <c r="M460">
        <v>6.1986570869544222</v>
      </c>
      <c r="N460">
        <v>5.7708520116421438</v>
      </c>
      <c r="O460">
        <v>6.1303337684950066</v>
      </c>
      <c r="P460">
        <v>5.8512583487190755</v>
      </c>
      <c r="Q460">
        <v>6.0681858617461613</v>
      </c>
      <c r="R460">
        <v>6.1271047983648073</v>
      </c>
      <c r="S460">
        <v>6.4771212547196626</v>
      </c>
      <c r="T460">
        <v>6.5145477526602864</v>
      </c>
      <c r="U460">
        <v>6.6464037262230695</v>
      </c>
      <c r="V460">
        <v>6.8241258339165487</v>
      </c>
      <c r="W460">
        <v>6.976349979003273</v>
      </c>
      <c r="X460">
        <v>7.3763944420372658</v>
      </c>
      <c r="Y460">
        <v>7.2143138974243994</v>
      </c>
      <c r="Z460">
        <v>7.2559957267224018</v>
      </c>
      <c r="AA460">
        <v>7.2395497208404729</v>
      </c>
      <c r="AB460">
        <v>7.2530955858490316</v>
      </c>
      <c r="AC460">
        <v>7.1939589780191868</v>
      </c>
      <c r="AD460">
        <v>7.1258064581395271</v>
      </c>
      <c r="AE460">
        <v>7.173186268412274</v>
      </c>
      <c r="AF460">
        <v>7.3261309567107942</v>
      </c>
      <c r="AG460">
        <v>7.2711443179490782</v>
      </c>
      <c r="AH460">
        <v>7.3893433112520777</v>
      </c>
      <c r="AI460">
        <v>7.4734869700645685</v>
      </c>
      <c r="AJ460">
        <v>7.2853322276438846</v>
      </c>
      <c r="AK460">
        <v>7.3747483460101035</v>
      </c>
      <c r="AL460">
        <v>7.4945719842301983</v>
      </c>
      <c r="AM460">
        <v>7.5460488664017342</v>
      </c>
      <c r="AN460">
        <v>7.5892792212359677</v>
      </c>
      <c r="AO460">
        <v>7.5051499783199063</v>
      </c>
      <c r="AP460">
        <v>7.4396484295634737</v>
      </c>
      <c r="AQ460">
        <v>7.3923451553612045</v>
      </c>
      <c r="AR460">
        <v>7.3261309567107942</v>
      </c>
      <c r="AS460">
        <v>7.2771506139637969</v>
      </c>
      <c r="AT460">
        <v>7.3092041796704077</v>
      </c>
      <c r="AU460">
        <v>7.3517963068970236</v>
      </c>
      <c r="AV460">
        <v>7.4429498695778618</v>
      </c>
      <c r="AW460">
        <v>7.2907022432878543</v>
      </c>
      <c r="AX460">
        <v>7.5051499783199063</v>
      </c>
      <c r="AY460">
        <v>7.3336487565147008</v>
      </c>
      <c r="AZ460">
        <v>7.4903799200031793</v>
      </c>
      <c r="BA460">
        <v>7.4101020766428602</v>
      </c>
      <c r="BB460">
        <v>7.5722906061514177</v>
      </c>
      <c r="BC460">
        <v>7.8476960207341655</v>
      </c>
      <c r="BD460">
        <v>7.9707187037201894</v>
      </c>
      <c r="BE460">
        <v>7.8930956660962286</v>
      </c>
      <c r="BF460">
        <v>7.9089673004183876</v>
      </c>
      <c r="BG460">
        <v>7.9048777669634047</v>
      </c>
      <c r="BH460">
        <v>7.8350561017201166</v>
      </c>
      <c r="BI460">
        <v>7.9170326221623935</v>
      </c>
      <c r="BJ460">
        <v>7.9048777669634047</v>
      </c>
      <c r="BK460" t="e">
        <v>#VALUE!</v>
      </c>
    </row>
    <row r="461" spans="1:63" x14ac:dyDescent="0.3">
      <c r="A461" t="s">
        <v>174</v>
      </c>
      <c r="B461" t="s">
        <v>11</v>
      </c>
      <c r="C461">
        <v>52</v>
      </c>
      <c r="D461" t="s">
        <v>272</v>
      </c>
      <c r="AD461">
        <v>15</v>
      </c>
      <c r="AI461">
        <v>10.6</v>
      </c>
      <c r="AN461">
        <v>11.7</v>
      </c>
      <c r="AS461">
        <v>5.9</v>
      </c>
      <c r="AX461">
        <v>3.3</v>
      </c>
      <c r="BC461">
        <v>2</v>
      </c>
      <c r="BH461">
        <v>0.3</v>
      </c>
    </row>
    <row r="462" spans="1:63" x14ac:dyDescent="0.3">
      <c r="A462" t="s">
        <v>174</v>
      </c>
      <c r="B462" t="s">
        <v>11</v>
      </c>
      <c r="C462">
        <v>52</v>
      </c>
      <c r="D462" t="s">
        <v>274</v>
      </c>
      <c r="AD462">
        <v>3.8</v>
      </c>
      <c r="AI462">
        <v>2.7</v>
      </c>
      <c r="AN462">
        <v>2.8</v>
      </c>
      <c r="AS462">
        <v>1.2</v>
      </c>
      <c r="AX462">
        <v>0.7</v>
      </c>
      <c r="BC462">
        <v>0.4</v>
      </c>
      <c r="BH462">
        <v>0</v>
      </c>
    </row>
    <row r="463" spans="1:63" x14ac:dyDescent="0.3">
      <c r="A463" t="s">
        <v>174</v>
      </c>
      <c r="B463" t="s">
        <v>11</v>
      </c>
      <c r="C463">
        <v>52</v>
      </c>
      <c r="D463" t="s">
        <v>278</v>
      </c>
      <c r="E463" t="e">
        <v>#VALUE!</v>
      </c>
      <c r="F463" t="e">
        <v>#VALUE!</v>
      </c>
      <c r="G463" t="e">
        <v>#VALUE!</v>
      </c>
      <c r="H463" t="e">
        <v>#VALUE!</v>
      </c>
      <c r="I463" t="e">
        <v>#VALUE!</v>
      </c>
      <c r="J463" t="e">
        <v>#VALUE!</v>
      </c>
      <c r="K463" t="e">
        <v>#VALUE!</v>
      </c>
      <c r="L463" t="e">
        <v>#VALUE!</v>
      </c>
      <c r="M463" t="e">
        <v>#VALUE!</v>
      </c>
      <c r="N463" t="e">
        <v>#VALUE!</v>
      </c>
      <c r="O463" t="e">
        <v>#VALUE!</v>
      </c>
      <c r="P463" t="e">
        <v>#VALUE!</v>
      </c>
      <c r="Q463" t="e">
        <v>#VALUE!</v>
      </c>
      <c r="R463" t="e">
        <v>#VALUE!</v>
      </c>
      <c r="S463" t="e">
        <v>#VALUE!</v>
      </c>
      <c r="T463" t="e">
        <v>#VALUE!</v>
      </c>
      <c r="U463">
        <v>8.0398684033426182</v>
      </c>
      <c r="V463">
        <v>7.9696533201781223</v>
      </c>
      <c r="W463">
        <v>7.9605119575518071</v>
      </c>
      <c r="X463">
        <v>7.6920095127170507</v>
      </c>
      <c r="Y463">
        <v>8.3703177344803592</v>
      </c>
      <c r="Z463">
        <v>8.4707981065222295</v>
      </c>
      <c r="AA463">
        <v>8.5318382776457753</v>
      </c>
      <c r="AB463">
        <v>8.2651895070529111</v>
      </c>
      <c r="AC463">
        <v>8.0541548198341655</v>
      </c>
      <c r="AD463">
        <v>8.0328183369094397</v>
      </c>
      <c r="AE463">
        <v>7.8077337206610888</v>
      </c>
      <c r="AF463">
        <v>7.9624359064014536</v>
      </c>
      <c r="AG463">
        <v>7.7826151922004483</v>
      </c>
      <c r="AH463">
        <v>7.8918187079374675</v>
      </c>
      <c r="AI463">
        <v>7.8824154378719236</v>
      </c>
      <c r="AJ463">
        <v>8.0984943145962234</v>
      </c>
      <c r="AK463">
        <v>8.72078785058671</v>
      </c>
      <c r="AL463">
        <v>8.749657151311256</v>
      </c>
      <c r="AM463">
        <v>8.635492293655405</v>
      </c>
      <c r="AN463">
        <v>8.422163658707257</v>
      </c>
      <c r="AO463">
        <v>8.3771929249793118</v>
      </c>
      <c r="AP463">
        <v>8.5303121371219373</v>
      </c>
      <c r="AQ463">
        <v>8.8128128643108266</v>
      </c>
      <c r="AR463">
        <v>8.5438810240493108</v>
      </c>
      <c r="AS463">
        <v>8.8754782427088657</v>
      </c>
      <c r="AT463">
        <v>8.6546719993209482</v>
      </c>
      <c r="AU463">
        <v>8.8977935847140337</v>
      </c>
      <c r="AV463">
        <v>8.7319769097794868</v>
      </c>
      <c r="AW463">
        <v>8.7724299159623005</v>
      </c>
      <c r="AX463">
        <v>8.8529158061058215</v>
      </c>
      <c r="AY463">
        <v>9.5105328246730139</v>
      </c>
      <c r="AZ463">
        <v>9.1805115329319236</v>
      </c>
      <c r="BA463">
        <v>9.4150860789418083</v>
      </c>
      <c r="BB463">
        <v>9.183339569412313</v>
      </c>
      <c r="BC463">
        <v>9.1253178278510134</v>
      </c>
      <c r="BD463">
        <v>8.6361527801913827</v>
      </c>
      <c r="BE463">
        <v>9.1915262210444233</v>
      </c>
      <c r="BF463">
        <v>9.0247411539791429</v>
      </c>
      <c r="BG463">
        <v>9.0106198101960491</v>
      </c>
      <c r="BH463">
        <v>8.9870053347289005</v>
      </c>
      <c r="BI463">
        <v>8.794187828114099</v>
      </c>
      <c r="BJ463">
        <v>8.9089868391291454</v>
      </c>
      <c r="BK463">
        <v>8.9951712173009017</v>
      </c>
    </row>
    <row r="464" spans="1:63" x14ac:dyDescent="0.3">
      <c r="A464" t="s">
        <v>174</v>
      </c>
      <c r="B464" t="s">
        <v>11</v>
      </c>
      <c r="C464">
        <v>52</v>
      </c>
      <c r="D464" t="s">
        <v>279</v>
      </c>
      <c r="E464" t="e">
        <v>#VALUE!</v>
      </c>
      <c r="F464" t="e">
        <v>#VALUE!</v>
      </c>
      <c r="G464" t="e">
        <v>#VALUE!</v>
      </c>
      <c r="H464" t="e">
        <v>#VALUE!</v>
      </c>
      <c r="I464" t="e">
        <v>#VALUE!</v>
      </c>
      <c r="J464" t="e">
        <v>#VALUE!</v>
      </c>
      <c r="K464" t="e">
        <v>#VALUE!</v>
      </c>
      <c r="L464" t="e">
        <v>#VALUE!</v>
      </c>
      <c r="M464" t="e">
        <v>#VALUE!</v>
      </c>
      <c r="N464" t="e">
        <v>#VALUE!</v>
      </c>
      <c r="O464">
        <v>9.1060394580828632</v>
      </c>
      <c r="P464">
        <v>9.1786665255053315</v>
      </c>
      <c r="Q464">
        <v>9.3036507585893453</v>
      </c>
      <c r="R464">
        <v>9.3823880650644114</v>
      </c>
      <c r="S464">
        <v>9.4827247790910398</v>
      </c>
      <c r="T464">
        <v>9.5703342591485434</v>
      </c>
      <c r="U464">
        <v>9.586392341386329</v>
      </c>
      <c r="V464">
        <v>9.630146030391904</v>
      </c>
      <c r="W464">
        <v>9.7030560331698048</v>
      </c>
      <c r="X464">
        <v>9.7602027442603152</v>
      </c>
      <c r="Y464">
        <v>9.8442146099155057</v>
      </c>
      <c r="Z464">
        <v>9.8350464329319944</v>
      </c>
      <c r="AA464">
        <v>9.8233996122487017</v>
      </c>
      <c r="AB464">
        <v>9.8323453147563598</v>
      </c>
      <c r="AC464">
        <v>9.820268736393146</v>
      </c>
      <c r="AD464">
        <v>9.822982154109603</v>
      </c>
      <c r="AE464">
        <v>9.8614577121263665</v>
      </c>
      <c r="AF464">
        <v>9.8897555721947246</v>
      </c>
      <c r="AG464">
        <v>9.9149701319063936</v>
      </c>
      <c r="AH464">
        <v>9.9140388920226226</v>
      </c>
      <c r="AI464">
        <v>10.01033428804025</v>
      </c>
      <c r="AJ464">
        <v>10.029634495628814</v>
      </c>
      <c r="AK464">
        <v>10.066590919852281</v>
      </c>
      <c r="AL464">
        <v>10.033981272855605</v>
      </c>
      <c r="AM464">
        <v>10.070301845637594</v>
      </c>
      <c r="AN464">
        <v>10.138841618578576</v>
      </c>
      <c r="AO464">
        <v>10.172067869047149</v>
      </c>
      <c r="AP464">
        <v>10.205936613296773</v>
      </c>
      <c r="AQ464">
        <v>10.23265179325243</v>
      </c>
      <c r="AR464">
        <v>10.254773796722096</v>
      </c>
      <c r="AS464">
        <v>10.221116971032318</v>
      </c>
      <c r="AT464">
        <v>10.242704679275693</v>
      </c>
      <c r="AU464">
        <v>10.260762118970911</v>
      </c>
      <c r="AV464">
        <v>10.340037002206344</v>
      </c>
      <c r="AW464">
        <v>10.393881003153137</v>
      </c>
      <c r="AX464">
        <v>10.396886269695754</v>
      </c>
      <c r="AY464">
        <v>10.425531826029562</v>
      </c>
      <c r="AZ464">
        <v>10.467393933509886</v>
      </c>
      <c r="BA464">
        <v>10.512366623174492</v>
      </c>
      <c r="BB464">
        <v>10.5142953917937</v>
      </c>
      <c r="BC464">
        <v>10.525152327916892</v>
      </c>
      <c r="BD464">
        <v>10.535217406189238</v>
      </c>
      <c r="BE464">
        <v>10.529155789261967</v>
      </c>
      <c r="BF464">
        <v>10.538613138042777</v>
      </c>
      <c r="BG464">
        <v>10.560249655766214</v>
      </c>
      <c r="BH464">
        <v>10.522641889348243</v>
      </c>
      <c r="BI464">
        <v>10.507305461972781</v>
      </c>
      <c r="BJ464">
        <v>10.480084810899529</v>
      </c>
      <c r="BK464" t="e">
        <v>#VALUE!</v>
      </c>
    </row>
    <row r="465" spans="1:63" x14ac:dyDescent="0.3">
      <c r="A465" t="s">
        <v>174</v>
      </c>
      <c r="B465" t="s">
        <v>11</v>
      </c>
      <c r="C465">
        <v>52</v>
      </c>
      <c r="D465" t="s">
        <v>270</v>
      </c>
      <c r="K465">
        <v>1.5279015372312159</v>
      </c>
      <c r="L465">
        <v>4.1314480372393518</v>
      </c>
      <c r="M465">
        <v>1.3291078786206896</v>
      </c>
      <c r="N465">
        <v>1.3807636550823048</v>
      </c>
      <c r="O465">
        <v>6.5992878828664061</v>
      </c>
      <c r="P465">
        <v>5.4833061800300555</v>
      </c>
      <c r="Q465">
        <v>2.8867235604555219</v>
      </c>
      <c r="R465">
        <v>8.5608033437393942</v>
      </c>
      <c r="S465">
        <v>24.394726089981418</v>
      </c>
      <c r="T465">
        <v>4.9945603414497839</v>
      </c>
      <c r="U465">
        <v>2.8975529256733807</v>
      </c>
      <c r="V465">
        <v>9.6533090868773854</v>
      </c>
      <c r="W465">
        <v>6.4649299909056168</v>
      </c>
      <c r="X465">
        <v>10.387841209942422</v>
      </c>
      <c r="Y465">
        <v>12.798762445666242</v>
      </c>
      <c r="Z465">
        <v>11.410748010463848</v>
      </c>
      <c r="AA465">
        <v>16.007660515309638</v>
      </c>
      <c r="AB465">
        <v>12.700716402221303</v>
      </c>
      <c r="AC465">
        <v>6.9812027456706716</v>
      </c>
      <c r="AD465">
        <v>3.5971210427133262</v>
      </c>
      <c r="AE465">
        <v>3.5226678473393918</v>
      </c>
      <c r="AF465">
        <v>5.1707114803440533</v>
      </c>
      <c r="AG465">
        <v>7.7041939587163029</v>
      </c>
      <c r="AH465">
        <v>8.8292833063677421</v>
      </c>
      <c r="AI465">
        <v>4.4765044784088985</v>
      </c>
      <c r="AJ465">
        <v>7.0368020909198208</v>
      </c>
      <c r="AK465">
        <v>5.6915448848310177</v>
      </c>
      <c r="AL465">
        <v>4.6913433437728571</v>
      </c>
      <c r="AM465">
        <v>4.5260575968176369</v>
      </c>
      <c r="AN465">
        <v>5.3510954083644009</v>
      </c>
      <c r="AO465">
        <v>4.3565953748556154</v>
      </c>
      <c r="AP465">
        <v>14.125336602658933</v>
      </c>
      <c r="AQ465">
        <v>3.2716758841812918</v>
      </c>
      <c r="AR465">
        <v>3.3614189222411568</v>
      </c>
      <c r="AS465">
        <v>3.2833399347405674</v>
      </c>
      <c r="AT465">
        <v>3.9143459531560296</v>
      </c>
      <c r="AU465">
        <v>2.2850958767556904</v>
      </c>
      <c r="AV465">
        <v>2.6844103131636388</v>
      </c>
      <c r="AW465">
        <v>3.351580329709904</v>
      </c>
      <c r="AX465">
        <v>4.1755776414588013</v>
      </c>
      <c r="AY465">
        <v>3.8371362355758407</v>
      </c>
      <c r="AZ465">
        <v>2.1072638899401852</v>
      </c>
      <c r="BA465">
        <v>6.346361746626215</v>
      </c>
      <c r="BB465">
        <v>3.033112117050635</v>
      </c>
      <c r="BC465">
        <v>3.8154145051229449</v>
      </c>
      <c r="BD465">
        <v>4.2793107016001954</v>
      </c>
      <c r="BE465">
        <v>4.8963666221023487</v>
      </c>
      <c r="BF465">
        <v>3.8225195353471548</v>
      </c>
      <c r="BG465">
        <v>4.5084102349809427</v>
      </c>
      <c r="BH465">
        <v>3.4922169814468873</v>
      </c>
      <c r="BI465">
        <v>4.7036552357803174</v>
      </c>
      <c r="BJ465">
        <v>5.3526831197293916</v>
      </c>
      <c r="BK465">
        <v>6.9075171095639831</v>
      </c>
    </row>
    <row r="466" spans="1:63" x14ac:dyDescent="0.3">
      <c r="A466" t="s">
        <v>174</v>
      </c>
      <c r="B466" t="s">
        <v>11</v>
      </c>
      <c r="C466">
        <v>52</v>
      </c>
      <c r="D466" t="s">
        <v>273</v>
      </c>
      <c r="P466">
        <v>81.9462890625</v>
      </c>
      <c r="Q466">
        <v>86.938217163085895</v>
      </c>
      <c r="R466">
        <v>85.727157592773395</v>
      </c>
      <c r="S466">
        <v>79.970207214355497</v>
      </c>
      <c r="T466">
        <v>83.733749389648395</v>
      </c>
      <c r="U466">
        <v>86.167373657226605</v>
      </c>
      <c r="V466">
        <v>86.113578796386705</v>
      </c>
      <c r="W466">
        <v>86.286361694335895</v>
      </c>
      <c r="X466">
        <v>92.426330566406307</v>
      </c>
      <c r="Y466">
        <v>93.605499267578097</v>
      </c>
      <c r="Z466">
        <v>93.845207214355497</v>
      </c>
      <c r="AA466">
        <v>102.456298828125</v>
      </c>
      <c r="AB466">
        <v>103.457321166992</v>
      </c>
      <c r="AC466">
        <v>103.743812561035</v>
      </c>
      <c r="AD466">
        <v>99.835380554199205</v>
      </c>
      <c r="AE466">
        <v>101.153648376465</v>
      </c>
      <c r="AG466">
        <v>99.481666564941406</v>
      </c>
      <c r="AH466">
        <v>94.765289306640597</v>
      </c>
      <c r="AI466">
        <v>101.207328796387</v>
      </c>
      <c r="AJ466">
        <v>102.759239196777</v>
      </c>
      <c r="AK466">
        <v>103.716789245605</v>
      </c>
      <c r="AL466">
        <v>102.53668212890599</v>
      </c>
      <c r="AM466">
        <v>100.83422088623</v>
      </c>
      <c r="AN466">
        <v>96.248718261718807</v>
      </c>
      <c r="AO466">
        <v>92.256340026855497</v>
      </c>
      <c r="AP466">
        <v>97.633918762207003</v>
      </c>
      <c r="AQ466">
        <v>98.385383605957003</v>
      </c>
      <c r="AR466">
        <v>102.651260375977</v>
      </c>
      <c r="AS466">
        <v>104.27361999999999</v>
      </c>
      <c r="AT466">
        <v>104.86765</v>
      </c>
      <c r="AU466">
        <v>101.94965999999999</v>
      </c>
      <c r="AV466">
        <v>93.548609999999996</v>
      </c>
      <c r="AW466">
        <v>95.729089999999999</v>
      </c>
      <c r="AX466">
        <v>99.779269999999997</v>
      </c>
      <c r="AY466">
        <v>97.511129999999994</v>
      </c>
      <c r="AZ466">
        <v>100.14209</v>
      </c>
      <c r="BA466">
        <v>102.2218</v>
      </c>
      <c r="BB466">
        <v>103.49876</v>
      </c>
      <c r="BC466">
        <v>106.6204</v>
      </c>
      <c r="BD466">
        <v>106.6605</v>
      </c>
      <c r="BE466">
        <v>109.86</v>
      </c>
      <c r="BF466">
        <v>109.16800000000001</v>
      </c>
      <c r="BG466">
        <v>113.206</v>
      </c>
      <c r="BH466">
        <v>117.82680000000001</v>
      </c>
      <c r="BI466">
        <v>105.11920000000001</v>
      </c>
      <c r="BJ466">
        <v>108.9532</v>
      </c>
      <c r="BK466">
        <v>105.49720000000001</v>
      </c>
    </row>
    <row r="467" spans="1:63" x14ac:dyDescent="0.3">
      <c r="A467" t="s">
        <v>174</v>
      </c>
      <c r="B467" t="s">
        <v>11</v>
      </c>
      <c r="C467">
        <v>52</v>
      </c>
      <c r="D467" t="s">
        <v>275</v>
      </c>
    </row>
    <row r="468" spans="1:63" x14ac:dyDescent="0.3">
      <c r="A468" t="s">
        <v>174</v>
      </c>
      <c r="B468" t="s">
        <v>11</v>
      </c>
      <c r="C468">
        <v>52</v>
      </c>
      <c r="D468" t="s">
        <v>271</v>
      </c>
      <c r="J468">
        <v>42.841822025754375</v>
      </c>
      <c r="K468">
        <v>47.263677950594698</v>
      </c>
      <c r="L468">
        <v>48.576666666666668</v>
      </c>
      <c r="M468">
        <v>47.593539281793944</v>
      </c>
      <c r="N468">
        <v>47.439013585351447</v>
      </c>
      <c r="O468">
        <v>45.055055584965594</v>
      </c>
      <c r="P468">
        <v>41.099863822060826</v>
      </c>
      <c r="Q468">
        <v>36.921498829039813</v>
      </c>
      <c r="R468">
        <v>39.223573351863109</v>
      </c>
      <c r="S468">
        <v>37.799780333376404</v>
      </c>
      <c r="T468">
        <v>42.737395199264959</v>
      </c>
      <c r="U468">
        <v>45.950853595447491</v>
      </c>
      <c r="V468">
        <v>47.136548200191612</v>
      </c>
      <c r="W468">
        <v>47.659970208140422</v>
      </c>
      <c r="X468">
        <v>45.217796030116361</v>
      </c>
      <c r="Y468">
        <v>44.433130913712752</v>
      </c>
      <c r="Z468">
        <v>49.007280153772228</v>
      </c>
      <c r="AA468">
        <v>53.311547747897755</v>
      </c>
      <c r="AB468">
        <v>54.712619749122268</v>
      </c>
      <c r="AC468">
        <v>56.023828831638703</v>
      </c>
      <c r="AD468">
        <v>59.483649886724713</v>
      </c>
      <c r="AE468">
        <v>63.14173789173789</v>
      </c>
      <c r="AF468">
        <v>61.195362960934872</v>
      </c>
      <c r="AG468">
        <v>59.245017666212505</v>
      </c>
      <c r="AH468">
        <v>66.397532820988744</v>
      </c>
      <c r="AI468">
        <v>62.544587960095043</v>
      </c>
      <c r="AJ468">
        <v>60.846468475658433</v>
      </c>
      <c r="AK468">
        <v>59.39664959360271</v>
      </c>
      <c r="AL468">
        <v>58.28571915706199</v>
      </c>
      <c r="AM468">
        <v>57.366395173835514</v>
      </c>
      <c r="AN468">
        <v>57.157989185892397</v>
      </c>
      <c r="AO468">
        <v>51.102384836072027</v>
      </c>
      <c r="AP468">
        <v>48.867042373841706</v>
      </c>
      <c r="AQ468">
        <v>48.821315074010677</v>
      </c>
      <c r="AR468">
        <v>50.610358688702881</v>
      </c>
      <c r="AS468">
        <v>59.651931655641746</v>
      </c>
      <c r="AT468">
        <v>54.505084918373989</v>
      </c>
      <c r="AU468">
        <v>55.07325618311075</v>
      </c>
      <c r="AV468">
        <v>54.28027354413922</v>
      </c>
      <c r="AW468">
        <v>54.127109778578529</v>
      </c>
      <c r="AX468">
        <v>54.523637532991806</v>
      </c>
      <c r="AY468">
        <v>49.46263913630056</v>
      </c>
      <c r="AZ468">
        <v>54.043103214464224</v>
      </c>
      <c r="BA468">
        <v>55.141822899972496</v>
      </c>
      <c r="BB468">
        <v>56.53818906568651</v>
      </c>
      <c r="BC468">
        <v>62.211240563894719</v>
      </c>
      <c r="BD468">
        <v>71.381949616418723</v>
      </c>
      <c r="BE468">
        <v>71.084837954720669</v>
      </c>
      <c r="BF468">
        <v>75.821902051328024</v>
      </c>
      <c r="BG468">
        <v>81.099868229727818</v>
      </c>
      <c r="BH468">
        <v>82.529107175883325</v>
      </c>
      <c r="BI468">
        <v>89.248588810893366</v>
      </c>
      <c r="BJ468">
        <v>93.522430839030662</v>
      </c>
      <c r="BK468">
        <v>93.903820260406761</v>
      </c>
    </row>
    <row r="469" spans="1:63" x14ac:dyDescent="0.3">
      <c r="A469" t="s">
        <v>174</v>
      </c>
      <c r="B469" t="s">
        <v>11</v>
      </c>
      <c r="C469">
        <v>52</v>
      </c>
      <c r="D469" t="s">
        <v>280</v>
      </c>
      <c r="E469">
        <v>7.7145812088395314</v>
      </c>
      <c r="F469">
        <v>7.9722954286111394</v>
      </c>
      <c r="G469">
        <v>7.8457799671118895</v>
      </c>
      <c r="H469">
        <v>7.9219984313082712</v>
      </c>
      <c r="I469">
        <v>7.8516863154424277</v>
      </c>
      <c r="J469">
        <v>7.9586594270529334</v>
      </c>
      <c r="K469">
        <v>7.9182400902214152</v>
      </c>
      <c r="L469">
        <v>7.9519200735202933</v>
      </c>
      <c r="M469">
        <v>7.8564872128686307</v>
      </c>
      <c r="N469">
        <v>8.0634459531230327</v>
      </c>
      <c r="O469">
        <v>8.0525015634137809</v>
      </c>
      <c r="P469">
        <v>8.0270640621510463</v>
      </c>
      <c r="Q469">
        <v>8.054421524462537</v>
      </c>
      <c r="R469">
        <v>8.1272344191632335</v>
      </c>
      <c r="S469">
        <v>8.2410730807529866</v>
      </c>
      <c r="T469">
        <v>8.3309613696115914</v>
      </c>
      <c r="U469">
        <v>8.3381774992965365</v>
      </c>
      <c r="V469">
        <v>8.3928375926656553</v>
      </c>
      <c r="W469">
        <v>8.4920616045125996</v>
      </c>
      <c r="X469">
        <v>8.321908973547508</v>
      </c>
      <c r="Y469">
        <v>8.3810789632428335</v>
      </c>
      <c r="Z469">
        <v>8.3853559906808091</v>
      </c>
      <c r="AA469">
        <v>8.316662147688632</v>
      </c>
      <c r="AB469">
        <v>8.3069822825513633</v>
      </c>
      <c r="AC469">
        <v>8.2457593559672766</v>
      </c>
      <c r="AD469">
        <v>8.2052585120040593</v>
      </c>
      <c r="AE469">
        <v>8.3429356348876311</v>
      </c>
      <c r="AF469">
        <v>8.4381624716729746</v>
      </c>
      <c r="AG469">
        <v>8.4980761093721657</v>
      </c>
      <c r="AH469">
        <v>8.4469873821303239</v>
      </c>
      <c r="AI469">
        <v>8.5938839181364308</v>
      </c>
      <c r="AJ469">
        <v>8.5495672331455399</v>
      </c>
      <c r="AK469">
        <v>8.5888205322932123</v>
      </c>
      <c r="AL469">
        <v>8.3859635706006976</v>
      </c>
      <c r="AM469">
        <v>8.0244446171313495</v>
      </c>
      <c r="AN469">
        <v>7.8773137433122384</v>
      </c>
      <c r="AO469">
        <v>8.1033247070614447</v>
      </c>
      <c r="AP469">
        <v>8.2905243084366909</v>
      </c>
      <c r="AQ469">
        <v>8.1788618871568755</v>
      </c>
      <c r="AR469">
        <v>8.4038580235832416</v>
      </c>
      <c r="AS469">
        <v>8.3479931497874045</v>
      </c>
      <c r="AT469">
        <v>8.5637420582957073</v>
      </c>
      <c r="AU469">
        <v>8.3371596445268565</v>
      </c>
      <c r="AV469">
        <v>8.4795321232930831</v>
      </c>
      <c r="AW469">
        <v>8.523343191941299</v>
      </c>
      <c r="AX469">
        <v>8.5662606741909038</v>
      </c>
      <c r="AY469">
        <v>8.6403323400477792</v>
      </c>
      <c r="AZ469">
        <v>8.5138698838918643</v>
      </c>
      <c r="BA469">
        <v>8.5783641078799651</v>
      </c>
      <c r="BB469">
        <v>8.6934543304020249</v>
      </c>
      <c r="BC469">
        <v>8.7404811172953423</v>
      </c>
      <c r="BD469">
        <v>8.9662497060519204</v>
      </c>
      <c r="BE469">
        <v>9.0095061352235088</v>
      </c>
      <c r="BF469">
        <v>8.8540994750276791</v>
      </c>
      <c r="BG469">
        <v>8.965060520611198</v>
      </c>
      <c r="BH469">
        <v>8.6762728259247517</v>
      </c>
      <c r="BI469">
        <v>8.7975722020020335</v>
      </c>
      <c r="BJ469">
        <v>8.8897329808758254</v>
      </c>
      <c r="BK469" t="e">
        <v>#VALUE!</v>
      </c>
    </row>
    <row r="470" spans="1:63" x14ac:dyDescent="0.3">
      <c r="A470" t="s">
        <v>237</v>
      </c>
      <c r="B470" t="s">
        <v>120</v>
      </c>
      <c r="C470">
        <v>53</v>
      </c>
      <c r="D470" t="s">
        <v>272</v>
      </c>
      <c r="AH470">
        <v>57.7</v>
      </c>
      <c r="AK470">
        <v>63.8</v>
      </c>
      <c r="AO470">
        <v>62.6</v>
      </c>
      <c r="AR470">
        <v>66.900000000000006</v>
      </c>
      <c r="AU470">
        <v>65.099999999999994</v>
      </c>
      <c r="AX470">
        <v>56.4</v>
      </c>
      <c r="BB470">
        <v>44.6</v>
      </c>
      <c r="BE470">
        <v>35.9</v>
      </c>
      <c r="BI470">
        <v>41.7</v>
      </c>
    </row>
    <row r="471" spans="1:63" x14ac:dyDescent="0.3">
      <c r="A471" t="s">
        <v>237</v>
      </c>
      <c r="B471" t="s">
        <v>120</v>
      </c>
      <c r="C471">
        <v>53</v>
      </c>
      <c r="D471" t="s">
        <v>274</v>
      </c>
      <c r="AH471">
        <v>25.5</v>
      </c>
      <c r="AK471">
        <v>25.9</v>
      </c>
      <c r="AO471">
        <v>24.5</v>
      </c>
      <c r="AR471">
        <v>28.3</v>
      </c>
      <c r="AU471">
        <v>26.5</v>
      </c>
      <c r="AX471">
        <v>21.2</v>
      </c>
      <c r="BB471">
        <v>14.7</v>
      </c>
      <c r="BE471">
        <v>10.8</v>
      </c>
      <c r="BI471">
        <v>13.2</v>
      </c>
    </row>
    <row r="472" spans="1:63" x14ac:dyDescent="0.3">
      <c r="A472" t="s">
        <v>237</v>
      </c>
      <c r="B472" t="s">
        <v>120</v>
      </c>
      <c r="C472">
        <v>53</v>
      </c>
      <c r="D472" t="s">
        <v>278</v>
      </c>
      <c r="E472" t="e">
        <v>#VALUE!</v>
      </c>
      <c r="F472" t="e">
        <v>#VALUE!</v>
      </c>
      <c r="G472" t="e">
        <v>#VALUE!</v>
      </c>
      <c r="H472" t="e">
        <v>#VALUE!</v>
      </c>
      <c r="I472" t="e">
        <v>#VALUE!</v>
      </c>
      <c r="J472" t="e">
        <v>#VALUE!</v>
      </c>
      <c r="K472" t="e">
        <v>#VALUE!</v>
      </c>
      <c r="L472" t="e">
        <v>#VALUE!</v>
      </c>
      <c r="M472" t="e">
        <v>#VALUE!</v>
      </c>
      <c r="N472" t="e">
        <v>#VALUE!</v>
      </c>
      <c r="O472">
        <v>6.6232492903979008</v>
      </c>
      <c r="P472" t="e">
        <v>#NUM!</v>
      </c>
      <c r="Q472" t="e">
        <v>#NUM!</v>
      </c>
      <c r="R472">
        <v>6.7160033436347994</v>
      </c>
      <c r="S472">
        <v>6.2304489213782741</v>
      </c>
      <c r="T472">
        <v>6.3222192947339195</v>
      </c>
      <c r="U472">
        <v>6.3117538610557542</v>
      </c>
      <c r="V472">
        <v>5.9030899869919438</v>
      </c>
      <c r="W472">
        <v>6.2944662261615933</v>
      </c>
      <c r="X472">
        <v>6.3010299956639813</v>
      </c>
      <c r="Y472">
        <v>6.6020599913279625</v>
      </c>
      <c r="Z472" t="e">
        <v>#VALUE!</v>
      </c>
      <c r="AA472">
        <v>6.3053513694466234</v>
      </c>
      <c r="AB472" t="e">
        <v>#VALUE!</v>
      </c>
      <c r="AC472" t="e">
        <v>#VALUE!</v>
      </c>
      <c r="AD472" t="e">
        <v>#NUM!</v>
      </c>
      <c r="AE472" t="e">
        <v>#VALUE!</v>
      </c>
      <c r="AF472" t="e">
        <v>#VALUE!</v>
      </c>
      <c r="AG472">
        <v>6.6720978579357171</v>
      </c>
      <c r="AH472" t="e">
        <v>#NUM!</v>
      </c>
      <c r="AI472" t="e">
        <v>#NUM!</v>
      </c>
      <c r="AJ472">
        <v>6</v>
      </c>
      <c r="AK472">
        <v>6.4771212547196626</v>
      </c>
      <c r="AL472">
        <v>7.7371926427047368</v>
      </c>
      <c r="AM472">
        <v>7.9454685851318194</v>
      </c>
      <c r="AN472">
        <v>8.0835026198302682</v>
      </c>
      <c r="AO472">
        <v>8.0827853703164507</v>
      </c>
      <c r="AP472">
        <v>8.2430380486862944</v>
      </c>
      <c r="AQ472">
        <v>8.3222192947339195</v>
      </c>
      <c r="AR472">
        <v>8.1467480136306403</v>
      </c>
      <c r="AS472">
        <v>8.2060158767633453</v>
      </c>
      <c r="AT472">
        <v>8.1804015980405325</v>
      </c>
      <c r="AU472">
        <v>8.2663447472198932</v>
      </c>
      <c r="AV472">
        <v>8.3057652431959941</v>
      </c>
      <c r="AW472">
        <v>8.4704347187581615</v>
      </c>
      <c r="AX472">
        <v>8.5795644976993302</v>
      </c>
      <c r="AY472">
        <v>8.8090628534316053</v>
      </c>
      <c r="AZ472">
        <v>8.8988928246758086</v>
      </c>
      <c r="BA472">
        <v>8.8626446533615884</v>
      </c>
      <c r="BB472">
        <v>8.9250906597395154</v>
      </c>
      <c r="BC472">
        <v>8.7354972814812371</v>
      </c>
      <c r="BD472">
        <v>8.9514802480329951</v>
      </c>
      <c r="BE472">
        <v>9.0811270393705446</v>
      </c>
      <c r="BF472">
        <v>9.0398105541483496</v>
      </c>
      <c r="BG472">
        <v>9.0247173419605371</v>
      </c>
      <c r="BH472">
        <v>8.8678516067708202</v>
      </c>
      <c r="BI472">
        <v>8.7963691825117962</v>
      </c>
      <c r="BJ472">
        <v>8.9045555034309043</v>
      </c>
      <c r="BK472">
        <v>9.1261730345138439</v>
      </c>
    </row>
    <row r="473" spans="1:63" x14ac:dyDescent="0.3">
      <c r="A473" t="s">
        <v>237</v>
      </c>
      <c r="B473" t="s">
        <v>120</v>
      </c>
      <c r="C473">
        <v>53</v>
      </c>
      <c r="D473" t="s">
        <v>279</v>
      </c>
      <c r="E473" t="e">
        <v>#VALUE!</v>
      </c>
      <c r="F473" t="e">
        <v>#VALUE!</v>
      </c>
      <c r="G473" t="e">
        <v>#VALUE!</v>
      </c>
      <c r="H473" t="e">
        <v>#VALUE!</v>
      </c>
      <c r="I473" t="e">
        <v>#VALUE!</v>
      </c>
      <c r="J473" t="e">
        <v>#VALUE!</v>
      </c>
      <c r="K473" t="e">
        <v>#VALUE!</v>
      </c>
      <c r="L473" t="e">
        <v>#VALUE!</v>
      </c>
      <c r="M473" t="e">
        <v>#VALUE!</v>
      </c>
      <c r="N473" t="e">
        <v>#VALUE!</v>
      </c>
      <c r="O473" t="e">
        <v>#VALUE!</v>
      </c>
      <c r="P473" t="e">
        <v>#VALUE!</v>
      </c>
      <c r="Q473" t="e">
        <v>#VALUE!</v>
      </c>
      <c r="R473" t="e">
        <v>#VALUE!</v>
      </c>
      <c r="S473" t="e">
        <v>#VALUE!</v>
      </c>
      <c r="T473" t="e">
        <v>#VALUE!</v>
      </c>
      <c r="U473" t="e">
        <v>#VALUE!</v>
      </c>
      <c r="V473" t="e">
        <v>#VALUE!</v>
      </c>
      <c r="W473" t="e">
        <v>#VALUE!</v>
      </c>
      <c r="X473" t="e">
        <v>#VALUE!</v>
      </c>
      <c r="Y473">
        <v>8.7846855418520668</v>
      </c>
      <c r="Z473">
        <v>8.8806449982877602</v>
      </c>
      <c r="AA473">
        <v>9.1322255389042173</v>
      </c>
      <c r="AB473">
        <v>9.2116732531572563</v>
      </c>
      <c r="AC473">
        <v>9.4702175216625921</v>
      </c>
      <c r="AD473">
        <v>9.4716911210233903</v>
      </c>
      <c r="AE473">
        <v>9.502194743454524</v>
      </c>
      <c r="AF473">
        <v>9.7310594490761488</v>
      </c>
      <c r="AG473">
        <v>9.7459506019038376</v>
      </c>
      <c r="AH473">
        <v>9.6399021533987597</v>
      </c>
      <c r="AI473">
        <v>9.5178693195455573</v>
      </c>
      <c r="AJ473">
        <v>9.3760293946755269</v>
      </c>
      <c r="AK473">
        <v>9.2742785764480082</v>
      </c>
      <c r="AL473">
        <v>9.3727734201190867</v>
      </c>
      <c r="AM473">
        <v>9.4776860103827847</v>
      </c>
      <c r="AN473">
        <v>9.6358290785810183</v>
      </c>
      <c r="AO473">
        <v>9.6610806299845819</v>
      </c>
      <c r="AP473">
        <v>9.6890265731741536</v>
      </c>
      <c r="AQ473">
        <v>9.7120097032186425</v>
      </c>
      <c r="AR473">
        <v>9.693465834755651</v>
      </c>
      <c r="AS473">
        <v>9.7011546229205443</v>
      </c>
      <c r="AT473">
        <v>9.6663343270742441</v>
      </c>
      <c r="AU473">
        <v>9.6859810543860583</v>
      </c>
      <c r="AV473">
        <v>9.6533456082703673</v>
      </c>
      <c r="AW473">
        <v>9.7845132692399304</v>
      </c>
      <c r="AX473">
        <v>9.8441412360287845</v>
      </c>
      <c r="AY473">
        <v>9.8910211990470582</v>
      </c>
      <c r="AZ473">
        <v>9.9681189617929427</v>
      </c>
      <c r="BA473">
        <v>10.021404759052551</v>
      </c>
      <c r="BB473">
        <v>10.145094514793037</v>
      </c>
      <c r="BC473">
        <v>10.199291418224236</v>
      </c>
      <c r="BD473">
        <v>10.185641084225741</v>
      </c>
      <c r="BE473">
        <v>10.230591662813229</v>
      </c>
      <c r="BF473">
        <v>10.255513629529261</v>
      </c>
      <c r="BG473">
        <v>10.30077908528979</v>
      </c>
      <c r="BH473">
        <v>10.288419432173185</v>
      </c>
      <c r="BI473">
        <v>10.2178490743701</v>
      </c>
      <c r="BJ473">
        <v>10.245828114751253</v>
      </c>
      <c r="BK473" t="e">
        <v>#VALUE!</v>
      </c>
    </row>
    <row r="474" spans="1:63" x14ac:dyDescent="0.3">
      <c r="A474" t="s">
        <v>237</v>
      </c>
      <c r="B474" t="s">
        <v>120</v>
      </c>
      <c r="C474">
        <v>53</v>
      </c>
      <c r="D474" t="s">
        <v>270</v>
      </c>
      <c r="AB474">
        <v>45.9444926084023</v>
      </c>
      <c r="AC474">
        <v>25.276809620151354</v>
      </c>
      <c r="AD474">
        <v>120.33594670683664</v>
      </c>
      <c r="AE474">
        <v>137.28087514229799</v>
      </c>
      <c r="AF474">
        <v>180.98801173028971</v>
      </c>
      <c r="AG474">
        <v>189.97511452317843</v>
      </c>
      <c r="AH474">
        <v>115.44673103785777</v>
      </c>
      <c r="AI474">
        <v>44.380089674658507</v>
      </c>
      <c r="AJ474">
        <v>26.019336698237169</v>
      </c>
      <c r="AK474">
        <v>45.068029093984904</v>
      </c>
      <c r="AL474">
        <v>30.136871449617985</v>
      </c>
      <c r="AM474">
        <v>6.8484975487100428</v>
      </c>
      <c r="AN474">
        <v>9.3764376399678326</v>
      </c>
      <c r="AO474">
        <v>4.5724812797129317</v>
      </c>
      <c r="AP474">
        <v>3.0952685203176884</v>
      </c>
      <c r="AQ474">
        <v>8.7857068521551014</v>
      </c>
      <c r="AR474">
        <v>-0.1131305499842199</v>
      </c>
      <c r="AS474">
        <v>11.117305882468244</v>
      </c>
      <c r="AT474">
        <v>4.5344758112915429</v>
      </c>
      <c r="AU474">
        <v>-3.1695563415933492</v>
      </c>
      <c r="AV474">
        <v>7.8067408736682893</v>
      </c>
      <c r="AW474">
        <v>15.587549985703092</v>
      </c>
      <c r="AX474">
        <v>-1.7411852936871526</v>
      </c>
      <c r="AY474">
        <v>2.4056202177013688</v>
      </c>
      <c r="AZ474">
        <v>7.321247318195347</v>
      </c>
      <c r="BA474">
        <v>6.3642765469791129</v>
      </c>
      <c r="BB474">
        <v>34.021473253825917</v>
      </c>
      <c r="BC474">
        <v>10.56723194723304</v>
      </c>
      <c r="BD474">
        <v>4.6317666633857186</v>
      </c>
      <c r="BE474">
        <v>21.521165873965842</v>
      </c>
      <c r="BF474">
        <v>4.0250247911759516</v>
      </c>
      <c r="BG474">
        <v>3.4046925836049127</v>
      </c>
      <c r="BH474">
        <v>5.0044565417292119</v>
      </c>
      <c r="BI474">
        <v>3.6372552167379411</v>
      </c>
      <c r="BJ474">
        <v>6.2771820963603062</v>
      </c>
      <c r="BK474">
        <v>3.1970402626407832</v>
      </c>
    </row>
    <row r="475" spans="1:63" x14ac:dyDescent="0.3">
      <c r="A475" t="s">
        <v>237</v>
      </c>
      <c r="B475" t="s">
        <v>120</v>
      </c>
      <c r="C475">
        <v>53</v>
      </c>
      <c r="D475" t="s">
        <v>273</v>
      </c>
      <c r="T475">
        <v>49.878120422363303</v>
      </c>
      <c r="U475">
        <v>52.410140991210902</v>
      </c>
      <c r="X475">
        <v>58.216930389404297</v>
      </c>
      <c r="AA475">
        <v>82.246513366699205</v>
      </c>
      <c r="AE475">
        <v>90.693420410156307</v>
      </c>
      <c r="AQ475">
        <v>208.05807495117199</v>
      </c>
      <c r="AS475">
        <v>179.23686000000001</v>
      </c>
      <c r="AT475">
        <v>181.46905000000001</v>
      </c>
      <c r="AU475">
        <v>188.5196</v>
      </c>
      <c r="AV475">
        <v>183.41981000000001</v>
      </c>
      <c r="AW475">
        <v>170.48276000000001</v>
      </c>
      <c r="AX475">
        <v>158.89443</v>
      </c>
      <c r="AY475">
        <v>150.12494000000001</v>
      </c>
      <c r="AZ475">
        <v>154.35812999999999</v>
      </c>
      <c r="BA475">
        <v>161.69582</v>
      </c>
      <c r="BB475">
        <v>159.55312000000001</v>
      </c>
      <c r="BC475">
        <v>157.50739999999999</v>
      </c>
      <c r="BD475">
        <v>145.5367</v>
      </c>
      <c r="BE475">
        <v>144.2603</v>
      </c>
      <c r="BF475">
        <v>141.2115</v>
      </c>
      <c r="BG475">
        <v>151.19890000000001</v>
      </c>
      <c r="BH475">
        <v>140.49619999999999</v>
      </c>
      <c r="BI475">
        <v>138.43279999999999</v>
      </c>
      <c r="BJ475">
        <v>139.42089999999999</v>
      </c>
    </row>
    <row r="476" spans="1:63" x14ac:dyDescent="0.3">
      <c r="A476" t="s">
        <v>237</v>
      </c>
      <c r="B476" t="s">
        <v>120</v>
      </c>
      <c r="C476">
        <v>53</v>
      </c>
      <c r="D476" t="s">
        <v>275</v>
      </c>
      <c r="AX476">
        <v>3.3</v>
      </c>
      <c r="AY476">
        <v>3.3</v>
      </c>
      <c r="AZ476">
        <v>3.3</v>
      </c>
      <c r="BA476">
        <v>3.4</v>
      </c>
      <c r="BB476">
        <v>3.3</v>
      </c>
      <c r="BC476">
        <v>3.2</v>
      </c>
      <c r="BD476">
        <v>3.2</v>
      </c>
      <c r="BE476">
        <v>3</v>
      </c>
      <c r="BF476">
        <v>3</v>
      </c>
      <c r="BG476">
        <v>3.1</v>
      </c>
      <c r="BH476">
        <v>3.1</v>
      </c>
      <c r="BI476">
        <v>3</v>
      </c>
      <c r="BJ476">
        <v>3</v>
      </c>
      <c r="BK476">
        <v>3.2</v>
      </c>
    </row>
    <row r="477" spans="1:63" x14ac:dyDescent="0.3">
      <c r="A477" t="s">
        <v>237</v>
      </c>
      <c r="B477" t="s">
        <v>120</v>
      </c>
      <c r="C477">
        <v>53</v>
      </c>
      <c r="D477" t="s">
        <v>271</v>
      </c>
      <c r="K477">
        <v>11.558245083207265</v>
      </c>
      <c r="L477">
        <v>10.811984368215372</v>
      </c>
      <c r="M477">
        <v>13.089730094466937</v>
      </c>
      <c r="N477">
        <v>14.581729962860912</v>
      </c>
      <c r="O477">
        <v>16.539602089585419</v>
      </c>
      <c r="P477">
        <v>18.566630445520101</v>
      </c>
      <c r="Q477">
        <v>22.935211267605634</v>
      </c>
      <c r="R477">
        <v>28.784962158604806</v>
      </c>
      <c r="S477">
        <v>31.736856405379704</v>
      </c>
      <c r="T477">
        <v>24.761725372009792</v>
      </c>
      <c r="U477">
        <v>27.658644220160994</v>
      </c>
      <c r="V477">
        <v>16.844350961538463</v>
      </c>
      <c r="W477">
        <v>18.879387777099126</v>
      </c>
      <c r="X477">
        <v>15.024952957539064</v>
      </c>
      <c r="Y477">
        <v>16.92375174794876</v>
      </c>
      <c r="Z477">
        <v>16.085860432606818</v>
      </c>
      <c r="AA477">
        <v>13.368007057589093</v>
      </c>
      <c r="AB477">
        <v>24.583957344605118</v>
      </c>
      <c r="AC477">
        <v>33.243304189187128</v>
      </c>
      <c r="AD477">
        <v>38.204967666631987</v>
      </c>
      <c r="AE477">
        <v>19.981233621123909</v>
      </c>
      <c r="AK477">
        <v>17.75071038508294</v>
      </c>
      <c r="AL477">
        <v>12.10400957758635</v>
      </c>
      <c r="AM477">
        <v>9.2323658441498591</v>
      </c>
      <c r="AN477">
        <v>4.3781225357071207</v>
      </c>
      <c r="AO477">
        <v>5.1506057007059685</v>
      </c>
      <c r="AP477">
        <v>6.5654071965992937</v>
      </c>
      <c r="AQ477">
        <v>7.5264495545288597</v>
      </c>
      <c r="AR477">
        <v>8.0436534792113772</v>
      </c>
      <c r="AS477">
        <v>12.203204689682307</v>
      </c>
      <c r="AT477">
        <v>8.8609610232181648</v>
      </c>
      <c r="AU477">
        <v>13.205251860986911</v>
      </c>
      <c r="AV477">
        <v>10.08752605349536</v>
      </c>
      <c r="AW477">
        <v>8.2199291976381961</v>
      </c>
      <c r="AX477">
        <v>8.6357223370143785</v>
      </c>
      <c r="AY477">
        <v>7.5107192155012283</v>
      </c>
      <c r="AZ477">
        <v>5.4924924086311746</v>
      </c>
      <c r="BA477">
        <v>12.121856225652628</v>
      </c>
      <c r="BB477">
        <v>10.128582105822414</v>
      </c>
      <c r="BC477">
        <v>14.572844527281431</v>
      </c>
      <c r="BD477">
        <v>16.489041149095776</v>
      </c>
      <c r="BE477">
        <v>14.195239643633723</v>
      </c>
      <c r="BF477">
        <v>14.693608200418829</v>
      </c>
      <c r="BG477">
        <v>17.183879906237458</v>
      </c>
      <c r="BH477">
        <v>18.010534271477812</v>
      </c>
      <c r="BI477">
        <v>18.015328284707035</v>
      </c>
      <c r="BJ477">
        <v>17.728578329313773</v>
      </c>
      <c r="BK477">
        <v>17.85583526625382</v>
      </c>
    </row>
    <row r="478" spans="1:63" x14ac:dyDescent="0.3">
      <c r="A478" t="s">
        <v>237</v>
      </c>
      <c r="B478" t="s">
        <v>120</v>
      </c>
      <c r="C478">
        <v>53</v>
      </c>
      <c r="D478" t="s">
        <v>280</v>
      </c>
      <c r="E478">
        <v>7.3138672203691533</v>
      </c>
      <c r="F478">
        <v>7.3269499941659992</v>
      </c>
      <c r="G478">
        <v>7.4589398618903262</v>
      </c>
      <c r="H478">
        <v>7.2920344359947364</v>
      </c>
      <c r="I478">
        <v>7.351989455435632</v>
      </c>
      <c r="J478">
        <v>7.3036279763838898</v>
      </c>
      <c r="K478">
        <v>7.37254380075907</v>
      </c>
      <c r="L478">
        <v>7.3340514403468919</v>
      </c>
      <c r="M478">
        <v>7.3467440546048488</v>
      </c>
      <c r="N478">
        <v>7.4393326938302629</v>
      </c>
      <c r="O478">
        <v>7.517195897949974</v>
      </c>
      <c r="P478">
        <v>7.5018804937550589</v>
      </c>
      <c r="Q478">
        <v>7.6109793799229974</v>
      </c>
      <c r="R478">
        <v>7.3453737305590883</v>
      </c>
      <c r="S478">
        <v>7.2437819160937948</v>
      </c>
      <c r="T478">
        <v>7.714664992862537</v>
      </c>
      <c r="U478">
        <v>7.3209766773428235</v>
      </c>
      <c r="V478">
        <v>7.223236273102998</v>
      </c>
      <c r="W478">
        <v>7.5964871337365443</v>
      </c>
      <c r="X478">
        <v>7.6744937172963503</v>
      </c>
      <c r="Y478">
        <v>8.054421524462537</v>
      </c>
      <c r="Z478">
        <v>8.1324518127290037</v>
      </c>
      <c r="AA478">
        <v>8.1184300771220883</v>
      </c>
      <c r="AB478">
        <v>8.1358002833021104</v>
      </c>
      <c r="AC478">
        <v>8.2097026321203526</v>
      </c>
      <c r="AD478">
        <v>8.2540160608610371</v>
      </c>
      <c r="AE478">
        <v>8.2823048283705702</v>
      </c>
      <c r="AF478">
        <v>8.4755985577561681</v>
      </c>
      <c r="AG478">
        <v>8.5928315927320416</v>
      </c>
      <c r="AH478">
        <v>8.7130703258556395</v>
      </c>
      <c r="AI478">
        <v>8.8215790279120085</v>
      </c>
      <c r="AJ478">
        <v>8.8216969021369263</v>
      </c>
      <c r="AK478">
        <v>8.8603080541945616</v>
      </c>
      <c r="AL478">
        <v>8.7853227153707394</v>
      </c>
      <c r="AM478">
        <v>8.876200514668307</v>
      </c>
      <c r="AN478">
        <v>8.921145220666661</v>
      </c>
      <c r="AO478">
        <v>8.8292265580593927</v>
      </c>
      <c r="AP478">
        <v>8.9103255245378961</v>
      </c>
      <c r="AQ478">
        <v>8.8182918907999959</v>
      </c>
      <c r="AR478">
        <v>8.7836749430569228</v>
      </c>
      <c r="AS478">
        <v>8.9324382484892837</v>
      </c>
      <c r="AT478">
        <v>8.9185230967602376</v>
      </c>
      <c r="AU478">
        <v>8.8650921246982382</v>
      </c>
      <c r="AV478">
        <v>9.0016082510634021</v>
      </c>
      <c r="AW478">
        <v>9.0871564926836044</v>
      </c>
      <c r="AX478">
        <v>9.0774878194214832</v>
      </c>
      <c r="AY478">
        <v>9.2011867546664128</v>
      </c>
      <c r="AZ478">
        <v>9.2400872527578013</v>
      </c>
      <c r="BA478">
        <v>9.2157406399711626</v>
      </c>
      <c r="BB478">
        <v>9.2519665543155138</v>
      </c>
      <c r="BC478">
        <v>9.2279226801812548</v>
      </c>
      <c r="BD478">
        <v>9.1967066346117932</v>
      </c>
      <c r="BE478">
        <v>9.2155053782318177</v>
      </c>
      <c r="BF478">
        <v>9.2297048744136898</v>
      </c>
      <c r="BG478">
        <v>9.2131669923162036</v>
      </c>
      <c r="BH478">
        <v>9.2117317557028073</v>
      </c>
      <c r="BI478">
        <v>9.2447346829789527</v>
      </c>
      <c r="BJ478">
        <v>9.3027896615509995</v>
      </c>
      <c r="BK478" t="e">
        <v>#VALUE!</v>
      </c>
    </row>
    <row r="479" spans="1:63" x14ac:dyDescent="0.3">
      <c r="A479" t="s">
        <v>164</v>
      </c>
      <c r="B479" t="s">
        <v>114</v>
      </c>
      <c r="C479">
        <v>54</v>
      </c>
      <c r="D479" t="s">
        <v>272</v>
      </c>
      <c r="AJ479">
        <v>54.1</v>
      </c>
      <c r="AL479">
        <v>54.5</v>
      </c>
      <c r="AO479">
        <v>41.7</v>
      </c>
      <c r="AQ479">
        <v>42.1</v>
      </c>
      <c r="AU479">
        <v>49.4</v>
      </c>
      <c r="AW479">
        <v>56.7</v>
      </c>
      <c r="AY479">
        <v>60.5</v>
      </c>
      <c r="BC479">
        <v>64.400000000000006</v>
      </c>
      <c r="BH479">
        <v>57.5</v>
      </c>
    </row>
    <row r="480" spans="1:63" x14ac:dyDescent="0.3">
      <c r="A480" t="s">
        <v>164</v>
      </c>
      <c r="B480" t="s">
        <v>114</v>
      </c>
      <c r="C480">
        <v>54</v>
      </c>
      <c r="D480" t="s">
        <v>274</v>
      </c>
      <c r="AJ480">
        <v>34.700000000000003</v>
      </c>
      <c r="AL480">
        <v>27.7</v>
      </c>
      <c r="AO480">
        <v>15.9</v>
      </c>
      <c r="AQ480">
        <v>16.8</v>
      </c>
      <c r="AU480">
        <v>17.5</v>
      </c>
      <c r="AW480">
        <v>27.3</v>
      </c>
      <c r="AY480">
        <v>30.1</v>
      </c>
      <c r="BC480">
        <v>31.6</v>
      </c>
      <c r="BH480">
        <v>29.5</v>
      </c>
    </row>
    <row r="481" spans="1:63" x14ac:dyDescent="0.3">
      <c r="A481" t="s">
        <v>164</v>
      </c>
      <c r="B481" t="s">
        <v>114</v>
      </c>
      <c r="C481">
        <v>54</v>
      </c>
      <c r="D481" t="s">
        <v>278</v>
      </c>
      <c r="E481" t="e">
        <v>#VALUE!</v>
      </c>
      <c r="F481" t="e">
        <v>#VALUE!</v>
      </c>
      <c r="G481" t="e">
        <v>#VALUE!</v>
      </c>
      <c r="H481" t="e">
        <v>#VALUE!</v>
      </c>
      <c r="I481" t="e">
        <v>#VALUE!</v>
      </c>
      <c r="J481" t="e">
        <v>#VALUE!</v>
      </c>
      <c r="K481" t="e">
        <v>#VALUE!</v>
      </c>
      <c r="L481" t="e">
        <v>#VALUE!</v>
      </c>
      <c r="M481" t="e">
        <v>#VALUE!</v>
      </c>
      <c r="N481" t="e">
        <v>#VALUE!</v>
      </c>
      <c r="O481">
        <v>6.9786369483844739</v>
      </c>
      <c r="P481">
        <v>6.9253120914996495</v>
      </c>
      <c r="Q481">
        <v>7.4623979978989565</v>
      </c>
      <c r="R481">
        <v>7.5051499783199063</v>
      </c>
      <c r="S481">
        <v>7.5797835966168101</v>
      </c>
      <c r="T481">
        <v>7.5797835966168101</v>
      </c>
      <c r="U481">
        <v>7.4913616938342731</v>
      </c>
      <c r="V481">
        <v>7.6330642726914988</v>
      </c>
      <c r="W481">
        <v>7.5865873046717551</v>
      </c>
      <c r="X481">
        <v>7.5465426634781307</v>
      </c>
      <c r="Y481">
        <v>7.790285164033242</v>
      </c>
      <c r="Z481" t="e">
        <v>#NUM!</v>
      </c>
      <c r="AA481">
        <v>7.5910646070264995</v>
      </c>
      <c r="AB481">
        <v>7.4099331233312942</v>
      </c>
      <c r="AC481">
        <v>7.2355284469075487</v>
      </c>
      <c r="AD481">
        <v>7.7118072290411908</v>
      </c>
      <c r="AE481">
        <v>7.4517864355242907</v>
      </c>
      <c r="AF481">
        <v>7.8721562727482928</v>
      </c>
      <c r="AG481">
        <v>7.9698816437464997</v>
      </c>
      <c r="AH481">
        <v>8.2140486794119418</v>
      </c>
      <c r="AI481">
        <v>8.3068537486930083</v>
      </c>
      <c r="AJ481">
        <v>7.5352941200427708</v>
      </c>
      <c r="AK481">
        <v>7.653212513775344</v>
      </c>
      <c r="AL481">
        <v>8.4974825373673699</v>
      </c>
      <c r="AM481">
        <v>7.6020599913279625</v>
      </c>
      <c r="AN481">
        <v>7.9867717342662452</v>
      </c>
      <c r="AO481">
        <v>8.0685568950723638</v>
      </c>
      <c r="AP481">
        <v>8.3168087520530225</v>
      </c>
      <c r="AQ481">
        <v>8.2966651902615318</v>
      </c>
      <c r="AR481">
        <v>8.2095150145426317</v>
      </c>
      <c r="AS481">
        <v>8.0852905782300653</v>
      </c>
      <c r="AT481">
        <v>8.1613680022349744</v>
      </c>
      <c r="AU481">
        <v>8.4747842644521345</v>
      </c>
      <c r="AV481">
        <v>8.5403294747908731</v>
      </c>
      <c r="AW481">
        <v>8.561149105695355</v>
      </c>
      <c r="AX481">
        <v>8.5525952193086088</v>
      </c>
      <c r="AY481">
        <v>8.7894326319850382</v>
      </c>
      <c r="AZ481">
        <v>9.1218551821668559</v>
      </c>
      <c r="BA481">
        <v>8.9724898038686973</v>
      </c>
      <c r="BB481">
        <v>8.8418598097750607</v>
      </c>
      <c r="BC481">
        <v>9.2378703414767376</v>
      </c>
      <c r="BD481">
        <v>9.0447356974505073</v>
      </c>
      <c r="BE481">
        <v>9.2384224958854801</v>
      </c>
      <c r="BF481">
        <v>9.3221779313849762</v>
      </c>
      <c r="BG481">
        <v>9.1783437389762188</v>
      </c>
      <c r="BH481">
        <v>9.1993894555628923</v>
      </c>
      <c r="BI481">
        <v>8.8213916307258629</v>
      </c>
      <c r="BJ481">
        <v>8.9374692870251646</v>
      </c>
      <c r="BK481">
        <v>8.6111266637434642</v>
      </c>
    </row>
    <row r="482" spans="1:63" x14ac:dyDescent="0.3">
      <c r="A482" t="s">
        <v>164</v>
      </c>
      <c r="B482" t="s">
        <v>114</v>
      </c>
      <c r="C482">
        <v>54</v>
      </c>
      <c r="D482" t="s">
        <v>279</v>
      </c>
      <c r="E482" t="e">
        <v>#VALUE!</v>
      </c>
      <c r="F482" t="e">
        <v>#VALUE!</v>
      </c>
      <c r="G482" t="e">
        <v>#VALUE!</v>
      </c>
      <c r="H482" t="e">
        <v>#VALUE!</v>
      </c>
      <c r="I482" t="e">
        <v>#VALUE!</v>
      </c>
      <c r="J482" t="e">
        <v>#VALUE!</v>
      </c>
      <c r="K482" t="e">
        <v>#VALUE!</v>
      </c>
      <c r="L482" t="e">
        <v>#VALUE!</v>
      </c>
      <c r="M482" t="e">
        <v>#VALUE!</v>
      </c>
      <c r="N482" t="e">
        <v>#VALUE!</v>
      </c>
      <c r="O482" t="e">
        <v>#VALUE!</v>
      </c>
      <c r="P482">
        <v>9.081098994519186</v>
      </c>
      <c r="Q482">
        <v>9.1301043049618915</v>
      </c>
      <c r="R482">
        <v>9.1293897660603189</v>
      </c>
      <c r="S482">
        <v>9.3133818437307809</v>
      </c>
      <c r="T482">
        <v>9.2776179450282346</v>
      </c>
      <c r="U482">
        <v>9.279403375550956</v>
      </c>
      <c r="V482">
        <v>9.2750796553644239</v>
      </c>
      <c r="W482">
        <v>9.3367412810601635</v>
      </c>
      <c r="X482">
        <v>9.3829666894985593</v>
      </c>
      <c r="Y482">
        <v>9.4553192897417908</v>
      </c>
      <c r="Z482">
        <v>9.5072351375150905</v>
      </c>
      <c r="AA482">
        <v>9.5121176887718679</v>
      </c>
      <c r="AB482">
        <v>9.4063014670937726</v>
      </c>
      <c r="AC482">
        <v>9.3156979935305486</v>
      </c>
      <c r="AD482">
        <v>9.2200604953808121</v>
      </c>
      <c r="AE482">
        <v>9.0285435346305665</v>
      </c>
      <c r="AF482">
        <v>9.1674762376430508</v>
      </c>
      <c r="AG482">
        <v>9.3948269018802968</v>
      </c>
      <c r="AH482">
        <v>9.4253779718903115</v>
      </c>
      <c r="AI482">
        <v>9.3559552124465242</v>
      </c>
      <c r="AJ482">
        <v>9.3706820195238372</v>
      </c>
      <c r="AK482">
        <v>9.356142770801041</v>
      </c>
      <c r="AL482">
        <v>9.4056768846947882</v>
      </c>
      <c r="AM482">
        <v>9.4511517538561556</v>
      </c>
      <c r="AN482">
        <v>9.4606455593645826</v>
      </c>
      <c r="AO482">
        <v>9.451552898357626</v>
      </c>
      <c r="AP482">
        <v>9.5284147101551468</v>
      </c>
      <c r="AQ482">
        <v>9.4520468451244373</v>
      </c>
      <c r="AR482">
        <v>9.4431741374878726</v>
      </c>
      <c r="AS482">
        <v>9.4667756113287513</v>
      </c>
      <c r="AT482">
        <v>9.5256550360709351</v>
      </c>
      <c r="AU482">
        <v>9.5371058547629524</v>
      </c>
      <c r="AV482">
        <v>9.6079014575496853</v>
      </c>
      <c r="AW482">
        <v>9.6758071098893446</v>
      </c>
      <c r="AX482">
        <v>9.7892871841407825</v>
      </c>
      <c r="AY482">
        <v>9.9354928435841607</v>
      </c>
      <c r="AZ482">
        <v>9.9595348642066472</v>
      </c>
      <c r="BA482">
        <v>10.096714449047523</v>
      </c>
      <c r="BB482">
        <v>10.052875683560503</v>
      </c>
      <c r="BC482">
        <v>10.133352925669472</v>
      </c>
      <c r="BD482">
        <v>10.20793286924278</v>
      </c>
      <c r="BE482">
        <v>10.276120828264411</v>
      </c>
      <c r="BF482">
        <v>10.309056983902339</v>
      </c>
      <c r="BG482">
        <v>10.314490437364521</v>
      </c>
      <c r="BH482">
        <v>10.206275509925199</v>
      </c>
      <c r="BI482">
        <v>10.201624152112256</v>
      </c>
      <c r="BJ482">
        <v>10.279540185696884</v>
      </c>
      <c r="BK482" t="e">
        <v>#VALUE!</v>
      </c>
    </row>
    <row r="483" spans="1:63" x14ac:dyDescent="0.3">
      <c r="A483" t="s">
        <v>164</v>
      </c>
      <c r="B483" t="s">
        <v>114</v>
      </c>
      <c r="C483">
        <v>54</v>
      </c>
      <c r="D483" t="s">
        <v>270</v>
      </c>
      <c r="F483">
        <v>-3.6558317516409033</v>
      </c>
      <c r="G483">
        <v>2.0915622928210524</v>
      </c>
      <c r="H483">
        <v>0.40360005744095417</v>
      </c>
      <c r="I483">
        <v>4.0831051869820243</v>
      </c>
      <c r="J483">
        <v>10.5890550287602</v>
      </c>
      <c r="K483">
        <v>23.641851601549575</v>
      </c>
      <c r="L483">
        <v>0.26287445913841623</v>
      </c>
      <c r="M483">
        <v>15.939905444087472</v>
      </c>
      <c r="N483">
        <v>22.94620978622774</v>
      </c>
      <c r="O483">
        <v>-11.394405743846363</v>
      </c>
      <c r="P483">
        <v>-7.4965237531378364</v>
      </c>
      <c r="Q483">
        <v>3.710510970045263</v>
      </c>
      <c r="R483">
        <v>19.889847383969752</v>
      </c>
      <c r="S483">
        <v>10.82214968633275</v>
      </c>
      <c r="T483">
        <v>-14.169898584360496</v>
      </c>
      <c r="U483">
        <v>15.204586982500331</v>
      </c>
      <c r="V483">
        <v>8.2540184269197283</v>
      </c>
      <c r="W483">
        <v>12.681487906082808</v>
      </c>
      <c r="X483">
        <v>21.889066983297042</v>
      </c>
      <c r="Y483">
        <v>11.762915649675691</v>
      </c>
      <c r="Z483">
        <v>7.158618024855528</v>
      </c>
      <c r="AA483">
        <v>6.1386012926461007</v>
      </c>
      <c r="AB483">
        <v>18.62934635180531</v>
      </c>
      <c r="AC483">
        <v>18.331231799032025</v>
      </c>
      <c r="AD483">
        <v>41.137350508031545</v>
      </c>
      <c r="AE483">
        <v>81.988356699386713</v>
      </c>
      <c r="AF483">
        <v>62.012898264580087</v>
      </c>
      <c r="AG483">
        <v>34.490304448445357</v>
      </c>
      <c r="AH483">
        <v>80.877334730492265</v>
      </c>
      <c r="AI483">
        <v>106.38892004329054</v>
      </c>
      <c r="AJ483">
        <v>92.654578208570342</v>
      </c>
      <c r="AK483">
        <v>165.53395380792062</v>
      </c>
      <c r="AL483">
        <v>143.6583416575545</v>
      </c>
      <c r="AM483">
        <v>80.742198646010337</v>
      </c>
      <c r="AN483">
        <v>30.611124759574238</v>
      </c>
      <c r="AO483">
        <v>24.349259559526317</v>
      </c>
      <c r="AP483">
        <v>25.402541259163726</v>
      </c>
      <c r="AQ483">
        <v>16.906872813821707</v>
      </c>
      <c r="AR483">
        <v>17.923873066351462</v>
      </c>
      <c r="AS483">
        <v>32.613870511728805</v>
      </c>
      <c r="AT483">
        <v>25.331258462241408</v>
      </c>
      <c r="AU483">
        <v>19.39092326694103</v>
      </c>
      <c r="AV483">
        <v>17.607723683992262</v>
      </c>
      <c r="AW483">
        <v>19.716823205593798</v>
      </c>
      <c r="AX483">
        <v>16.650199072887247</v>
      </c>
      <c r="AY483">
        <v>14.542252675954302</v>
      </c>
      <c r="AZ483">
        <v>12.970210733581666</v>
      </c>
      <c r="BA483">
        <v>10.640244817069416</v>
      </c>
      <c r="BB483">
        <v>5.559685660255866</v>
      </c>
      <c r="BC483">
        <v>13.950913193451896</v>
      </c>
      <c r="BD483">
        <v>11.115062908280166</v>
      </c>
      <c r="BE483">
        <v>6.9906352071213718</v>
      </c>
      <c r="BF483">
        <v>9.7272724748153223</v>
      </c>
      <c r="BG483">
        <v>5.4379329523175102</v>
      </c>
      <c r="BH483">
        <v>6.6602453160862467</v>
      </c>
      <c r="BI483">
        <v>13.573765147896836</v>
      </c>
      <c r="BJ483">
        <v>10.20334583171072</v>
      </c>
      <c r="BK483">
        <v>9.328916277474292</v>
      </c>
    </row>
    <row r="484" spans="1:63" x14ac:dyDescent="0.3">
      <c r="A484" t="s">
        <v>164</v>
      </c>
      <c r="B484" t="s">
        <v>114</v>
      </c>
      <c r="C484">
        <v>54</v>
      </c>
      <c r="D484" t="s">
        <v>273</v>
      </c>
      <c r="Q484">
        <v>100.926139831543</v>
      </c>
      <c r="R484">
        <v>97.690399169921903</v>
      </c>
      <c r="S484">
        <v>97.8377685546875</v>
      </c>
      <c r="T484">
        <v>95.279479980468807</v>
      </c>
      <c r="U484">
        <v>94.589698791503906</v>
      </c>
      <c r="V484">
        <v>93.863349914550795</v>
      </c>
      <c r="W484">
        <v>92.041709899902301</v>
      </c>
      <c r="X484">
        <v>90.505256652832003</v>
      </c>
      <c r="Y484">
        <v>90.720008850097699</v>
      </c>
      <c r="Z484">
        <v>90.665740966796903</v>
      </c>
      <c r="AA484">
        <v>90.921440124511705</v>
      </c>
      <c r="AB484">
        <v>93.203498840332003</v>
      </c>
      <c r="AC484">
        <v>96.167778015136705</v>
      </c>
      <c r="AE484">
        <v>96.308982849121094</v>
      </c>
      <c r="AO484">
        <v>86.678619384765597</v>
      </c>
      <c r="AQ484">
        <v>83.3525390625</v>
      </c>
      <c r="AR484">
        <v>82.441276550292997</v>
      </c>
      <c r="AS484">
        <v>88.441059999999993</v>
      </c>
      <c r="AT484">
        <v>86.661559999999994</v>
      </c>
      <c r="AU484">
        <v>86.541669999999996</v>
      </c>
      <c r="AW484">
        <v>107.90655</v>
      </c>
      <c r="AX484">
        <v>122.21118</v>
      </c>
      <c r="AY484">
        <v>115.88656</v>
      </c>
      <c r="AZ484">
        <v>118.94038</v>
      </c>
      <c r="BA484">
        <v>118.83018</v>
      </c>
      <c r="BB484">
        <v>110.53108</v>
      </c>
      <c r="BC484">
        <v>105.01909999999999</v>
      </c>
      <c r="BD484">
        <v>111.2054</v>
      </c>
      <c r="BE484">
        <v>113.5682</v>
      </c>
      <c r="BF484">
        <v>107.5873</v>
      </c>
      <c r="BG484">
        <v>105.57689999999999</v>
      </c>
      <c r="BH484">
        <v>101.4157</v>
      </c>
      <c r="BI484">
        <v>99.604429999999994</v>
      </c>
      <c r="BJ484">
        <v>107.4187</v>
      </c>
    </row>
    <row r="485" spans="1:63" x14ac:dyDescent="0.3">
      <c r="A485" t="s">
        <v>164</v>
      </c>
      <c r="B485" t="s">
        <v>114</v>
      </c>
      <c r="C485">
        <v>54</v>
      </c>
      <c r="D485" t="s">
        <v>275</v>
      </c>
      <c r="AX485">
        <v>3.2</v>
      </c>
      <c r="AY485">
        <v>3.2</v>
      </c>
      <c r="AZ485">
        <v>3.2</v>
      </c>
      <c r="BA485">
        <v>3.2</v>
      </c>
      <c r="BB485">
        <v>3.2</v>
      </c>
      <c r="BC485">
        <v>3.1</v>
      </c>
      <c r="BD485">
        <v>3.1</v>
      </c>
      <c r="BE485">
        <v>3.2</v>
      </c>
      <c r="BF485">
        <v>3.2</v>
      </c>
      <c r="BG485">
        <v>3.2</v>
      </c>
      <c r="BH485">
        <v>3.2</v>
      </c>
      <c r="BI485">
        <v>3.2</v>
      </c>
      <c r="BJ485">
        <v>3.2</v>
      </c>
      <c r="BK485">
        <v>3.1</v>
      </c>
    </row>
    <row r="486" spans="1:63" x14ac:dyDescent="0.3">
      <c r="A486" t="s">
        <v>164</v>
      </c>
      <c r="B486" t="s">
        <v>114</v>
      </c>
      <c r="C486">
        <v>54</v>
      </c>
      <c r="D486" t="s">
        <v>271</v>
      </c>
      <c r="J486">
        <v>-6.0770826697572566</v>
      </c>
      <c r="K486">
        <v>-2.0343826708203392</v>
      </c>
      <c r="L486">
        <v>3.0477978807696324</v>
      </c>
      <c r="M486">
        <v>5.0102302434338588</v>
      </c>
      <c r="N486">
        <v>-0.3180026766758714</v>
      </c>
      <c r="O486">
        <v>-1.6239005119347265</v>
      </c>
      <c r="P486">
        <v>16.306848499365739</v>
      </c>
      <c r="Q486">
        <v>21.471569712897942</v>
      </c>
      <c r="R486">
        <v>21.907310622756754</v>
      </c>
      <c r="S486">
        <v>20.614489349207197</v>
      </c>
      <c r="T486">
        <v>44.364816700611001</v>
      </c>
      <c r="U486">
        <v>48.226972486607366</v>
      </c>
      <c r="V486">
        <v>61.313934756343137</v>
      </c>
      <c r="W486">
        <v>64.173812591638153</v>
      </c>
      <c r="X486">
        <v>59.749226819156512</v>
      </c>
      <c r="Y486">
        <v>60.818738967948491</v>
      </c>
      <c r="Z486">
        <v>65.032425950616286</v>
      </c>
      <c r="AA486">
        <v>80.939345045353093</v>
      </c>
      <c r="AB486">
        <v>76.070549183294034</v>
      </c>
      <c r="AC486">
        <v>72.073603286702465</v>
      </c>
      <c r="AD486">
        <v>59.721144290505514</v>
      </c>
      <c r="AE486">
        <v>45.006808850366419</v>
      </c>
      <c r="AF486">
        <v>32.680627519940643</v>
      </c>
      <c r="AG486">
        <v>66.43466321977094</v>
      </c>
      <c r="AH486">
        <v>73.182329306376076</v>
      </c>
      <c r="AI486">
        <v>67.803409363340378</v>
      </c>
      <c r="AJ486">
        <v>83.29223710240899</v>
      </c>
      <c r="AL486">
        <v>35.759686870645815</v>
      </c>
      <c r="AM486">
        <v>48.195100338102996</v>
      </c>
      <c r="AN486">
        <v>58.398803721947132</v>
      </c>
      <c r="AO486">
        <v>53.500337369834483</v>
      </c>
      <c r="AP486">
        <v>40.959115214212552</v>
      </c>
      <c r="AQ486">
        <v>60.163803823178164</v>
      </c>
      <c r="AR486">
        <v>55.24699619862632</v>
      </c>
      <c r="AS486">
        <v>63.962446519233787</v>
      </c>
      <c r="AT486">
        <v>44.840432357197187</v>
      </c>
      <c r="AU486">
        <v>41.398278004413243</v>
      </c>
      <c r="AV486">
        <v>33.890408775718065</v>
      </c>
      <c r="AW486">
        <v>30.675181397278216</v>
      </c>
      <c r="AX486">
        <v>19.435177981908698</v>
      </c>
      <c r="AY486">
        <v>13.973828910324789</v>
      </c>
      <c r="AZ486">
        <v>13.458355556670634</v>
      </c>
      <c r="BA486">
        <v>15.409172638777285</v>
      </c>
      <c r="BB486">
        <v>15.483226179954448</v>
      </c>
      <c r="BC486">
        <v>15.109266709224622</v>
      </c>
      <c r="BD486">
        <v>14.77676641969088</v>
      </c>
      <c r="BE486">
        <v>15.036773293474386</v>
      </c>
      <c r="BF486">
        <v>18.769528183528106</v>
      </c>
      <c r="BG486">
        <v>19.147705827326515</v>
      </c>
      <c r="BH486">
        <v>22.045810394282995</v>
      </c>
      <c r="BI486">
        <v>19.129888776177612</v>
      </c>
      <c r="BJ486">
        <v>21.756904142674649</v>
      </c>
      <c r="BK486">
        <v>22.265612789692788</v>
      </c>
    </row>
    <row r="487" spans="1:63" x14ac:dyDescent="0.3">
      <c r="A487" t="s">
        <v>164</v>
      </c>
      <c r="B487" t="s">
        <v>114</v>
      </c>
      <c r="C487">
        <v>54</v>
      </c>
      <c r="D487" t="s">
        <v>280</v>
      </c>
      <c r="E487">
        <v>5.9637878273455556</v>
      </c>
      <c r="F487">
        <v>5.9590413923210939</v>
      </c>
      <c r="G487">
        <v>6.7693773260761381</v>
      </c>
      <c r="H487">
        <v>6.7307822756663889</v>
      </c>
      <c r="I487">
        <v>7.3220124385824006</v>
      </c>
      <c r="J487">
        <v>7.0358298252528284</v>
      </c>
      <c r="K487">
        <v>7.4652340949880145</v>
      </c>
      <c r="L487">
        <v>7.785543369956593</v>
      </c>
      <c r="M487">
        <v>7.4814426285023048</v>
      </c>
      <c r="N487">
        <v>7.306425027550687</v>
      </c>
      <c r="O487">
        <v>7.1218879851036814</v>
      </c>
      <c r="P487">
        <v>7.3302107845715279</v>
      </c>
      <c r="Q487">
        <v>7.3328422669943514</v>
      </c>
      <c r="R487">
        <v>7.6523430550627145</v>
      </c>
      <c r="S487">
        <v>7.7566361082458481</v>
      </c>
      <c r="T487">
        <v>7.9355072658247128</v>
      </c>
      <c r="U487">
        <v>7.7896512087934093</v>
      </c>
      <c r="V487">
        <v>8.0333835411731194</v>
      </c>
      <c r="W487">
        <v>8.2647942194071558</v>
      </c>
      <c r="X487">
        <v>8.4420248543572267</v>
      </c>
      <c r="Y487">
        <v>8.5013468699329646</v>
      </c>
      <c r="Z487">
        <v>8.3632358044836934</v>
      </c>
      <c r="AA487">
        <v>8.498985598085234</v>
      </c>
      <c r="AB487">
        <v>8.3324182597024858</v>
      </c>
      <c r="AC487">
        <v>8.372414856200054</v>
      </c>
      <c r="AD487">
        <v>8.5041853168707071</v>
      </c>
      <c r="AE487">
        <v>8.6544749566016961</v>
      </c>
      <c r="AF487">
        <v>8.6256930636518199</v>
      </c>
      <c r="AG487">
        <v>8.6764924161111523</v>
      </c>
      <c r="AH487">
        <v>8.5643345959512764</v>
      </c>
      <c r="AI487">
        <v>8.6765198570792794</v>
      </c>
      <c r="AJ487">
        <v>8.9434796764333804</v>
      </c>
      <c r="AK487">
        <v>9.0131659834393023</v>
      </c>
      <c r="AL487">
        <v>8.9379790223186752</v>
      </c>
      <c r="AM487">
        <v>8.8543849972566022</v>
      </c>
      <c r="AN487">
        <v>9.3076393528368655</v>
      </c>
      <c r="AO487">
        <v>8.7839464351662517</v>
      </c>
      <c r="AP487">
        <v>8.7851090718786775</v>
      </c>
      <c r="AQ487">
        <v>8.5417663995115998</v>
      </c>
      <c r="AR487">
        <v>8.7946344133903995</v>
      </c>
      <c r="AS487">
        <v>8.9001758877278103</v>
      </c>
      <c r="AT487">
        <v>8.7565143974675266</v>
      </c>
      <c r="AU487">
        <v>8.9088762438121414</v>
      </c>
      <c r="AV487">
        <v>8.8867444595000045</v>
      </c>
      <c r="AW487">
        <v>9.0524823208748693</v>
      </c>
      <c r="AX487">
        <v>9.0678330862343142</v>
      </c>
      <c r="AY487">
        <v>9.1673970957976323</v>
      </c>
      <c r="AZ487">
        <v>9.0096590692798131</v>
      </c>
      <c r="BA487">
        <v>9.0471580011283095</v>
      </c>
      <c r="BB487">
        <v>9.1040840410790072</v>
      </c>
      <c r="BC487">
        <v>8.9634667083872994</v>
      </c>
      <c r="BD487">
        <v>9.0142978742641695</v>
      </c>
      <c r="BE487">
        <v>8.980975466283196</v>
      </c>
      <c r="BF487">
        <v>9.058900300448121</v>
      </c>
      <c r="BG487">
        <v>8.999013030891847</v>
      </c>
      <c r="BH487">
        <v>8.9015346023094857</v>
      </c>
      <c r="BI487">
        <v>8.984288723387797</v>
      </c>
      <c r="BJ487">
        <v>9.0100751171251421</v>
      </c>
      <c r="BK487" t="e">
        <v>#VALUE!</v>
      </c>
    </row>
    <row r="488" spans="1:63" x14ac:dyDescent="0.3">
      <c r="A488" t="s">
        <v>18</v>
      </c>
      <c r="B488" t="s">
        <v>181</v>
      </c>
      <c r="C488">
        <v>55</v>
      </c>
      <c r="D488" t="s">
        <v>272</v>
      </c>
      <c r="BD488">
        <v>21.4</v>
      </c>
    </row>
    <row r="489" spans="1:63" x14ac:dyDescent="0.3">
      <c r="A489" t="s">
        <v>18</v>
      </c>
      <c r="B489" t="s">
        <v>181</v>
      </c>
      <c r="C489">
        <v>55</v>
      </c>
      <c r="D489" t="s">
        <v>274</v>
      </c>
      <c r="BD489">
        <v>5.2</v>
      </c>
    </row>
    <row r="490" spans="1:63" x14ac:dyDescent="0.3">
      <c r="A490" t="s">
        <v>18</v>
      </c>
      <c r="B490" t="s">
        <v>181</v>
      </c>
      <c r="C490">
        <v>55</v>
      </c>
      <c r="D490" t="s">
        <v>278</v>
      </c>
      <c r="E490" t="e">
        <v>#VALUE!</v>
      </c>
      <c r="F490" t="e">
        <v>#VALUE!</v>
      </c>
      <c r="G490" t="e">
        <v>#VALUE!</v>
      </c>
      <c r="H490" t="e">
        <v>#VALUE!</v>
      </c>
      <c r="I490" t="e">
        <v>#VALUE!</v>
      </c>
      <c r="J490" t="e">
        <v>#VALUE!</v>
      </c>
      <c r="K490" t="e">
        <v>#VALUE!</v>
      </c>
      <c r="L490" t="e">
        <v>#VALUE!</v>
      </c>
      <c r="M490" t="e">
        <v>#VALUE!</v>
      </c>
      <c r="N490" t="e">
        <v>#VALUE!</v>
      </c>
      <c r="O490">
        <v>7.2711443179490782</v>
      </c>
      <c r="P490">
        <v>7.3392526340326993</v>
      </c>
      <c r="Q490">
        <v>7.370883016777606</v>
      </c>
      <c r="R490">
        <v>7.4841574243653808</v>
      </c>
      <c r="S490">
        <v>7.5230958382525674</v>
      </c>
      <c r="T490">
        <v>7.4604467838807205</v>
      </c>
      <c r="U490">
        <v>7.4637437212470594</v>
      </c>
      <c r="V490" t="e">
        <v>#NUM!</v>
      </c>
      <c r="W490">
        <v>6.4012583882152905</v>
      </c>
      <c r="X490">
        <v>5.167173705662659</v>
      </c>
      <c r="Y490">
        <v>6.1902447214216574</v>
      </c>
      <c r="Z490">
        <v>6.5497466551571772</v>
      </c>
      <c r="AA490" t="e">
        <v>#NUM!</v>
      </c>
      <c r="AB490" t="e">
        <v>#NUM!</v>
      </c>
      <c r="AC490" t="e">
        <v>#NUM!</v>
      </c>
      <c r="AD490">
        <v>6.4546328571226672</v>
      </c>
      <c r="AE490">
        <v>6.8718721742287272</v>
      </c>
      <c r="AF490" t="e">
        <v>#NUM!</v>
      </c>
      <c r="AG490" t="e">
        <v>#NUM!</v>
      </c>
      <c r="AH490" t="e">
        <v>#NUM!</v>
      </c>
      <c r="AI490" t="e">
        <v>#NUM!</v>
      </c>
      <c r="AJ490">
        <v>6.4456798317215913</v>
      </c>
      <c r="AK490">
        <v>7.1746382744987329</v>
      </c>
      <c r="AL490">
        <v>7.4464615993542571</v>
      </c>
      <c r="AM490">
        <v>7.539689196489789</v>
      </c>
      <c r="AN490">
        <v>8.0707764628434351</v>
      </c>
      <c r="AO490">
        <v>7.9079485216122727</v>
      </c>
      <c r="AP490">
        <v>8.1306553490220299</v>
      </c>
      <c r="AQ490">
        <v>8.6476763132408703</v>
      </c>
      <c r="AR490">
        <v>7.7708520116421438</v>
      </c>
      <c r="AS490">
        <v>7.3654879848908994</v>
      </c>
      <c r="AT490">
        <v>6.5797835966168101</v>
      </c>
      <c r="AU490">
        <v>7.4132997640812519</v>
      </c>
      <c r="AV490">
        <v>6.5797835966168101</v>
      </c>
      <c r="AW490">
        <v>6.9395192526186182</v>
      </c>
      <c r="AX490">
        <v>8.0119931146592567</v>
      </c>
      <c r="AY490">
        <v>7.6020599913279625</v>
      </c>
      <c r="AZ490">
        <v>7.8382192219076261</v>
      </c>
      <c r="BA490">
        <v>7.7126497016272113</v>
      </c>
      <c r="BB490">
        <v>8.0211892990699383</v>
      </c>
      <c r="BC490">
        <v>8.0884432360225915</v>
      </c>
      <c r="BD490">
        <v>8.5369370227046737</v>
      </c>
      <c r="BE490">
        <v>8.5438818782481594</v>
      </c>
      <c r="BF490">
        <v>8.5717670443256164</v>
      </c>
      <c r="BG490">
        <v>8.6746774678731988</v>
      </c>
      <c r="BH490">
        <v>8.601190532615334</v>
      </c>
      <c r="BI490">
        <v>8.5353116097043316</v>
      </c>
      <c r="BJ490">
        <v>8.3930269247146025</v>
      </c>
      <c r="BK490">
        <v>8.8719447280884811</v>
      </c>
    </row>
    <row r="491" spans="1:63" x14ac:dyDescent="0.3">
      <c r="A491" t="s">
        <v>18</v>
      </c>
      <c r="B491" t="s">
        <v>181</v>
      </c>
      <c r="C491">
        <v>55</v>
      </c>
      <c r="D491" t="s">
        <v>279</v>
      </c>
      <c r="E491" t="e">
        <v>#VALUE!</v>
      </c>
      <c r="F491" t="e">
        <v>#VALUE!</v>
      </c>
      <c r="G491" t="e">
        <v>#VALUE!</v>
      </c>
      <c r="H491" t="e">
        <v>#VALUE!</v>
      </c>
      <c r="I491" t="e">
        <v>#VALUE!</v>
      </c>
      <c r="J491" t="e">
        <v>#VALUE!</v>
      </c>
      <c r="K491" t="e">
        <v>#VALUE!</v>
      </c>
      <c r="L491" t="e">
        <v>#VALUE!</v>
      </c>
      <c r="M491" t="e">
        <v>#VALUE!</v>
      </c>
      <c r="N491" t="e">
        <v>#VALUE!</v>
      </c>
      <c r="O491" t="e">
        <v>#VALUE!</v>
      </c>
      <c r="P491">
        <v>9.3184502708844512</v>
      </c>
      <c r="Q491">
        <v>9.4099348249502235</v>
      </c>
      <c r="R491">
        <v>9.500530774912237</v>
      </c>
      <c r="S491">
        <v>9.5804051456488697</v>
      </c>
      <c r="T491">
        <v>9.6211960565244894</v>
      </c>
      <c r="U491">
        <v>9.6116278053706878</v>
      </c>
      <c r="V491">
        <v>9.6153359707149004</v>
      </c>
      <c r="W491">
        <v>9.6184617788641056</v>
      </c>
      <c r="X491">
        <v>9.6914120745579009</v>
      </c>
      <c r="Y491">
        <v>9.79927592807792</v>
      </c>
      <c r="Z491">
        <v>9.885035034067295</v>
      </c>
      <c r="AA491">
        <v>9.9097491777335076</v>
      </c>
      <c r="AB491">
        <v>9.8691953495674678</v>
      </c>
      <c r="AC491">
        <v>9.7842791099693951</v>
      </c>
      <c r="AD491">
        <v>9.7309342698106018</v>
      </c>
      <c r="AE491">
        <v>9.7717626857291293</v>
      </c>
      <c r="AF491">
        <v>9.8048022884531161</v>
      </c>
      <c r="AG491">
        <v>9.8649789786175166</v>
      </c>
      <c r="AH491">
        <v>9.8936939657080689</v>
      </c>
      <c r="AI491">
        <v>9.919569481612335</v>
      </c>
      <c r="AJ491">
        <v>9.9095827224350952</v>
      </c>
      <c r="AK491">
        <v>9.7982257436664462</v>
      </c>
      <c r="AL491">
        <v>9.7888106281642848</v>
      </c>
      <c r="AM491">
        <v>9.8041918497094045</v>
      </c>
      <c r="AN491">
        <v>9.8144661147385506</v>
      </c>
      <c r="AO491">
        <v>9.8989321032215969</v>
      </c>
      <c r="AP491">
        <v>9.8892578352629279</v>
      </c>
      <c r="AQ491">
        <v>9.7653813614731906</v>
      </c>
      <c r="AR491">
        <v>9.8015664105064104</v>
      </c>
      <c r="AS491">
        <v>9.7886646305049609</v>
      </c>
      <c r="AT491">
        <v>9.798391983723759</v>
      </c>
      <c r="AU491">
        <v>9.7704442568374361</v>
      </c>
      <c r="AV491">
        <v>9.7242521438248204</v>
      </c>
      <c r="AW491">
        <v>9.7187481325403553</v>
      </c>
      <c r="AX491">
        <v>9.7173279144827838</v>
      </c>
      <c r="AY491">
        <v>9.678925679266797</v>
      </c>
      <c r="AZ491">
        <v>9.6505925663253915</v>
      </c>
      <c r="BA491">
        <v>9.5563612526908734</v>
      </c>
      <c r="BB491">
        <v>9.9022242006604344</v>
      </c>
      <c r="BC491">
        <v>9.9924432453776681</v>
      </c>
      <c r="BD491">
        <v>10.029720449452697</v>
      </c>
      <c r="BE491">
        <v>10.088243161066952</v>
      </c>
      <c r="BF491">
        <v>10.168943098324833</v>
      </c>
      <c r="BG491">
        <v>10.179834077880406</v>
      </c>
      <c r="BH491">
        <v>10.180643518989699</v>
      </c>
      <c r="BI491">
        <v>10.191862650603243</v>
      </c>
      <c r="BJ491">
        <v>10.211434297230776</v>
      </c>
      <c r="BK491" t="e">
        <v>#VALUE!</v>
      </c>
    </row>
    <row r="492" spans="1:63" x14ac:dyDescent="0.3">
      <c r="A492" t="s">
        <v>18</v>
      </c>
      <c r="B492" t="s">
        <v>181</v>
      </c>
      <c r="C492">
        <v>55</v>
      </c>
      <c r="D492" t="s">
        <v>270</v>
      </c>
      <c r="F492">
        <v>-2.0412998252444083</v>
      </c>
      <c r="G492">
        <v>0.46961781943304004</v>
      </c>
      <c r="H492">
        <v>-2.347739956561341</v>
      </c>
      <c r="I492">
        <v>6.1440117313247526</v>
      </c>
      <c r="J492">
        <v>2.7041432962219289</v>
      </c>
      <c r="K492">
        <v>-3.7299665290744315</v>
      </c>
      <c r="L492">
        <v>0.57656168465743463</v>
      </c>
      <c r="M492">
        <v>3.866206759471865</v>
      </c>
      <c r="N492">
        <v>5.0803331144284414</v>
      </c>
      <c r="O492">
        <v>-12.05314423650546</v>
      </c>
      <c r="P492">
        <v>6.1632539047606514</v>
      </c>
      <c r="Q492">
        <v>13.453569505882584</v>
      </c>
      <c r="R492">
        <v>20.450655938867996</v>
      </c>
      <c r="S492">
        <v>12.853755268204822</v>
      </c>
      <c r="T492">
        <v>11.933753130958721</v>
      </c>
      <c r="U492">
        <v>-1.6679084914056119</v>
      </c>
      <c r="V492">
        <v>8.5099991014991474</v>
      </c>
      <c r="W492">
        <v>2.4812257245862241</v>
      </c>
      <c r="X492">
        <v>15.180729931878446</v>
      </c>
      <c r="Y492">
        <v>12.740934932522336</v>
      </c>
      <c r="Z492">
        <v>6.5990811451041225</v>
      </c>
      <c r="AA492">
        <v>3.8587619845409336</v>
      </c>
      <c r="AB492">
        <v>-10.501504678328814</v>
      </c>
      <c r="AC492">
        <v>-16.594747730467404</v>
      </c>
      <c r="AD492">
        <v>-17.016659022009378</v>
      </c>
      <c r="AE492">
        <v>8.0258830946676056</v>
      </c>
      <c r="AF492">
        <v>7.189361312397196</v>
      </c>
      <c r="AG492">
        <v>7.78511669462425</v>
      </c>
      <c r="AH492">
        <v>0.79293287026996495</v>
      </c>
      <c r="AI492">
        <v>-0.92043104596869796</v>
      </c>
      <c r="AJ492">
        <v>-6.7773000627185098</v>
      </c>
      <c r="AK492">
        <v>-14.129658331011541</v>
      </c>
      <c r="AL492">
        <v>-3.7911221716996266</v>
      </c>
      <c r="AM492">
        <v>-3.8956725934778831</v>
      </c>
      <c r="AN492">
        <v>3.0385382922935236</v>
      </c>
      <c r="AO492">
        <v>8.9843833249066023</v>
      </c>
      <c r="AP492">
        <v>-2.8790481332487019</v>
      </c>
      <c r="AQ492">
        <v>-27.048649277508858</v>
      </c>
      <c r="AR492">
        <v>8.0068132783081722</v>
      </c>
      <c r="AS492">
        <v>0.62790003413297768</v>
      </c>
      <c r="AT492">
        <v>-0.13089020055745948</v>
      </c>
      <c r="AU492">
        <v>2.7129502965847365</v>
      </c>
      <c r="AV492">
        <v>8.8012755629736148</v>
      </c>
      <c r="AW492">
        <v>7.6115243533387797</v>
      </c>
      <c r="AX492">
        <v>5.1366010767756896</v>
      </c>
      <c r="AY492">
        <v>-2.0176787027184702</v>
      </c>
      <c r="AZ492">
        <v>0.89488684788608452</v>
      </c>
      <c r="BA492">
        <v>1.3492224742183083</v>
      </c>
      <c r="BB492">
        <v>95.408659751588402</v>
      </c>
      <c r="BC492">
        <v>4.098404936592928</v>
      </c>
      <c r="BD492">
        <v>2.5531757501341161</v>
      </c>
      <c r="BE492">
        <v>4.0285768740303922</v>
      </c>
      <c r="BF492">
        <v>9.3706028878735736</v>
      </c>
      <c r="BG492">
        <v>-0.25214099435905268</v>
      </c>
      <c r="BH492">
        <v>0.60781391905240412</v>
      </c>
      <c r="BI492">
        <v>2.1609926956129897</v>
      </c>
      <c r="BJ492">
        <v>6.0315925193951614</v>
      </c>
      <c r="BK492">
        <v>28.005544863771092</v>
      </c>
    </row>
    <row r="493" spans="1:63" x14ac:dyDescent="0.3">
      <c r="A493" t="s">
        <v>18</v>
      </c>
      <c r="B493" t="s">
        <v>181</v>
      </c>
      <c r="C493">
        <v>55</v>
      </c>
      <c r="D493" t="s">
        <v>273</v>
      </c>
      <c r="AC493">
        <v>125.534622192383</v>
      </c>
      <c r="AK493">
        <v>123.075187683105</v>
      </c>
      <c r="AR493">
        <v>119.774406433105</v>
      </c>
      <c r="AS493">
        <v>127.31959000000001</v>
      </c>
      <c r="AT493">
        <v>137.0771</v>
      </c>
      <c r="AU493">
        <v>128.67997</v>
      </c>
      <c r="AV493">
        <v>128.36634000000001</v>
      </c>
      <c r="BE493">
        <v>116.3522</v>
      </c>
      <c r="BF493">
        <v>107.5157</v>
      </c>
    </row>
    <row r="494" spans="1:63" x14ac:dyDescent="0.3">
      <c r="A494" t="s">
        <v>18</v>
      </c>
      <c r="B494" t="s">
        <v>181</v>
      </c>
      <c r="C494">
        <v>55</v>
      </c>
      <c r="D494" t="s">
        <v>275</v>
      </c>
      <c r="AX494">
        <v>2.1</v>
      </c>
      <c r="AY494">
        <v>1.9</v>
      </c>
      <c r="AZ494">
        <v>1.8</v>
      </c>
      <c r="BA494">
        <v>1.6</v>
      </c>
      <c r="BB494">
        <v>2</v>
      </c>
      <c r="BC494">
        <v>2.1</v>
      </c>
      <c r="BD494">
        <v>2.2000000000000002</v>
      </c>
      <c r="BE494">
        <v>2.2000000000000002</v>
      </c>
      <c r="BF494">
        <v>2.2000000000000002</v>
      </c>
      <c r="BG494">
        <v>2.7</v>
      </c>
      <c r="BH494">
        <v>2.8</v>
      </c>
      <c r="BI494">
        <v>2.8</v>
      </c>
      <c r="BJ494">
        <v>2.8</v>
      </c>
      <c r="BK494">
        <v>2.8</v>
      </c>
    </row>
    <row r="495" spans="1:63" x14ac:dyDescent="0.3">
      <c r="A495" t="s">
        <v>18</v>
      </c>
      <c r="B495" t="s">
        <v>181</v>
      </c>
      <c r="C495">
        <v>55</v>
      </c>
      <c r="D495" t="s">
        <v>271</v>
      </c>
      <c r="X495">
        <v>1.7730703981956863</v>
      </c>
      <c r="Y495">
        <v>8.1600652038619348</v>
      </c>
      <c r="Z495">
        <v>10.184201789581357</v>
      </c>
      <c r="AA495">
        <v>44.898604413773306</v>
      </c>
      <c r="AB495">
        <v>96.697777202643323</v>
      </c>
      <c r="AC495">
        <v>29.651845084164503</v>
      </c>
      <c r="AD495">
        <v>38.232254665468382</v>
      </c>
      <c r="AE495">
        <v>38.29895461473464</v>
      </c>
      <c r="AF495">
        <v>42.299399059552037</v>
      </c>
      <c r="AG495">
        <v>40.636695328785471</v>
      </c>
      <c r="AH495">
        <v>49.147744141843404</v>
      </c>
      <c r="AI495">
        <v>22.629352645023072</v>
      </c>
      <c r="AJ495">
        <v>21.213508051678094</v>
      </c>
      <c r="AK495">
        <v>26.329694012211053</v>
      </c>
      <c r="AL495">
        <v>33.925412777744306</v>
      </c>
      <c r="AM495">
        <v>30.903553255005932</v>
      </c>
      <c r="AN495">
        <v>33.511575990185214</v>
      </c>
      <c r="AO495">
        <v>30.595143439093714</v>
      </c>
      <c r="AP495">
        <v>46.359926422531885</v>
      </c>
      <c r="AQ495">
        <v>44.696186505015667</v>
      </c>
      <c r="AR495">
        <v>27.524307655031315</v>
      </c>
      <c r="AS495">
        <v>40.395360443508949</v>
      </c>
      <c r="AT495">
        <v>59.082912668298391</v>
      </c>
      <c r="AU495">
        <v>144.28075183241575</v>
      </c>
      <c r="AV495">
        <v>76.342820073536032</v>
      </c>
      <c r="AW495">
        <v>37.862772515755012</v>
      </c>
      <c r="AX495">
        <v>51.126443358936704</v>
      </c>
      <c r="BB495">
        <v>16.509233002323771</v>
      </c>
      <c r="BC495">
        <v>21.055193480710191</v>
      </c>
      <c r="BD495">
        <v>26.204067183082145</v>
      </c>
      <c r="BE495">
        <v>28.136830329296082</v>
      </c>
      <c r="BF495">
        <v>27.267165496270763</v>
      </c>
      <c r="BG495">
        <v>27.816562124591542</v>
      </c>
      <c r="BH495">
        <v>31.708219225980077</v>
      </c>
      <c r="BI495">
        <v>36.408268445533437</v>
      </c>
      <c r="BJ495">
        <v>46.890592165069975</v>
      </c>
      <c r="BK495">
        <v>48.000307460336145</v>
      </c>
    </row>
    <row r="496" spans="1:63" x14ac:dyDescent="0.3">
      <c r="A496" t="s">
        <v>18</v>
      </c>
      <c r="B496" t="s">
        <v>181</v>
      </c>
      <c r="C496">
        <v>55</v>
      </c>
      <c r="D496" t="s">
        <v>280</v>
      </c>
      <c r="E496" t="e">
        <v>#VALUE!</v>
      </c>
      <c r="F496">
        <v>4</v>
      </c>
      <c r="G496" t="e">
        <v>#VALUE!</v>
      </c>
      <c r="H496">
        <v>7.0358298252528284</v>
      </c>
      <c r="I496">
        <v>6.6599162000698504</v>
      </c>
      <c r="J496">
        <v>6.5705429398818973</v>
      </c>
      <c r="K496">
        <v>5.6020599913279625</v>
      </c>
      <c r="L496">
        <v>5.5797835966168101</v>
      </c>
      <c r="M496">
        <v>6.3222192947339195</v>
      </c>
      <c r="N496">
        <v>5.8129133566428557</v>
      </c>
      <c r="O496">
        <v>5.7708520116421438</v>
      </c>
      <c r="P496">
        <v>5.8129133566428557</v>
      </c>
      <c r="Q496">
        <v>5.9190780923760737</v>
      </c>
      <c r="R496">
        <v>5.9294189257142929</v>
      </c>
      <c r="S496">
        <v>6.1986570869544222</v>
      </c>
      <c r="T496">
        <v>6.6053050461411091</v>
      </c>
      <c r="U496">
        <v>6.7972675408307168</v>
      </c>
      <c r="V496">
        <v>6.8254261177678233</v>
      </c>
      <c r="W496">
        <v>6.9647309210536292</v>
      </c>
      <c r="X496">
        <v>7.0965624383741357</v>
      </c>
      <c r="Y496">
        <v>8.2058536954649259</v>
      </c>
      <c r="Z496">
        <v>8.2422183202476127</v>
      </c>
      <c r="AA496">
        <v>8.3291537107928217</v>
      </c>
      <c r="AB496">
        <v>8.3169134391649919</v>
      </c>
      <c r="AC496">
        <v>8.472463896606989</v>
      </c>
      <c r="AD496">
        <v>8.3716219271760206</v>
      </c>
      <c r="AE496">
        <v>8.3481879967922907</v>
      </c>
      <c r="AF496">
        <v>8.46416154169893</v>
      </c>
      <c r="AG496">
        <v>8.4316210476273543</v>
      </c>
      <c r="AH496">
        <v>8.4164907247943219</v>
      </c>
      <c r="AI496">
        <v>8.5240844088430858</v>
      </c>
      <c r="AJ496">
        <v>8.5895921940578024</v>
      </c>
      <c r="AK496">
        <v>8.8977260331920984</v>
      </c>
      <c r="AL496">
        <v>8.6983702640349403</v>
      </c>
      <c r="AM496">
        <v>8.7492569361852031</v>
      </c>
      <c r="AN496">
        <v>8.6915235221681542</v>
      </c>
      <c r="AO496">
        <v>8.5702626594708118</v>
      </c>
      <c r="AP496">
        <v>8.5271657181376259</v>
      </c>
      <c r="AQ496">
        <v>8.4172058867643305</v>
      </c>
      <c r="AR496">
        <v>8.3885097153148784</v>
      </c>
      <c r="AS496">
        <v>8.2446234284323499</v>
      </c>
      <c r="AT496">
        <v>8.2046896204203605</v>
      </c>
      <c r="AU496">
        <v>8.2991366937440141</v>
      </c>
      <c r="AV496">
        <v>8.2716557723522754</v>
      </c>
      <c r="AW496">
        <v>8.2725377773752378</v>
      </c>
      <c r="AX496">
        <v>8.5716389664871588</v>
      </c>
      <c r="AY496">
        <v>8.444419564658638</v>
      </c>
      <c r="AZ496">
        <v>8.6789369937062979</v>
      </c>
      <c r="BA496">
        <v>8.787283319924116</v>
      </c>
      <c r="BB496">
        <v>8.8672022338494401</v>
      </c>
      <c r="BC496">
        <v>8.8528031543790373</v>
      </c>
      <c r="BD496">
        <v>8.8588859367367867</v>
      </c>
      <c r="BE496">
        <v>9.0006899798375013</v>
      </c>
      <c r="BF496">
        <v>8.9177889950271254</v>
      </c>
      <c r="BG496">
        <v>8.8811391910579349</v>
      </c>
      <c r="BH496">
        <v>8.896686017274078</v>
      </c>
      <c r="BI496">
        <v>8.8157437313119189</v>
      </c>
      <c r="BJ496">
        <v>8.8608349144917078</v>
      </c>
      <c r="BK496" t="e">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501"/>
  <sheetViews>
    <sheetView topLeftCell="AI466" workbookViewId="0">
      <selection activeCell="C135" sqref="C135"/>
    </sheetView>
  </sheetViews>
  <sheetFormatPr defaultRowHeight="14.4" x14ac:dyDescent="0.3"/>
  <sheetData>
    <row r="1" spans="1:63" x14ac:dyDescent="0.3">
      <c r="A1" t="s">
        <v>97</v>
      </c>
      <c r="B1" t="s">
        <v>6</v>
      </c>
      <c r="C1" t="s">
        <v>277</v>
      </c>
      <c r="D1" t="s">
        <v>31</v>
      </c>
      <c r="E1" t="s">
        <v>184</v>
      </c>
      <c r="F1" t="s">
        <v>81</v>
      </c>
      <c r="G1" t="s">
        <v>241</v>
      </c>
      <c r="H1" t="s">
        <v>126</v>
      </c>
      <c r="I1" t="s">
        <v>20</v>
      </c>
      <c r="J1" t="s">
        <v>173</v>
      </c>
      <c r="K1" t="s">
        <v>66</v>
      </c>
      <c r="L1" t="s">
        <v>227</v>
      </c>
      <c r="M1" t="s">
        <v>111</v>
      </c>
      <c r="N1" t="s">
        <v>128</v>
      </c>
      <c r="O1" t="s">
        <v>25</v>
      </c>
      <c r="P1" t="s">
        <v>172</v>
      </c>
      <c r="Q1" t="s">
        <v>69</v>
      </c>
      <c r="R1" t="s">
        <v>228</v>
      </c>
      <c r="S1" t="s">
        <v>112</v>
      </c>
      <c r="T1" t="s">
        <v>14</v>
      </c>
      <c r="U1" t="s">
        <v>165</v>
      </c>
      <c r="V1" t="s">
        <v>55</v>
      </c>
      <c r="W1" t="s">
        <v>216</v>
      </c>
      <c r="X1" t="s">
        <v>233</v>
      </c>
      <c r="Y1" t="s">
        <v>118</v>
      </c>
      <c r="Z1" t="s">
        <v>15</v>
      </c>
      <c r="AA1" t="s">
        <v>166</v>
      </c>
      <c r="AB1" t="s">
        <v>56</v>
      </c>
      <c r="AC1" t="s">
        <v>223</v>
      </c>
      <c r="AD1" t="s">
        <v>105</v>
      </c>
      <c r="AE1" t="s">
        <v>0</v>
      </c>
      <c r="AF1" t="s">
        <v>159</v>
      </c>
      <c r="AG1" t="s">
        <v>50</v>
      </c>
      <c r="AH1" t="s">
        <v>61</v>
      </c>
      <c r="AI1" t="s">
        <v>221</v>
      </c>
      <c r="AJ1" t="s">
        <v>109</v>
      </c>
      <c r="AK1" t="s">
        <v>4</v>
      </c>
      <c r="AL1" t="s">
        <v>162</v>
      </c>
      <c r="AM1" t="s">
        <v>53</v>
      </c>
      <c r="AN1" t="s">
        <v>209</v>
      </c>
      <c r="AO1" t="s">
        <v>99</v>
      </c>
      <c r="AP1" t="s">
        <v>266</v>
      </c>
      <c r="AQ1" t="s">
        <v>152</v>
      </c>
      <c r="AR1" t="s">
        <v>88</v>
      </c>
      <c r="AS1" t="s">
        <v>245</v>
      </c>
      <c r="AT1" t="s">
        <v>134</v>
      </c>
      <c r="AU1" t="s">
        <v>28</v>
      </c>
      <c r="AV1" t="s">
        <v>179</v>
      </c>
      <c r="AW1" t="s">
        <v>76</v>
      </c>
      <c r="AX1" t="s">
        <v>235</v>
      </c>
      <c r="AY1" t="s">
        <v>121</v>
      </c>
      <c r="AZ1" t="s">
        <v>16</v>
      </c>
      <c r="BA1" t="s">
        <v>171</v>
      </c>
      <c r="BB1" t="s">
        <v>183</v>
      </c>
      <c r="BC1" t="s">
        <v>80</v>
      </c>
      <c r="BD1" t="s">
        <v>240</v>
      </c>
      <c r="BE1" t="s">
        <v>125</v>
      </c>
      <c r="BF1" t="s">
        <v>21</v>
      </c>
      <c r="BG1" t="s">
        <v>169</v>
      </c>
      <c r="BH1" t="s">
        <v>65</v>
      </c>
      <c r="BI1" t="s">
        <v>226</v>
      </c>
      <c r="BJ1" t="s">
        <v>110</v>
      </c>
      <c r="BK1" t="s">
        <v>9</v>
      </c>
    </row>
    <row r="2" spans="1:63" x14ac:dyDescent="0.3">
      <c r="A2" t="s">
        <v>73</v>
      </c>
      <c r="B2" t="s">
        <v>222</v>
      </c>
      <c r="C2" t="s">
        <v>272</v>
      </c>
      <c r="D2" t="s">
        <v>100</v>
      </c>
      <c r="E2" t="s">
        <v>100</v>
      </c>
      <c r="F2" t="s">
        <v>100</v>
      </c>
      <c r="G2" t="s">
        <v>100</v>
      </c>
      <c r="H2" t="s">
        <v>100</v>
      </c>
      <c r="I2" t="s">
        <v>100</v>
      </c>
      <c r="J2" t="s">
        <v>100</v>
      </c>
      <c r="K2" t="s">
        <v>100</v>
      </c>
      <c r="L2" t="s">
        <v>100</v>
      </c>
      <c r="M2" t="s">
        <v>100</v>
      </c>
      <c r="N2" t="s">
        <v>100</v>
      </c>
      <c r="O2" t="s">
        <v>100</v>
      </c>
      <c r="P2" t="s">
        <v>100</v>
      </c>
      <c r="Q2" t="s">
        <v>100</v>
      </c>
      <c r="R2" t="s">
        <v>100</v>
      </c>
      <c r="S2" t="s">
        <v>100</v>
      </c>
      <c r="T2" t="s">
        <v>100</v>
      </c>
      <c r="U2" t="s">
        <v>100</v>
      </c>
      <c r="V2" t="s">
        <v>100</v>
      </c>
      <c r="W2" t="s">
        <v>100</v>
      </c>
      <c r="X2" t="s">
        <v>100</v>
      </c>
      <c r="Y2" t="s">
        <v>100</v>
      </c>
      <c r="Z2" t="s">
        <v>100</v>
      </c>
      <c r="AA2" t="s">
        <v>100</v>
      </c>
      <c r="AB2" t="s">
        <v>100</v>
      </c>
      <c r="AC2" t="s">
        <v>100</v>
      </c>
      <c r="AD2" t="s">
        <v>100</v>
      </c>
      <c r="AE2" t="s">
        <v>100</v>
      </c>
      <c r="AF2">
        <v>6.4</v>
      </c>
      <c r="AG2" t="s">
        <v>100</v>
      </c>
      <c r="AH2" t="s">
        <v>100</v>
      </c>
      <c r="AI2" t="s">
        <v>100</v>
      </c>
      <c r="AJ2" t="s">
        <v>100</v>
      </c>
      <c r="AK2" t="s">
        <v>100</v>
      </c>
      <c r="AL2" t="s">
        <v>100</v>
      </c>
      <c r="AM2">
        <v>5.8</v>
      </c>
      <c r="AN2" t="s">
        <v>100</v>
      </c>
      <c r="AO2" t="s">
        <v>100</v>
      </c>
      <c r="AP2" t="s">
        <v>100</v>
      </c>
      <c r="AQ2" t="s">
        <v>100</v>
      </c>
      <c r="AR2" t="s">
        <v>100</v>
      </c>
      <c r="AS2" t="s">
        <v>100</v>
      </c>
      <c r="AT2" t="s">
        <v>100</v>
      </c>
      <c r="AU2" t="s">
        <v>100</v>
      </c>
      <c r="AV2" t="s">
        <v>100</v>
      </c>
      <c r="AW2" t="s">
        <v>100</v>
      </c>
      <c r="AX2" t="s">
        <v>100</v>
      </c>
      <c r="AY2" t="s">
        <v>100</v>
      </c>
      <c r="AZ2" t="s">
        <v>100</v>
      </c>
      <c r="BA2" t="s">
        <v>100</v>
      </c>
      <c r="BB2" t="s">
        <v>100</v>
      </c>
      <c r="BC2">
        <v>0.5</v>
      </c>
      <c r="BD2" t="s">
        <v>100</v>
      </c>
      <c r="BE2" t="s">
        <v>100</v>
      </c>
      <c r="BF2" t="s">
        <v>100</v>
      </c>
      <c r="BG2" t="s">
        <v>100</v>
      </c>
      <c r="BH2" t="s">
        <v>100</v>
      </c>
      <c r="BI2" t="s">
        <v>100</v>
      </c>
      <c r="BJ2" t="s">
        <v>100</v>
      </c>
      <c r="BK2" t="s">
        <v>100</v>
      </c>
    </row>
    <row r="3" spans="1:63" x14ac:dyDescent="0.3">
      <c r="A3" t="s">
        <v>73</v>
      </c>
      <c r="B3" t="s">
        <v>222</v>
      </c>
      <c r="C3" t="s">
        <v>274</v>
      </c>
      <c r="D3" t="s">
        <v>100</v>
      </c>
      <c r="E3" t="s">
        <v>100</v>
      </c>
      <c r="F3" t="s">
        <v>100</v>
      </c>
      <c r="G3" t="s">
        <v>100</v>
      </c>
      <c r="H3" t="s">
        <v>100</v>
      </c>
      <c r="I3" t="s">
        <v>100</v>
      </c>
      <c r="J3" t="s">
        <v>100</v>
      </c>
      <c r="K3" t="s">
        <v>100</v>
      </c>
      <c r="L3" t="s">
        <v>100</v>
      </c>
      <c r="M3" t="s">
        <v>100</v>
      </c>
      <c r="N3" t="s">
        <v>100</v>
      </c>
      <c r="O3" t="s">
        <v>100</v>
      </c>
      <c r="P3" t="s">
        <v>100</v>
      </c>
      <c r="Q3" t="s">
        <v>100</v>
      </c>
      <c r="R3" t="s">
        <v>100</v>
      </c>
      <c r="S3" t="s">
        <v>100</v>
      </c>
      <c r="T3" t="s">
        <v>100</v>
      </c>
      <c r="U3" t="s">
        <v>100</v>
      </c>
      <c r="V3" t="s">
        <v>100</v>
      </c>
      <c r="W3" t="s">
        <v>100</v>
      </c>
      <c r="X3" t="s">
        <v>100</v>
      </c>
      <c r="Y3" t="s">
        <v>100</v>
      </c>
      <c r="Z3" t="s">
        <v>100</v>
      </c>
      <c r="AA3" t="s">
        <v>100</v>
      </c>
      <c r="AB3" t="s">
        <v>100</v>
      </c>
      <c r="AC3" t="s">
        <v>100</v>
      </c>
      <c r="AD3" t="s">
        <v>100</v>
      </c>
      <c r="AE3" t="s">
        <v>100</v>
      </c>
      <c r="AF3">
        <v>0.9</v>
      </c>
      <c r="AG3" t="s">
        <v>100</v>
      </c>
      <c r="AH3" t="s">
        <v>100</v>
      </c>
      <c r="AI3" t="s">
        <v>100</v>
      </c>
      <c r="AJ3" t="s">
        <v>100</v>
      </c>
      <c r="AK3" t="s">
        <v>100</v>
      </c>
      <c r="AL3" t="s">
        <v>100</v>
      </c>
      <c r="AM3">
        <v>1.1000000000000001</v>
      </c>
      <c r="AN3" t="s">
        <v>100</v>
      </c>
      <c r="AO3" t="s">
        <v>100</v>
      </c>
      <c r="AP3" t="s">
        <v>100</v>
      </c>
      <c r="AQ3" t="s">
        <v>100</v>
      </c>
      <c r="AR3" t="s">
        <v>100</v>
      </c>
      <c r="AS3" t="s">
        <v>100</v>
      </c>
      <c r="AT3" t="s">
        <v>100</v>
      </c>
      <c r="AU3" t="s">
        <v>100</v>
      </c>
      <c r="AV3" t="s">
        <v>100</v>
      </c>
      <c r="AW3" t="s">
        <v>100</v>
      </c>
      <c r="AX3" t="s">
        <v>100</v>
      </c>
      <c r="AY3" t="s">
        <v>100</v>
      </c>
      <c r="AZ3" t="s">
        <v>100</v>
      </c>
      <c r="BA3" t="s">
        <v>100</v>
      </c>
      <c r="BB3" t="s">
        <v>100</v>
      </c>
      <c r="BC3">
        <v>0.2</v>
      </c>
      <c r="BD3" t="s">
        <v>100</v>
      </c>
      <c r="BE3" t="s">
        <v>100</v>
      </c>
      <c r="BF3" t="s">
        <v>100</v>
      </c>
      <c r="BG3" t="s">
        <v>100</v>
      </c>
      <c r="BH3" t="s">
        <v>100</v>
      </c>
      <c r="BI3" t="s">
        <v>100</v>
      </c>
      <c r="BJ3" t="s">
        <v>100</v>
      </c>
      <c r="BK3" t="s">
        <v>100</v>
      </c>
    </row>
    <row r="4" spans="1:63" x14ac:dyDescent="0.3">
      <c r="A4" t="s">
        <v>73</v>
      </c>
      <c r="B4" t="s">
        <v>222</v>
      </c>
      <c r="C4" t="s">
        <v>268</v>
      </c>
      <c r="D4" t="s">
        <v>100</v>
      </c>
      <c r="E4" t="s">
        <v>100</v>
      </c>
      <c r="F4" t="s">
        <v>100</v>
      </c>
      <c r="G4" t="s">
        <v>100</v>
      </c>
      <c r="H4" t="s">
        <v>100</v>
      </c>
      <c r="I4" t="s">
        <v>100</v>
      </c>
      <c r="J4" t="s">
        <v>100</v>
      </c>
      <c r="K4" t="s">
        <v>100</v>
      </c>
      <c r="L4" t="s">
        <v>100</v>
      </c>
      <c r="M4" t="s">
        <v>100</v>
      </c>
      <c r="N4">
        <v>80120000</v>
      </c>
      <c r="O4">
        <v>600000</v>
      </c>
      <c r="P4">
        <v>41490000</v>
      </c>
      <c r="Q4">
        <v>51000000</v>
      </c>
      <c r="R4">
        <v>358000000</v>
      </c>
      <c r="S4">
        <v>119000000</v>
      </c>
      <c r="T4">
        <v>187000000</v>
      </c>
      <c r="U4">
        <v>178452646.78918701</v>
      </c>
      <c r="V4">
        <v>135152172.30266801</v>
      </c>
      <c r="W4">
        <v>25692486.035837799</v>
      </c>
      <c r="X4">
        <v>348669038.12392801</v>
      </c>
      <c r="Y4">
        <v>13207259.361581299</v>
      </c>
      <c r="Z4">
        <v>-53569192.644812502</v>
      </c>
      <c r="AA4">
        <v>417641.16280020901</v>
      </c>
      <c r="AB4">
        <v>802668.874073182</v>
      </c>
      <c r="AC4">
        <v>397788.29706830002</v>
      </c>
      <c r="AD4">
        <v>5316528.3778563002</v>
      </c>
      <c r="AE4">
        <v>3711537.8997850399</v>
      </c>
      <c r="AF4">
        <v>13018265.0203164</v>
      </c>
      <c r="AG4">
        <v>12091646.796863601</v>
      </c>
      <c r="AH4">
        <v>334914.56422498397</v>
      </c>
      <c r="AI4">
        <v>11638686.452433599</v>
      </c>
      <c r="AJ4">
        <v>30000000</v>
      </c>
      <c r="AK4" t="s">
        <v>100</v>
      </c>
      <c r="AL4" t="s">
        <v>100</v>
      </c>
      <c r="AM4" t="s">
        <v>100</v>
      </c>
      <c r="AN4">
        <v>270000000</v>
      </c>
      <c r="AO4">
        <v>260000000</v>
      </c>
      <c r="AP4">
        <v>606600000</v>
      </c>
      <c r="AQ4">
        <v>291600000</v>
      </c>
      <c r="AR4">
        <v>280100000</v>
      </c>
      <c r="AS4">
        <v>1113105541</v>
      </c>
      <c r="AT4">
        <v>1065000000</v>
      </c>
      <c r="AU4">
        <v>637881239</v>
      </c>
      <c r="AV4">
        <v>881851385</v>
      </c>
      <c r="AW4">
        <v>1155999999.9999499</v>
      </c>
      <c r="AX4">
        <v>1841000000.0000801</v>
      </c>
      <c r="AY4">
        <v>1686736539.70385</v>
      </c>
      <c r="AZ4">
        <v>2638607033.7518301</v>
      </c>
      <c r="BA4">
        <v>2746930734.1653399</v>
      </c>
      <c r="BB4">
        <v>2300369124.1582799</v>
      </c>
      <c r="BC4">
        <v>2571237024.6851702</v>
      </c>
      <c r="BD4">
        <v>1500402452.8635001</v>
      </c>
      <c r="BE4">
        <v>1691886707.5079601</v>
      </c>
      <c r="BF4">
        <v>1502206170.5583799</v>
      </c>
      <c r="BG4">
        <v>-537792920.92185605</v>
      </c>
      <c r="BH4">
        <v>1638263953.77737</v>
      </c>
      <c r="BI4">
        <v>1200965279.93224</v>
      </c>
      <c r="BJ4">
        <v>1506316885.7744</v>
      </c>
      <c r="BK4" t="s">
        <v>100</v>
      </c>
    </row>
    <row r="5" spans="1:63" x14ac:dyDescent="0.3">
      <c r="A5" t="s">
        <v>73</v>
      </c>
      <c r="B5" t="s">
        <v>222</v>
      </c>
      <c r="C5" t="s">
        <v>269</v>
      </c>
      <c r="D5" t="s">
        <v>100</v>
      </c>
      <c r="E5" t="s">
        <v>100</v>
      </c>
      <c r="F5" t="s">
        <v>100</v>
      </c>
      <c r="G5" t="s">
        <v>100</v>
      </c>
      <c r="H5" t="s">
        <v>100</v>
      </c>
      <c r="I5" t="s">
        <v>100</v>
      </c>
      <c r="J5" t="s">
        <v>100</v>
      </c>
      <c r="K5" t="s">
        <v>100</v>
      </c>
      <c r="L5" t="s">
        <v>100</v>
      </c>
      <c r="M5" t="s">
        <v>100</v>
      </c>
      <c r="N5">
        <v>4047415790.2314301</v>
      </c>
      <c r="O5">
        <v>4323834092.4369001</v>
      </c>
      <c r="P5">
        <v>5673416558.8378401</v>
      </c>
      <c r="Q5">
        <v>7086903974.7445297</v>
      </c>
      <c r="R5">
        <v>9630085850.5792999</v>
      </c>
      <c r="S5">
        <v>11690086390.291</v>
      </c>
      <c r="T5">
        <v>12896252106.8969</v>
      </c>
      <c r="U5">
        <v>15248917057.2038</v>
      </c>
      <c r="V5">
        <v>19809382263.7118</v>
      </c>
      <c r="W5">
        <v>20343216696.984402</v>
      </c>
      <c r="X5">
        <v>28472457599.182201</v>
      </c>
      <c r="Y5">
        <v>32521548630.860001</v>
      </c>
      <c r="Z5">
        <v>34383734567.635498</v>
      </c>
      <c r="AA5">
        <v>37852007878.458504</v>
      </c>
      <c r="AB5">
        <v>41945013506.709297</v>
      </c>
      <c r="AC5">
        <v>45185569216.728798</v>
      </c>
      <c r="AD5">
        <v>52477745840.542099</v>
      </c>
      <c r="AE5">
        <v>54184789211.574699</v>
      </c>
      <c r="AF5">
        <v>48085704242.1688</v>
      </c>
      <c r="AG5">
        <v>44366063449.124298</v>
      </c>
      <c r="AH5">
        <v>48321763404.135902</v>
      </c>
      <c r="AI5">
        <v>36166144698.963203</v>
      </c>
      <c r="AJ5">
        <v>38572387833.981903</v>
      </c>
      <c r="AK5">
        <v>39700409444.889999</v>
      </c>
      <c r="AL5">
        <v>33424667061.723099</v>
      </c>
      <c r="AM5">
        <v>32303268958.868198</v>
      </c>
      <c r="AN5">
        <v>34979089351.538002</v>
      </c>
      <c r="AO5">
        <v>37052993052.272202</v>
      </c>
      <c r="AP5">
        <v>38939774429.484596</v>
      </c>
      <c r="AQ5">
        <v>37527916448.354797</v>
      </c>
      <c r="AR5">
        <v>39881079805.488899</v>
      </c>
      <c r="AS5">
        <v>41647315221.769402</v>
      </c>
      <c r="AT5">
        <v>42442866783.672501</v>
      </c>
      <c r="AU5">
        <v>49716807641.478798</v>
      </c>
      <c r="AV5">
        <v>61637466344.138901</v>
      </c>
      <c r="AW5">
        <v>68297841198.675003</v>
      </c>
      <c r="AX5">
        <v>76561397732.921097</v>
      </c>
      <c r="AY5">
        <v>94336097888.070694</v>
      </c>
      <c r="AZ5">
        <v>119542447869.27299</v>
      </c>
      <c r="BA5">
        <v>103445041042.508</v>
      </c>
      <c r="BB5">
        <v>122584225665.032</v>
      </c>
      <c r="BC5">
        <v>145301207416.81299</v>
      </c>
      <c r="BD5">
        <v>151412634474.77899</v>
      </c>
      <c r="BE5">
        <v>153934857446.30499</v>
      </c>
      <c r="BF5">
        <v>159771676553.289</v>
      </c>
      <c r="BG5">
        <v>130925795413.069</v>
      </c>
      <c r="BH5">
        <v>133189880133.328</v>
      </c>
      <c r="BI5">
        <v>134832633155.502</v>
      </c>
      <c r="BJ5" t="s">
        <v>100</v>
      </c>
      <c r="BK5" t="s">
        <v>100</v>
      </c>
    </row>
    <row r="6" spans="1:63" x14ac:dyDescent="0.3">
      <c r="A6" t="s">
        <v>73</v>
      </c>
      <c r="B6" t="s">
        <v>222</v>
      </c>
      <c r="C6" t="s">
        <v>270</v>
      </c>
      <c r="D6" t="s">
        <v>100</v>
      </c>
      <c r="E6">
        <v>3.4717202847216981</v>
      </c>
      <c r="F6">
        <v>2.3512790509347496</v>
      </c>
      <c r="G6">
        <v>0.54933189123306647</v>
      </c>
      <c r="H6">
        <v>1.695182816054384</v>
      </c>
      <c r="I6">
        <v>1.5013314578962138</v>
      </c>
      <c r="J6">
        <v>1.8178145421432674</v>
      </c>
      <c r="K6">
        <v>1.3120410186884328</v>
      </c>
      <c r="L6">
        <v>3.1420562970228474</v>
      </c>
      <c r="M6">
        <v>1.9210845444584237</v>
      </c>
      <c r="N6">
        <v>4.940445731864699</v>
      </c>
      <c r="O6">
        <v>17.151963847454297</v>
      </c>
      <c r="P6">
        <v>-4.6064610166444169</v>
      </c>
      <c r="Q6">
        <v>9.6276116443010835</v>
      </c>
      <c r="R6">
        <v>48.896590424979252</v>
      </c>
      <c r="S6">
        <v>5.914022109434498</v>
      </c>
      <c r="T6">
        <v>10.840592724812609</v>
      </c>
      <c r="U6">
        <v>11.927099420640104</v>
      </c>
      <c r="V6">
        <v>10.08512107009885</v>
      </c>
      <c r="W6">
        <v>13.987837920321837</v>
      </c>
      <c r="X6">
        <v>25.862038761700617</v>
      </c>
      <c r="Y6">
        <v>14.353999492411759</v>
      </c>
      <c r="Z6">
        <v>1.9397942066116372</v>
      </c>
      <c r="AA6">
        <v>6.8047958877846639</v>
      </c>
      <c r="AB6">
        <v>8.4335055616718222</v>
      </c>
      <c r="AC6">
        <v>4.9725264019718054</v>
      </c>
      <c r="AD6">
        <v>2.4053432531773211</v>
      </c>
      <c r="AE6">
        <v>8.8420204219357856</v>
      </c>
      <c r="AF6">
        <v>9.0609634766396283</v>
      </c>
      <c r="AG6">
        <v>16.011373515979315</v>
      </c>
      <c r="AH6">
        <v>30.259598537766266</v>
      </c>
      <c r="AI6">
        <v>53.78860417208665</v>
      </c>
      <c r="AJ6">
        <v>21.926114526788879</v>
      </c>
      <c r="AK6">
        <v>13.624424661320234</v>
      </c>
      <c r="AL6">
        <v>29.077647318492041</v>
      </c>
      <c r="AM6">
        <v>28.577037531216774</v>
      </c>
      <c r="AN6">
        <v>24.021904067120332</v>
      </c>
      <c r="AO6">
        <v>7.0019630492673031</v>
      </c>
      <c r="AP6">
        <v>-3.1310886988345601</v>
      </c>
      <c r="AQ6">
        <v>10.852981385776573</v>
      </c>
      <c r="AR6">
        <v>22.67237995306246</v>
      </c>
      <c r="AS6">
        <v>-0.46848333465194969</v>
      </c>
      <c r="AT6">
        <v>1.3192607408363415</v>
      </c>
      <c r="AU6">
        <v>8.3385696115890795</v>
      </c>
      <c r="AV6">
        <v>12.243496339915723</v>
      </c>
      <c r="AW6">
        <v>16.125917165549836</v>
      </c>
      <c r="AX6">
        <v>10.549903166923883</v>
      </c>
      <c r="AY6">
        <v>6.3933302609364944</v>
      </c>
      <c r="AZ6">
        <v>15.307045533518718</v>
      </c>
      <c r="BA6">
        <v>-11.157523451462154</v>
      </c>
      <c r="BB6">
        <v>16.115189397494277</v>
      </c>
      <c r="BC6">
        <v>18.230990713412766</v>
      </c>
      <c r="BD6">
        <v>7.4591010856168083</v>
      </c>
      <c r="BE6">
        <v>-9.527971845427885E-2</v>
      </c>
      <c r="BF6">
        <v>-0.30103376170364982</v>
      </c>
      <c r="BG6">
        <v>-6.4555996714308179</v>
      </c>
      <c r="BH6">
        <v>1.5486203743412261</v>
      </c>
      <c r="BI6">
        <v>4.6984705409933269</v>
      </c>
      <c r="BJ6">
        <v>7.5560059871326928</v>
      </c>
      <c r="BK6" t="s">
        <v>100</v>
      </c>
    </row>
    <row r="7" spans="1:63" x14ac:dyDescent="0.3">
      <c r="A7" t="s">
        <v>73</v>
      </c>
      <c r="B7" t="s">
        <v>222</v>
      </c>
      <c r="C7" t="s">
        <v>273</v>
      </c>
      <c r="D7" t="s">
        <v>100</v>
      </c>
      <c r="E7" t="s">
        <v>100</v>
      </c>
      <c r="F7" t="s">
        <v>100</v>
      </c>
      <c r="G7" t="s">
        <v>100</v>
      </c>
      <c r="H7" t="s">
        <v>100</v>
      </c>
      <c r="I7" t="s">
        <v>100</v>
      </c>
      <c r="J7" t="s">
        <v>100</v>
      </c>
      <c r="K7" t="s">
        <v>100</v>
      </c>
      <c r="L7" t="s">
        <v>100</v>
      </c>
      <c r="M7" t="s">
        <v>100</v>
      </c>
      <c r="N7" t="s">
        <v>100</v>
      </c>
      <c r="O7" t="s">
        <v>100</v>
      </c>
      <c r="P7">
        <v>80.230949401855497</v>
      </c>
      <c r="Q7">
        <v>85.256988525390597</v>
      </c>
      <c r="R7">
        <v>84.161323547363295</v>
      </c>
      <c r="S7">
        <v>82.357177734375</v>
      </c>
      <c r="T7">
        <v>88.625251770019503</v>
      </c>
      <c r="U7">
        <v>90.855728149414105</v>
      </c>
      <c r="V7">
        <v>87.900398254394503</v>
      </c>
      <c r="W7">
        <v>87.205841064453097</v>
      </c>
      <c r="X7">
        <v>86.801612854003906</v>
      </c>
      <c r="Y7">
        <v>84.767143249511705</v>
      </c>
      <c r="Z7">
        <v>84.403770446777301</v>
      </c>
      <c r="AA7">
        <v>84.988441467285199</v>
      </c>
      <c r="AB7">
        <v>88.941917419433594</v>
      </c>
      <c r="AC7">
        <v>85.397087097167997</v>
      </c>
      <c r="AD7">
        <v>90.287879943847699</v>
      </c>
      <c r="AE7">
        <v>92.971458435058594</v>
      </c>
      <c r="AF7">
        <v>92.560508728027301</v>
      </c>
      <c r="AG7">
        <v>88.681976318359403</v>
      </c>
      <c r="AH7">
        <v>90.701087951660199</v>
      </c>
      <c r="AI7">
        <v>94.870330810546903</v>
      </c>
      <c r="AJ7">
        <v>97.314689636230497</v>
      </c>
      <c r="AK7">
        <v>91.386276245117202</v>
      </c>
      <c r="AL7">
        <v>92.450691223144503</v>
      </c>
      <c r="AM7">
        <v>90.037849426269503</v>
      </c>
      <c r="AN7">
        <v>95.882118225097699</v>
      </c>
      <c r="AO7">
        <v>94.784156799316406</v>
      </c>
      <c r="AP7" t="s">
        <v>100</v>
      </c>
      <c r="AQ7">
        <v>98.271728515625</v>
      </c>
      <c r="AR7">
        <v>96.712519999999998</v>
      </c>
      <c r="AS7">
        <v>84.27901</v>
      </c>
      <c r="AT7">
        <v>99.678039999999996</v>
      </c>
      <c r="AU7">
        <v>96.353880000000004</v>
      </c>
      <c r="AV7">
        <v>98.362179999999995</v>
      </c>
      <c r="AW7">
        <v>98.138050000000007</v>
      </c>
      <c r="AX7">
        <v>97.115290000000002</v>
      </c>
      <c r="AY7">
        <v>101.28225</v>
      </c>
      <c r="AZ7">
        <v>106.06126999999999</v>
      </c>
      <c r="BA7">
        <v>106.16934000000001</v>
      </c>
      <c r="BB7">
        <v>114.59820000000001</v>
      </c>
      <c r="BC7">
        <v>111.7825</v>
      </c>
      <c r="BD7">
        <v>114.24760000000001</v>
      </c>
      <c r="BE7">
        <v>113.6035</v>
      </c>
      <c r="BF7">
        <v>111.6673</v>
      </c>
      <c r="BG7">
        <v>108.1113</v>
      </c>
      <c r="BH7">
        <v>105.31019999999999</v>
      </c>
      <c r="BI7">
        <v>101.9451</v>
      </c>
      <c r="BJ7">
        <v>101.88</v>
      </c>
      <c r="BK7" t="s">
        <v>100</v>
      </c>
    </row>
    <row r="8" spans="1:63" x14ac:dyDescent="0.3">
      <c r="A8" t="s">
        <v>73</v>
      </c>
      <c r="B8" t="s">
        <v>222</v>
      </c>
      <c r="C8" t="s">
        <v>276</v>
      </c>
      <c r="D8" t="s">
        <v>100</v>
      </c>
      <c r="E8" t="s">
        <v>100</v>
      </c>
      <c r="F8" t="s">
        <v>100</v>
      </c>
      <c r="G8" t="s">
        <v>100</v>
      </c>
      <c r="H8" t="s">
        <v>100</v>
      </c>
      <c r="I8" t="s">
        <v>100</v>
      </c>
      <c r="J8" t="s">
        <v>100</v>
      </c>
      <c r="K8" t="s">
        <v>100</v>
      </c>
      <c r="L8" t="s">
        <v>100</v>
      </c>
      <c r="M8" t="s">
        <v>100</v>
      </c>
      <c r="N8" t="s">
        <v>100</v>
      </c>
      <c r="O8" t="s">
        <v>100</v>
      </c>
      <c r="P8" t="s">
        <v>100</v>
      </c>
      <c r="Q8" t="s">
        <v>100</v>
      </c>
      <c r="R8" t="s">
        <v>100</v>
      </c>
      <c r="S8" t="s">
        <v>100</v>
      </c>
      <c r="T8" t="s">
        <v>100</v>
      </c>
      <c r="U8" t="s">
        <v>100</v>
      </c>
      <c r="V8" t="s">
        <v>100</v>
      </c>
      <c r="W8" t="s">
        <v>100</v>
      </c>
      <c r="X8" t="s">
        <v>100</v>
      </c>
      <c r="Y8" t="s">
        <v>100</v>
      </c>
      <c r="Z8" t="s">
        <v>100</v>
      </c>
      <c r="AA8" t="s">
        <v>100</v>
      </c>
      <c r="AB8" t="s">
        <v>100</v>
      </c>
      <c r="AC8" t="s">
        <v>100</v>
      </c>
      <c r="AD8" t="s">
        <v>100</v>
      </c>
      <c r="AE8" t="s">
        <v>100</v>
      </c>
      <c r="AF8" t="s">
        <v>100</v>
      </c>
      <c r="AG8" t="s">
        <v>100</v>
      </c>
      <c r="AH8" t="s">
        <v>100</v>
      </c>
      <c r="AI8" t="s">
        <v>100</v>
      </c>
      <c r="AJ8" t="s">
        <v>100</v>
      </c>
      <c r="AK8" t="s">
        <v>100</v>
      </c>
      <c r="AL8" t="s">
        <v>100</v>
      </c>
      <c r="AM8" t="s">
        <v>100</v>
      </c>
      <c r="AN8" t="s">
        <v>100</v>
      </c>
      <c r="AO8" t="s">
        <v>100</v>
      </c>
      <c r="AP8" t="s">
        <v>100</v>
      </c>
      <c r="AQ8" t="s">
        <v>100</v>
      </c>
      <c r="AR8" t="s">
        <v>100</v>
      </c>
      <c r="AS8" t="s">
        <v>100</v>
      </c>
      <c r="AT8" t="s">
        <v>100</v>
      </c>
      <c r="AU8" t="s">
        <v>100</v>
      </c>
      <c r="AV8" t="s">
        <v>100</v>
      </c>
      <c r="AW8" t="s">
        <v>100</v>
      </c>
      <c r="AX8" t="s">
        <v>100</v>
      </c>
      <c r="AY8" t="s">
        <v>100</v>
      </c>
      <c r="AZ8" t="s">
        <v>100</v>
      </c>
      <c r="BA8" t="s">
        <v>100</v>
      </c>
      <c r="BB8" t="s">
        <v>100</v>
      </c>
      <c r="BC8" t="s">
        <v>100</v>
      </c>
      <c r="BD8" t="s">
        <v>100</v>
      </c>
      <c r="BE8" t="s">
        <v>100</v>
      </c>
      <c r="BF8" t="s">
        <v>100</v>
      </c>
      <c r="BG8" t="s">
        <v>100</v>
      </c>
      <c r="BH8" t="s">
        <v>100</v>
      </c>
      <c r="BI8" t="s">
        <v>100</v>
      </c>
      <c r="BJ8" t="s">
        <v>100</v>
      </c>
      <c r="BK8" t="s">
        <v>100</v>
      </c>
    </row>
    <row r="9" spans="1:63" x14ac:dyDescent="0.3">
      <c r="A9" t="s">
        <v>73</v>
      </c>
      <c r="B9" t="s">
        <v>222</v>
      </c>
      <c r="C9" t="s">
        <v>271</v>
      </c>
      <c r="D9" t="s">
        <v>100</v>
      </c>
      <c r="E9" t="s">
        <v>100</v>
      </c>
      <c r="F9" t="s">
        <v>100</v>
      </c>
      <c r="G9" t="s">
        <v>100</v>
      </c>
      <c r="H9">
        <v>24.409143812868951</v>
      </c>
      <c r="I9">
        <v>29.062213143847011</v>
      </c>
      <c r="J9">
        <v>24.726866407330633</v>
      </c>
      <c r="K9">
        <v>27.977088326954679</v>
      </c>
      <c r="L9">
        <v>36.370269216234632</v>
      </c>
      <c r="M9">
        <v>41.99670660561236</v>
      </c>
      <c r="N9">
        <v>46.13618008529496</v>
      </c>
      <c r="O9">
        <v>50.67683524094064</v>
      </c>
      <c r="P9">
        <v>55.74814461948705</v>
      </c>
      <c r="Q9">
        <v>55.029949212295314</v>
      </c>
      <c r="R9">
        <v>37.695213603083936</v>
      </c>
      <c r="S9">
        <v>50.05980551009592</v>
      </c>
      <c r="T9">
        <v>57.05302701103664</v>
      </c>
      <c r="U9">
        <v>58.312256064506265</v>
      </c>
      <c r="V9">
        <v>69.419222026686228</v>
      </c>
      <c r="W9">
        <v>64.262299674802534</v>
      </c>
      <c r="X9">
        <v>61.599383933052977</v>
      </c>
      <c r="Y9">
        <v>58.683907586071783</v>
      </c>
      <c r="Z9">
        <v>70.872353132374471</v>
      </c>
      <c r="AA9">
        <v>78.219512295532127</v>
      </c>
      <c r="AB9">
        <v>82.726830132835687</v>
      </c>
      <c r="AC9">
        <v>84.974248650582211</v>
      </c>
      <c r="AD9">
        <v>93.341565698070099</v>
      </c>
      <c r="AE9">
        <v>95.225826764885952</v>
      </c>
      <c r="AF9">
        <v>99.353357795253146</v>
      </c>
      <c r="AG9">
        <v>90.630520825135662</v>
      </c>
      <c r="AH9">
        <v>78.432889161702931</v>
      </c>
      <c r="AI9">
        <v>59.627473557292923</v>
      </c>
      <c r="AJ9">
        <v>55.448768260851587</v>
      </c>
      <c r="AK9">
        <v>59.025814908216148</v>
      </c>
      <c r="AL9">
        <v>47.226214985267184</v>
      </c>
      <c r="AM9">
        <v>45.040539809700874</v>
      </c>
      <c r="AN9">
        <v>38.322996001585381</v>
      </c>
      <c r="AO9">
        <v>38.591217689080594</v>
      </c>
      <c r="AP9">
        <v>41.384170914918265</v>
      </c>
      <c r="AQ9">
        <v>45.820697322503939</v>
      </c>
      <c r="AR9">
        <v>28.273282887078</v>
      </c>
      <c r="AS9">
        <v>36.267885711934234</v>
      </c>
      <c r="AT9">
        <v>37.804237361907525</v>
      </c>
      <c r="AU9">
        <v>31.234063823759161</v>
      </c>
      <c r="AV9">
        <v>21.652265663182256</v>
      </c>
      <c r="AW9">
        <v>7.3378855565327958</v>
      </c>
      <c r="AX9">
        <v>3.648088632735389</v>
      </c>
      <c r="AY9">
        <v>-3.6359941900209551</v>
      </c>
      <c r="AZ9">
        <v>-12.698501503627471</v>
      </c>
      <c r="BA9">
        <v>-8.9531718128920676</v>
      </c>
      <c r="BB9">
        <v>-6.6267392820983373</v>
      </c>
      <c r="BC9">
        <v>-4.5142014859536426</v>
      </c>
      <c r="BD9">
        <v>-2.1114808378752308</v>
      </c>
      <c r="BE9">
        <v>3.003547409180936</v>
      </c>
      <c r="BF9">
        <v>18.002681296170589</v>
      </c>
      <c r="BG9">
        <v>39.970684653349927</v>
      </c>
      <c r="BH9">
        <v>54.416113596243513</v>
      </c>
      <c r="BI9">
        <v>67.988992431550187</v>
      </c>
      <c r="BJ9">
        <v>75.511582214735597</v>
      </c>
      <c r="BK9" t="s">
        <v>100</v>
      </c>
    </row>
    <row r="10" spans="1:63" x14ac:dyDescent="0.3">
      <c r="A10" t="s">
        <v>73</v>
      </c>
      <c r="B10" t="s">
        <v>222</v>
      </c>
      <c r="C10" t="s">
        <v>267</v>
      </c>
      <c r="D10">
        <v>355050000</v>
      </c>
      <c r="E10">
        <v>437910000</v>
      </c>
      <c r="F10">
        <v>397630000</v>
      </c>
      <c r="G10">
        <v>281910000</v>
      </c>
      <c r="H10">
        <v>227840000</v>
      </c>
      <c r="I10">
        <v>146230000</v>
      </c>
      <c r="J10">
        <v>126920000</v>
      </c>
      <c r="K10">
        <v>107640000</v>
      </c>
      <c r="L10">
        <v>119610000</v>
      </c>
      <c r="M10">
        <v>131229999.99999999</v>
      </c>
      <c r="N10">
        <v>122210000</v>
      </c>
      <c r="O10">
        <v>120990000</v>
      </c>
      <c r="P10">
        <v>110300000</v>
      </c>
      <c r="Q10">
        <v>125090000</v>
      </c>
      <c r="R10">
        <v>128330000.00000001</v>
      </c>
      <c r="S10">
        <v>235270000</v>
      </c>
      <c r="T10">
        <v>145370000</v>
      </c>
      <c r="U10">
        <v>129150000</v>
      </c>
      <c r="V10">
        <v>190290000</v>
      </c>
      <c r="W10">
        <v>110840000</v>
      </c>
      <c r="X10">
        <v>205160000</v>
      </c>
      <c r="Y10">
        <v>167070000</v>
      </c>
      <c r="Z10">
        <v>134700000</v>
      </c>
      <c r="AA10">
        <v>93280000</v>
      </c>
      <c r="AB10">
        <v>120980000</v>
      </c>
      <c r="AC10">
        <v>172150000</v>
      </c>
      <c r="AD10">
        <v>167330000</v>
      </c>
      <c r="AE10">
        <v>213450000</v>
      </c>
      <c r="AF10">
        <v>171980000</v>
      </c>
      <c r="AG10">
        <v>158210000</v>
      </c>
      <c r="AH10">
        <v>331650000</v>
      </c>
      <c r="AI10">
        <v>211170000</v>
      </c>
      <c r="AJ10">
        <v>374790000</v>
      </c>
      <c r="AK10">
        <v>326310000</v>
      </c>
      <c r="AL10">
        <v>295490000</v>
      </c>
      <c r="AM10">
        <v>295740000</v>
      </c>
      <c r="AN10">
        <v>306880000</v>
      </c>
      <c r="AO10">
        <v>247890000</v>
      </c>
      <c r="AP10">
        <v>419870000</v>
      </c>
      <c r="AQ10">
        <v>137980000</v>
      </c>
      <c r="AR10">
        <v>199960000</v>
      </c>
      <c r="AS10">
        <v>198860000</v>
      </c>
      <c r="AT10">
        <v>186120000</v>
      </c>
      <c r="AU10">
        <v>239240000</v>
      </c>
      <c r="AV10">
        <v>316970000</v>
      </c>
      <c r="AW10">
        <v>347380000</v>
      </c>
      <c r="AX10">
        <v>240680000</v>
      </c>
      <c r="AY10">
        <v>395010000</v>
      </c>
      <c r="AZ10">
        <v>324830000</v>
      </c>
      <c r="BA10">
        <v>302390000</v>
      </c>
      <c r="BB10">
        <v>201250000</v>
      </c>
      <c r="BC10">
        <v>193350000</v>
      </c>
      <c r="BD10">
        <v>147320000</v>
      </c>
      <c r="BE10">
        <v>203420000</v>
      </c>
      <c r="BF10">
        <v>160620000</v>
      </c>
      <c r="BG10">
        <v>87490000</v>
      </c>
      <c r="BH10">
        <v>157930000</v>
      </c>
      <c r="BI10">
        <v>189190000</v>
      </c>
      <c r="BJ10" t="s">
        <v>100</v>
      </c>
      <c r="BK10" t="s">
        <v>100</v>
      </c>
    </row>
    <row r="11" spans="1:63" x14ac:dyDescent="0.3">
      <c r="A11" t="s">
        <v>170</v>
      </c>
      <c r="B11" t="s">
        <v>96</v>
      </c>
      <c r="C11" t="s">
        <v>272</v>
      </c>
      <c r="D11" t="s">
        <v>100</v>
      </c>
      <c r="E11" t="s">
        <v>100</v>
      </c>
      <c r="F11" t="s">
        <v>100</v>
      </c>
      <c r="G11" t="s">
        <v>100</v>
      </c>
      <c r="H11" t="s">
        <v>100</v>
      </c>
      <c r="I11" t="s">
        <v>100</v>
      </c>
      <c r="J11" t="s">
        <v>100</v>
      </c>
      <c r="K11" t="s">
        <v>100</v>
      </c>
      <c r="L11" t="s">
        <v>100</v>
      </c>
      <c r="M11" t="s">
        <v>100</v>
      </c>
      <c r="N11" t="s">
        <v>100</v>
      </c>
      <c r="O11" t="s">
        <v>100</v>
      </c>
      <c r="P11" t="s">
        <v>100</v>
      </c>
      <c r="Q11" t="s">
        <v>100</v>
      </c>
      <c r="R11" t="s">
        <v>100</v>
      </c>
      <c r="S11" t="s">
        <v>100</v>
      </c>
      <c r="T11" t="s">
        <v>100</v>
      </c>
      <c r="U11" t="s">
        <v>100</v>
      </c>
      <c r="V11" t="s">
        <v>100</v>
      </c>
      <c r="W11" t="s">
        <v>100</v>
      </c>
      <c r="X11" t="s">
        <v>100</v>
      </c>
      <c r="Y11" t="s">
        <v>100</v>
      </c>
      <c r="Z11" t="s">
        <v>100</v>
      </c>
      <c r="AA11" t="s">
        <v>100</v>
      </c>
      <c r="AB11" t="s">
        <v>100</v>
      </c>
      <c r="AC11" t="s">
        <v>100</v>
      </c>
      <c r="AD11" t="s">
        <v>100</v>
      </c>
      <c r="AE11" t="s">
        <v>100</v>
      </c>
      <c r="AF11" t="s">
        <v>100</v>
      </c>
      <c r="AG11" t="s">
        <v>100</v>
      </c>
      <c r="AH11" t="s">
        <v>100</v>
      </c>
      <c r="AI11" t="s">
        <v>100</v>
      </c>
      <c r="AJ11" t="s">
        <v>100</v>
      </c>
      <c r="AK11" t="s">
        <v>100</v>
      </c>
      <c r="AL11" t="s">
        <v>100</v>
      </c>
      <c r="AM11" t="s">
        <v>100</v>
      </c>
      <c r="AN11" t="s">
        <v>100</v>
      </c>
      <c r="AO11" t="s">
        <v>100</v>
      </c>
      <c r="AP11" t="s">
        <v>100</v>
      </c>
      <c r="AQ11" t="s">
        <v>100</v>
      </c>
      <c r="AR11">
        <v>32.299999999999997</v>
      </c>
      <c r="AS11" t="s">
        <v>100</v>
      </c>
      <c r="AT11" t="s">
        <v>100</v>
      </c>
      <c r="AU11" t="s">
        <v>100</v>
      </c>
      <c r="AV11" t="s">
        <v>100</v>
      </c>
      <c r="AW11" t="s">
        <v>100</v>
      </c>
      <c r="AX11" t="s">
        <v>100</v>
      </c>
      <c r="AY11" t="s">
        <v>100</v>
      </c>
      <c r="AZ11">
        <v>30.1</v>
      </c>
      <c r="BA11" t="s">
        <v>100</v>
      </c>
      <c r="BB11" t="s">
        <v>100</v>
      </c>
      <c r="BC11" t="s">
        <v>100</v>
      </c>
      <c r="BD11" t="s">
        <v>100</v>
      </c>
      <c r="BE11" t="s">
        <v>100</v>
      </c>
      <c r="BF11" t="s">
        <v>100</v>
      </c>
      <c r="BG11" t="s">
        <v>100</v>
      </c>
      <c r="BH11" t="s">
        <v>100</v>
      </c>
      <c r="BI11" t="s">
        <v>100</v>
      </c>
      <c r="BJ11" t="s">
        <v>100</v>
      </c>
      <c r="BK11" t="s">
        <v>100</v>
      </c>
    </row>
    <row r="12" spans="1:63" x14ac:dyDescent="0.3">
      <c r="A12" t="s">
        <v>170</v>
      </c>
      <c r="B12" t="s">
        <v>96</v>
      </c>
      <c r="C12" t="s">
        <v>274</v>
      </c>
      <c r="D12" t="s">
        <v>100</v>
      </c>
      <c r="E12" t="s">
        <v>100</v>
      </c>
      <c r="F12" t="s">
        <v>100</v>
      </c>
      <c r="G12" t="s">
        <v>100</v>
      </c>
      <c r="H12" t="s">
        <v>100</v>
      </c>
      <c r="I12" t="s">
        <v>100</v>
      </c>
      <c r="J12" t="s">
        <v>100</v>
      </c>
      <c r="K12" t="s">
        <v>100</v>
      </c>
      <c r="L12" t="s">
        <v>100</v>
      </c>
      <c r="M12" t="s">
        <v>100</v>
      </c>
      <c r="N12" t="s">
        <v>100</v>
      </c>
      <c r="O12" t="s">
        <v>100</v>
      </c>
      <c r="P12" t="s">
        <v>100</v>
      </c>
      <c r="Q12" t="s">
        <v>100</v>
      </c>
      <c r="R12" t="s">
        <v>100</v>
      </c>
      <c r="S12" t="s">
        <v>100</v>
      </c>
      <c r="T12" t="s">
        <v>100</v>
      </c>
      <c r="U12" t="s">
        <v>100</v>
      </c>
      <c r="V12" t="s">
        <v>100</v>
      </c>
      <c r="W12" t="s">
        <v>100</v>
      </c>
      <c r="X12" t="s">
        <v>100</v>
      </c>
      <c r="Y12" t="s">
        <v>100</v>
      </c>
      <c r="Z12" t="s">
        <v>100</v>
      </c>
      <c r="AA12" t="s">
        <v>100</v>
      </c>
      <c r="AB12" t="s">
        <v>100</v>
      </c>
      <c r="AC12" t="s">
        <v>100</v>
      </c>
      <c r="AD12" t="s">
        <v>100</v>
      </c>
      <c r="AE12" t="s">
        <v>100</v>
      </c>
      <c r="AF12" t="s">
        <v>100</v>
      </c>
      <c r="AG12" t="s">
        <v>100</v>
      </c>
      <c r="AH12" t="s">
        <v>100</v>
      </c>
      <c r="AI12" t="s">
        <v>100</v>
      </c>
      <c r="AJ12" t="s">
        <v>100</v>
      </c>
      <c r="AK12" t="s">
        <v>100</v>
      </c>
      <c r="AL12" t="s">
        <v>100</v>
      </c>
      <c r="AM12" t="s">
        <v>100</v>
      </c>
      <c r="AN12" t="s">
        <v>100</v>
      </c>
      <c r="AO12" t="s">
        <v>100</v>
      </c>
      <c r="AP12" t="s">
        <v>100</v>
      </c>
      <c r="AQ12" t="s">
        <v>100</v>
      </c>
      <c r="AR12">
        <v>14.6</v>
      </c>
      <c r="AS12" t="s">
        <v>100</v>
      </c>
      <c r="AT12" t="s">
        <v>100</v>
      </c>
      <c r="AU12" t="s">
        <v>100</v>
      </c>
      <c r="AV12" t="s">
        <v>100</v>
      </c>
      <c r="AW12" t="s">
        <v>100</v>
      </c>
      <c r="AX12" t="s">
        <v>100</v>
      </c>
      <c r="AY12" t="s">
        <v>100</v>
      </c>
      <c r="AZ12">
        <v>9.6</v>
      </c>
      <c r="BA12" t="s">
        <v>100</v>
      </c>
      <c r="BB12" t="s">
        <v>100</v>
      </c>
      <c r="BC12" t="s">
        <v>100</v>
      </c>
      <c r="BD12" t="s">
        <v>100</v>
      </c>
      <c r="BE12" t="s">
        <v>100</v>
      </c>
      <c r="BF12" t="s">
        <v>100</v>
      </c>
      <c r="BG12" t="s">
        <v>100</v>
      </c>
      <c r="BH12" t="s">
        <v>100</v>
      </c>
      <c r="BI12" t="s">
        <v>100</v>
      </c>
      <c r="BJ12" t="s">
        <v>100</v>
      </c>
      <c r="BK12" t="s">
        <v>100</v>
      </c>
    </row>
    <row r="13" spans="1:63" x14ac:dyDescent="0.3">
      <c r="A13" t="s">
        <v>170</v>
      </c>
      <c r="B13" t="s">
        <v>96</v>
      </c>
      <c r="C13" t="s">
        <v>268</v>
      </c>
      <c r="D13" t="s">
        <v>100</v>
      </c>
      <c r="E13" t="s">
        <v>100</v>
      </c>
      <c r="F13" t="s">
        <v>100</v>
      </c>
      <c r="G13" t="s">
        <v>100</v>
      </c>
      <c r="H13" t="s">
        <v>100</v>
      </c>
      <c r="I13" t="s">
        <v>100</v>
      </c>
      <c r="J13" t="s">
        <v>100</v>
      </c>
      <c r="K13" t="s">
        <v>100</v>
      </c>
      <c r="L13" t="s">
        <v>100</v>
      </c>
      <c r="M13" t="s">
        <v>100</v>
      </c>
      <c r="N13">
        <v>2400000</v>
      </c>
      <c r="O13">
        <v>1860000</v>
      </c>
      <c r="P13">
        <v>2160000</v>
      </c>
      <c r="Q13">
        <v>7540000</v>
      </c>
      <c r="R13">
        <v>6690000</v>
      </c>
      <c r="S13">
        <v>50000</v>
      </c>
      <c r="T13">
        <v>-1170000</v>
      </c>
      <c r="U13" t="s">
        <v>100</v>
      </c>
      <c r="V13">
        <v>1870000</v>
      </c>
      <c r="W13">
        <v>2000000</v>
      </c>
      <c r="X13">
        <v>37420000</v>
      </c>
      <c r="Y13">
        <v>49050000</v>
      </c>
      <c r="Z13">
        <v>115810000</v>
      </c>
      <c r="AA13">
        <v>104330000</v>
      </c>
      <c r="AB13">
        <v>67140000</v>
      </c>
      <c r="AC13">
        <v>278000000</v>
      </c>
      <c r="AD13">
        <v>234000000</v>
      </c>
      <c r="AE13">
        <v>119000000</v>
      </c>
      <c r="AF13">
        <v>131000000</v>
      </c>
      <c r="AG13">
        <v>200000000</v>
      </c>
      <c r="AH13">
        <v>-334800000</v>
      </c>
      <c r="AI13">
        <v>664500000</v>
      </c>
      <c r="AJ13">
        <v>287956000</v>
      </c>
      <c r="AK13">
        <v>302100000</v>
      </c>
      <c r="AL13">
        <v>170300000</v>
      </c>
      <c r="AM13">
        <v>472427000</v>
      </c>
      <c r="AN13">
        <v>180559000</v>
      </c>
      <c r="AO13">
        <v>411660000</v>
      </c>
      <c r="AP13">
        <v>1113970000</v>
      </c>
      <c r="AQ13">
        <v>2471460000</v>
      </c>
      <c r="AR13">
        <v>878620000</v>
      </c>
      <c r="AS13">
        <v>2145470000</v>
      </c>
      <c r="AT13">
        <v>1743504000</v>
      </c>
      <c r="AU13">
        <v>3576971780</v>
      </c>
      <c r="AV13">
        <v>2197227820</v>
      </c>
      <c r="AW13">
        <v>-1303836930</v>
      </c>
      <c r="AX13">
        <v>-37714860</v>
      </c>
      <c r="AY13">
        <v>-893342152</v>
      </c>
      <c r="AZ13">
        <v>1678971010</v>
      </c>
      <c r="BA13">
        <v>2205298180</v>
      </c>
      <c r="BB13">
        <v>-3227211182.4499998</v>
      </c>
      <c r="BC13">
        <v>-3023770965.8368802</v>
      </c>
      <c r="BD13">
        <v>-1464627990.8828399</v>
      </c>
      <c r="BE13">
        <v>-7120017424.4614</v>
      </c>
      <c r="BF13">
        <v>3657514667.4932699</v>
      </c>
      <c r="BG13">
        <v>10028215162.6394</v>
      </c>
      <c r="BH13">
        <v>-179517618.91999999</v>
      </c>
      <c r="BI13">
        <v>-7397295409.1899099</v>
      </c>
      <c r="BJ13">
        <v>-5732491335.2801704</v>
      </c>
      <c r="BK13" t="s">
        <v>100</v>
      </c>
    </row>
    <row r="14" spans="1:63" x14ac:dyDescent="0.3">
      <c r="A14" t="s">
        <v>170</v>
      </c>
      <c r="B14" t="s">
        <v>96</v>
      </c>
      <c r="C14" t="s">
        <v>269</v>
      </c>
      <c r="D14" t="s">
        <v>100</v>
      </c>
      <c r="E14" t="s">
        <v>100</v>
      </c>
      <c r="F14" t="s">
        <v>100</v>
      </c>
      <c r="G14" t="s">
        <v>100</v>
      </c>
      <c r="H14" t="s">
        <v>100</v>
      </c>
      <c r="I14" t="s">
        <v>100</v>
      </c>
      <c r="J14" t="s">
        <v>100</v>
      </c>
      <c r="K14" t="s">
        <v>100</v>
      </c>
      <c r="L14" t="s">
        <v>100</v>
      </c>
      <c r="M14" t="s">
        <v>100</v>
      </c>
      <c r="N14" t="s">
        <v>100</v>
      </c>
      <c r="O14" t="s">
        <v>100</v>
      </c>
      <c r="P14" t="s">
        <v>100</v>
      </c>
      <c r="Q14" t="s">
        <v>100</v>
      </c>
      <c r="R14" t="s">
        <v>100</v>
      </c>
      <c r="S14" t="s">
        <v>100</v>
      </c>
      <c r="T14" t="s">
        <v>100</v>
      </c>
      <c r="U14" t="s">
        <v>100</v>
      </c>
      <c r="V14" t="s">
        <v>100</v>
      </c>
      <c r="W14" t="s">
        <v>100</v>
      </c>
      <c r="X14" t="s">
        <v>100</v>
      </c>
      <c r="Y14" t="s">
        <v>100</v>
      </c>
      <c r="Z14" t="s">
        <v>100</v>
      </c>
      <c r="AA14" t="s">
        <v>100</v>
      </c>
      <c r="AB14" t="s">
        <v>100</v>
      </c>
      <c r="AC14">
        <v>4125183407.63095</v>
      </c>
      <c r="AD14">
        <v>4556235216.7728701</v>
      </c>
      <c r="AE14">
        <v>3794091645.7721901</v>
      </c>
      <c r="AF14">
        <v>3610663861.8282499</v>
      </c>
      <c r="AG14">
        <v>6046474022.31112</v>
      </c>
      <c r="AH14">
        <v>5202214239.65625</v>
      </c>
      <c r="AI14">
        <v>6493848989.0190201</v>
      </c>
      <c r="AJ14">
        <v>-233696235.55843899</v>
      </c>
      <c r="AK14">
        <v>225747975.18117499</v>
      </c>
      <c r="AL14">
        <v>-506251987.928312</v>
      </c>
      <c r="AM14">
        <v>1246379117.87464</v>
      </c>
      <c r="AN14">
        <v>1110001838.56161</v>
      </c>
      <c r="AO14">
        <v>1961627542.7152901</v>
      </c>
      <c r="AP14">
        <v>2592257958.94907</v>
      </c>
      <c r="AQ14">
        <v>671130909.55447996</v>
      </c>
      <c r="AR14">
        <v>71003569.666328907</v>
      </c>
      <c r="AS14">
        <v>1851227521.7671199</v>
      </c>
      <c r="AT14">
        <v>6268430255.5170002</v>
      </c>
      <c r="AU14">
        <v>7919158464.6345501</v>
      </c>
      <c r="AV14">
        <v>8267704884.6974697</v>
      </c>
      <c r="AW14">
        <v>10959280483.927999</v>
      </c>
      <c r="AX14">
        <v>17266696198.4617</v>
      </c>
      <c r="AY14">
        <v>17136021298.3463</v>
      </c>
      <c r="AZ14">
        <v>7966524443.9475098</v>
      </c>
      <c r="BA14">
        <v>16556570078.026899</v>
      </c>
      <c r="BB14">
        <v>25886631725.5839</v>
      </c>
      <c r="BC14">
        <v>36191489624.234901</v>
      </c>
      <c r="BD14">
        <v>44936508119.247803</v>
      </c>
      <c r="BE14">
        <v>54993875952.3246</v>
      </c>
      <c r="BF14">
        <v>67319475744.889702</v>
      </c>
      <c r="BG14">
        <v>65290177866.459702</v>
      </c>
      <c r="BH14">
        <v>56217308967.147003</v>
      </c>
      <c r="BI14">
        <v>64054513749.1511</v>
      </c>
      <c r="BJ14" t="s">
        <v>100</v>
      </c>
      <c r="BK14" t="s">
        <v>100</v>
      </c>
    </row>
    <row r="15" spans="1:63" x14ac:dyDescent="0.3">
      <c r="A15" t="s">
        <v>170</v>
      </c>
      <c r="B15" t="s">
        <v>96</v>
      </c>
      <c r="C15" t="s">
        <v>270</v>
      </c>
      <c r="D15" t="s">
        <v>100</v>
      </c>
      <c r="E15" t="s">
        <v>100</v>
      </c>
      <c r="F15" t="s">
        <v>100</v>
      </c>
      <c r="G15" t="s">
        <v>100</v>
      </c>
      <c r="H15" t="s">
        <v>100</v>
      </c>
      <c r="I15" t="s">
        <v>100</v>
      </c>
      <c r="J15" t="s">
        <v>100</v>
      </c>
      <c r="K15" t="s">
        <v>100</v>
      </c>
      <c r="L15" t="s">
        <v>100</v>
      </c>
      <c r="M15" t="s">
        <v>100</v>
      </c>
      <c r="N15" t="s">
        <v>100</v>
      </c>
      <c r="O15" t="s">
        <v>100</v>
      </c>
      <c r="P15" t="s">
        <v>100</v>
      </c>
      <c r="Q15" t="s">
        <v>100</v>
      </c>
      <c r="R15" t="s">
        <v>100</v>
      </c>
      <c r="S15" t="s">
        <v>100</v>
      </c>
      <c r="T15" t="s">
        <v>100</v>
      </c>
      <c r="U15" t="s">
        <v>100</v>
      </c>
      <c r="V15" t="s">
        <v>100</v>
      </c>
      <c r="W15" t="s">
        <v>100</v>
      </c>
      <c r="X15" t="s">
        <v>100</v>
      </c>
      <c r="Y15">
        <v>-2.100306165083353</v>
      </c>
      <c r="Z15">
        <v>0</v>
      </c>
      <c r="AA15">
        <v>1.2763559598454322E-2</v>
      </c>
      <c r="AB15">
        <v>1.1881115576954926E-3</v>
      </c>
      <c r="AC15">
        <v>19.035205738364638</v>
      </c>
      <c r="AD15">
        <v>-9.0130619204617233</v>
      </c>
      <c r="AE15">
        <v>9.8233113521417152</v>
      </c>
      <c r="AF15">
        <v>2.2137744487920656</v>
      </c>
      <c r="AG15">
        <v>16.279662687665606</v>
      </c>
      <c r="AH15">
        <v>14.00743982344288</v>
      </c>
      <c r="AI15">
        <v>106.30998227102205</v>
      </c>
      <c r="AJ15">
        <v>476.51575086326034</v>
      </c>
      <c r="AK15">
        <v>917.78346841176347</v>
      </c>
      <c r="AL15">
        <v>2175.9789550875926</v>
      </c>
      <c r="AM15">
        <v>1825.4951490073122</v>
      </c>
      <c r="AN15">
        <v>4800.531644157435</v>
      </c>
      <c r="AO15">
        <v>95.453022179112935</v>
      </c>
      <c r="AP15">
        <v>39.359348325269337</v>
      </c>
      <c r="AQ15">
        <v>557.50111309121519</v>
      </c>
      <c r="AR15">
        <v>418.01899153409909</v>
      </c>
      <c r="AS15">
        <v>106.35212550145093</v>
      </c>
      <c r="AT15">
        <v>196.98410524690991</v>
      </c>
      <c r="AU15">
        <v>93.926854439728658</v>
      </c>
      <c r="AV15">
        <v>33.440178648708184</v>
      </c>
      <c r="AW15">
        <v>42.375560601820439</v>
      </c>
      <c r="AX15">
        <v>17.118097610274347</v>
      </c>
      <c r="AY15">
        <v>4.3084155296540132</v>
      </c>
      <c r="AZ15">
        <v>19.369920595786112</v>
      </c>
      <c r="BA15">
        <v>-16.761082051174853</v>
      </c>
      <c r="BB15">
        <v>31.68916919929444</v>
      </c>
      <c r="BC15">
        <v>31.771542785401522</v>
      </c>
      <c r="BD15">
        <v>7.2557102811100549</v>
      </c>
      <c r="BE15">
        <v>2.8397441637230401</v>
      </c>
      <c r="BF15">
        <v>3.5608227929896827</v>
      </c>
      <c r="BG15">
        <v>-3.5183902601866919</v>
      </c>
      <c r="BH15">
        <v>21.774299512963879</v>
      </c>
      <c r="BI15">
        <v>22.614504759988691</v>
      </c>
      <c r="BJ15">
        <v>34.844872073221893</v>
      </c>
      <c r="BK15" t="s">
        <v>100</v>
      </c>
    </row>
    <row r="16" spans="1:63" x14ac:dyDescent="0.3">
      <c r="A16" t="s">
        <v>170</v>
      </c>
      <c r="B16" t="s">
        <v>96</v>
      </c>
      <c r="C16" t="s">
        <v>273</v>
      </c>
      <c r="D16" t="s">
        <v>100</v>
      </c>
      <c r="E16" t="s">
        <v>100</v>
      </c>
      <c r="F16" t="s">
        <v>100</v>
      </c>
      <c r="G16" t="s">
        <v>100</v>
      </c>
      <c r="H16" t="s">
        <v>100</v>
      </c>
      <c r="I16" t="s">
        <v>100</v>
      </c>
      <c r="J16" t="s">
        <v>100</v>
      </c>
      <c r="K16" t="s">
        <v>100</v>
      </c>
      <c r="L16" t="s">
        <v>100</v>
      </c>
      <c r="M16" t="s">
        <v>100</v>
      </c>
      <c r="N16" t="s">
        <v>100</v>
      </c>
      <c r="O16" t="s">
        <v>100</v>
      </c>
      <c r="P16" t="s">
        <v>100</v>
      </c>
      <c r="Q16" t="s">
        <v>100</v>
      </c>
      <c r="R16" t="s">
        <v>100</v>
      </c>
      <c r="S16" t="s">
        <v>100</v>
      </c>
      <c r="T16" t="s">
        <v>100</v>
      </c>
      <c r="U16" t="s">
        <v>100</v>
      </c>
      <c r="V16" t="s">
        <v>100</v>
      </c>
      <c r="W16" t="s">
        <v>100</v>
      </c>
      <c r="X16" t="s">
        <v>100</v>
      </c>
      <c r="Y16">
        <v>129.83979797363301</v>
      </c>
      <c r="Z16">
        <v>117.916862487793</v>
      </c>
      <c r="AA16" t="s">
        <v>100</v>
      </c>
      <c r="AB16" t="s">
        <v>100</v>
      </c>
      <c r="AC16" t="s">
        <v>100</v>
      </c>
      <c r="AD16" t="s">
        <v>100</v>
      </c>
      <c r="AE16" t="s">
        <v>100</v>
      </c>
      <c r="AF16" t="s">
        <v>100</v>
      </c>
      <c r="AG16" t="s">
        <v>100</v>
      </c>
      <c r="AH16" t="s">
        <v>100</v>
      </c>
      <c r="AI16">
        <v>55.519569396972699</v>
      </c>
      <c r="AJ16" t="s">
        <v>100</v>
      </c>
      <c r="AK16" t="s">
        <v>100</v>
      </c>
      <c r="AL16" t="s">
        <v>100</v>
      </c>
      <c r="AM16" t="s">
        <v>100</v>
      </c>
      <c r="AN16" t="s">
        <v>100</v>
      </c>
      <c r="AO16" t="s">
        <v>100</v>
      </c>
      <c r="AP16">
        <v>70.354286193847699</v>
      </c>
      <c r="AQ16" t="s">
        <v>100</v>
      </c>
      <c r="AR16" t="s">
        <v>100</v>
      </c>
      <c r="AS16" t="s">
        <v>100</v>
      </c>
      <c r="AT16" t="s">
        <v>100</v>
      </c>
      <c r="AU16" t="s">
        <v>100</v>
      </c>
      <c r="AV16" t="s">
        <v>100</v>
      </c>
      <c r="AW16" t="s">
        <v>100</v>
      </c>
      <c r="AX16" t="s">
        <v>100</v>
      </c>
      <c r="AY16" t="s">
        <v>100</v>
      </c>
      <c r="AZ16">
        <v>137.41069999999999</v>
      </c>
      <c r="BA16">
        <v>135.71212</v>
      </c>
      <c r="BB16">
        <v>138.0258</v>
      </c>
      <c r="BC16">
        <v>156.76820000000001</v>
      </c>
      <c r="BD16" t="s">
        <v>100</v>
      </c>
      <c r="BE16" t="s">
        <v>100</v>
      </c>
      <c r="BF16" t="s">
        <v>100</v>
      </c>
      <c r="BG16" t="s">
        <v>100</v>
      </c>
      <c r="BH16" t="s">
        <v>100</v>
      </c>
      <c r="BI16" t="s">
        <v>100</v>
      </c>
      <c r="BJ16" t="s">
        <v>100</v>
      </c>
      <c r="BK16" t="s">
        <v>100</v>
      </c>
    </row>
    <row r="17" spans="1:63" x14ac:dyDescent="0.3">
      <c r="A17" t="s">
        <v>170</v>
      </c>
      <c r="B17" t="s">
        <v>96</v>
      </c>
      <c r="C17" t="s">
        <v>276</v>
      </c>
      <c r="D17" t="s">
        <v>100</v>
      </c>
      <c r="E17" t="s">
        <v>100</v>
      </c>
      <c r="F17" t="s">
        <v>100</v>
      </c>
      <c r="G17" t="s">
        <v>100</v>
      </c>
      <c r="H17" t="s">
        <v>100</v>
      </c>
      <c r="I17" t="s">
        <v>100</v>
      </c>
      <c r="J17" t="s">
        <v>100</v>
      </c>
      <c r="K17" t="s">
        <v>100</v>
      </c>
      <c r="L17" t="s">
        <v>100</v>
      </c>
      <c r="M17" t="s">
        <v>100</v>
      </c>
      <c r="N17" t="s">
        <v>100</v>
      </c>
      <c r="O17" t="s">
        <v>100</v>
      </c>
      <c r="P17" t="s">
        <v>100</v>
      </c>
      <c r="Q17" t="s">
        <v>100</v>
      </c>
      <c r="R17" t="s">
        <v>100</v>
      </c>
      <c r="S17" t="s">
        <v>100</v>
      </c>
      <c r="T17" t="s">
        <v>100</v>
      </c>
      <c r="U17" t="s">
        <v>100</v>
      </c>
      <c r="V17" t="s">
        <v>100</v>
      </c>
      <c r="W17" t="s">
        <v>100</v>
      </c>
      <c r="X17" t="s">
        <v>100</v>
      </c>
      <c r="Y17" t="s">
        <v>100</v>
      </c>
      <c r="Z17" t="s">
        <v>100</v>
      </c>
      <c r="AA17" t="s">
        <v>100</v>
      </c>
      <c r="AB17" t="s">
        <v>100</v>
      </c>
      <c r="AC17" t="s">
        <v>100</v>
      </c>
      <c r="AD17" t="s">
        <v>100</v>
      </c>
      <c r="AE17" t="s">
        <v>100</v>
      </c>
      <c r="AF17" t="s">
        <v>100</v>
      </c>
      <c r="AG17" t="s">
        <v>100</v>
      </c>
      <c r="AH17" t="s">
        <v>100</v>
      </c>
      <c r="AI17" t="s">
        <v>100</v>
      </c>
      <c r="AJ17" t="s">
        <v>100</v>
      </c>
      <c r="AK17" t="s">
        <v>100</v>
      </c>
      <c r="AL17" t="s">
        <v>100</v>
      </c>
      <c r="AM17" t="s">
        <v>100</v>
      </c>
      <c r="AN17" t="s">
        <v>100</v>
      </c>
      <c r="AO17" t="s">
        <v>100</v>
      </c>
      <c r="AP17" t="s">
        <v>100</v>
      </c>
      <c r="AQ17" t="s">
        <v>100</v>
      </c>
      <c r="AR17" t="s">
        <v>100</v>
      </c>
      <c r="AS17" t="s">
        <v>100</v>
      </c>
      <c r="AT17" t="s">
        <v>100</v>
      </c>
      <c r="AU17" t="s">
        <v>100</v>
      </c>
      <c r="AV17" t="s">
        <v>100</v>
      </c>
      <c r="AW17">
        <v>2.4</v>
      </c>
      <c r="AX17">
        <v>2.4</v>
      </c>
      <c r="AY17">
        <v>2.4</v>
      </c>
      <c r="AZ17">
        <v>2.4</v>
      </c>
      <c r="BA17">
        <v>2.4</v>
      </c>
      <c r="BB17">
        <v>2.4</v>
      </c>
      <c r="BC17">
        <v>2.2999999999999998</v>
      </c>
      <c r="BD17">
        <v>2.2999999999999998</v>
      </c>
      <c r="BE17">
        <v>2.2999999999999998</v>
      </c>
      <c r="BF17" t="s">
        <v>100</v>
      </c>
      <c r="BG17" t="s">
        <v>100</v>
      </c>
      <c r="BH17" t="s">
        <v>100</v>
      </c>
      <c r="BI17" t="s">
        <v>100</v>
      </c>
      <c r="BJ17" t="s">
        <v>100</v>
      </c>
      <c r="BK17" t="s">
        <v>100</v>
      </c>
    </row>
    <row r="18" spans="1:63" x14ac:dyDescent="0.3">
      <c r="A18" t="s">
        <v>170</v>
      </c>
      <c r="B18" t="s">
        <v>96</v>
      </c>
      <c r="C18" t="s">
        <v>271</v>
      </c>
      <c r="D18" t="s">
        <v>100</v>
      </c>
      <c r="E18" t="s">
        <v>100</v>
      </c>
      <c r="F18" t="s">
        <v>100</v>
      </c>
      <c r="G18" t="s">
        <v>100</v>
      </c>
      <c r="H18" t="s">
        <v>100</v>
      </c>
      <c r="I18" t="s">
        <v>100</v>
      </c>
      <c r="J18" t="s">
        <v>100</v>
      </c>
      <c r="K18" t="s">
        <v>100</v>
      </c>
      <c r="L18" t="s">
        <v>100</v>
      </c>
      <c r="M18" t="s">
        <v>100</v>
      </c>
      <c r="N18" t="s">
        <v>100</v>
      </c>
      <c r="O18" t="s">
        <v>100</v>
      </c>
      <c r="P18" t="s">
        <v>100</v>
      </c>
      <c r="Q18" t="s">
        <v>100</v>
      </c>
      <c r="R18" t="s">
        <v>100</v>
      </c>
      <c r="S18" t="s">
        <v>100</v>
      </c>
      <c r="T18" t="s">
        <v>100</v>
      </c>
      <c r="U18" t="s">
        <v>100</v>
      </c>
      <c r="V18" t="s">
        <v>100</v>
      </c>
      <c r="W18" t="s">
        <v>100</v>
      </c>
      <c r="X18" t="s">
        <v>100</v>
      </c>
      <c r="Y18" t="s">
        <v>100</v>
      </c>
      <c r="Z18" t="s">
        <v>100</v>
      </c>
      <c r="AA18" t="s">
        <v>100</v>
      </c>
      <c r="AB18" t="s">
        <v>100</v>
      </c>
      <c r="AC18" t="s">
        <v>100</v>
      </c>
      <c r="AD18" t="s">
        <v>100</v>
      </c>
      <c r="AE18" t="s">
        <v>100</v>
      </c>
      <c r="AF18" t="s">
        <v>100</v>
      </c>
      <c r="AG18" t="s">
        <v>100</v>
      </c>
      <c r="AH18" t="s">
        <v>100</v>
      </c>
      <c r="AI18" t="s">
        <v>100</v>
      </c>
      <c r="AJ18" t="s">
        <v>100</v>
      </c>
      <c r="AK18" t="s">
        <v>100</v>
      </c>
      <c r="AL18" t="s">
        <v>100</v>
      </c>
      <c r="AM18">
        <v>52.668615503519746</v>
      </c>
      <c r="AN18">
        <v>4.7744460935040749</v>
      </c>
      <c r="AO18">
        <v>10.027267885727987</v>
      </c>
      <c r="AP18">
        <v>17.569505537679007</v>
      </c>
      <c r="AQ18">
        <v>7.2199488557043852</v>
      </c>
      <c r="AR18">
        <v>-14.755435429880839</v>
      </c>
      <c r="AS18">
        <v>-0.31914322614996188</v>
      </c>
      <c r="AT18">
        <v>4.0913213110271496</v>
      </c>
      <c r="AU18">
        <v>5.2783903036282593</v>
      </c>
      <c r="AV18">
        <v>5.6168079189560567</v>
      </c>
      <c r="AW18">
        <v>1.879179444659677</v>
      </c>
      <c r="AX18">
        <v>-3.995773149733405</v>
      </c>
      <c r="AY18">
        <v>1.735301577090826</v>
      </c>
      <c r="AZ18">
        <v>8.9842819117869457</v>
      </c>
      <c r="BA18">
        <v>31.336932260591126</v>
      </c>
      <c r="BB18">
        <v>18.96116788191128</v>
      </c>
      <c r="BC18">
        <v>15.497627770156591</v>
      </c>
      <c r="BD18">
        <v>13.947738731403581</v>
      </c>
      <c r="BE18">
        <v>17.139387994124736</v>
      </c>
      <c r="BF18">
        <v>21.054865148197635</v>
      </c>
      <c r="BG18">
        <v>27.391547063958519</v>
      </c>
      <c r="BH18">
        <v>27.334951333706094</v>
      </c>
      <c r="BI18">
        <v>29.612630293273597</v>
      </c>
      <c r="BJ18">
        <v>23.594516661612079</v>
      </c>
      <c r="BK18" t="s">
        <v>100</v>
      </c>
    </row>
    <row r="19" spans="1:63" x14ac:dyDescent="0.3">
      <c r="A19" t="s">
        <v>170</v>
      </c>
      <c r="B19" t="s">
        <v>96</v>
      </c>
      <c r="C19" t="s">
        <v>267</v>
      </c>
      <c r="D19">
        <v>-50000</v>
      </c>
      <c r="E19">
        <v>23550000</v>
      </c>
      <c r="F19" t="s">
        <v>100</v>
      </c>
      <c r="G19">
        <v>30000</v>
      </c>
      <c r="H19" t="s">
        <v>100</v>
      </c>
      <c r="I19">
        <v>1110000</v>
      </c>
      <c r="J19">
        <v>2860000</v>
      </c>
      <c r="K19">
        <v>18180000</v>
      </c>
      <c r="L19">
        <v>10000</v>
      </c>
      <c r="M19">
        <v>-110000</v>
      </c>
      <c r="N19">
        <v>-30000</v>
      </c>
      <c r="O19" t="s">
        <v>100</v>
      </c>
      <c r="P19">
        <v>90000</v>
      </c>
      <c r="Q19">
        <v>160000</v>
      </c>
      <c r="R19">
        <v>370000</v>
      </c>
      <c r="S19">
        <v>4760000</v>
      </c>
      <c r="T19">
        <v>17480000</v>
      </c>
      <c r="U19">
        <v>47500000</v>
      </c>
      <c r="V19">
        <v>46870000</v>
      </c>
      <c r="W19">
        <v>47060000</v>
      </c>
      <c r="X19">
        <v>52440000</v>
      </c>
      <c r="Y19">
        <v>60220000</v>
      </c>
      <c r="Z19">
        <v>59070000</v>
      </c>
      <c r="AA19">
        <v>73880000</v>
      </c>
      <c r="AB19">
        <v>93410000</v>
      </c>
      <c r="AC19">
        <v>90490000</v>
      </c>
      <c r="AD19">
        <v>130250000</v>
      </c>
      <c r="AE19">
        <v>134430000</v>
      </c>
      <c r="AF19">
        <v>157030000</v>
      </c>
      <c r="AG19">
        <v>167060000</v>
      </c>
      <c r="AH19">
        <v>265769999.99999997</v>
      </c>
      <c r="AI19">
        <v>277080000</v>
      </c>
      <c r="AJ19">
        <v>343590000</v>
      </c>
      <c r="AK19">
        <v>289390000</v>
      </c>
      <c r="AL19">
        <v>447070000</v>
      </c>
      <c r="AM19">
        <v>416420000</v>
      </c>
      <c r="AN19">
        <v>459310000</v>
      </c>
      <c r="AO19">
        <v>354660000</v>
      </c>
      <c r="AP19">
        <v>335270000</v>
      </c>
      <c r="AQ19">
        <v>387540000</v>
      </c>
      <c r="AR19">
        <v>302210000</v>
      </c>
      <c r="AS19">
        <v>282730000</v>
      </c>
      <c r="AT19">
        <v>414030000</v>
      </c>
      <c r="AU19">
        <v>493500000</v>
      </c>
      <c r="AV19">
        <v>1144570000</v>
      </c>
      <c r="AW19">
        <v>414680000</v>
      </c>
      <c r="AX19">
        <v>163520000</v>
      </c>
      <c r="AY19">
        <v>259980000.00000003</v>
      </c>
      <c r="AZ19">
        <v>369040000</v>
      </c>
      <c r="BA19">
        <v>238940000</v>
      </c>
      <c r="BB19">
        <v>235170000</v>
      </c>
      <c r="BC19">
        <v>192940000</v>
      </c>
      <c r="BD19">
        <v>243610000</v>
      </c>
      <c r="BE19">
        <v>285540000</v>
      </c>
      <c r="BF19">
        <v>235390000</v>
      </c>
      <c r="BG19">
        <v>380060000</v>
      </c>
      <c r="BH19">
        <v>206530000</v>
      </c>
      <c r="BI19">
        <v>223220000</v>
      </c>
      <c r="BJ19" t="s">
        <v>100</v>
      </c>
      <c r="BK19" t="s">
        <v>100</v>
      </c>
    </row>
    <row r="20" spans="1:63" x14ac:dyDescent="0.3">
      <c r="A20" t="s">
        <v>196</v>
      </c>
      <c r="B20" t="s">
        <v>261</v>
      </c>
      <c r="C20" t="s">
        <v>272</v>
      </c>
      <c r="D20" t="s">
        <v>100</v>
      </c>
      <c r="E20" t="s">
        <v>100</v>
      </c>
      <c r="F20" t="s">
        <v>100</v>
      </c>
      <c r="G20" t="s">
        <v>100</v>
      </c>
      <c r="H20" t="s">
        <v>100</v>
      </c>
      <c r="I20" t="s">
        <v>100</v>
      </c>
      <c r="J20" t="s">
        <v>100</v>
      </c>
      <c r="K20" t="s">
        <v>100</v>
      </c>
      <c r="L20" t="s">
        <v>100</v>
      </c>
      <c r="M20" t="s">
        <v>100</v>
      </c>
      <c r="N20" t="s">
        <v>100</v>
      </c>
      <c r="O20" t="s">
        <v>100</v>
      </c>
      <c r="P20" t="s">
        <v>100</v>
      </c>
      <c r="Q20" t="s">
        <v>100</v>
      </c>
      <c r="R20" t="s">
        <v>100</v>
      </c>
      <c r="S20" t="s">
        <v>100</v>
      </c>
      <c r="T20" t="s">
        <v>100</v>
      </c>
      <c r="U20" t="s">
        <v>100</v>
      </c>
      <c r="V20" t="s">
        <v>100</v>
      </c>
      <c r="W20" t="s">
        <v>100</v>
      </c>
      <c r="X20" t="s">
        <v>100</v>
      </c>
      <c r="Y20" t="s">
        <v>100</v>
      </c>
      <c r="Z20" t="s">
        <v>100</v>
      </c>
      <c r="AA20" t="s">
        <v>100</v>
      </c>
      <c r="AB20" t="s">
        <v>100</v>
      </c>
      <c r="AC20" t="s">
        <v>100</v>
      </c>
      <c r="AD20" t="s">
        <v>100</v>
      </c>
      <c r="AE20" t="s">
        <v>100</v>
      </c>
      <c r="AF20" t="s">
        <v>100</v>
      </c>
      <c r="AG20" t="s">
        <v>100</v>
      </c>
      <c r="AH20" t="s">
        <v>100</v>
      </c>
      <c r="AI20" t="s">
        <v>100</v>
      </c>
      <c r="AJ20" t="s">
        <v>100</v>
      </c>
      <c r="AK20" t="s">
        <v>100</v>
      </c>
      <c r="AL20" t="s">
        <v>100</v>
      </c>
      <c r="AM20" t="s">
        <v>100</v>
      </c>
      <c r="AN20" t="s">
        <v>100</v>
      </c>
      <c r="AO20" t="s">
        <v>100</v>
      </c>
      <c r="AP20" t="s">
        <v>100</v>
      </c>
      <c r="AQ20" t="s">
        <v>100</v>
      </c>
      <c r="AR20" t="s">
        <v>100</v>
      </c>
      <c r="AS20" t="s">
        <v>100</v>
      </c>
      <c r="AT20" t="s">
        <v>100</v>
      </c>
      <c r="AU20">
        <v>48.8</v>
      </c>
      <c r="AV20" t="s">
        <v>100</v>
      </c>
      <c r="AW20" t="s">
        <v>100</v>
      </c>
      <c r="AX20" t="s">
        <v>100</v>
      </c>
      <c r="AY20" t="s">
        <v>100</v>
      </c>
      <c r="AZ20" t="s">
        <v>100</v>
      </c>
      <c r="BA20" t="s">
        <v>100</v>
      </c>
      <c r="BB20" t="s">
        <v>100</v>
      </c>
      <c r="BC20">
        <v>53.1</v>
      </c>
      <c r="BD20" t="s">
        <v>100</v>
      </c>
      <c r="BE20" t="s">
        <v>100</v>
      </c>
      <c r="BF20" t="s">
        <v>100</v>
      </c>
      <c r="BG20">
        <v>49.5</v>
      </c>
      <c r="BH20" t="s">
        <v>100</v>
      </c>
      <c r="BI20" t="s">
        <v>100</v>
      </c>
      <c r="BJ20" t="s">
        <v>100</v>
      </c>
      <c r="BK20" t="s">
        <v>100</v>
      </c>
    </row>
    <row r="21" spans="1:63" x14ac:dyDescent="0.3">
      <c r="A21" t="s">
        <v>196</v>
      </c>
      <c r="B21" t="s">
        <v>261</v>
      </c>
      <c r="C21" t="s">
        <v>274</v>
      </c>
      <c r="D21" t="s">
        <v>100</v>
      </c>
      <c r="E21" t="s">
        <v>100</v>
      </c>
      <c r="F21" t="s">
        <v>100</v>
      </c>
      <c r="G21" t="s">
        <v>100</v>
      </c>
      <c r="H21" t="s">
        <v>100</v>
      </c>
      <c r="I21" t="s">
        <v>100</v>
      </c>
      <c r="J21" t="s">
        <v>100</v>
      </c>
      <c r="K21" t="s">
        <v>100</v>
      </c>
      <c r="L21" t="s">
        <v>100</v>
      </c>
      <c r="M21" t="s">
        <v>100</v>
      </c>
      <c r="N21" t="s">
        <v>100</v>
      </c>
      <c r="O21" t="s">
        <v>100</v>
      </c>
      <c r="P21" t="s">
        <v>100</v>
      </c>
      <c r="Q21" t="s">
        <v>100</v>
      </c>
      <c r="R21" t="s">
        <v>100</v>
      </c>
      <c r="S21" t="s">
        <v>100</v>
      </c>
      <c r="T21" t="s">
        <v>100</v>
      </c>
      <c r="U21" t="s">
        <v>100</v>
      </c>
      <c r="V21" t="s">
        <v>100</v>
      </c>
      <c r="W21" t="s">
        <v>100</v>
      </c>
      <c r="X21" t="s">
        <v>100</v>
      </c>
      <c r="Y21" t="s">
        <v>100</v>
      </c>
      <c r="Z21" t="s">
        <v>100</v>
      </c>
      <c r="AA21" t="s">
        <v>100</v>
      </c>
      <c r="AB21" t="s">
        <v>100</v>
      </c>
      <c r="AC21" t="s">
        <v>100</v>
      </c>
      <c r="AD21" t="s">
        <v>100</v>
      </c>
      <c r="AE21" t="s">
        <v>100</v>
      </c>
      <c r="AF21" t="s">
        <v>100</v>
      </c>
      <c r="AG21" t="s">
        <v>100</v>
      </c>
      <c r="AH21" t="s">
        <v>100</v>
      </c>
      <c r="AI21" t="s">
        <v>100</v>
      </c>
      <c r="AJ21" t="s">
        <v>100</v>
      </c>
      <c r="AK21" t="s">
        <v>100</v>
      </c>
      <c r="AL21" t="s">
        <v>100</v>
      </c>
      <c r="AM21" t="s">
        <v>100</v>
      </c>
      <c r="AN21" t="s">
        <v>100</v>
      </c>
      <c r="AO21" t="s">
        <v>100</v>
      </c>
      <c r="AP21" t="s">
        <v>100</v>
      </c>
      <c r="AQ21" t="s">
        <v>100</v>
      </c>
      <c r="AR21" t="s">
        <v>100</v>
      </c>
      <c r="AS21" t="s">
        <v>100</v>
      </c>
      <c r="AT21" t="s">
        <v>100</v>
      </c>
      <c r="AU21">
        <v>16.2</v>
      </c>
      <c r="AV21" t="s">
        <v>100</v>
      </c>
      <c r="AW21" t="s">
        <v>100</v>
      </c>
      <c r="AX21" t="s">
        <v>100</v>
      </c>
      <c r="AY21" t="s">
        <v>100</v>
      </c>
      <c r="AZ21" t="s">
        <v>100</v>
      </c>
      <c r="BA21" t="s">
        <v>100</v>
      </c>
      <c r="BB21" t="s">
        <v>100</v>
      </c>
      <c r="BC21">
        <v>19</v>
      </c>
      <c r="BD21" t="s">
        <v>100</v>
      </c>
      <c r="BE21" t="s">
        <v>100</v>
      </c>
      <c r="BF21" t="s">
        <v>100</v>
      </c>
      <c r="BG21">
        <v>22.4</v>
      </c>
      <c r="BH21" t="s">
        <v>100</v>
      </c>
      <c r="BI21" t="s">
        <v>100</v>
      </c>
      <c r="BJ21" t="s">
        <v>100</v>
      </c>
      <c r="BK21" t="s">
        <v>100</v>
      </c>
    </row>
    <row r="22" spans="1:63" x14ac:dyDescent="0.3">
      <c r="A22" t="s">
        <v>196</v>
      </c>
      <c r="B22" t="s">
        <v>261</v>
      </c>
      <c r="C22" t="s">
        <v>268</v>
      </c>
      <c r="D22" t="s">
        <v>100</v>
      </c>
      <c r="E22" t="s">
        <v>100</v>
      </c>
      <c r="F22" t="s">
        <v>100</v>
      </c>
      <c r="G22" t="s">
        <v>100</v>
      </c>
      <c r="H22" t="s">
        <v>100</v>
      </c>
      <c r="I22" t="s">
        <v>100</v>
      </c>
      <c r="J22" t="s">
        <v>100</v>
      </c>
      <c r="K22" t="s">
        <v>100</v>
      </c>
      <c r="L22" t="s">
        <v>100</v>
      </c>
      <c r="M22" t="s">
        <v>100</v>
      </c>
      <c r="N22">
        <v>6700000</v>
      </c>
      <c r="O22">
        <v>2800000</v>
      </c>
      <c r="P22">
        <v>4800000</v>
      </c>
      <c r="Q22">
        <v>3500000</v>
      </c>
      <c r="R22">
        <v>-2343120.3288862901</v>
      </c>
      <c r="S22">
        <v>1889760.2494071899</v>
      </c>
      <c r="T22">
        <v>2452390.8259635898</v>
      </c>
      <c r="U22">
        <v>3126021.5719620902</v>
      </c>
      <c r="V22">
        <v>753359.56187331397</v>
      </c>
      <c r="W22">
        <v>3568043.1233590301</v>
      </c>
      <c r="X22">
        <v>4316555.8456893796</v>
      </c>
      <c r="Y22">
        <v>2090299.0605947699</v>
      </c>
      <c r="Z22">
        <v>-12172.6229100822</v>
      </c>
      <c r="AA22">
        <v>10496.868316392</v>
      </c>
      <c r="AB22">
        <v>11442.7822973772</v>
      </c>
      <c r="AC22">
        <v>-90000</v>
      </c>
      <c r="AD22">
        <v>1100000</v>
      </c>
      <c r="AE22">
        <v>100000</v>
      </c>
      <c r="AF22">
        <v>-1.8626451492309599E-9</v>
      </c>
      <c r="AG22">
        <v>62096190.073422201</v>
      </c>
      <c r="AH22">
        <v>62376777.135223202</v>
      </c>
      <c r="AI22">
        <v>120780806.62353</v>
      </c>
      <c r="AJ22">
        <v>77571726.595898598</v>
      </c>
      <c r="AK22">
        <v>1403787.18368037</v>
      </c>
      <c r="AL22">
        <v>13648839.8950778</v>
      </c>
      <c r="AM22">
        <v>13329502.117503401</v>
      </c>
      <c r="AN22">
        <v>35517375.981032804</v>
      </c>
      <c r="AO22">
        <v>27015294.5261156</v>
      </c>
      <c r="AP22">
        <v>37952254.684581198</v>
      </c>
      <c r="AQ22">
        <v>39264307.426420897</v>
      </c>
      <c r="AR22">
        <v>-12763065.7457853</v>
      </c>
      <c r="AS22">
        <v>16724905.8293049</v>
      </c>
      <c r="AT22">
        <v>-19304487.407790601</v>
      </c>
      <c r="AU22">
        <v>10614240.654800801</v>
      </c>
      <c r="AV22">
        <v>-40701529.972606197</v>
      </c>
      <c r="AW22">
        <v>-8785364.6952962205</v>
      </c>
      <c r="AX22">
        <v>-12352499.848978201</v>
      </c>
      <c r="AY22">
        <v>139006086.84023899</v>
      </c>
      <c r="AZ22">
        <v>48016408.3225725</v>
      </c>
      <c r="BA22">
        <v>-18732013.557317201</v>
      </c>
      <c r="BB22">
        <v>53454932.990728498</v>
      </c>
      <c r="BC22">
        <v>161091309.01743001</v>
      </c>
      <c r="BD22">
        <v>281564661.09492302</v>
      </c>
      <c r="BE22">
        <v>360240965.32681602</v>
      </c>
      <c r="BF22">
        <v>405197656.01573002</v>
      </c>
      <c r="BG22">
        <v>149695382.06911299</v>
      </c>
      <c r="BH22">
        <v>131701389.44972</v>
      </c>
      <c r="BI22">
        <v>200406480.304636</v>
      </c>
      <c r="BJ22">
        <v>207510854.998</v>
      </c>
      <c r="BK22" t="s">
        <v>100</v>
      </c>
    </row>
    <row r="23" spans="1:63" x14ac:dyDescent="0.3">
      <c r="A23" t="s">
        <v>196</v>
      </c>
      <c r="B23" t="s">
        <v>261</v>
      </c>
      <c r="C23" t="s">
        <v>269</v>
      </c>
      <c r="D23" t="s">
        <v>100</v>
      </c>
      <c r="E23" t="s">
        <v>100</v>
      </c>
      <c r="F23" t="s">
        <v>100</v>
      </c>
      <c r="G23" t="s">
        <v>100</v>
      </c>
      <c r="H23" t="s">
        <v>100</v>
      </c>
      <c r="I23" t="s">
        <v>100</v>
      </c>
      <c r="J23" t="s">
        <v>100</v>
      </c>
      <c r="K23" t="s">
        <v>100</v>
      </c>
      <c r="L23" t="s">
        <v>100</v>
      </c>
      <c r="M23" t="s">
        <v>100</v>
      </c>
      <c r="N23" t="s">
        <v>100</v>
      </c>
      <c r="O23">
        <v>316461815.28628701</v>
      </c>
      <c r="P23">
        <v>389032877.08625799</v>
      </c>
      <c r="Q23">
        <v>480743370.63113701</v>
      </c>
      <c r="R23">
        <v>531275465.55523002</v>
      </c>
      <c r="S23">
        <v>642502230.77356803</v>
      </c>
      <c r="T23">
        <v>654058673.498541</v>
      </c>
      <c r="U23">
        <v>705586477.95796001</v>
      </c>
      <c r="V23">
        <v>868880911.89223504</v>
      </c>
      <c r="W23">
        <v>1110004362.7383101</v>
      </c>
      <c r="X23">
        <v>1310096206.71383</v>
      </c>
      <c r="Y23">
        <v>1207859298.1773801</v>
      </c>
      <c r="Z23">
        <v>1162206868.13957</v>
      </c>
      <c r="AA23">
        <v>988987391.80203497</v>
      </c>
      <c r="AB23">
        <v>925793719.57884896</v>
      </c>
      <c r="AC23">
        <v>932540057.72206795</v>
      </c>
      <c r="AD23">
        <v>1206521231.60377</v>
      </c>
      <c r="AE23">
        <v>1395494494.7123599</v>
      </c>
      <c r="AF23">
        <v>1457405656.5494101</v>
      </c>
      <c r="AG23">
        <v>1320323617.30919</v>
      </c>
      <c r="AH23">
        <v>1729356227.2557299</v>
      </c>
      <c r="AI23">
        <v>1757544398.25021</v>
      </c>
      <c r="AJ23">
        <v>1441740300.60638</v>
      </c>
      <c r="AK23">
        <v>1968778849.8987899</v>
      </c>
      <c r="AL23">
        <v>1338230676.15785</v>
      </c>
      <c r="AM23">
        <v>1823738416.96292</v>
      </c>
      <c r="AN23">
        <v>1959190064.5041399</v>
      </c>
      <c r="AO23">
        <v>1874140198.89538</v>
      </c>
      <c r="AP23">
        <v>2041742285.8993399</v>
      </c>
      <c r="AQ23">
        <v>2251408170.1757998</v>
      </c>
      <c r="AR23">
        <v>2167135020.1125302</v>
      </c>
      <c r="AS23">
        <v>2267266758.9419899</v>
      </c>
      <c r="AT23">
        <v>2590263875.24647</v>
      </c>
      <c r="AU23">
        <v>3314197385.7000699</v>
      </c>
      <c r="AV23">
        <v>3860219657.1427698</v>
      </c>
      <c r="AW23">
        <v>4130191341.3909202</v>
      </c>
      <c r="AX23">
        <v>4388580865.4559202</v>
      </c>
      <c r="AY23">
        <v>5058095422.5088902</v>
      </c>
      <c r="AZ23">
        <v>6066146308.3470697</v>
      </c>
      <c r="BA23">
        <v>5982247042.7930298</v>
      </c>
      <c r="BB23">
        <v>5862986055.7884502</v>
      </c>
      <c r="BC23">
        <v>6595986476.9855604</v>
      </c>
      <c r="BD23">
        <v>6831875771.6719398</v>
      </c>
      <c r="BE23">
        <v>7662100269.3828897</v>
      </c>
      <c r="BF23">
        <v>8117977829.4129896</v>
      </c>
      <c r="BG23">
        <v>6896209255.9265003</v>
      </c>
      <c r="BH23">
        <v>7141863203.7875795</v>
      </c>
      <c r="BI23">
        <v>7674482533.8021202</v>
      </c>
      <c r="BJ23" t="s">
        <v>100</v>
      </c>
      <c r="BK23" t="s">
        <v>100</v>
      </c>
    </row>
    <row r="24" spans="1:63" x14ac:dyDescent="0.3">
      <c r="A24" t="s">
        <v>196</v>
      </c>
      <c r="B24" t="s">
        <v>261</v>
      </c>
      <c r="C24" t="s">
        <v>270</v>
      </c>
      <c r="D24" t="s">
        <v>100</v>
      </c>
      <c r="E24">
        <v>1.0414356717069637</v>
      </c>
      <c r="F24">
        <v>3.7805611359735565</v>
      </c>
      <c r="G24">
        <v>2.549041132493457</v>
      </c>
      <c r="H24">
        <v>-0.36367198297207892</v>
      </c>
      <c r="I24">
        <v>2.0576204582027628</v>
      </c>
      <c r="J24">
        <v>1.136665598697121</v>
      </c>
      <c r="K24">
        <v>0.14107243095575939</v>
      </c>
      <c r="L24">
        <v>3.2735249519212317</v>
      </c>
      <c r="M24">
        <v>3.4541955220695968</v>
      </c>
      <c r="N24">
        <v>5.0470469404113629</v>
      </c>
      <c r="O24">
        <v>1.5732837744544099</v>
      </c>
      <c r="P24">
        <v>5.3172260776174483</v>
      </c>
      <c r="Q24">
        <v>4.8227399418580035</v>
      </c>
      <c r="R24">
        <v>14.920709903956578</v>
      </c>
      <c r="S24">
        <v>14.246935759190521</v>
      </c>
      <c r="T24">
        <v>14.03543001819898</v>
      </c>
      <c r="U24">
        <v>5.1768868153988734</v>
      </c>
      <c r="V24">
        <v>12.334458951290799</v>
      </c>
      <c r="W24">
        <v>13.004685831219746</v>
      </c>
      <c r="X24">
        <v>10.187819853439038</v>
      </c>
      <c r="Y24">
        <v>7.4689482655729194</v>
      </c>
      <c r="Z24">
        <v>16.148284014686311</v>
      </c>
      <c r="AA24">
        <v>4.7462097421868918</v>
      </c>
      <c r="AB24">
        <v>1.9535809587032986</v>
      </c>
      <c r="AC24">
        <v>-4.8769817350184894</v>
      </c>
      <c r="AD24">
        <v>-3.6041725823294257</v>
      </c>
      <c r="AE24">
        <v>3.0284598495957482</v>
      </c>
      <c r="AF24">
        <v>-0.61050690653817696</v>
      </c>
      <c r="AG24">
        <v>2.2249344566785965</v>
      </c>
      <c r="AH24">
        <v>2.1765969249295694</v>
      </c>
      <c r="AI24">
        <v>0.75662015225836399</v>
      </c>
      <c r="AJ24">
        <v>3.0251344657084047</v>
      </c>
      <c r="AK24">
        <v>2.3783218214883988</v>
      </c>
      <c r="AL24">
        <v>35.030112783608359</v>
      </c>
      <c r="AM24">
        <v>15.099451910921431</v>
      </c>
      <c r="AN24">
        <v>6.9072936647555139</v>
      </c>
      <c r="AO24">
        <v>3.6675091726403366</v>
      </c>
      <c r="AP24">
        <v>5.2316047478754228</v>
      </c>
      <c r="AQ24">
        <v>8.5432604894054975</v>
      </c>
      <c r="AR24">
        <v>4.3380650072849249</v>
      </c>
      <c r="AS24">
        <v>1.9720791085099876</v>
      </c>
      <c r="AT24">
        <v>3.5531068783964912</v>
      </c>
      <c r="AU24">
        <v>3.0638677100889566</v>
      </c>
      <c r="AV24">
        <v>0.77019548977925467</v>
      </c>
      <c r="AW24">
        <v>4.2938052170467387</v>
      </c>
      <c r="AX24">
        <v>2.0916686285834061</v>
      </c>
      <c r="AY24">
        <v>0.39049425415598193</v>
      </c>
      <c r="AZ24">
        <v>6.4380685794261723</v>
      </c>
      <c r="BA24">
        <v>2.5302060502108645</v>
      </c>
      <c r="BB24">
        <v>0.88497182084510939</v>
      </c>
      <c r="BC24">
        <v>3.7338775253999472</v>
      </c>
      <c r="BD24">
        <v>7.6926966082138364</v>
      </c>
      <c r="BE24">
        <v>1.4066798900454387</v>
      </c>
      <c r="BF24">
        <v>-0.2486401387456425</v>
      </c>
      <c r="BG24">
        <v>7.5747137638671802E-2</v>
      </c>
      <c r="BH24">
        <v>-0.27999528550152775</v>
      </c>
      <c r="BI24">
        <v>3.170741766291485E-2</v>
      </c>
      <c r="BJ24">
        <v>-5.8322275481401675E-3</v>
      </c>
      <c r="BK24" t="s">
        <v>100</v>
      </c>
    </row>
    <row r="25" spans="1:63" x14ac:dyDescent="0.3">
      <c r="A25" t="s">
        <v>196</v>
      </c>
      <c r="B25" t="s">
        <v>261</v>
      </c>
      <c r="C25" t="s">
        <v>273</v>
      </c>
      <c r="D25" t="s">
        <v>100</v>
      </c>
      <c r="E25" t="s">
        <v>100</v>
      </c>
      <c r="F25" t="s">
        <v>100</v>
      </c>
      <c r="G25" t="s">
        <v>100</v>
      </c>
      <c r="H25" t="s">
        <v>100</v>
      </c>
      <c r="I25" t="s">
        <v>100</v>
      </c>
      <c r="J25" t="s">
        <v>100</v>
      </c>
      <c r="K25" t="s">
        <v>100</v>
      </c>
      <c r="L25" t="s">
        <v>100</v>
      </c>
      <c r="M25" t="s">
        <v>100</v>
      </c>
      <c r="N25" t="s">
        <v>100</v>
      </c>
      <c r="O25">
        <v>44.681911468505902</v>
      </c>
      <c r="P25">
        <v>48.907890319824197</v>
      </c>
      <c r="Q25">
        <v>57.9079399108887</v>
      </c>
      <c r="R25">
        <v>47.781711578369098</v>
      </c>
      <c r="S25">
        <v>64.753211975097699</v>
      </c>
      <c r="T25">
        <v>55.7053413391113</v>
      </c>
      <c r="U25">
        <v>63.701381683349602</v>
      </c>
      <c r="V25">
        <v>61.196239471435497</v>
      </c>
      <c r="W25">
        <v>84.049057006835895</v>
      </c>
      <c r="X25">
        <v>64.316459655761705</v>
      </c>
      <c r="Y25">
        <v>76.233619689941406</v>
      </c>
      <c r="Z25">
        <v>75.082191467285199</v>
      </c>
      <c r="AA25">
        <v>68.089981079101605</v>
      </c>
      <c r="AB25">
        <v>67.662971496582003</v>
      </c>
      <c r="AC25">
        <v>68.630500793457003</v>
      </c>
      <c r="AD25">
        <v>66.350196838378906</v>
      </c>
      <c r="AE25">
        <v>73.072280883789105</v>
      </c>
      <c r="AF25">
        <v>70.949913024902301</v>
      </c>
      <c r="AG25">
        <v>69.453742980957003</v>
      </c>
      <c r="AH25">
        <v>72.389739990234403</v>
      </c>
      <c r="AI25">
        <v>79.252983093261705</v>
      </c>
      <c r="AJ25">
        <v>73.299667358398395</v>
      </c>
      <c r="AK25">
        <v>77.711822509765597</v>
      </c>
      <c r="AL25">
        <v>71.441543579101605</v>
      </c>
      <c r="AM25">
        <v>76.074256896972699</v>
      </c>
      <c r="AN25">
        <v>77.421791076660199</v>
      </c>
      <c r="AO25">
        <v>77.663200378417997</v>
      </c>
      <c r="AP25">
        <v>88.228401184082003</v>
      </c>
      <c r="AQ25" t="s">
        <v>100</v>
      </c>
      <c r="AR25">
        <v>99.731539999999995</v>
      </c>
      <c r="AS25">
        <v>101.96428</v>
      </c>
      <c r="AT25">
        <v>103.97575999999999</v>
      </c>
      <c r="AU25">
        <v>103.19862999999999</v>
      </c>
      <c r="AV25">
        <v>107.57535</v>
      </c>
      <c r="AW25">
        <v>107.28887</v>
      </c>
      <c r="AX25">
        <v>120.77007</v>
      </c>
      <c r="AY25" t="s">
        <v>100</v>
      </c>
      <c r="AZ25">
        <v>158.58099999999999</v>
      </c>
      <c r="BA25" t="s">
        <v>100</v>
      </c>
      <c r="BB25">
        <v>146.60230000000001</v>
      </c>
      <c r="BC25">
        <v>146.54079999999999</v>
      </c>
      <c r="BD25">
        <v>156.18049999999999</v>
      </c>
      <c r="BE25">
        <v>154.9623</v>
      </c>
      <c r="BF25">
        <v>157.4145</v>
      </c>
      <c r="BG25">
        <v>161.96449999999999</v>
      </c>
      <c r="BH25">
        <v>158.69049999999999</v>
      </c>
      <c r="BI25">
        <v>149.9229</v>
      </c>
      <c r="BJ25">
        <v>146.92009999999999</v>
      </c>
      <c r="BK25" t="s">
        <v>100</v>
      </c>
    </row>
    <row r="26" spans="1:63" x14ac:dyDescent="0.3">
      <c r="A26" t="s">
        <v>196</v>
      </c>
      <c r="B26" t="s">
        <v>261</v>
      </c>
      <c r="C26" t="s">
        <v>276</v>
      </c>
      <c r="D26" t="s">
        <v>100</v>
      </c>
      <c r="E26" t="s">
        <v>100</v>
      </c>
      <c r="F26" t="s">
        <v>100</v>
      </c>
      <c r="G26" t="s">
        <v>100</v>
      </c>
      <c r="H26" t="s">
        <v>100</v>
      </c>
      <c r="I26" t="s">
        <v>100</v>
      </c>
      <c r="J26" t="s">
        <v>100</v>
      </c>
      <c r="K26" t="s">
        <v>100</v>
      </c>
      <c r="L26" t="s">
        <v>100</v>
      </c>
      <c r="M26" t="s">
        <v>100</v>
      </c>
      <c r="N26" t="s">
        <v>100</v>
      </c>
      <c r="O26" t="s">
        <v>100</v>
      </c>
      <c r="P26" t="s">
        <v>100</v>
      </c>
      <c r="Q26" t="s">
        <v>100</v>
      </c>
      <c r="R26" t="s">
        <v>100</v>
      </c>
      <c r="S26" t="s">
        <v>100</v>
      </c>
      <c r="T26" t="s">
        <v>100</v>
      </c>
      <c r="U26" t="s">
        <v>100</v>
      </c>
      <c r="V26" t="s">
        <v>100</v>
      </c>
      <c r="W26" t="s">
        <v>100</v>
      </c>
      <c r="X26" t="s">
        <v>100</v>
      </c>
      <c r="Y26" t="s">
        <v>100</v>
      </c>
      <c r="Z26" t="s">
        <v>100</v>
      </c>
      <c r="AA26" t="s">
        <v>100</v>
      </c>
      <c r="AB26" t="s">
        <v>100</v>
      </c>
      <c r="AC26" t="s">
        <v>100</v>
      </c>
      <c r="AD26" t="s">
        <v>100</v>
      </c>
      <c r="AE26" t="s">
        <v>100</v>
      </c>
      <c r="AF26" t="s">
        <v>100</v>
      </c>
      <c r="AG26" t="s">
        <v>100</v>
      </c>
      <c r="AH26" t="s">
        <v>100</v>
      </c>
      <c r="AI26" t="s">
        <v>100</v>
      </c>
      <c r="AJ26" t="s">
        <v>100</v>
      </c>
      <c r="AK26" t="s">
        <v>100</v>
      </c>
      <c r="AL26" t="s">
        <v>100</v>
      </c>
      <c r="AM26" t="s">
        <v>100</v>
      </c>
      <c r="AN26" t="s">
        <v>100</v>
      </c>
      <c r="AO26" t="s">
        <v>100</v>
      </c>
      <c r="AP26" t="s">
        <v>100</v>
      </c>
      <c r="AQ26" t="s">
        <v>100</v>
      </c>
      <c r="AR26" t="s">
        <v>100</v>
      </c>
      <c r="AS26" t="s">
        <v>100</v>
      </c>
      <c r="AT26" t="s">
        <v>100</v>
      </c>
      <c r="AU26" t="s">
        <v>100</v>
      </c>
      <c r="AV26" t="s">
        <v>100</v>
      </c>
      <c r="AW26">
        <v>3.4</v>
      </c>
      <c r="AX26">
        <v>3.3</v>
      </c>
      <c r="AY26">
        <v>3.3</v>
      </c>
      <c r="AZ26">
        <v>3.3</v>
      </c>
      <c r="BA26">
        <v>3.3</v>
      </c>
      <c r="BB26">
        <v>3.3</v>
      </c>
      <c r="BC26">
        <v>3.3</v>
      </c>
      <c r="BD26">
        <v>3.3</v>
      </c>
      <c r="BE26">
        <v>3.3</v>
      </c>
      <c r="BF26">
        <v>3.3</v>
      </c>
      <c r="BG26">
        <v>3.3</v>
      </c>
      <c r="BH26">
        <v>3.3</v>
      </c>
      <c r="BI26">
        <v>3.3</v>
      </c>
      <c r="BJ26">
        <v>3.3</v>
      </c>
      <c r="BK26" t="s">
        <v>100</v>
      </c>
    </row>
    <row r="27" spans="1:63" x14ac:dyDescent="0.3">
      <c r="A27" t="s">
        <v>196</v>
      </c>
      <c r="B27" t="s">
        <v>261</v>
      </c>
      <c r="C27" t="s">
        <v>271</v>
      </c>
      <c r="D27" t="s">
        <v>100</v>
      </c>
      <c r="E27" t="s">
        <v>100</v>
      </c>
      <c r="F27">
        <v>7.1120515775094857</v>
      </c>
      <c r="G27">
        <v>7.4899820124385199</v>
      </c>
      <c r="H27">
        <v>7.65356385811205</v>
      </c>
      <c r="I27">
        <v>6.868857685882972</v>
      </c>
      <c r="J27">
        <v>6.7721729740950156</v>
      </c>
      <c r="K27">
        <v>6.9161537306562213</v>
      </c>
      <c r="L27">
        <v>6.9529305306790352</v>
      </c>
      <c r="M27">
        <v>8.9286645237600428</v>
      </c>
      <c r="N27">
        <v>7.8641666606644387</v>
      </c>
      <c r="O27">
        <v>8.3650788599926162</v>
      </c>
      <c r="P27">
        <v>9.579851500833378</v>
      </c>
      <c r="Q27">
        <v>10.29176567721071</v>
      </c>
      <c r="R27">
        <v>10.510230486605671</v>
      </c>
      <c r="S27">
        <v>20.331306235302652</v>
      </c>
      <c r="T27">
        <v>17.856607929324301</v>
      </c>
      <c r="U27">
        <v>17.082899665292548</v>
      </c>
      <c r="V27">
        <v>19.168510053173591</v>
      </c>
      <c r="W27">
        <v>18.592199177597855</v>
      </c>
      <c r="X27">
        <v>23.514910213922171</v>
      </c>
      <c r="Y27">
        <v>19.503020443917706</v>
      </c>
      <c r="Z27">
        <v>27.77604426706521</v>
      </c>
      <c r="AA27">
        <v>31.701246080789137</v>
      </c>
      <c r="AB27">
        <v>28.628346737339079</v>
      </c>
      <c r="AC27">
        <v>32.125817712890928</v>
      </c>
      <c r="AD27">
        <v>30.374085588135973</v>
      </c>
      <c r="AE27">
        <v>29.118625479640979</v>
      </c>
      <c r="AF27">
        <v>29.848499338307651</v>
      </c>
      <c r="AG27">
        <v>21.056146484902495</v>
      </c>
      <c r="AH27">
        <v>21.068417412857375</v>
      </c>
      <c r="AI27">
        <v>13.946894681893346</v>
      </c>
      <c r="AJ27">
        <v>12.650661040704057</v>
      </c>
      <c r="AK27">
        <v>8.6417816527459088</v>
      </c>
      <c r="AL27">
        <v>10.935811372599282</v>
      </c>
      <c r="AM27">
        <v>10.869187321017789</v>
      </c>
      <c r="AN27">
        <v>10.132337154410781</v>
      </c>
      <c r="AO27">
        <v>7.0424359819862365</v>
      </c>
      <c r="AP27">
        <v>6.5382557663002219</v>
      </c>
      <c r="AQ27">
        <v>6.03299559205362</v>
      </c>
      <c r="AR27">
        <v>7.3589383336977914</v>
      </c>
      <c r="AS27">
        <v>3.2919100096556777</v>
      </c>
      <c r="AT27">
        <v>3.2465747913917715</v>
      </c>
      <c r="AU27">
        <v>8.1729857136460922</v>
      </c>
      <c r="AV27">
        <v>7.8870707316744531</v>
      </c>
      <c r="AW27">
        <v>10.082004079379944</v>
      </c>
      <c r="AX27">
        <v>9.7288105760763539</v>
      </c>
      <c r="AY27">
        <v>8.7100672970696955</v>
      </c>
      <c r="AZ27">
        <v>13.375436322532858</v>
      </c>
      <c r="BA27">
        <v>19.01014108598368</v>
      </c>
      <c r="BB27">
        <v>18.629237116947365</v>
      </c>
      <c r="BC27">
        <v>21.766183515161693</v>
      </c>
      <c r="BD27">
        <v>20.009045912014489</v>
      </c>
      <c r="BE27">
        <v>20.965926071991557</v>
      </c>
      <c r="BF27">
        <v>22.756555601985205</v>
      </c>
      <c r="BG27">
        <v>22.920858755049757</v>
      </c>
      <c r="BH27">
        <v>26.411869310868081</v>
      </c>
      <c r="BI27">
        <v>28.366493831228407</v>
      </c>
      <c r="BJ27">
        <v>26.958521471287693</v>
      </c>
      <c r="BK27" t="s">
        <v>100</v>
      </c>
    </row>
    <row r="28" spans="1:63" x14ac:dyDescent="0.3">
      <c r="A28" t="s">
        <v>196</v>
      </c>
      <c r="B28" t="s">
        <v>261</v>
      </c>
      <c r="C28" t="s">
        <v>267</v>
      </c>
      <c r="D28">
        <v>20000</v>
      </c>
      <c r="E28">
        <v>1480000</v>
      </c>
      <c r="F28">
        <v>3750000</v>
      </c>
      <c r="G28">
        <v>4260000</v>
      </c>
      <c r="H28">
        <v>18070000</v>
      </c>
      <c r="I28">
        <v>17880000</v>
      </c>
      <c r="J28">
        <v>14920000</v>
      </c>
      <c r="K28">
        <v>16270000</v>
      </c>
      <c r="L28">
        <v>13140000</v>
      </c>
      <c r="M28">
        <v>13140000</v>
      </c>
      <c r="N28">
        <v>14740000</v>
      </c>
      <c r="O28">
        <v>28980000</v>
      </c>
      <c r="P28">
        <v>20040000</v>
      </c>
      <c r="Q28">
        <v>26480000</v>
      </c>
      <c r="R28">
        <v>33070000</v>
      </c>
      <c r="S28">
        <v>54110000</v>
      </c>
      <c r="T28">
        <v>50750000</v>
      </c>
      <c r="U28">
        <v>48820000</v>
      </c>
      <c r="V28">
        <v>60340000</v>
      </c>
      <c r="W28">
        <v>84610000</v>
      </c>
      <c r="X28">
        <v>88230000</v>
      </c>
      <c r="Y28">
        <v>81240000</v>
      </c>
      <c r="Z28">
        <v>79700000</v>
      </c>
      <c r="AA28">
        <v>84930000</v>
      </c>
      <c r="AB28">
        <v>75030000</v>
      </c>
      <c r="AC28">
        <v>93910000</v>
      </c>
      <c r="AD28">
        <v>134670000</v>
      </c>
      <c r="AE28">
        <v>133699999.99999999</v>
      </c>
      <c r="AF28">
        <v>157970000</v>
      </c>
      <c r="AG28">
        <v>267870000</v>
      </c>
      <c r="AH28">
        <v>266880000</v>
      </c>
      <c r="AI28">
        <v>265660000.00000003</v>
      </c>
      <c r="AJ28">
        <v>269040000</v>
      </c>
      <c r="AK28">
        <v>287760000</v>
      </c>
      <c r="AL28">
        <v>256380000</v>
      </c>
      <c r="AM28">
        <v>280560000</v>
      </c>
      <c r="AN28">
        <v>288290000</v>
      </c>
      <c r="AO28">
        <v>221150000</v>
      </c>
      <c r="AP28">
        <v>205230000</v>
      </c>
      <c r="AQ28">
        <v>212440000</v>
      </c>
      <c r="AR28">
        <v>244770000</v>
      </c>
      <c r="AS28">
        <v>280420000</v>
      </c>
      <c r="AT28">
        <v>221540000</v>
      </c>
      <c r="AU28">
        <v>301990000</v>
      </c>
      <c r="AV28">
        <v>391790000</v>
      </c>
      <c r="AW28">
        <v>349080000</v>
      </c>
      <c r="AX28">
        <v>400310000</v>
      </c>
      <c r="AY28">
        <v>475290000</v>
      </c>
      <c r="AZ28">
        <v>636720000</v>
      </c>
      <c r="BA28">
        <v>677560000</v>
      </c>
      <c r="BB28">
        <v>689270000</v>
      </c>
      <c r="BC28">
        <v>672610000</v>
      </c>
      <c r="BD28">
        <v>507880000</v>
      </c>
      <c r="BE28">
        <v>660200000</v>
      </c>
      <c r="BF28">
        <v>599320000</v>
      </c>
      <c r="BG28">
        <v>430140000</v>
      </c>
      <c r="BH28">
        <v>493120000</v>
      </c>
      <c r="BI28">
        <v>675840000</v>
      </c>
      <c r="BJ28" t="s">
        <v>100</v>
      </c>
      <c r="BK28" t="s">
        <v>100</v>
      </c>
    </row>
    <row r="29" spans="1:63" x14ac:dyDescent="0.3">
      <c r="A29" t="s">
        <v>146</v>
      </c>
      <c r="B29" t="s">
        <v>101</v>
      </c>
      <c r="C29" t="s">
        <v>272</v>
      </c>
      <c r="D29" t="s">
        <v>100</v>
      </c>
      <c r="E29" t="s">
        <v>100</v>
      </c>
      <c r="F29" t="s">
        <v>100</v>
      </c>
      <c r="G29" t="s">
        <v>100</v>
      </c>
      <c r="H29" t="s">
        <v>100</v>
      </c>
      <c r="I29" t="s">
        <v>100</v>
      </c>
      <c r="J29" t="s">
        <v>100</v>
      </c>
      <c r="K29" t="s">
        <v>100</v>
      </c>
      <c r="L29" t="s">
        <v>100</v>
      </c>
      <c r="M29" t="s">
        <v>100</v>
      </c>
      <c r="N29" t="s">
        <v>100</v>
      </c>
      <c r="O29" t="s">
        <v>100</v>
      </c>
      <c r="P29" t="s">
        <v>100</v>
      </c>
      <c r="Q29" t="s">
        <v>100</v>
      </c>
      <c r="R29" t="s">
        <v>100</v>
      </c>
      <c r="S29" t="s">
        <v>100</v>
      </c>
      <c r="T29" t="s">
        <v>100</v>
      </c>
      <c r="U29" t="s">
        <v>100</v>
      </c>
      <c r="V29" t="s">
        <v>100</v>
      </c>
      <c r="W29" t="s">
        <v>100</v>
      </c>
      <c r="X29" t="s">
        <v>100</v>
      </c>
      <c r="Y29" t="s">
        <v>100</v>
      </c>
      <c r="Z29" t="s">
        <v>100</v>
      </c>
      <c r="AA29" t="s">
        <v>100</v>
      </c>
      <c r="AB29" t="s">
        <v>100</v>
      </c>
      <c r="AC29">
        <v>42.6</v>
      </c>
      <c r="AD29" t="s">
        <v>100</v>
      </c>
      <c r="AE29" t="s">
        <v>100</v>
      </c>
      <c r="AF29" t="s">
        <v>100</v>
      </c>
      <c r="AG29" t="s">
        <v>100</v>
      </c>
      <c r="AH29" t="s">
        <v>100</v>
      </c>
      <c r="AI29" t="s">
        <v>100</v>
      </c>
      <c r="AJ29" t="s">
        <v>100</v>
      </c>
      <c r="AK29">
        <v>34.799999999999997</v>
      </c>
      <c r="AL29" t="s">
        <v>100</v>
      </c>
      <c r="AM29" t="s">
        <v>100</v>
      </c>
      <c r="AN29" t="s">
        <v>100</v>
      </c>
      <c r="AO29" t="s">
        <v>100</v>
      </c>
      <c r="AP29" t="s">
        <v>100</v>
      </c>
      <c r="AQ29" t="s">
        <v>100</v>
      </c>
      <c r="AR29" t="s">
        <v>100</v>
      </c>
      <c r="AS29" t="s">
        <v>100</v>
      </c>
      <c r="AT29">
        <v>29.8</v>
      </c>
      <c r="AU29" t="s">
        <v>100</v>
      </c>
      <c r="AV29" t="s">
        <v>100</v>
      </c>
      <c r="AW29" t="s">
        <v>100</v>
      </c>
      <c r="AX29" t="s">
        <v>100</v>
      </c>
      <c r="AY29" t="s">
        <v>100</v>
      </c>
      <c r="AZ29" t="s">
        <v>100</v>
      </c>
      <c r="BA29">
        <v>18.2</v>
      </c>
      <c r="BB29" t="s">
        <v>100</v>
      </c>
      <c r="BC29" t="s">
        <v>100</v>
      </c>
      <c r="BD29" t="s">
        <v>100</v>
      </c>
      <c r="BE29" t="s">
        <v>100</v>
      </c>
      <c r="BF29" t="s">
        <v>100</v>
      </c>
      <c r="BG29">
        <v>16.100000000000001</v>
      </c>
      <c r="BH29" t="s">
        <v>100</v>
      </c>
      <c r="BI29" t="s">
        <v>100</v>
      </c>
      <c r="BJ29" t="s">
        <v>100</v>
      </c>
      <c r="BK29" t="s">
        <v>100</v>
      </c>
    </row>
    <row r="30" spans="1:63" x14ac:dyDescent="0.3">
      <c r="A30" t="s">
        <v>146</v>
      </c>
      <c r="B30" t="s">
        <v>101</v>
      </c>
      <c r="C30" t="s">
        <v>274</v>
      </c>
      <c r="D30" t="s">
        <v>100</v>
      </c>
      <c r="E30" t="s">
        <v>100</v>
      </c>
      <c r="F30" t="s">
        <v>100</v>
      </c>
      <c r="G30" t="s">
        <v>100</v>
      </c>
      <c r="H30" t="s">
        <v>100</v>
      </c>
      <c r="I30" t="s">
        <v>100</v>
      </c>
      <c r="J30" t="s">
        <v>100</v>
      </c>
      <c r="K30" t="s">
        <v>100</v>
      </c>
      <c r="L30" t="s">
        <v>100</v>
      </c>
      <c r="M30" t="s">
        <v>100</v>
      </c>
      <c r="N30" t="s">
        <v>100</v>
      </c>
      <c r="O30" t="s">
        <v>100</v>
      </c>
      <c r="P30" t="s">
        <v>100</v>
      </c>
      <c r="Q30" t="s">
        <v>100</v>
      </c>
      <c r="R30" t="s">
        <v>100</v>
      </c>
      <c r="S30" t="s">
        <v>100</v>
      </c>
      <c r="T30" t="s">
        <v>100</v>
      </c>
      <c r="U30" t="s">
        <v>100</v>
      </c>
      <c r="V30" t="s">
        <v>100</v>
      </c>
      <c r="W30" t="s">
        <v>100</v>
      </c>
      <c r="X30" t="s">
        <v>100</v>
      </c>
      <c r="Y30" t="s">
        <v>100</v>
      </c>
      <c r="Z30" t="s">
        <v>100</v>
      </c>
      <c r="AA30" t="s">
        <v>100</v>
      </c>
      <c r="AB30" t="s">
        <v>100</v>
      </c>
      <c r="AC30">
        <v>17.899999999999999</v>
      </c>
      <c r="AD30" t="s">
        <v>100</v>
      </c>
      <c r="AE30" t="s">
        <v>100</v>
      </c>
      <c r="AF30" t="s">
        <v>100</v>
      </c>
      <c r="AG30" t="s">
        <v>100</v>
      </c>
      <c r="AH30" t="s">
        <v>100</v>
      </c>
      <c r="AI30" t="s">
        <v>100</v>
      </c>
      <c r="AJ30" t="s">
        <v>100</v>
      </c>
      <c r="AK30">
        <v>13.5</v>
      </c>
      <c r="AL30" t="s">
        <v>100</v>
      </c>
      <c r="AM30" t="s">
        <v>100</v>
      </c>
      <c r="AN30" t="s">
        <v>100</v>
      </c>
      <c r="AO30" t="s">
        <v>100</v>
      </c>
      <c r="AP30" t="s">
        <v>100</v>
      </c>
      <c r="AQ30" t="s">
        <v>100</v>
      </c>
      <c r="AR30" t="s">
        <v>100</v>
      </c>
      <c r="AS30" t="s">
        <v>100</v>
      </c>
      <c r="AT30">
        <v>11.4</v>
      </c>
      <c r="AU30" t="s">
        <v>100</v>
      </c>
      <c r="AV30" t="s">
        <v>100</v>
      </c>
      <c r="AW30" t="s">
        <v>100</v>
      </c>
      <c r="AX30" t="s">
        <v>100</v>
      </c>
      <c r="AY30" t="s">
        <v>100</v>
      </c>
      <c r="AZ30" t="s">
        <v>100</v>
      </c>
      <c r="BA30">
        <v>5.8</v>
      </c>
      <c r="BB30" t="s">
        <v>100</v>
      </c>
      <c r="BC30" t="s">
        <v>100</v>
      </c>
      <c r="BD30" t="s">
        <v>100</v>
      </c>
      <c r="BE30" t="s">
        <v>100</v>
      </c>
      <c r="BF30" t="s">
        <v>100</v>
      </c>
      <c r="BG30">
        <v>4.3</v>
      </c>
      <c r="BH30" t="s">
        <v>100</v>
      </c>
      <c r="BI30" t="s">
        <v>100</v>
      </c>
      <c r="BJ30" t="s">
        <v>100</v>
      </c>
      <c r="BK30" t="s">
        <v>100</v>
      </c>
    </row>
    <row r="31" spans="1:63" x14ac:dyDescent="0.3">
      <c r="A31" t="s">
        <v>146</v>
      </c>
      <c r="B31" t="s">
        <v>101</v>
      </c>
      <c r="C31" t="s">
        <v>268</v>
      </c>
      <c r="D31" t="s">
        <v>100</v>
      </c>
      <c r="E31" t="s">
        <v>100</v>
      </c>
      <c r="F31" t="s">
        <v>100</v>
      </c>
      <c r="G31" t="s">
        <v>100</v>
      </c>
      <c r="H31" t="s">
        <v>100</v>
      </c>
      <c r="I31" t="s">
        <v>100</v>
      </c>
      <c r="J31" t="s">
        <v>100</v>
      </c>
      <c r="K31" t="s">
        <v>100</v>
      </c>
      <c r="L31" t="s">
        <v>100</v>
      </c>
      <c r="M31" t="s">
        <v>100</v>
      </c>
      <c r="N31" t="s">
        <v>100</v>
      </c>
      <c r="O31" t="s">
        <v>100</v>
      </c>
      <c r="P31" t="s">
        <v>100</v>
      </c>
      <c r="Q31" t="s">
        <v>100</v>
      </c>
      <c r="R31" t="s">
        <v>100</v>
      </c>
      <c r="S31">
        <v>-38268702.246782698</v>
      </c>
      <c r="T31">
        <v>11270002.8304612</v>
      </c>
      <c r="U31">
        <v>12233365.112382701</v>
      </c>
      <c r="V31">
        <v>40813517.292993397</v>
      </c>
      <c r="W31">
        <v>127851715.07126901</v>
      </c>
      <c r="X31">
        <v>111550709.39760099</v>
      </c>
      <c r="Y31">
        <v>88438639.823806301</v>
      </c>
      <c r="Z31">
        <v>21074900.8946109</v>
      </c>
      <c r="AA31">
        <v>23793769.119755</v>
      </c>
      <c r="AB31">
        <v>62154696.152543001</v>
      </c>
      <c r="AC31">
        <v>53611787.592236601</v>
      </c>
      <c r="AD31">
        <v>70404390.657484993</v>
      </c>
      <c r="AE31">
        <v>113583514.209603</v>
      </c>
      <c r="AF31">
        <v>39921524.127229303</v>
      </c>
      <c r="AG31">
        <v>42186013.0205888</v>
      </c>
      <c r="AH31">
        <v>95889963.042410105</v>
      </c>
      <c r="AI31">
        <v>-8211493.7828439204</v>
      </c>
      <c r="AJ31">
        <v>-1564184.9056156699</v>
      </c>
      <c r="AK31">
        <v>-286949434.08685201</v>
      </c>
      <c r="AL31">
        <v>-14154569.0110668</v>
      </c>
      <c r="AM31">
        <v>70413220.7555473</v>
      </c>
      <c r="AN31">
        <v>71182310.713666201</v>
      </c>
      <c r="AO31">
        <v>100109748.737479</v>
      </c>
      <c r="AP31">
        <v>95318134.921010494</v>
      </c>
      <c r="AQ31">
        <v>36675065.782925896</v>
      </c>
      <c r="AR31">
        <v>57171313.1719089</v>
      </c>
      <c r="AS31">
        <v>30680473.553189199</v>
      </c>
      <c r="AT31">
        <v>407997828.63263899</v>
      </c>
      <c r="AU31">
        <v>418040911.86362499</v>
      </c>
      <c r="AV31">
        <v>390889365.258246</v>
      </c>
      <c r="AW31">
        <v>420853645.921794</v>
      </c>
      <c r="AX31">
        <v>486912042.11902201</v>
      </c>
      <c r="AY31">
        <v>494635511.68980199</v>
      </c>
      <c r="AZ31">
        <v>520918009.89695299</v>
      </c>
      <c r="BA31">
        <v>208699416.06940901</v>
      </c>
      <c r="BB31">
        <v>218380384.21061301</v>
      </c>
      <c r="BC31">
        <v>1371087723.9950099</v>
      </c>
      <c r="BD31">
        <v>542804860.56488502</v>
      </c>
      <c r="BE31">
        <v>398456549.594684</v>
      </c>
      <c r="BF31">
        <v>515184275.52413398</v>
      </c>
      <c r="BG31">
        <v>378553780.93497801</v>
      </c>
      <c r="BH31">
        <v>122162734.74190199</v>
      </c>
      <c r="BI31">
        <v>177114236.20695099</v>
      </c>
      <c r="BJ31">
        <v>228718290.83208501</v>
      </c>
      <c r="BK31" t="s">
        <v>100</v>
      </c>
    </row>
    <row r="32" spans="1:63" x14ac:dyDescent="0.3">
      <c r="A32" t="s">
        <v>146</v>
      </c>
      <c r="B32" t="s">
        <v>101</v>
      </c>
      <c r="C32" t="s">
        <v>269</v>
      </c>
      <c r="D32" t="s">
        <v>100</v>
      </c>
      <c r="E32" t="s">
        <v>100</v>
      </c>
      <c r="F32" t="s">
        <v>100</v>
      </c>
      <c r="G32" t="s">
        <v>100</v>
      </c>
      <c r="H32" t="s">
        <v>100</v>
      </c>
      <c r="I32" t="s">
        <v>100</v>
      </c>
      <c r="J32" t="s">
        <v>100</v>
      </c>
      <c r="K32" t="s">
        <v>100</v>
      </c>
      <c r="L32" t="s">
        <v>100</v>
      </c>
      <c r="M32" t="s">
        <v>100</v>
      </c>
      <c r="N32" t="s">
        <v>100</v>
      </c>
      <c r="O32" t="s">
        <v>100</v>
      </c>
      <c r="P32" t="s">
        <v>100</v>
      </c>
      <c r="Q32" t="s">
        <v>100</v>
      </c>
      <c r="R32" t="s">
        <v>100</v>
      </c>
      <c r="S32" t="s">
        <v>100</v>
      </c>
      <c r="T32" t="s">
        <v>100</v>
      </c>
      <c r="U32" t="s">
        <v>100</v>
      </c>
      <c r="V32" t="s">
        <v>100</v>
      </c>
      <c r="W32" t="s">
        <v>100</v>
      </c>
      <c r="X32">
        <v>853415522.72712398</v>
      </c>
      <c r="Y32">
        <v>951974126.48847198</v>
      </c>
      <c r="Z32">
        <v>890060868.63942695</v>
      </c>
      <c r="AA32">
        <v>966215866.92667198</v>
      </c>
      <c r="AB32">
        <v>974040121.79244304</v>
      </c>
      <c r="AC32">
        <v>884379394.21943796</v>
      </c>
      <c r="AD32">
        <v>1118843131.8180799</v>
      </c>
      <c r="AE32">
        <v>1497072655.9854801</v>
      </c>
      <c r="AF32">
        <v>2047814238.8738</v>
      </c>
      <c r="AG32">
        <v>2379415566.4582901</v>
      </c>
      <c r="AH32">
        <v>3200448385.5999298</v>
      </c>
      <c r="AI32">
        <v>3475804828.3673301</v>
      </c>
      <c r="AJ32">
        <v>3695461538.4165301</v>
      </c>
      <c r="AK32">
        <v>3877492041.7442698</v>
      </c>
      <c r="AL32">
        <v>3448092737.9633698</v>
      </c>
      <c r="AM32">
        <v>4010806634.5799398</v>
      </c>
      <c r="AN32">
        <v>3920946352.6874399</v>
      </c>
      <c r="AO32">
        <v>4235557849.8484602</v>
      </c>
      <c r="AP32">
        <v>4327405840.1897697</v>
      </c>
      <c r="AQ32">
        <v>4607346307.3625002</v>
      </c>
      <c r="AR32">
        <v>4763630210.1767197</v>
      </c>
      <c r="AS32">
        <v>4785738275.6043196</v>
      </c>
      <c r="AT32">
        <v>4115436844.9475899</v>
      </c>
      <c r="AU32">
        <v>5372314116.1413803</v>
      </c>
      <c r="AV32">
        <v>6221688044.2565699</v>
      </c>
      <c r="AW32">
        <v>7199993219.6475</v>
      </c>
      <c r="AX32">
        <v>7087964260.24191</v>
      </c>
      <c r="AY32">
        <v>7613684215.9668102</v>
      </c>
      <c r="AZ32">
        <v>7644005904.9278202</v>
      </c>
      <c r="BA32">
        <v>7108135151.1342297</v>
      </c>
      <c r="BB32">
        <v>9237589337.9658699</v>
      </c>
      <c r="BC32">
        <v>12365635822.1075</v>
      </c>
      <c r="BD32">
        <v>11486948334.726601</v>
      </c>
      <c r="BE32">
        <v>11198258963.605101</v>
      </c>
      <c r="BF32">
        <v>12362689031.9011</v>
      </c>
      <c r="BG32">
        <v>11161876658.512199</v>
      </c>
      <c r="BH32">
        <v>11830611346.33</v>
      </c>
      <c r="BI32">
        <v>13119551415.5023</v>
      </c>
      <c r="BJ32" t="s">
        <v>100</v>
      </c>
      <c r="BK32" t="s">
        <v>100</v>
      </c>
    </row>
    <row r="33" spans="1:63" x14ac:dyDescent="0.3">
      <c r="A33" t="s">
        <v>146</v>
      </c>
      <c r="B33" t="s">
        <v>101</v>
      </c>
      <c r="C33" t="s">
        <v>270</v>
      </c>
      <c r="D33" t="s">
        <v>100</v>
      </c>
      <c r="E33">
        <v>1.9339465270575147</v>
      </c>
      <c r="F33">
        <v>1.3607353240894184</v>
      </c>
      <c r="G33">
        <v>1.1768267625891013</v>
      </c>
      <c r="H33">
        <v>2.5474988743599596</v>
      </c>
      <c r="I33">
        <v>3.8462756291623919</v>
      </c>
      <c r="J33">
        <v>5.7887420084135215</v>
      </c>
      <c r="K33">
        <v>7.581551072053955</v>
      </c>
      <c r="L33">
        <v>2.1661494493868929</v>
      </c>
      <c r="M33">
        <v>1.5843552563005119</v>
      </c>
      <c r="N33">
        <v>5.9785933808431508</v>
      </c>
      <c r="O33">
        <v>4.6641800230525519</v>
      </c>
      <c r="P33">
        <v>10.775422187059007</v>
      </c>
      <c r="Q33">
        <v>9.9066123416896517</v>
      </c>
      <c r="R33">
        <v>12.796924142030221</v>
      </c>
      <c r="S33">
        <v>16.467281863590145</v>
      </c>
      <c r="T33">
        <v>11.31552988309312</v>
      </c>
      <c r="U33">
        <v>4.937383309725746</v>
      </c>
      <c r="V33">
        <v>12.466811355112895</v>
      </c>
      <c r="W33">
        <v>21.856361739320505</v>
      </c>
      <c r="X33">
        <v>10.190282530601763</v>
      </c>
      <c r="Y33">
        <v>-8.8322837567318402E-2</v>
      </c>
      <c r="Z33">
        <v>3.6954183730173185</v>
      </c>
      <c r="AA33">
        <v>8.7454853965099062</v>
      </c>
      <c r="AB33">
        <v>15.426985065808623</v>
      </c>
      <c r="AC33">
        <v>22.893659433397232</v>
      </c>
      <c r="AD33">
        <v>14.061249873772482</v>
      </c>
      <c r="AE33">
        <v>12.694069826171543</v>
      </c>
      <c r="AF33">
        <v>22.697059568044736</v>
      </c>
      <c r="AG33">
        <v>13.648777258018939</v>
      </c>
      <c r="AH33">
        <v>6.3000182841284129</v>
      </c>
      <c r="AI33">
        <v>5.1777100417680515</v>
      </c>
      <c r="AJ33">
        <v>6.6392807298194043</v>
      </c>
      <c r="AK33">
        <v>13.064700389268751</v>
      </c>
      <c r="AL33">
        <v>9.4638048397462029</v>
      </c>
      <c r="AM33">
        <v>7.1552948401152605</v>
      </c>
      <c r="AN33">
        <v>16.112195377904499</v>
      </c>
      <c r="AO33">
        <v>4.9906084737812506</v>
      </c>
      <c r="AP33">
        <v>9.9672709345792043</v>
      </c>
      <c r="AQ33">
        <v>14.235208454151945</v>
      </c>
      <c r="AR33">
        <v>14.17096689130662</v>
      </c>
      <c r="AS33">
        <v>8.3128250891515592</v>
      </c>
      <c r="AT33">
        <v>1.1873707045576793</v>
      </c>
      <c r="AU33">
        <v>3.2590843302369592</v>
      </c>
      <c r="AV33">
        <v>10.078788620857935</v>
      </c>
      <c r="AW33">
        <v>15.471706564786246</v>
      </c>
      <c r="AX33">
        <v>7.4731310232557462</v>
      </c>
      <c r="AY33">
        <v>4.927607100382275</v>
      </c>
      <c r="AZ33">
        <v>4.7293934498692636</v>
      </c>
      <c r="BA33">
        <v>6.4625257823176696</v>
      </c>
      <c r="BB33">
        <v>8.9199998285771471</v>
      </c>
      <c r="BC33">
        <v>13.958125866515587</v>
      </c>
      <c r="BD33">
        <v>0.19377180079476375</v>
      </c>
      <c r="BE33">
        <v>2.3091191110599709</v>
      </c>
      <c r="BF33">
        <v>11.903863098402056</v>
      </c>
      <c r="BG33">
        <v>1.8653364935049552</v>
      </c>
      <c r="BH33">
        <v>11.953204364113617</v>
      </c>
      <c r="BI33">
        <v>2.6089204928165373</v>
      </c>
      <c r="BJ33">
        <v>0.92781374929957394</v>
      </c>
      <c r="BK33" t="s">
        <v>100</v>
      </c>
    </row>
    <row r="34" spans="1:63" x14ac:dyDescent="0.3">
      <c r="A34" t="s">
        <v>146</v>
      </c>
      <c r="B34" t="s">
        <v>101</v>
      </c>
      <c r="C34" t="s">
        <v>273</v>
      </c>
      <c r="D34" t="s">
        <v>100</v>
      </c>
      <c r="E34" t="s">
        <v>100</v>
      </c>
      <c r="F34" t="s">
        <v>100</v>
      </c>
      <c r="G34" t="s">
        <v>100</v>
      </c>
      <c r="H34" t="s">
        <v>100</v>
      </c>
      <c r="I34" t="s">
        <v>100</v>
      </c>
      <c r="J34" t="s">
        <v>100</v>
      </c>
      <c r="K34" t="s">
        <v>100</v>
      </c>
      <c r="L34" t="s">
        <v>100</v>
      </c>
      <c r="M34" t="s">
        <v>100</v>
      </c>
      <c r="N34">
        <v>64.295112609863295</v>
      </c>
      <c r="O34">
        <v>50.904010772705099</v>
      </c>
      <c r="P34">
        <v>63.590721130371101</v>
      </c>
      <c r="Q34">
        <v>94.668312072753906</v>
      </c>
      <c r="R34">
        <v>88.189376831054702</v>
      </c>
      <c r="S34">
        <v>104.410430908203</v>
      </c>
      <c r="T34">
        <v>94.231376647949205</v>
      </c>
      <c r="U34">
        <v>96.825698852539105</v>
      </c>
      <c r="V34">
        <v>88.272422790527301</v>
      </c>
      <c r="W34">
        <v>95.710983276367202</v>
      </c>
      <c r="X34">
        <v>107.56371307373</v>
      </c>
      <c r="Y34">
        <v>99.945938110351605</v>
      </c>
      <c r="Z34">
        <v>98.019668579101605</v>
      </c>
      <c r="AA34">
        <v>101.640426635742</v>
      </c>
      <c r="AB34">
        <v>110.06964111328099</v>
      </c>
      <c r="AC34">
        <v>111.415687561035</v>
      </c>
      <c r="AD34">
        <v>110.807571411133</v>
      </c>
      <c r="AE34">
        <v>112.63858795166</v>
      </c>
      <c r="AF34">
        <v>120.18389892578099</v>
      </c>
      <c r="AG34">
        <v>118.387100219727</v>
      </c>
      <c r="AH34">
        <v>116.77736663818401</v>
      </c>
      <c r="AI34">
        <v>120.941436767578</v>
      </c>
      <c r="AJ34">
        <v>120.11141967773401</v>
      </c>
      <c r="AK34">
        <v>114.870063781738</v>
      </c>
      <c r="AL34">
        <v>116.71002197265599</v>
      </c>
      <c r="AM34">
        <v>120.48030090332</v>
      </c>
      <c r="AN34">
        <v>120.86247253418</v>
      </c>
      <c r="AO34" t="s">
        <v>100</v>
      </c>
      <c r="AP34">
        <v>118.827178955078</v>
      </c>
      <c r="AQ34">
        <v>117.927856445313</v>
      </c>
      <c r="AR34">
        <v>117.92619999999999</v>
      </c>
      <c r="AS34">
        <v>122.09668000000001</v>
      </c>
      <c r="AT34">
        <v>118.24064</v>
      </c>
      <c r="AU34">
        <v>115.01336999999999</v>
      </c>
      <c r="AV34">
        <v>110.61198</v>
      </c>
      <c r="AW34">
        <v>115.30115000000001</v>
      </c>
      <c r="AX34">
        <v>113.63531</v>
      </c>
      <c r="AY34">
        <v>108.63957000000001</v>
      </c>
      <c r="AZ34">
        <v>102.46675999999999</v>
      </c>
      <c r="BA34" t="s">
        <v>100</v>
      </c>
      <c r="BB34" t="s">
        <v>100</v>
      </c>
      <c r="BC34" t="s">
        <v>100</v>
      </c>
      <c r="BD34">
        <v>104.7495</v>
      </c>
      <c r="BE34">
        <v>103.5029</v>
      </c>
      <c r="BF34">
        <v>97.612889999999993</v>
      </c>
      <c r="BG34" t="s">
        <v>100</v>
      </c>
      <c r="BH34" t="s">
        <v>100</v>
      </c>
      <c r="BI34" t="s">
        <v>100</v>
      </c>
      <c r="BJ34" t="s">
        <v>100</v>
      </c>
      <c r="BK34" t="s">
        <v>100</v>
      </c>
    </row>
    <row r="35" spans="1:63" x14ac:dyDescent="0.3">
      <c r="A35" t="s">
        <v>146</v>
      </c>
      <c r="B35" t="s">
        <v>101</v>
      </c>
      <c r="C35" t="s">
        <v>276</v>
      </c>
      <c r="D35" t="s">
        <v>100</v>
      </c>
      <c r="E35" t="s">
        <v>100</v>
      </c>
      <c r="F35" t="s">
        <v>100</v>
      </c>
      <c r="G35" t="s">
        <v>100</v>
      </c>
      <c r="H35" t="s">
        <v>100</v>
      </c>
      <c r="I35" t="s">
        <v>100</v>
      </c>
      <c r="J35" t="s">
        <v>100</v>
      </c>
      <c r="K35" t="s">
        <v>100</v>
      </c>
      <c r="L35" t="s">
        <v>100</v>
      </c>
      <c r="M35" t="s">
        <v>100</v>
      </c>
      <c r="N35" t="s">
        <v>100</v>
      </c>
      <c r="O35" t="s">
        <v>100</v>
      </c>
      <c r="P35" t="s">
        <v>100</v>
      </c>
      <c r="Q35" t="s">
        <v>100</v>
      </c>
      <c r="R35" t="s">
        <v>100</v>
      </c>
      <c r="S35" t="s">
        <v>100</v>
      </c>
      <c r="T35" t="s">
        <v>100</v>
      </c>
      <c r="U35" t="s">
        <v>100</v>
      </c>
      <c r="V35" t="s">
        <v>100</v>
      </c>
      <c r="W35" t="s">
        <v>100</v>
      </c>
      <c r="X35" t="s">
        <v>100</v>
      </c>
      <c r="Y35" t="s">
        <v>100</v>
      </c>
      <c r="Z35" t="s">
        <v>100</v>
      </c>
      <c r="AA35" t="s">
        <v>100</v>
      </c>
      <c r="AB35" t="s">
        <v>100</v>
      </c>
      <c r="AC35" t="s">
        <v>100</v>
      </c>
      <c r="AD35" t="s">
        <v>100</v>
      </c>
      <c r="AE35" t="s">
        <v>100</v>
      </c>
      <c r="AF35" t="s">
        <v>100</v>
      </c>
      <c r="AG35" t="s">
        <v>100</v>
      </c>
      <c r="AH35" t="s">
        <v>100</v>
      </c>
      <c r="AI35" t="s">
        <v>100</v>
      </c>
      <c r="AJ35" t="s">
        <v>100</v>
      </c>
      <c r="AK35" t="s">
        <v>100</v>
      </c>
      <c r="AL35" t="s">
        <v>100</v>
      </c>
      <c r="AM35" t="s">
        <v>100</v>
      </c>
      <c r="AN35" t="s">
        <v>100</v>
      </c>
      <c r="AO35" t="s">
        <v>100</v>
      </c>
      <c r="AP35" t="s">
        <v>100</v>
      </c>
      <c r="AQ35" t="s">
        <v>100</v>
      </c>
      <c r="AR35" t="s">
        <v>100</v>
      </c>
      <c r="AS35" t="s">
        <v>100</v>
      </c>
      <c r="AT35" t="s">
        <v>100</v>
      </c>
      <c r="AU35" t="s">
        <v>100</v>
      </c>
      <c r="AV35" t="s">
        <v>100</v>
      </c>
      <c r="AW35" t="s">
        <v>100</v>
      </c>
      <c r="AX35" t="s">
        <v>100</v>
      </c>
      <c r="AY35" t="s">
        <v>100</v>
      </c>
      <c r="AZ35" t="s">
        <v>100</v>
      </c>
      <c r="BA35" t="s">
        <v>100</v>
      </c>
      <c r="BB35" t="s">
        <v>100</v>
      </c>
      <c r="BC35" t="s">
        <v>100</v>
      </c>
      <c r="BD35" t="s">
        <v>100</v>
      </c>
      <c r="BE35" t="s">
        <v>100</v>
      </c>
      <c r="BF35" t="s">
        <v>100</v>
      </c>
      <c r="BG35" t="s">
        <v>100</v>
      </c>
      <c r="BH35" t="s">
        <v>100</v>
      </c>
      <c r="BI35" t="s">
        <v>100</v>
      </c>
      <c r="BJ35" t="s">
        <v>100</v>
      </c>
      <c r="BK35" t="s">
        <v>100</v>
      </c>
    </row>
    <row r="36" spans="1:63" x14ac:dyDescent="0.3">
      <c r="A36" t="s">
        <v>146</v>
      </c>
      <c r="B36" t="s">
        <v>101</v>
      </c>
      <c r="C36" t="s">
        <v>271</v>
      </c>
      <c r="D36" t="s">
        <v>100</v>
      </c>
      <c r="E36" t="s">
        <v>100</v>
      </c>
      <c r="F36" t="s">
        <v>100</v>
      </c>
      <c r="G36" t="s">
        <v>100</v>
      </c>
      <c r="H36" t="s">
        <v>100</v>
      </c>
      <c r="I36" t="s">
        <v>100</v>
      </c>
      <c r="J36" t="s">
        <v>100</v>
      </c>
      <c r="K36" t="s">
        <v>100</v>
      </c>
      <c r="L36" t="s">
        <v>100</v>
      </c>
      <c r="M36" t="s">
        <v>100</v>
      </c>
      <c r="N36" t="s">
        <v>100</v>
      </c>
      <c r="O36" t="s">
        <v>100</v>
      </c>
      <c r="P36" t="s">
        <v>100</v>
      </c>
      <c r="Q36" t="s">
        <v>100</v>
      </c>
      <c r="R36" t="s">
        <v>100</v>
      </c>
      <c r="S36" t="s">
        <v>100</v>
      </c>
      <c r="T36">
        <v>8.4945904173106648</v>
      </c>
      <c r="U36">
        <v>8.5280736357659439</v>
      </c>
      <c r="V36">
        <v>3.5733715103793839</v>
      </c>
      <c r="W36">
        <v>1.2506734510625559</v>
      </c>
      <c r="X36">
        <v>1.3167182099326906</v>
      </c>
      <c r="Y36">
        <v>9.6277128547579309</v>
      </c>
      <c r="Z36">
        <v>5.1098033586909715</v>
      </c>
      <c r="AA36">
        <v>0.46039584710502779</v>
      </c>
      <c r="AB36">
        <v>-6.7955681077558117</v>
      </c>
      <c r="AC36">
        <v>-18.379499752469414</v>
      </c>
      <c r="AD36">
        <v>-36.771370705796933</v>
      </c>
      <c r="AE36">
        <v>-45.583270192453405</v>
      </c>
      <c r="AF36">
        <v>-40.5116009760536</v>
      </c>
      <c r="AG36">
        <v>-40.015611043606313</v>
      </c>
      <c r="AH36">
        <v>-45.590476933220835</v>
      </c>
      <c r="AI36">
        <v>-40.614998588589529</v>
      </c>
      <c r="AJ36">
        <v>-42.19081150904789</v>
      </c>
      <c r="AK36">
        <v>-40.339652421231307</v>
      </c>
      <c r="AL36">
        <v>-42.62632711244818</v>
      </c>
      <c r="AM36">
        <v>-35.847020786628235</v>
      </c>
      <c r="AN36">
        <v>-33.79735524266362</v>
      </c>
      <c r="AO36">
        <v>-73.660253822062657</v>
      </c>
      <c r="AP36">
        <v>-79.092353289863667</v>
      </c>
      <c r="AQ36">
        <v>-63.382541973234908</v>
      </c>
      <c r="AR36">
        <v>-65.683538259924347</v>
      </c>
      <c r="AS36">
        <v>-70.377949653681952</v>
      </c>
      <c r="AT36">
        <v>-28.734007481985124</v>
      </c>
      <c r="AU36">
        <v>-6.7657312260684259</v>
      </c>
      <c r="AV36">
        <v>0.3627240095501576</v>
      </c>
      <c r="AW36">
        <v>-5.4717197161920801</v>
      </c>
      <c r="AX36">
        <v>-14.916762186533852</v>
      </c>
      <c r="AY36">
        <v>-18.440628023484066</v>
      </c>
      <c r="AZ36">
        <v>-13.695140693257216</v>
      </c>
      <c r="BA36">
        <v>-1.1137164675475204</v>
      </c>
      <c r="BB36">
        <v>10.866947860867107</v>
      </c>
      <c r="BC36">
        <v>7.9838993759721903</v>
      </c>
      <c r="BD36">
        <v>15.006592438037869</v>
      </c>
      <c r="BE36">
        <v>12.937424620751026</v>
      </c>
      <c r="BF36">
        <v>8.2960036554850021</v>
      </c>
      <c r="BG36">
        <v>12.414318515564508</v>
      </c>
      <c r="BH36">
        <v>16.061241061197951</v>
      </c>
      <c r="BI36">
        <v>17.052830967294053</v>
      </c>
      <c r="BJ36">
        <v>19.769431707549856</v>
      </c>
      <c r="BK36" t="s">
        <v>100</v>
      </c>
    </row>
    <row r="37" spans="1:63" x14ac:dyDescent="0.3">
      <c r="A37" t="s">
        <v>146</v>
      </c>
      <c r="B37" t="s">
        <v>101</v>
      </c>
      <c r="C37" t="s">
        <v>267</v>
      </c>
      <c r="D37">
        <v>3430000</v>
      </c>
      <c r="E37">
        <v>5460000</v>
      </c>
      <c r="F37">
        <v>5240000</v>
      </c>
      <c r="G37">
        <v>5330000</v>
      </c>
      <c r="H37">
        <v>8870000</v>
      </c>
      <c r="I37">
        <v>10300000</v>
      </c>
      <c r="J37">
        <v>17880000</v>
      </c>
      <c r="K37">
        <v>18260000</v>
      </c>
      <c r="L37">
        <v>16739999.999999998</v>
      </c>
      <c r="M37">
        <v>13360000</v>
      </c>
      <c r="N37">
        <v>14200000</v>
      </c>
      <c r="O37">
        <v>17650000</v>
      </c>
      <c r="P37">
        <v>31410000</v>
      </c>
      <c r="Q37">
        <v>36070000</v>
      </c>
      <c r="R37">
        <v>36450000</v>
      </c>
      <c r="S37">
        <v>50940000</v>
      </c>
      <c r="T37">
        <v>47380000</v>
      </c>
      <c r="U37">
        <v>47250000</v>
      </c>
      <c r="V37">
        <v>68770000</v>
      </c>
      <c r="W37">
        <v>99410000</v>
      </c>
      <c r="X37">
        <v>105270000</v>
      </c>
      <c r="Y37">
        <v>96470000</v>
      </c>
      <c r="Z37">
        <v>101140000</v>
      </c>
      <c r="AA37">
        <v>103120000</v>
      </c>
      <c r="AB37">
        <v>101930000</v>
      </c>
      <c r="AC37">
        <v>95620000</v>
      </c>
      <c r="AD37">
        <v>100660000</v>
      </c>
      <c r="AE37">
        <v>154840000</v>
      </c>
      <c r="AF37">
        <v>149800000</v>
      </c>
      <c r="AG37">
        <v>157940000</v>
      </c>
      <c r="AH37">
        <v>145220000</v>
      </c>
      <c r="AI37">
        <v>131070000</v>
      </c>
      <c r="AJ37">
        <v>111260000</v>
      </c>
      <c r="AK37">
        <v>129900000</v>
      </c>
      <c r="AL37">
        <v>85180000</v>
      </c>
      <c r="AM37">
        <v>89660000</v>
      </c>
      <c r="AN37">
        <v>74570000</v>
      </c>
      <c r="AO37">
        <v>121620000</v>
      </c>
      <c r="AP37">
        <v>106250000</v>
      </c>
      <c r="AQ37">
        <v>60890000</v>
      </c>
      <c r="AR37">
        <v>30620000</v>
      </c>
      <c r="AS37">
        <v>28930000</v>
      </c>
      <c r="AT37">
        <v>37310000</v>
      </c>
      <c r="AU37">
        <v>28050000</v>
      </c>
      <c r="AV37">
        <v>46610000</v>
      </c>
      <c r="AW37">
        <v>48270000</v>
      </c>
      <c r="AX37">
        <v>66610000</v>
      </c>
      <c r="AY37">
        <v>105070000</v>
      </c>
      <c r="AZ37">
        <v>723100000</v>
      </c>
      <c r="BA37">
        <v>282350000</v>
      </c>
      <c r="BB37">
        <v>154670000</v>
      </c>
      <c r="BC37">
        <v>118500000</v>
      </c>
      <c r="BD37">
        <v>73070000</v>
      </c>
      <c r="BE37">
        <v>107370000</v>
      </c>
      <c r="BF37">
        <v>99370000</v>
      </c>
      <c r="BG37">
        <v>65540000.000000007</v>
      </c>
      <c r="BH37">
        <v>90570000</v>
      </c>
      <c r="BI37">
        <v>102050000</v>
      </c>
      <c r="BJ37" t="s">
        <v>100</v>
      </c>
      <c r="BK37" t="s">
        <v>100</v>
      </c>
    </row>
    <row r="38" spans="1:63" x14ac:dyDescent="0.3">
      <c r="A38" t="s">
        <v>116</v>
      </c>
      <c r="B38" t="s">
        <v>113</v>
      </c>
      <c r="C38" t="s">
        <v>272</v>
      </c>
      <c r="D38" t="s">
        <v>100</v>
      </c>
      <c r="E38" t="s">
        <v>100</v>
      </c>
      <c r="F38" t="s">
        <v>100</v>
      </c>
      <c r="G38" t="s">
        <v>100</v>
      </c>
      <c r="H38" t="s">
        <v>100</v>
      </c>
      <c r="I38" t="s">
        <v>100</v>
      </c>
      <c r="J38" t="s">
        <v>100</v>
      </c>
      <c r="K38" t="s">
        <v>100</v>
      </c>
      <c r="L38" t="s">
        <v>100</v>
      </c>
      <c r="M38" t="s">
        <v>100</v>
      </c>
      <c r="N38" t="s">
        <v>100</v>
      </c>
      <c r="O38" t="s">
        <v>100</v>
      </c>
      <c r="P38" t="s">
        <v>100</v>
      </c>
      <c r="Q38" t="s">
        <v>100</v>
      </c>
      <c r="R38" t="s">
        <v>100</v>
      </c>
      <c r="S38" t="s">
        <v>100</v>
      </c>
      <c r="T38" t="s">
        <v>100</v>
      </c>
      <c r="U38" t="s">
        <v>100</v>
      </c>
      <c r="V38" t="s">
        <v>100</v>
      </c>
      <c r="W38" t="s">
        <v>100</v>
      </c>
      <c r="X38" t="s">
        <v>100</v>
      </c>
      <c r="Y38" t="s">
        <v>100</v>
      </c>
      <c r="Z38" t="s">
        <v>100</v>
      </c>
      <c r="AA38" t="s">
        <v>100</v>
      </c>
      <c r="AB38" t="s">
        <v>100</v>
      </c>
      <c r="AC38" t="s">
        <v>100</v>
      </c>
      <c r="AD38" t="s">
        <v>100</v>
      </c>
      <c r="AE38" t="s">
        <v>100</v>
      </c>
      <c r="AF38" t="s">
        <v>100</v>
      </c>
      <c r="AG38" t="s">
        <v>100</v>
      </c>
      <c r="AH38" t="s">
        <v>100</v>
      </c>
      <c r="AI38" t="s">
        <v>100</v>
      </c>
      <c r="AJ38" t="s">
        <v>100</v>
      </c>
      <c r="AK38" t="s">
        <v>100</v>
      </c>
      <c r="AL38">
        <v>83.1</v>
      </c>
      <c r="AM38" t="s">
        <v>100</v>
      </c>
      <c r="AN38" t="s">
        <v>100</v>
      </c>
      <c r="AO38" t="s">
        <v>100</v>
      </c>
      <c r="AP38">
        <v>81.599999999999994</v>
      </c>
      <c r="AQ38" t="s">
        <v>100</v>
      </c>
      <c r="AR38" t="s">
        <v>100</v>
      </c>
      <c r="AS38" t="s">
        <v>100</v>
      </c>
      <c r="AT38" t="s">
        <v>100</v>
      </c>
      <c r="AU38">
        <v>57.3</v>
      </c>
      <c r="AV38" t="s">
        <v>100</v>
      </c>
      <c r="AW38" t="s">
        <v>100</v>
      </c>
      <c r="AX38" t="s">
        <v>100</v>
      </c>
      <c r="AY38" t="s">
        <v>100</v>
      </c>
      <c r="AZ38" t="s">
        <v>100</v>
      </c>
      <c r="BA38">
        <v>55.3</v>
      </c>
      <c r="BB38" t="s">
        <v>100</v>
      </c>
      <c r="BC38" t="s">
        <v>100</v>
      </c>
      <c r="BD38" t="s">
        <v>100</v>
      </c>
      <c r="BE38" t="s">
        <v>100</v>
      </c>
      <c r="BF38">
        <v>43.7</v>
      </c>
      <c r="BG38" t="s">
        <v>100</v>
      </c>
      <c r="BH38" t="s">
        <v>100</v>
      </c>
      <c r="BI38" t="s">
        <v>100</v>
      </c>
      <c r="BJ38" t="s">
        <v>100</v>
      </c>
      <c r="BK38" t="s">
        <v>100</v>
      </c>
    </row>
    <row r="39" spans="1:63" x14ac:dyDescent="0.3">
      <c r="A39" t="s">
        <v>116</v>
      </c>
      <c r="B39" t="s">
        <v>113</v>
      </c>
      <c r="C39" t="s">
        <v>274</v>
      </c>
      <c r="D39" t="s">
        <v>100</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t="s">
        <v>100</v>
      </c>
      <c r="Z39" t="s">
        <v>100</v>
      </c>
      <c r="AA39" t="s">
        <v>100</v>
      </c>
      <c r="AB39" t="s">
        <v>100</v>
      </c>
      <c r="AC39" t="s">
        <v>100</v>
      </c>
      <c r="AD39" t="s">
        <v>100</v>
      </c>
      <c r="AE39" t="s">
        <v>100</v>
      </c>
      <c r="AF39" t="s">
        <v>100</v>
      </c>
      <c r="AG39" t="s">
        <v>100</v>
      </c>
      <c r="AH39" t="s">
        <v>100</v>
      </c>
      <c r="AI39" t="s">
        <v>100</v>
      </c>
      <c r="AJ39" t="s">
        <v>100</v>
      </c>
      <c r="AK39" t="s">
        <v>100</v>
      </c>
      <c r="AL39">
        <v>48.4</v>
      </c>
      <c r="AM39" t="s">
        <v>100</v>
      </c>
      <c r="AN39" t="s">
        <v>100</v>
      </c>
      <c r="AO39" t="s">
        <v>100</v>
      </c>
      <c r="AP39">
        <v>43</v>
      </c>
      <c r="AQ39" t="s">
        <v>100</v>
      </c>
      <c r="AR39" t="s">
        <v>100</v>
      </c>
      <c r="AS39" t="s">
        <v>100</v>
      </c>
      <c r="AT39" t="s">
        <v>100</v>
      </c>
      <c r="AU39">
        <v>23.7</v>
      </c>
      <c r="AV39" t="s">
        <v>100</v>
      </c>
      <c r="AW39" t="s">
        <v>100</v>
      </c>
      <c r="AX39" t="s">
        <v>100</v>
      </c>
      <c r="AY39" t="s">
        <v>100</v>
      </c>
      <c r="AZ39" t="s">
        <v>100</v>
      </c>
      <c r="BA39">
        <v>19.899999999999999</v>
      </c>
      <c r="BB39" t="s">
        <v>100</v>
      </c>
      <c r="BC39" t="s">
        <v>100</v>
      </c>
      <c r="BD39" t="s">
        <v>100</v>
      </c>
      <c r="BE39" t="s">
        <v>100</v>
      </c>
      <c r="BF39">
        <v>11.1</v>
      </c>
      <c r="BG39" t="s">
        <v>100</v>
      </c>
      <c r="BH39" t="s">
        <v>100</v>
      </c>
      <c r="BI39" t="s">
        <v>100</v>
      </c>
      <c r="BJ39" t="s">
        <v>100</v>
      </c>
      <c r="BK39" t="s">
        <v>100</v>
      </c>
    </row>
    <row r="40" spans="1:63" x14ac:dyDescent="0.3">
      <c r="A40" t="s">
        <v>116</v>
      </c>
      <c r="B40" t="s">
        <v>113</v>
      </c>
      <c r="C40" t="s">
        <v>268</v>
      </c>
      <c r="D40" t="s">
        <v>100</v>
      </c>
      <c r="E40" t="s">
        <v>100</v>
      </c>
      <c r="F40" t="s">
        <v>100</v>
      </c>
      <c r="G40" t="s">
        <v>100</v>
      </c>
      <c r="H40" t="s">
        <v>100</v>
      </c>
      <c r="I40" t="s">
        <v>100</v>
      </c>
      <c r="J40" t="s">
        <v>100</v>
      </c>
      <c r="K40" t="s">
        <v>100</v>
      </c>
      <c r="L40" t="s">
        <v>100</v>
      </c>
      <c r="M40" t="s">
        <v>100</v>
      </c>
      <c r="N40">
        <v>400000</v>
      </c>
      <c r="O40">
        <v>1000000</v>
      </c>
      <c r="P40">
        <v>-700000</v>
      </c>
      <c r="Q40">
        <v>4400000</v>
      </c>
      <c r="R40">
        <v>2667168.8850088599</v>
      </c>
      <c r="S40">
        <v>298628.78015323501</v>
      </c>
      <c r="T40">
        <v>2050633.9671026601</v>
      </c>
      <c r="U40">
        <v>4969885.8585491097</v>
      </c>
      <c r="V40">
        <v>1156628.50381726</v>
      </c>
      <c r="W40">
        <v>1494911.3481267099</v>
      </c>
      <c r="X40">
        <v>23665.328101366998</v>
      </c>
      <c r="Y40">
        <v>2432548.7307273601</v>
      </c>
      <c r="Z40">
        <v>1947619.66561316</v>
      </c>
      <c r="AA40">
        <v>1981283.89471898</v>
      </c>
      <c r="AB40">
        <v>1672934.77187655</v>
      </c>
      <c r="AC40">
        <v>-1426781.3134008001</v>
      </c>
      <c r="AD40">
        <v>3138843.4007130801</v>
      </c>
      <c r="AE40">
        <v>1330952.8691076599</v>
      </c>
      <c r="AF40">
        <v>3709943.2871549102</v>
      </c>
      <c r="AG40">
        <v>5673833.5739401001</v>
      </c>
      <c r="AH40">
        <v>460000</v>
      </c>
      <c r="AI40">
        <v>570000</v>
      </c>
      <c r="AJ40">
        <v>3113052.1512000002</v>
      </c>
      <c r="AK40">
        <v>3178381.3563000001</v>
      </c>
      <c r="AL40">
        <v>18371592.4749</v>
      </c>
      <c r="AM40">
        <v>9816727.7039999999</v>
      </c>
      <c r="AN40">
        <v>16225134.492699999</v>
      </c>
      <c r="AO40">
        <v>9765809.0459000003</v>
      </c>
      <c r="AP40">
        <v>4407138.2078999998</v>
      </c>
      <c r="AQ40">
        <v>7925950.8299000002</v>
      </c>
      <c r="AR40">
        <v>23219874.8662179</v>
      </c>
      <c r="AS40">
        <v>9164593.5857479908</v>
      </c>
      <c r="AT40">
        <v>16063399.555378901</v>
      </c>
      <c r="AU40">
        <v>30831022.579571199</v>
      </c>
      <c r="AV40">
        <v>3829373.7854423001</v>
      </c>
      <c r="AW40">
        <v>32254080.613093302</v>
      </c>
      <c r="AX40">
        <v>83774772.547528893</v>
      </c>
      <c r="AY40">
        <v>21683121.755058698</v>
      </c>
      <c r="AZ40">
        <v>33056780.411079898</v>
      </c>
      <c r="BA40">
        <v>56426881.766100697</v>
      </c>
      <c r="BB40">
        <v>38832813.0768907</v>
      </c>
      <c r="BC40">
        <v>143657274.75575101</v>
      </c>
      <c r="BD40">
        <v>329300811.21541297</v>
      </c>
      <c r="BE40">
        <v>490264030.52604598</v>
      </c>
      <c r="BF40">
        <v>356821732.38840801</v>
      </c>
      <c r="BG40">
        <v>231808460.84260601</v>
      </c>
      <c r="BH40">
        <v>390357184.849787</v>
      </c>
      <c r="BI40">
        <v>2566335.6573532298</v>
      </c>
      <c r="BJ40">
        <v>480001741.85930002</v>
      </c>
      <c r="BK40" t="s">
        <v>100</v>
      </c>
    </row>
    <row r="41" spans="1:63" x14ac:dyDescent="0.3">
      <c r="A41" t="s">
        <v>116</v>
      </c>
      <c r="B41" t="s">
        <v>113</v>
      </c>
      <c r="C41" t="s">
        <v>269</v>
      </c>
      <c r="D41" t="s">
        <v>100</v>
      </c>
      <c r="E41" t="s">
        <v>100</v>
      </c>
      <c r="F41" t="s">
        <v>100</v>
      </c>
      <c r="G41" t="s">
        <v>100</v>
      </c>
      <c r="H41" t="s">
        <v>100</v>
      </c>
      <c r="I41" t="s">
        <v>100</v>
      </c>
      <c r="J41" t="s">
        <v>100</v>
      </c>
      <c r="K41" t="s">
        <v>100</v>
      </c>
      <c r="L41" t="s">
        <v>100</v>
      </c>
      <c r="M41" t="s">
        <v>100</v>
      </c>
      <c r="N41" t="s">
        <v>100</v>
      </c>
      <c r="O41" t="s">
        <v>100</v>
      </c>
      <c r="P41" t="s">
        <v>100</v>
      </c>
      <c r="Q41" t="s">
        <v>100</v>
      </c>
      <c r="R41" t="s">
        <v>100</v>
      </c>
      <c r="S41" t="s">
        <v>100</v>
      </c>
      <c r="T41" t="s">
        <v>100</v>
      </c>
      <c r="U41" t="s">
        <v>100</v>
      </c>
      <c r="V41" t="s">
        <v>100</v>
      </c>
      <c r="W41" t="s">
        <v>100</v>
      </c>
      <c r="X41">
        <v>1800086565.3283899</v>
      </c>
      <c r="Y41">
        <v>1644127049.10744</v>
      </c>
      <c r="Z41">
        <v>1607086980.6793599</v>
      </c>
      <c r="AA41">
        <v>1458253631.8299799</v>
      </c>
      <c r="AB41">
        <v>1322982913.9917901</v>
      </c>
      <c r="AC41">
        <v>1415815545.0841</v>
      </c>
      <c r="AD41">
        <v>1848929846.70381</v>
      </c>
      <c r="AE41">
        <v>2137638941.8093901</v>
      </c>
      <c r="AF41">
        <v>2350400319.6610298</v>
      </c>
      <c r="AG41">
        <v>2343389744.9628701</v>
      </c>
      <c r="AH41">
        <v>2764302815.4380298</v>
      </c>
      <c r="AI41">
        <v>2792747126.5004001</v>
      </c>
      <c r="AJ41">
        <v>1960817883.10885</v>
      </c>
      <c r="AK41">
        <v>2048364332.5162301</v>
      </c>
      <c r="AL41">
        <v>1614445174.9358301</v>
      </c>
      <c r="AM41">
        <v>2008441014.68819</v>
      </c>
      <c r="AN41">
        <v>2215551211.0118299</v>
      </c>
      <c r="AO41">
        <v>2088638010.6301</v>
      </c>
      <c r="AP41">
        <v>2400059395.1291699</v>
      </c>
      <c r="AQ41">
        <v>2691620229.1009102</v>
      </c>
      <c r="AR41">
        <v>2390595590.9584699</v>
      </c>
      <c r="AS41">
        <v>2564783861.84447</v>
      </c>
      <c r="AT41">
        <v>2928615063.3889799</v>
      </c>
      <c r="AU41">
        <v>3831783111.8015499</v>
      </c>
      <c r="AV41">
        <v>4339872931.86905</v>
      </c>
      <c r="AW41">
        <v>4839872087.2938299</v>
      </c>
      <c r="AX41">
        <v>5122859480.8436298</v>
      </c>
      <c r="AY41">
        <v>5866057276.3866901</v>
      </c>
      <c r="AZ41">
        <v>7115579973.5706797</v>
      </c>
      <c r="BA41">
        <v>6975569639.6662903</v>
      </c>
      <c r="BB41">
        <v>7094645014.9712296</v>
      </c>
      <c r="BC41">
        <v>8056353888.7772198</v>
      </c>
      <c r="BD41">
        <v>8572169852.8401699</v>
      </c>
      <c r="BE41">
        <v>9288433761.2647591</v>
      </c>
      <c r="BF41">
        <v>9504426806.3719902</v>
      </c>
      <c r="BG41">
        <v>7625072202.4175797</v>
      </c>
      <c r="BH41">
        <v>7725863730.7876301</v>
      </c>
      <c r="BI41">
        <v>8770542310.9847698</v>
      </c>
      <c r="BJ41" t="s">
        <v>100</v>
      </c>
      <c r="BK41" t="s">
        <v>100</v>
      </c>
    </row>
    <row r="42" spans="1:63" x14ac:dyDescent="0.3">
      <c r="A42" t="s">
        <v>116</v>
      </c>
      <c r="B42" t="s">
        <v>113</v>
      </c>
      <c r="C42" t="s">
        <v>270</v>
      </c>
      <c r="D42" t="s">
        <v>100</v>
      </c>
      <c r="E42">
        <v>1.90060824159292</v>
      </c>
      <c r="F42">
        <v>2.0103715692888215</v>
      </c>
      <c r="G42">
        <v>5.1475247537719326</v>
      </c>
      <c r="H42">
        <v>1.8122165816453446</v>
      </c>
      <c r="I42">
        <v>-0.65607201813250526</v>
      </c>
      <c r="J42">
        <v>2.3031169445592923</v>
      </c>
      <c r="K42">
        <v>-4.4110084045768616</v>
      </c>
      <c r="L42">
        <v>-0.26387869549050436</v>
      </c>
      <c r="M42">
        <v>6.9131541931177054</v>
      </c>
      <c r="N42">
        <v>1.7834272183525428</v>
      </c>
      <c r="O42">
        <v>3.3774753251602192</v>
      </c>
      <c r="P42">
        <v>7.296645255331228</v>
      </c>
      <c r="Q42">
        <v>2.6778589660387127</v>
      </c>
      <c r="R42">
        <v>11.014709383314397</v>
      </c>
      <c r="S42">
        <v>8.1761559738048817</v>
      </c>
      <c r="T42">
        <v>6.7255056661292372</v>
      </c>
      <c r="U42">
        <v>18.661976337639402</v>
      </c>
      <c r="V42">
        <v>14.532325495496252</v>
      </c>
      <c r="W42">
        <v>7.7535255125791309</v>
      </c>
      <c r="X42">
        <v>8.6943685276746265</v>
      </c>
      <c r="Y42">
        <v>13.584619382010914</v>
      </c>
      <c r="Z42">
        <v>9.046516419353722</v>
      </c>
      <c r="AA42">
        <v>5.409316962571026</v>
      </c>
      <c r="AB42">
        <v>6.5010852879021002</v>
      </c>
      <c r="AC42">
        <v>0.75706670639017659</v>
      </c>
      <c r="AD42">
        <v>-6.3456768639645134</v>
      </c>
      <c r="AE42">
        <v>1.2373231729377636</v>
      </c>
      <c r="AF42">
        <v>3.4085565999639726</v>
      </c>
      <c r="AG42">
        <v>4.8316204080333591</v>
      </c>
      <c r="AH42">
        <v>1.8100154220884974</v>
      </c>
      <c r="AI42">
        <v>-3.9677807493719115</v>
      </c>
      <c r="AJ42">
        <v>0.22705961930009266</v>
      </c>
      <c r="AK42">
        <v>-1.4418397791769166</v>
      </c>
      <c r="AL42">
        <v>14.638961884079492</v>
      </c>
      <c r="AM42">
        <v>6.7695690338222647</v>
      </c>
      <c r="AN42">
        <v>0.34870515144132241</v>
      </c>
      <c r="AO42">
        <v>1.5561998496973501</v>
      </c>
      <c r="AP42">
        <v>7.9403160325431088</v>
      </c>
      <c r="AQ42">
        <v>4.4364839202190041</v>
      </c>
      <c r="AR42">
        <v>-0.8197719678200599</v>
      </c>
      <c r="AS42">
        <v>3.1796295179155436</v>
      </c>
      <c r="AT42">
        <v>3.8379458027659297</v>
      </c>
      <c r="AU42">
        <v>1.4847796402492293</v>
      </c>
      <c r="AV42">
        <v>9.0627309816653678E-2</v>
      </c>
      <c r="AW42">
        <v>3.7393964953755869</v>
      </c>
      <c r="AX42">
        <v>-0.6628211351937523</v>
      </c>
      <c r="AY42">
        <v>0.99499192347956011</v>
      </c>
      <c r="AZ42">
        <v>7.6391884326575905</v>
      </c>
      <c r="BA42">
        <v>2.405470434934017</v>
      </c>
      <c r="BB42">
        <v>6.8061010006992433</v>
      </c>
      <c r="BC42">
        <v>6.7059463626763147</v>
      </c>
      <c r="BD42">
        <v>5.8239732692703399</v>
      </c>
      <c r="BE42">
        <v>-2.1291753150383954</v>
      </c>
      <c r="BF42">
        <v>-0.62037905956286465</v>
      </c>
      <c r="BG42">
        <v>-3.0734297951870104</v>
      </c>
      <c r="BH42">
        <v>-1.2597335792594748</v>
      </c>
      <c r="BI42">
        <v>4.7273400952036866</v>
      </c>
      <c r="BJ42">
        <v>2.3680304373792751</v>
      </c>
      <c r="BK42" t="s">
        <v>100</v>
      </c>
    </row>
    <row r="43" spans="1:63" x14ac:dyDescent="0.3">
      <c r="A43" t="s">
        <v>116</v>
      </c>
      <c r="B43" t="s">
        <v>113</v>
      </c>
      <c r="C43" t="s">
        <v>273</v>
      </c>
      <c r="D43" t="s">
        <v>100</v>
      </c>
      <c r="E43" t="s">
        <v>100</v>
      </c>
      <c r="F43" t="s">
        <v>100</v>
      </c>
      <c r="G43" t="s">
        <v>100</v>
      </c>
      <c r="H43" t="s">
        <v>100</v>
      </c>
      <c r="I43" t="s">
        <v>100</v>
      </c>
      <c r="J43" t="s">
        <v>100</v>
      </c>
      <c r="K43" t="s">
        <v>100</v>
      </c>
      <c r="L43" t="s">
        <v>100</v>
      </c>
      <c r="M43" t="s">
        <v>100</v>
      </c>
      <c r="N43" t="s">
        <v>100</v>
      </c>
      <c r="O43">
        <v>14.095299720764199</v>
      </c>
      <c r="P43">
        <v>16.024120330810501</v>
      </c>
      <c r="Q43">
        <v>16.254859924316399</v>
      </c>
      <c r="R43">
        <v>16.429729461669901</v>
      </c>
      <c r="S43">
        <v>16.011659622192401</v>
      </c>
      <c r="T43">
        <v>16.420169830322301</v>
      </c>
      <c r="U43">
        <v>16.144739151001001</v>
      </c>
      <c r="V43">
        <v>17.9959602355957</v>
      </c>
      <c r="W43">
        <v>18.2965698242188</v>
      </c>
      <c r="X43">
        <v>19.9098091125488</v>
      </c>
      <c r="Y43">
        <v>22.052000045776399</v>
      </c>
      <c r="Z43">
        <v>23.247579574585</v>
      </c>
      <c r="AA43">
        <v>25.928510665893601</v>
      </c>
      <c r="AB43">
        <v>26.234849929809599</v>
      </c>
      <c r="AC43">
        <v>32.191459655761697</v>
      </c>
      <c r="AD43" t="s">
        <v>100</v>
      </c>
      <c r="AE43">
        <v>32.200450897216797</v>
      </c>
      <c r="AF43">
        <v>29.2027397155762</v>
      </c>
      <c r="AG43">
        <v>32.944671630859403</v>
      </c>
      <c r="AH43">
        <v>33.472221374511697</v>
      </c>
      <c r="AI43">
        <v>33.698898315429702</v>
      </c>
      <c r="AJ43">
        <v>32.019569396972699</v>
      </c>
      <c r="AK43">
        <v>36.582820892333999</v>
      </c>
      <c r="AL43">
        <v>35.106929779052699</v>
      </c>
      <c r="AM43">
        <v>45.810871124267599</v>
      </c>
      <c r="AN43">
        <v>45.732460021972699</v>
      </c>
      <c r="AO43" t="s">
        <v>100</v>
      </c>
      <c r="AP43" t="s">
        <v>100</v>
      </c>
      <c r="AQ43">
        <v>46.209159851074197</v>
      </c>
      <c r="AR43">
        <v>46.934919999999998</v>
      </c>
      <c r="AS43">
        <v>49.216140000000003</v>
      </c>
      <c r="AT43">
        <v>51.048029999999997</v>
      </c>
      <c r="AU43">
        <v>57.196210000000001</v>
      </c>
      <c r="AV43">
        <v>70.91619</v>
      </c>
      <c r="AW43">
        <v>74.793480000000002</v>
      </c>
      <c r="AX43">
        <v>75.465940000000003</v>
      </c>
      <c r="AY43">
        <v>82.893180000000001</v>
      </c>
      <c r="AZ43">
        <v>89.950850000000003</v>
      </c>
      <c r="BA43">
        <v>84.612300000000005</v>
      </c>
      <c r="BB43">
        <v>90.179760000000002</v>
      </c>
      <c r="BC43">
        <v>90.665610000000001</v>
      </c>
      <c r="BD43">
        <v>92.937520000000006</v>
      </c>
      <c r="BE43">
        <v>95.600179999999995</v>
      </c>
      <c r="BF43">
        <v>100.5968</v>
      </c>
      <c r="BG43">
        <v>105.4033</v>
      </c>
      <c r="BH43">
        <v>106.5446</v>
      </c>
      <c r="BI43">
        <v>108.95440000000001</v>
      </c>
      <c r="BJ43">
        <v>111.0973</v>
      </c>
      <c r="BK43" t="s">
        <v>100</v>
      </c>
    </row>
    <row r="44" spans="1:63" x14ac:dyDescent="0.3">
      <c r="A44" t="s">
        <v>116</v>
      </c>
      <c r="B44" t="s">
        <v>113</v>
      </c>
      <c r="C44" t="s">
        <v>276</v>
      </c>
      <c r="D44" t="s">
        <v>100</v>
      </c>
      <c r="E44" t="s">
        <v>100</v>
      </c>
      <c r="F44" t="s">
        <v>100</v>
      </c>
      <c r="G44" t="s">
        <v>100</v>
      </c>
      <c r="H44" t="s">
        <v>100</v>
      </c>
      <c r="I44" t="s">
        <v>100</v>
      </c>
      <c r="J44" t="s">
        <v>100</v>
      </c>
      <c r="K44" t="s">
        <v>100</v>
      </c>
      <c r="L44" t="s">
        <v>100</v>
      </c>
      <c r="M44" t="s">
        <v>100</v>
      </c>
      <c r="N44" t="s">
        <v>100</v>
      </c>
      <c r="O44" t="s">
        <v>100</v>
      </c>
      <c r="P44" t="s">
        <v>100</v>
      </c>
      <c r="Q44" t="s">
        <v>100</v>
      </c>
      <c r="R44" t="s">
        <v>100</v>
      </c>
      <c r="S44" t="s">
        <v>100</v>
      </c>
      <c r="T44" t="s">
        <v>100</v>
      </c>
      <c r="U44" t="s">
        <v>100</v>
      </c>
      <c r="V44" t="s">
        <v>100</v>
      </c>
      <c r="W44" t="s">
        <v>100</v>
      </c>
      <c r="X44" t="s">
        <v>100</v>
      </c>
      <c r="Y44" t="s">
        <v>100</v>
      </c>
      <c r="Z44" t="s">
        <v>100</v>
      </c>
      <c r="AA44" t="s">
        <v>100</v>
      </c>
      <c r="AB44" t="s">
        <v>100</v>
      </c>
      <c r="AC44" t="s">
        <v>100</v>
      </c>
      <c r="AD44" t="s">
        <v>100</v>
      </c>
      <c r="AE44" t="s">
        <v>100</v>
      </c>
      <c r="AF44" t="s">
        <v>100</v>
      </c>
      <c r="AG44" t="s">
        <v>100</v>
      </c>
      <c r="AH44" t="s">
        <v>100</v>
      </c>
      <c r="AI44" t="s">
        <v>100</v>
      </c>
      <c r="AJ44" t="s">
        <v>100</v>
      </c>
      <c r="AK44" t="s">
        <v>100</v>
      </c>
      <c r="AL44" t="s">
        <v>100</v>
      </c>
      <c r="AM44" t="s">
        <v>100</v>
      </c>
      <c r="AN44" t="s">
        <v>100</v>
      </c>
      <c r="AO44" t="s">
        <v>100</v>
      </c>
      <c r="AP44" t="s">
        <v>100</v>
      </c>
      <c r="AQ44" t="s">
        <v>100</v>
      </c>
      <c r="AR44" t="s">
        <v>100</v>
      </c>
      <c r="AS44" t="s">
        <v>100</v>
      </c>
      <c r="AT44" t="s">
        <v>100</v>
      </c>
      <c r="AU44" t="s">
        <v>100</v>
      </c>
      <c r="AV44" t="s">
        <v>100</v>
      </c>
      <c r="AW44">
        <v>3.6</v>
      </c>
      <c r="AX44">
        <v>3.5</v>
      </c>
      <c r="AY44">
        <v>3.5</v>
      </c>
      <c r="AZ44">
        <v>3.5</v>
      </c>
      <c r="BA44">
        <v>3.7</v>
      </c>
      <c r="BB44">
        <v>3.7</v>
      </c>
      <c r="BC44">
        <v>3.7</v>
      </c>
      <c r="BD44">
        <v>3.7</v>
      </c>
      <c r="BE44">
        <v>3.7</v>
      </c>
      <c r="BF44">
        <v>3.5</v>
      </c>
      <c r="BG44">
        <v>3.5</v>
      </c>
      <c r="BH44">
        <v>3.5</v>
      </c>
      <c r="BI44">
        <v>3.4</v>
      </c>
      <c r="BJ44">
        <v>3.4</v>
      </c>
      <c r="BK44" t="s">
        <v>100</v>
      </c>
    </row>
    <row r="45" spans="1:63" x14ac:dyDescent="0.3">
      <c r="A45" t="s">
        <v>116</v>
      </c>
      <c r="B45" t="s">
        <v>113</v>
      </c>
      <c r="C45" t="s">
        <v>271</v>
      </c>
      <c r="D45" t="s">
        <v>100</v>
      </c>
      <c r="E45" t="s">
        <v>100</v>
      </c>
      <c r="F45">
        <v>2.3978701742915165</v>
      </c>
      <c r="G45">
        <v>3.4387608237275624</v>
      </c>
      <c r="H45">
        <v>3.9984102957227039</v>
      </c>
      <c r="I45">
        <v>4.0621231394806641</v>
      </c>
      <c r="J45">
        <v>3.6773893975512695</v>
      </c>
      <c r="K45">
        <v>3.0571969627009703</v>
      </c>
      <c r="L45">
        <v>2.7546432220093253</v>
      </c>
      <c r="M45">
        <v>2.772264382588042</v>
      </c>
      <c r="N45">
        <v>1.4158942490652486</v>
      </c>
      <c r="O45">
        <v>1.2436478250104039</v>
      </c>
      <c r="P45">
        <v>1.4853720030243656</v>
      </c>
      <c r="Q45">
        <v>1.9182215325484058</v>
      </c>
      <c r="R45">
        <v>3.3782938634801916</v>
      </c>
      <c r="S45">
        <v>8.3113146125906763</v>
      </c>
      <c r="T45">
        <v>10.979812149089076</v>
      </c>
      <c r="U45">
        <v>13.956945595229492</v>
      </c>
      <c r="V45">
        <v>15.940579334507058</v>
      </c>
      <c r="W45">
        <v>15.117236535306391</v>
      </c>
      <c r="X45">
        <v>14.163712968936407</v>
      </c>
      <c r="Y45">
        <v>14.370672741822831</v>
      </c>
      <c r="Z45">
        <v>13.566841751452491</v>
      </c>
      <c r="AA45">
        <v>12.032728300718967</v>
      </c>
      <c r="AB45">
        <v>11.356247907404748</v>
      </c>
      <c r="AC45">
        <v>11.15492305147891</v>
      </c>
      <c r="AD45">
        <v>11.117072123761044</v>
      </c>
      <c r="AE45">
        <v>10.173709192653197</v>
      </c>
      <c r="AF45">
        <v>10.427781440392634</v>
      </c>
      <c r="AG45">
        <v>12.188615494151991</v>
      </c>
      <c r="AH45">
        <v>12.223467075912325</v>
      </c>
      <c r="AI45">
        <v>10.521156056233238</v>
      </c>
      <c r="AJ45">
        <v>8.8200530741841678</v>
      </c>
      <c r="AK45">
        <v>8.1751434329864008</v>
      </c>
      <c r="AL45">
        <v>7.3135876053575837</v>
      </c>
      <c r="AM45">
        <v>5.5814664931852018</v>
      </c>
      <c r="AN45">
        <v>6.5381998911242096</v>
      </c>
      <c r="AO45">
        <v>13.108402257229177</v>
      </c>
      <c r="AP45">
        <v>12.298602392207417</v>
      </c>
      <c r="AQ45">
        <v>11.537545802038924</v>
      </c>
      <c r="AR45">
        <v>14.326452982789343</v>
      </c>
      <c r="AS45">
        <v>14.742487023231277</v>
      </c>
      <c r="AT45">
        <v>11.289215342888696</v>
      </c>
      <c r="AU45">
        <v>14.988991036695168</v>
      </c>
      <c r="AV45">
        <v>14.440952506096865</v>
      </c>
      <c r="AW45">
        <v>16.546990400069479</v>
      </c>
      <c r="AX45">
        <v>16.615608811869368</v>
      </c>
      <c r="AY45">
        <v>11.846131183731382</v>
      </c>
      <c r="AZ45">
        <v>16.55937791747526</v>
      </c>
      <c r="BA45">
        <v>16.563062040463368</v>
      </c>
      <c r="BB45">
        <v>18.371462356097812</v>
      </c>
      <c r="BC45">
        <v>18.613294144887895</v>
      </c>
      <c r="BD45">
        <v>20.450217517587518</v>
      </c>
      <c r="BE45">
        <v>25.995120605346688</v>
      </c>
      <c r="BF45">
        <v>30.709228455423325</v>
      </c>
      <c r="BG45">
        <v>33.140959993071796</v>
      </c>
      <c r="BH45">
        <v>32.025848360212933</v>
      </c>
      <c r="BI45">
        <v>34.050352996323454</v>
      </c>
      <c r="BJ45">
        <v>34.796470132447368</v>
      </c>
      <c r="BK45" t="s">
        <v>100</v>
      </c>
    </row>
    <row r="46" spans="1:63" x14ac:dyDescent="0.3">
      <c r="A46" t="s">
        <v>116</v>
      </c>
      <c r="B46" t="s">
        <v>113</v>
      </c>
      <c r="C46" t="s">
        <v>267</v>
      </c>
      <c r="D46">
        <v>200000</v>
      </c>
      <c r="E46">
        <v>1350000</v>
      </c>
      <c r="F46">
        <v>4430000</v>
      </c>
      <c r="G46">
        <v>4139999.9999999995</v>
      </c>
      <c r="H46">
        <v>15400000</v>
      </c>
      <c r="I46">
        <v>17270000</v>
      </c>
      <c r="J46">
        <v>16860000</v>
      </c>
      <c r="K46">
        <v>19620000</v>
      </c>
      <c r="L46">
        <v>22810000</v>
      </c>
      <c r="M46">
        <v>24000000</v>
      </c>
      <c r="N46">
        <v>21990000</v>
      </c>
      <c r="O46">
        <v>28790000</v>
      </c>
      <c r="P46">
        <v>34320000</v>
      </c>
      <c r="Q46">
        <v>56900000</v>
      </c>
      <c r="R46">
        <v>96320000</v>
      </c>
      <c r="S46">
        <v>88500000</v>
      </c>
      <c r="T46">
        <v>79870000</v>
      </c>
      <c r="U46">
        <v>109070000</v>
      </c>
      <c r="V46">
        <v>156880000</v>
      </c>
      <c r="W46">
        <v>196160000</v>
      </c>
      <c r="X46">
        <v>209960000</v>
      </c>
      <c r="Y46">
        <v>214830000</v>
      </c>
      <c r="Z46">
        <v>210190000</v>
      </c>
      <c r="AA46">
        <v>181140000</v>
      </c>
      <c r="AB46">
        <v>182980000</v>
      </c>
      <c r="AC46">
        <v>188490000</v>
      </c>
      <c r="AD46">
        <v>268910000</v>
      </c>
      <c r="AE46">
        <v>268180000</v>
      </c>
      <c r="AF46">
        <v>286780000</v>
      </c>
      <c r="AG46">
        <v>265279999.99999997</v>
      </c>
      <c r="AH46">
        <v>326530000</v>
      </c>
      <c r="AI46">
        <v>419650000</v>
      </c>
      <c r="AJ46">
        <v>433380000</v>
      </c>
      <c r="AK46">
        <v>468990000</v>
      </c>
      <c r="AL46">
        <v>433100000</v>
      </c>
      <c r="AM46">
        <v>490450000</v>
      </c>
      <c r="AN46">
        <v>419240000</v>
      </c>
      <c r="AO46">
        <v>369110000</v>
      </c>
      <c r="AP46">
        <v>400120000</v>
      </c>
      <c r="AQ46">
        <v>398760000</v>
      </c>
      <c r="AR46">
        <v>179780000</v>
      </c>
      <c r="AS46">
        <v>390940000</v>
      </c>
      <c r="AT46">
        <v>440270000</v>
      </c>
      <c r="AU46">
        <v>540840000</v>
      </c>
      <c r="AV46">
        <v>647380000</v>
      </c>
      <c r="AW46">
        <v>698190000</v>
      </c>
      <c r="AX46">
        <v>900550000</v>
      </c>
      <c r="AY46">
        <v>942720000</v>
      </c>
      <c r="AZ46">
        <v>1000380000</v>
      </c>
      <c r="BA46">
        <v>1083700000</v>
      </c>
      <c r="BB46">
        <v>1044619999.9999999</v>
      </c>
      <c r="BC46">
        <v>981980000</v>
      </c>
      <c r="BD46">
        <v>1152320000</v>
      </c>
      <c r="BE46">
        <v>1045079999.9999999</v>
      </c>
      <c r="BF46">
        <v>1123360000</v>
      </c>
      <c r="BG46">
        <v>996990000</v>
      </c>
      <c r="BH46">
        <v>1027490000</v>
      </c>
      <c r="BI46">
        <v>885390000</v>
      </c>
      <c r="BJ46" t="s">
        <v>100</v>
      </c>
      <c r="BK46" t="s">
        <v>100</v>
      </c>
    </row>
    <row r="47" spans="1:63" x14ac:dyDescent="0.3">
      <c r="A47" t="s">
        <v>147</v>
      </c>
      <c r="B47" t="s">
        <v>10</v>
      </c>
      <c r="C47" t="s">
        <v>272</v>
      </c>
      <c r="D47" t="s">
        <v>100</v>
      </c>
      <c r="E47" t="s">
        <v>100</v>
      </c>
      <c r="F47" t="s">
        <v>100</v>
      </c>
      <c r="G47" t="s">
        <v>100</v>
      </c>
      <c r="H47" t="s">
        <v>100</v>
      </c>
      <c r="I47" t="s">
        <v>100</v>
      </c>
      <c r="J47" t="s">
        <v>100</v>
      </c>
      <c r="K47" t="s">
        <v>100</v>
      </c>
      <c r="L47" t="s">
        <v>100</v>
      </c>
      <c r="M47" t="s">
        <v>100</v>
      </c>
      <c r="N47" t="s">
        <v>100</v>
      </c>
      <c r="O47" t="s">
        <v>100</v>
      </c>
      <c r="P47" t="s">
        <v>100</v>
      </c>
      <c r="Q47" t="s">
        <v>100</v>
      </c>
      <c r="R47" t="s">
        <v>100</v>
      </c>
      <c r="S47" t="s">
        <v>100</v>
      </c>
      <c r="T47" t="s">
        <v>100</v>
      </c>
      <c r="U47" t="s">
        <v>100</v>
      </c>
      <c r="V47" t="s">
        <v>100</v>
      </c>
      <c r="W47" t="s">
        <v>100</v>
      </c>
      <c r="X47" t="s">
        <v>100</v>
      </c>
      <c r="Y47" t="s">
        <v>100</v>
      </c>
      <c r="Z47" t="s">
        <v>100</v>
      </c>
      <c r="AA47" t="s">
        <v>100</v>
      </c>
      <c r="AB47" t="s">
        <v>100</v>
      </c>
      <c r="AC47" t="s">
        <v>100</v>
      </c>
      <c r="AD47" t="s">
        <v>100</v>
      </c>
      <c r="AE47" t="s">
        <v>100</v>
      </c>
      <c r="AF47" t="s">
        <v>100</v>
      </c>
      <c r="AG47" t="s">
        <v>100</v>
      </c>
      <c r="AH47" t="s">
        <v>100</v>
      </c>
      <c r="AI47" t="s">
        <v>100</v>
      </c>
      <c r="AJ47">
        <v>81.099999999999994</v>
      </c>
      <c r="AK47" t="s">
        <v>100</v>
      </c>
      <c r="AL47" t="s">
        <v>100</v>
      </c>
      <c r="AM47" t="s">
        <v>100</v>
      </c>
      <c r="AN47" t="s">
        <v>100</v>
      </c>
      <c r="AO47" t="s">
        <v>100</v>
      </c>
      <c r="AP47">
        <v>84.1</v>
      </c>
      <c r="AQ47" t="s">
        <v>100</v>
      </c>
      <c r="AR47" t="s">
        <v>100</v>
      </c>
      <c r="AS47" t="s">
        <v>100</v>
      </c>
      <c r="AT47" t="s">
        <v>100</v>
      </c>
      <c r="AU47" t="s">
        <v>100</v>
      </c>
      <c r="AV47" t="s">
        <v>100</v>
      </c>
      <c r="AW47" t="s">
        <v>100</v>
      </c>
      <c r="AX47">
        <v>77.7</v>
      </c>
      <c r="AY47" t="s">
        <v>100</v>
      </c>
      <c r="AZ47" t="s">
        <v>100</v>
      </c>
      <c r="BA47" t="s">
        <v>100</v>
      </c>
      <c r="BB47" t="s">
        <v>100</v>
      </c>
      <c r="BC47" t="s">
        <v>100</v>
      </c>
      <c r="BD47" t="s">
        <v>100</v>
      </c>
      <c r="BE47">
        <v>71.8</v>
      </c>
      <c r="BF47" t="s">
        <v>100</v>
      </c>
      <c r="BG47" t="s">
        <v>100</v>
      </c>
      <c r="BH47" t="s">
        <v>100</v>
      </c>
      <c r="BI47" t="s">
        <v>100</v>
      </c>
      <c r="BJ47" t="s">
        <v>100</v>
      </c>
      <c r="BK47" t="s">
        <v>100</v>
      </c>
    </row>
    <row r="48" spans="1:63" x14ac:dyDescent="0.3">
      <c r="A48" t="s">
        <v>147</v>
      </c>
      <c r="B48" t="s">
        <v>10</v>
      </c>
      <c r="C48" t="s">
        <v>274</v>
      </c>
      <c r="D48" t="s">
        <v>100</v>
      </c>
      <c r="E48" t="s">
        <v>100</v>
      </c>
      <c r="F48" t="s">
        <v>100</v>
      </c>
      <c r="G48" t="s">
        <v>100</v>
      </c>
      <c r="H48" t="s">
        <v>100</v>
      </c>
      <c r="I48" t="s">
        <v>100</v>
      </c>
      <c r="J48" t="s">
        <v>100</v>
      </c>
      <c r="K48" t="s">
        <v>100</v>
      </c>
      <c r="L48" t="s">
        <v>100</v>
      </c>
      <c r="M48" t="s">
        <v>100</v>
      </c>
      <c r="N48" t="s">
        <v>100</v>
      </c>
      <c r="O48" t="s">
        <v>100</v>
      </c>
      <c r="P48" t="s">
        <v>100</v>
      </c>
      <c r="Q48" t="s">
        <v>100</v>
      </c>
      <c r="R48" t="s">
        <v>100</v>
      </c>
      <c r="S48" t="s">
        <v>100</v>
      </c>
      <c r="T48" t="s">
        <v>100</v>
      </c>
      <c r="U48" t="s">
        <v>100</v>
      </c>
      <c r="V48" t="s">
        <v>100</v>
      </c>
      <c r="W48" t="s">
        <v>100</v>
      </c>
      <c r="X48" t="s">
        <v>100</v>
      </c>
      <c r="Y48" t="s">
        <v>100</v>
      </c>
      <c r="Z48" t="s">
        <v>100</v>
      </c>
      <c r="AA48" t="s">
        <v>100</v>
      </c>
      <c r="AB48" t="s">
        <v>100</v>
      </c>
      <c r="AC48" t="s">
        <v>100</v>
      </c>
      <c r="AD48" t="s">
        <v>100</v>
      </c>
      <c r="AE48" t="s">
        <v>100</v>
      </c>
      <c r="AF48" t="s">
        <v>100</v>
      </c>
      <c r="AG48" t="s">
        <v>100</v>
      </c>
      <c r="AH48" t="s">
        <v>100</v>
      </c>
      <c r="AI48" t="s">
        <v>100</v>
      </c>
      <c r="AJ48">
        <v>36.799999999999997</v>
      </c>
      <c r="AK48" t="s">
        <v>100</v>
      </c>
      <c r="AL48" t="s">
        <v>100</v>
      </c>
      <c r="AM48" t="s">
        <v>100</v>
      </c>
      <c r="AN48" t="s">
        <v>100</v>
      </c>
      <c r="AO48" t="s">
        <v>100</v>
      </c>
      <c r="AP48">
        <v>44.8</v>
      </c>
      <c r="AQ48" t="s">
        <v>100</v>
      </c>
      <c r="AR48" t="s">
        <v>100</v>
      </c>
      <c r="AS48" t="s">
        <v>100</v>
      </c>
      <c r="AT48" t="s">
        <v>100</v>
      </c>
      <c r="AU48" t="s">
        <v>100</v>
      </c>
      <c r="AV48" t="s">
        <v>100</v>
      </c>
      <c r="AW48" t="s">
        <v>100</v>
      </c>
      <c r="AX48">
        <v>32.9</v>
      </c>
      <c r="AY48" t="s">
        <v>100</v>
      </c>
      <c r="AZ48" t="s">
        <v>100</v>
      </c>
      <c r="BA48" t="s">
        <v>100</v>
      </c>
      <c r="BB48" t="s">
        <v>100</v>
      </c>
      <c r="BC48" t="s">
        <v>100</v>
      </c>
      <c r="BD48" t="s">
        <v>100</v>
      </c>
      <c r="BE48">
        <v>30.4</v>
      </c>
      <c r="BF48" t="s">
        <v>100</v>
      </c>
      <c r="BG48" t="s">
        <v>100</v>
      </c>
      <c r="BH48" t="s">
        <v>100</v>
      </c>
      <c r="BI48" t="s">
        <v>100</v>
      </c>
      <c r="BJ48" t="s">
        <v>100</v>
      </c>
      <c r="BK48" t="s">
        <v>100</v>
      </c>
    </row>
    <row r="49" spans="1:63" x14ac:dyDescent="0.3">
      <c r="A49" t="s">
        <v>147</v>
      </c>
      <c r="B49" t="s">
        <v>10</v>
      </c>
      <c r="C49" t="s">
        <v>268</v>
      </c>
      <c r="D49" t="s">
        <v>100</v>
      </c>
      <c r="E49" t="s">
        <v>100</v>
      </c>
      <c r="F49" t="s">
        <v>100</v>
      </c>
      <c r="G49" t="s">
        <v>100</v>
      </c>
      <c r="H49" t="s">
        <v>100</v>
      </c>
      <c r="I49" t="s">
        <v>100</v>
      </c>
      <c r="J49" t="s">
        <v>100</v>
      </c>
      <c r="K49" t="s">
        <v>100</v>
      </c>
      <c r="L49" t="s">
        <v>100</v>
      </c>
      <c r="M49" t="s">
        <v>100</v>
      </c>
      <c r="N49" t="s">
        <v>100</v>
      </c>
      <c r="O49" t="s">
        <v>100</v>
      </c>
      <c r="P49" t="s">
        <v>100</v>
      </c>
      <c r="Q49" t="s">
        <v>100</v>
      </c>
      <c r="R49" t="s">
        <v>100</v>
      </c>
      <c r="S49" t="s">
        <v>100</v>
      </c>
      <c r="T49" t="s">
        <v>100</v>
      </c>
      <c r="U49" t="s">
        <v>100</v>
      </c>
      <c r="V49" t="s">
        <v>100</v>
      </c>
      <c r="W49" t="s">
        <v>100</v>
      </c>
      <c r="X49" t="s">
        <v>100</v>
      </c>
      <c r="Y49" t="s">
        <v>100</v>
      </c>
      <c r="Z49" t="s">
        <v>100</v>
      </c>
      <c r="AA49" t="s">
        <v>100</v>
      </c>
      <c r="AB49" t="s">
        <v>100</v>
      </c>
      <c r="AC49">
        <v>538566.54300610605</v>
      </c>
      <c r="AD49">
        <v>1524028.6324711901</v>
      </c>
      <c r="AE49">
        <v>1367714.12346925</v>
      </c>
      <c r="AF49">
        <v>1196623.81138929</v>
      </c>
      <c r="AG49">
        <v>567226.89075630298</v>
      </c>
      <c r="AH49">
        <v>1255434.74294</v>
      </c>
      <c r="AI49">
        <v>892500.10674191103</v>
      </c>
      <c r="AJ49">
        <v>600088.33300261805</v>
      </c>
      <c r="AK49">
        <v>473679.87478375499</v>
      </c>
      <c r="AL49">
        <v>3957.8489091178899</v>
      </c>
      <c r="AM49">
        <v>1981922.4647908499</v>
      </c>
      <c r="AN49">
        <v>100</v>
      </c>
      <c r="AO49">
        <v>100</v>
      </c>
      <c r="AP49">
        <v>2000000</v>
      </c>
      <c r="AQ49">
        <v>238660.30830653201</v>
      </c>
      <c r="AR49">
        <v>11683518.191321099</v>
      </c>
      <c r="AS49">
        <v>-11440.912703828901</v>
      </c>
      <c r="AT49" t="s">
        <v>100</v>
      </c>
      <c r="AU49" t="s">
        <v>100</v>
      </c>
      <c r="AV49">
        <v>44690.707602870403</v>
      </c>
      <c r="AW49">
        <v>584701.69257456297</v>
      </c>
      <c r="AX49">
        <v>31593.778188849901</v>
      </c>
      <c r="AY49">
        <v>500245.09305907099</v>
      </c>
      <c r="AZ49">
        <v>3833208.34759484</v>
      </c>
      <c r="BA49">
        <v>348404.53456982801</v>
      </c>
      <c r="BB49">
        <v>780582.00363193895</v>
      </c>
      <c r="BC49">
        <v>3354999.1805921998</v>
      </c>
      <c r="BD49">
        <v>604919.65152648895</v>
      </c>
      <c r="BE49">
        <v>116727136.517749</v>
      </c>
      <c r="BF49">
        <v>81747197.234518304</v>
      </c>
      <c r="BG49">
        <v>49622865.770581096</v>
      </c>
      <c r="BH49">
        <v>55420.356656486401</v>
      </c>
      <c r="BI49">
        <v>316473.44936974201</v>
      </c>
      <c r="BJ49">
        <v>983747.12219999998</v>
      </c>
      <c r="BK49" t="s">
        <v>100</v>
      </c>
    </row>
    <row r="50" spans="1:63" x14ac:dyDescent="0.3">
      <c r="A50" t="s">
        <v>147</v>
      </c>
      <c r="B50" t="s">
        <v>10</v>
      </c>
      <c r="C50" t="s">
        <v>269</v>
      </c>
      <c r="D50" t="s">
        <v>100</v>
      </c>
      <c r="E50" t="s">
        <v>100</v>
      </c>
      <c r="F50" t="s">
        <v>100</v>
      </c>
      <c r="G50" t="s">
        <v>100</v>
      </c>
      <c r="H50" t="s">
        <v>100</v>
      </c>
      <c r="I50" t="s">
        <v>100</v>
      </c>
      <c r="J50" t="s">
        <v>100</v>
      </c>
      <c r="K50" t="s">
        <v>100</v>
      </c>
      <c r="L50" t="s">
        <v>100</v>
      </c>
      <c r="M50" t="s">
        <v>100</v>
      </c>
      <c r="N50" t="s">
        <v>100</v>
      </c>
      <c r="O50" t="s">
        <v>100</v>
      </c>
      <c r="P50" t="s">
        <v>100</v>
      </c>
      <c r="Q50" t="s">
        <v>100</v>
      </c>
      <c r="R50" t="s">
        <v>100</v>
      </c>
      <c r="S50" t="s">
        <v>100</v>
      </c>
      <c r="T50" t="s">
        <v>100</v>
      </c>
      <c r="U50" t="s">
        <v>100</v>
      </c>
      <c r="V50" t="s">
        <v>100</v>
      </c>
      <c r="W50" t="s">
        <v>100</v>
      </c>
      <c r="X50">
        <v>713178533.86294103</v>
      </c>
      <c r="Y50">
        <v>758964442.22779703</v>
      </c>
      <c r="Z50">
        <v>755160027.581985</v>
      </c>
      <c r="AA50">
        <v>844517106.121575</v>
      </c>
      <c r="AB50">
        <v>761387534.57347095</v>
      </c>
      <c r="AC50">
        <v>892805766.85434699</v>
      </c>
      <c r="AD50">
        <v>901583683.71447504</v>
      </c>
      <c r="AE50">
        <v>825241394.91514695</v>
      </c>
      <c r="AF50">
        <v>785335696.78484201</v>
      </c>
      <c r="AG50">
        <v>807481251.51403797</v>
      </c>
      <c r="AH50">
        <v>798680161.36048603</v>
      </c>
      <c r="AI50">
        <v>839404522.896806</v>
      </c>
      <c r="AJ50">
        <v>761858396.11847305</v>
      </c>
      <c r="AK50">
        <v>657384897.98543501</v>
      </c>
      <c r="AL50">
        <v>623453808.12363803</v>
      </c>
      <c r="AM50">
        <v>603604632.968207</v>
      </c>
      <c r="AN50">
        <v>479230069.01751798</v>
      </c>
      <c r="AO50">
        <v>584789594.031165</v>
      </c>
      <c r="AP50">
        <v>515240880.92603499</v>
      </c>
      <c r="AQ50">
        <v>552425494.28549099</v>
      </c>
      <c r="AR50">
        <v>620121642.60221803</v>
      </c>
      <c r="AS50">
        <v>567028258.309659</v>
      </c>
      <c r="AT50">
        <v>488480664.83407903</v>
      </c>
      <c r="AU50">
        <v>333061790.74068701</v>
      </c>
      <c r="AV50">
        <v>469729697.05812001</v>
      </c>
      <c r="AW50">
        <v>626774120.51742697</v>
      </c>
      <c r="AX50">
        <v>779088306.20302904</v>
      </c>
      <c r="AY50">
        <v>721766006.48181701</v>
      </c>
      <c r="AZ50">
        <v>856297534.57426</v>
      </c>
      <c r="BA50">
        <v>1004876299.16263</v>
      </c>
      <c r="BB50">
        <v>1293093262.0076399</v>
      </c>
      <c r="BC50">
        <v>1396141671.24248</v>
      </c>
      <c r="BD50">
        <v>1650700406.4017799</v>
      </c>
      <c r="BE50">
        <v>1743136674.28878</v>
      </c>
      <c r="BF50">
        <v>1930721791.27019</v>
      </c>
      <c r="BG50">
        <v>2262303572.5430999</v>
      </c>
      <c r="BH50">
        <v>2121677919.25313</v>
      </c>
      <c r="BI50">
        <v>2297326308.2492499</v>
      </c>
      <c r="BJ50" t="s">
        <v>100</v>
      </c>
      <c r="BK50" t="s">
        <v>100</v>
      </c>
    </row>
    <row r="51" spans="1:63" x14ac:dyDescent="0.3">
      <c r="A51" t="s">
        <v>147</v>
      </c>
      <c r="B51" t="s">
        <v>10</v>
      </c>
      <c r="C51" t="s">
        <v>270</v>
      </c>
      <c r="D51" t="s">
        <v>100</v>
      </c>
      <c r="E51">
        <v>20.077436344175254</v>
      </c>
      <c r="F51">
        <v>-3.5674164537169162</v>
      </c>
      <c r="G51">
        <v>4.6871493023615756</v>
      </c>
      <c r="H51">
        <v>5.4172175730917473</v>
      </c>
      <c r="I51">
        <v>-1.029363777808129</v>
      </c>
      <c r="J51">
        <v>3.1520339613983168</v>
      </c>
      <c r="K51">
        <v>-5.3179861718820831</v>
      </c>
      <c r="L51">
        <v>3.056813149786791</v>
      </c>
      <c r="M51">
        <v>5.3618798357389466</v>
      </c>
      <c r="N51">
        <v>5.1845118067062259</v>
      </c>
      <c r="O51">
        <v>1.3802189471586672</v>
      </c>
      <c r="P51">
        <v>4.2908099699710647</v>
      </c>
      <c r="Q51">
        <v>5.5104424715699736</v>
      </c>
      <c r="R51">
        <v>12.455177639604202</v>
      </c>
      <c r="S51">
        <v>21.086905788355324</v>
      </c>
      <c r="T51">
        <v>8.0749482462916262</v>
      </c>
      <c r="U51">
        <v>14.30412560564109</v>
      </c>
      <c r="V51">
        <v>12.507705223319675</v>
      </c>
      <c r="W51">
        <v>26.130707611591333</v>
      </c>
      <c r="X51">
        <v>16.384024362057417</v>
      </c>
      <c r="Y51">
        <v>-6.0633150868637387</v>
      </c>
      <c r="Z51">
        <v>5.6720215479481055</v>
      </c>
      <c r="AA51">
        <v>6.4285488029590852</v>
      </c>
      <c r="AB51">
        <v>17.21619498920262</v>
      </c>
      <c r="AC51">
        <v>5.0688389759402099</v>
      </c>
      <c r="AD51">
        <v>-4.2574142368566896</v>
      </c>
      <c r="AE51">
        <v>-3.4177950779669146</v>
      </c>
      <c r="AF51">
        <v>3.4912227004790282</v>
      </c>
      <c r="AG51">
        <v>14.757184824441055</v>
      </c>
      <c r="AH51">
        <v>5.9855615411828182</v>
      </c>
      <c r="AI51">
        <v>4.0931407926533439</v>
      </c>
      <c r="AJ51">
        <v>5.4017606995467844</v>
      </c>
      <c r="AK51">
        <v>7.7426456757990252</v>
      </c>
      <c r="AL51">
        <v>6.6384454564795305</v>
      </c>
      <c r="AM51">
        <v>16.10271174249624</v>
      </c>
      <c r="AN51">
        <v>14.453111406049885</v>
      </c>
      <c r="AO51">
        <v>32.397789230774691</v>
      </c>
      <c r="AP51">
        <v>11.450556004805378</v>
      </c>
      <c r="AQ51">
        <v>14.954140260885268</v>
      </c>
      <c r="AR51">
        <v>38.94489320309097</v>
      </c>
      <c r="AS51">
        <v>13.716406792013288</v>
      </c>
      <c r="AT51">
        <v>1.0278585737388823</v>
      </c>
      <c r="AU51">
        <v>11.945748644859137</v>
      </c>
      <c r="AV51">
        <v>13.146159331435442</v>
      </c>
      <c r="AW51">
        <v>18.841589476923275</v>
      </c>
      <c r="AX51">
        <v>2.8456663337667294</v>
      </c>
      <c r="AY51">
        <v>8.2733715201973155</v>
      </c>
      <c r="AZ51">
        <v>24.215797737860186</v>
      </c>
      <c r="BA51">
        <v>10.458794854709481</v>
      </c>
      <c r="BB51">
        <v>8.5615517470740201</v>
      </c>
      <c r="BC51">
        <v>8.3642475860605998</v>
      </c>
      <c r="BD51">
        <v>14.292439682389329</v>
      </c>
      <c r="BE51">
        <v>7.9554591761091302</v>
      </c>
      <c r="BF51">
        <v>5.3048535699794996</v>
      </c>
      <c r="BG51">
        <v>21.334042538792147</v>
      </c>
      <c r="BH51">
        <v>0.96047019006600465</v>
      </c>
      <c r="BI51">
        <v>11.449172918454238</v>
      </c>
      <c r="BJ51">
        <v>-2.8508570657312475</v>
      </c>
      <c r="BK51" t="s">
        <v>100</v>
      </c>
    </row>
    <row r="52" spans="1:63" x14ac:dyDescent="0.3">
      <c r="A52" t="s">
        <v>147</v>
      </c>
      <c r="B52" t="s">
        <v>10</v>
      </c>
      <c r="C52" t="s">
        <v>273</v>
      </c>
      <c r="D52" t="s">
        <v>100</v>
      </c>
      <c r="E52" t="s">
        <v>100</v>
      </c>
      <c r="F52" t="s">
        <v>100</v>
      </c>
      <c r="G52" t="s">
        <v>100</v>
      </c>
      <c r="H52" t="s">
        <v>100</v>
      </c>
      <c r="I52" t="s">
        <v>100</v>
      </c>
      <c r="J52" t="s">
        <v>100</v>
      </c>
      <c r="K52" t="s">
        <v>100</v>
      </c>
      <c r="L52" t="s">
        <v>100</v>
      </c>
      <c r="M52" t="s">
        <v>100</v>
      </c>
      <c r="N52" t="s">
        <v>100</v>
      </c>
      <c r="O52">
        <v>34.869789123535199</v>
      </c>
      <c r="P52" t="s">
        <v>100</v>
      </c>
      <c r="Q52">
        <v>19.951290130615199</v>
      </c>
      <c r="R52">
        <v>17.793800354003899</v>
      </c>
      <c r="S52">
        <v>20.146160125732401</v>
      </c>
      <c r="T52">
        <v>21.545019149780298</v>
      </c>
      <c r="U52">
        <v>22.56369972229</v>
      </c>
      <c r="V52">
        <v>24.508079528808601</v>
      </c>
      <c r="W52">
        <v>23.275529861450199</v>
      </c>
      <c r="X52">
        <v>26.245100021362301</v>
      </c>
      <c r="Y52">
        <v>27.631710052490199</v>
      </c>
      <c r="Z52">
        <v>30.9227409362793</v>
      </c>
      <c r="AA52">
        <v>59.796470642089801</v>
      </c>
      <c r="AB52">
        <v>55.106418609619098</v>
      </c>
      <c r="AC52">
        <v>56.359458923339801</v>
      </c>
      <c r="AD52">
        <v>58.711879730224602</v>
      </c>
      <c r="AE52">
        <v>68.166900634765597</v>
      </c>
      <c r="AF52">
        <v>78.246986389160199</v>
      </c>
      <c r="AG52">
        <v>63.009830474853501</v>
      </c>
      <c r="AH52">
        <v>62.745510101318402</v>
      </c>
      <c r="AI52">
        <v>65.391220092773395</v>
      </c>
      <c r="AJ52">
        <v>55.476608276367202</v>
      </c>
      <c r="AK52">
        <v>57.601329803466797</v>
      </c>
      <c r="AL52" t="s">
        <v>100</v>
      </c>
      <c r="AM52" t="s">
        <v>100</v>
      </c>
      <c r="AN52" t="s">
        <v>100</v>
      </c>
      <c r="AO52" t="s">
        <v>100</v>
      </c>
      <c r="AP52" t="s">
        <v>100</v>
      </c>
      <c r="AQ52" t="s">
        <v>100</v>
      </c>
      <c r="AR52">
        <v>64.376469999999998</v>
      </c>
      <c r="AS52">
        <v>70.593469999999996</v>
      </c>
      <c r="AT52">
        <v>75.91968</v>
      </c>
      <c r="AU52">
        <v>79.845330000000004</v>
      </c>
      <c r="AV52">
        <v>87.201409999999996</v>
      </c>
      <c r="AW52">
        <v>85.158029999999997</v>
      </c>
      <c r="AX52">
        <v>167.23137</v>
      </c>
      <c r="AY52">
        <v>144.21235999999999</v>
      </c>
      <c r="AZ52">
        <v>127.05873</v>
      </c>
      <c r="BA52">
        <v>128.09547000000001</v>
      </c>
      <c r="BB52">
        <v>133.86269999999999</v>
      </c>
      <c r="BC52">
        <v>135.33170000000001</v>
      </c>
      <c r="BD52">
        <v>131.59950000000001</v>
      </c>
      <c r="BE52">
        <v>129.86259999999999</v>
      </c>
      <c r="BF52">
        <v>132.5444</v>
      </c>
      <c r="BG52">
        <v>138.94540000000001</v>
      </c>
      <c r="BH52">
        <v>139.50960000000001</v>
      </c>
      <c r="BI52">
        <v>126.37990000000001</v>
      </c>
      <c r="BJ52">
        <v>128.05539999999999</v>
      </c>
      <c r="BK52" t="s">
        <v>100</v>
      </c>
    </row>
    <row r="53" spans="1:63" x14ac:dyDescent="0.3">
      <c r="A53" t="s">
        <v>147</v>
      </c>
      <c r="B53" t="s">
        <v>10</v>
      </c>
      <c r="C53" t="s">
        <v>276</v>
      </c>
      <c r="D53" t="s">
        <v>100</v>
      </c>
      <c r="E53" t="s">
        <v>100</v>
      </c>
      <c r="F53" t="s">
        <v>100</v>
      </c>
      <c r="G53" t="s">
        <v>100</v>
      </c>
      <c r="H53" t="s">
        <v>100</v>
      </c>
      <c r="I53" t="s">
        <v>100</v>
      </c>
      <c r="J53" t="s">
        <v>100</v>
      </c>
      <c r="K53" t="s">
        <v>100</v>
      </c>
      <c r="L53" t="s">
        <v>100</v>
      </c>
      <c r="M53" t="s">
        <v>100</v>
      </c>
      <c r="N53" t="s">
        <v>100</v>
      </c>
      <c r="O53" t="s">
        <v>100</v>
      </c>
      <c r="P53" t="s">
        <v>100</v>
      </c>
      <c r="Q53" t="s">
        <v>100</v>
      </c>
      <c r="R53" t="s">
        <v>100</v>
      </c>
      <c r="S53" t="s">
        <v>100</v>
      </c>
      <c r="T53" t="s">
        <v>100</v>
      </c>
      <c r="U53" t="s">
        <v>100</v>
      </c>
      <c r="V53" t="s">
        <v>100</v>
      </c>
      <c r="W53" t="s">
        <v>100</v>
      </c>
      <c r="X53" t="s">
        <v>100</v>
      </c>
      <c r="Y53" t="s">
        <v>100</v>
      </c>
      <c r="Z53" t="s">
        <v>100</v>
      </c>
      <c r="AA53" t="s">
        <v>100</v>
      </c>
      <c r="AB53" t="s">
        <v>100</v>
      </c>
      <c r="AC53" t="s">
        <v>100</v>
      </c>
      <c r="AD53" t="s">
        <v>100</v>
      </c>
      <c r="AE53" t="s">
        <v>100</v>
      </c>
      <c r="AF53" t="s">
        <v>100</v>
      </c>
      <c r="AG53" t="s">
        <v>100</v>
      </c>
      <c r="AH53" t="s">
        <v>100</v>
      </c>
      <c r="AI53" t="s">
        <v>100</v>
      </c>
      <c r="AJ53" t="s">
        <v>100</v>
      </c>
      <c r="AK53" t="s">
        <v>100</v>
      </c>
      <c r="AL53" t="s">
        <v>100</v>
      </c>
      <c r="AM53" t="s">
        <v>100</v>
      </c>
      <c r="AN53" t="s">
        <v>100</v>
      </c>
      <c r="AO53" t="s">
        <v>100</v>
      </c>
      <c r="AP53" t="s">
        <v>100</v>
      </c>
      <c r="AQ53" t="s">
        <v>100</v>
      </c>
      <c r="AR53" t="s">
        <v>100</v>
      </c>
      <c r="AS53" t="s">
        <v>100</v>
      </c>
      <c r="AT53" t="s">
        <v>100</v>
      </c>
      <c r="AU53" t="s">
        <v>100</v>
      </c>
      <c r="AV53" t="s">
        <v>100</v>
      </c>
      <c r="AW53">
        <v>2.7</v>
      </c>
      <c r="AX53">
        <v>2.7</v>
      </c>
      <c r="AY53">
        <v>2.6</v>
      </c>
      <c r="AZ53">
        <v>2.6</v>
      </c>
      <c r="BA53">
        <v>2.6</v>
      </c>
      <c r="BB53">
        <v>2.6</v>
      </c>
      <c r="BC53">
        <v>2.7</v>
      </c>
      <c r="BD53">
        <v>2.7</v>
      </c>
      <c r="BE53">
        <v>2.7</v>
      </c>
      <c r="BF53">
        <v>2.8</v>
      </c>
      <c r="BG53">
        <v>2.5</v>
      </c>
      <c r="BH53">
        <v>2.4</v>
      </c>
      <c r="BI53">
        <v>2.2999999999999998</v>
      </c>
      <c r="BJ53">
        <v>2.2999999999999998</v>
      </c>
      <c r="BK53" t="s">
        <v>100</v>
      </c>
    </row>
    <row r="54" spans="1:63" x14ac:dyDescent="0.3">
      <c r="A54" t="s">
        <v>147</v>
      </c>
      <c r="B54" t="s">
        <v>10</v>
      </c>
      <c r="C54" t="s">
        <v>271</v>
      </c>
      <c r="D54" t="s">
        <v>100</v>
      </c>
      <c r="E54" t="s">
        <v>100</v>
      </c>
      <c r="F54" t="s">
        <v>100</v>
      </c>
      <c r="G54" t="s">
        <v>100</v>
      </c>
      <c r="H54">
        <v>7.6395012037736905</v>
      </c>
      <c r="I54">
        <v>4.1445524479694669</v>
      </c>
      <c r="J54">
        <v>5.5884059572821974</v>
      </c>
      <c r="K54">
        <v>7.6674572142811357</v>
      </c>
      <c r="L54">
        <v>9.0792264504054891</v>
      </c>
      <c r="M54">
        <v>8.9833563660397768</v>
      </c>
      <c r="N54">
        <v>7.9767975102523172</v>
      </c>
      <c r="O54">
        <v>8.1555074422451934</v>
      </c>
      <c r="P54">
        <v>8.8250275521638866</v>
      </c>
      <c r="Q54">
        <v>9.1106174887395248</v>
      </c>
      <c r="R54">
        <v>12.629875503411242</v>
      </c>
      <c r="S54">
        <v>7.0685042243919805</v>
      </c>
      <c r="T54">
        <v>6.8929764502683861</v>
      </c>
      <c r="U54">
        <v>4.3398500756927003</v>
      </c>
      <c r="V54">
        <v>11.131949388477484</v>
      </c>
      <c r="W54">
        <v>14.689874433259922</v>
      </c>
      <c r="X54">
        <v>13.5978805297226</v>
      </c>
      <c r="Y54">
        <v>18.756693290771455</v>
      </c>
      <c r="Z54">
        <v>19.447307818839786</v>
      </c>
      <c r="AA54">
        <v>21.402273043374596</v>
      </c>
      <c r="AB54">
        <v>18.751808819422703</v>
      </c>
      <c r="AC54">
        <v>18.011974839867136</v>
      </c>
      <c r="AD54">
        <v>17.626037711095403</v>
      </c>
      <c r="AE54">
        <v>17.708434665674801</v>
      </c>
      <c r="AF54">
        <v>19.650048695743731</v>
      </c>
      <c r="AG54">
        <v>16.950487430902498</v>
      </c>
      <c r="AH54">
        <v>16.828572607516069</v>
      </c>
      <c r="AI54">
        <v>18.142455332282516</v>
      </c>
      <c r="AJ54">
        <v>16.445612001006243</v>
      </c>
      <c r="AK54">
        <v>16.664853137326617</v>
      </c>
      <c r="AL54">
        <v>18.917769153516048</v>
      </c>
      <c r="AM54">
        <v>15.981710456065853</v>
      </c>
      <c r="AN54">
        <v>21.139528696313189</v>
      </c>
      <c r="AO54">
        <v>19.943173862310385</v>
      </c>
      <c r="AP54">
        <v>22.279410294852571</v>
      </c>
      <c r="AQ54">
        <v>26.171914800175671</v>
      </c>
      <c r="AR54">
        <v>21.610828422781886</v>
      </c>
      <c r="AS54">
        <v>23.81198184522605</v>
      </c>
      <c r="AT54">
        <v>26.282300506754634</v>
      </c>
      <c r="AU54">
        <v>26.319680631856489</v>
      </c>
      <c r="AV54">
        <v>25.627363539487806</v>
      </c>
      <c r="AW54">
        <v>23.363145192527337</v>
      </c>
      <c r="AX54">
        <v>28.576250095427131</v>
      </c>
      <c r="AY54">
        <v>23.816501968674324</v>
      </c>
      <c r="AZ54">
        <v>19.765726093183172</v>
      </c>
      <c r="BA54">
        <v>22.729333988589598</v>
      </c>
      <c r="BB54">
        <v>26.643341768467366</v>
      </c>
      <c r="BC54">
        <v>29.611134322196502</v>
      </c>
      <c r="BD54">
        <v>28.834230096172988</v>
      </c>
      <c r="BE54">
        <v>27.227375737704918</v>
      </c>
      <c r="BF54">
        <v>29.365056001208124</v>
      </c>
      <c r="BG54">
        <v>30.452754860708232</v>
      </c>
      <c r="BH54">
        <v>35.682890755163108</v>
      </c>
      <c r="BI54">
        <v>36.203729835254542</v>
      </c>
      <c r="BJ54">
        <v>43.450136070189501</v>
      </c>
      <c r="BK54" t="s">
        <v>100</v>
      </c>
    </row>
    <row r="55" spans="1:63" x14ac:dyDescent="0.3">
      <c r="A55" t="s">
        <v>147</v>
      </c>
      <c r="B55" t="s">
        <v>10</v>
      </c>
      <c r="C55" t="s">
        <v>267</v>
      </c>
      <c r="D55">
        <v>7530000</v>
      </c>
      <c r="E55">
        <v>7190000</v>
      </c>
      <c r="F55">
        <v>11070000</v>
      </c>
      <c r="G55">
        <v>6160000</v>
      </c>
      <c r="H55">
        <v>8090000</v>
      </c>
      <c r="I55">
        <v>4860000</v>
      </c>
      <c r="J55">
        <v>8930000</v>
      </c>
      <c r="K55">
        <v>10410000</v>
      </c>
      <c r="L55">
        <v>12970000</v>
      </c>
      <c r="M55">
        <v>14930000</v>
      </c>
      <c r="N55">
        <v>17670000</v>
      </c>
      <c r="O55">
        <v>21680000</v>
      </c>
      <c r="P55">
        <v>25760000</v>
      </c>
      <c r="Q55">
        <v>26860000</v>
      </c>
      <c r="R55">
        <v>37350000</v>
      </c>
      <c r="S55">
        <v>47470000</v>
      </c>
      <c r="T55">
        <v>43800000</v>
      </c>
      <c r="U55">
        <v>47640000</v>
      </c>
      <c r="V55">
        <v>73910000</v>
      </c>
      <c r="W55">
        <v>94340000</v>
      </c>
      <c r="X55">
        <v>115950000</v>
      </c>
      <c r="Y55">
        <v>120650000</v>
      </c>
      <c r="Z55">
        <v>125400000</v>
      </c>
      <c r="AA55">
        <v>137610000</v>
      </c>
      <c r="AB55">
        <v>137670000</v>
      </c>
      <c r="AC55">
        <v>137160000</v>
      </c>
      <c r="AD55">
        <v>191310000</v>
      </c>
      <c r="AE55">
        <v>196620000</v>
      </c>
      <c r="AF55">
        <v>200500000</v>
      </c>
      <c r="AG55">
        <v>206240000</v>
      </c>
      <c r="AH55">
        <v>262550000</v>
      </c>
      <c r="AI55">
        <v>256399999.99999997</v>
      </c>
      <c r="AJ55">
        <v>309280000</v>
      </c>
      <c r="AK55">
        <v>216950000</v>
      </c>
      <c r="AL55">
        <v>311110000</v>
      </c>
      <c r="AM55">
        <v>286950000</v>
      </c>
      <c r="AN55">
        <v>110520000</v>
      </c>
      <c r="AO55">
        <v>56400000</v>
      </c>
      <c r="AP55">
        <v>68750000</v>
      </c>
      <c r="AQ55">
        <v>75100000</v>
      </c>
      <c r="AR55">
        <v>93310000</v>
      </c>
      <c r="AS55">
        <v>139250000</v>
      </c>
      <c r="AT55">
        <v>171910000</v>
      </c>
      <c r="AU55">
        <v>227600000</v>
      </c>
      <c r="AV55">
        <v>358820000</v>
      </c>
      <c r="AW55">
        <v>365580000</v>
      </c>
      <c r="AX55">
        <v>432020000</v>
      </c>
      <c r="AY55">
        <v>504550000</v>
      </c>
      <c r="AZ55">
        <v>520429999.99999994</v>
      </c>
      <c r="BA55">
        <v>575750000</v>
      </c>
      <c r="BB55">
        <v>627610000</v>
      </c>
      <c r="BC55">
        <v>572240000</v>
      </c>
      <c r="BD55">
        <v>524169999.99999994</v>
      </c>
      <c r="BE55">
        <v>558830000</v>
      </c>
      <c r="BF55">
        <v>515400000</v>
      </c>
      <c r="BG55">
        <v>366540000</v>
      </c>
      <c r="BH55">
        <v>742470000</v>
      </c>
      <c r="BI55">
        <v>428410000</v>
      </c>
      <c r="BJ55" t="s">
        <v>100</v>
      </c>
      <c r="BK55" t="s">
        <v>100</v>
      </c>
    </row>
    <row r="56" spans="1:63" x14ac:dyDescent="0.3">
      <c r="A56" t="s">
        <v>23</v>
      </c>
      <c r="B56" t="s">
        <v>84</v>
      </c>
      <c r="C56" t="s">
        <v>272</v>
      </c>
      <c r="D56" t="s">
        <v>100</v>
      </c>
      <c r="E56" t="s">
        <v>100</v>
      </c>
      <c r="F56" t="s">
        <v>100</v>
      </c>
      <c r="G56" t="s">
        <v>100</v>
      </c>
      <c r="H56" t="s">
        <v>100</v>
      </c>
      <c r="I56" t="s">
        <v>100</v>
      </c>
      <c r="J56" t="s">
        <v>100</v>
      </c>
      <c r="K56" t="s">
        <v>100</v>
      </c>
      <c r="L56" t="s">
        <v>100</v>
      </c>
      <c r="M56" t="s">
        <v>100</v>
      </c>
      <c r="N56" t="s">
        <v>100</v>
      </c>
      <c r="O56" t="s">
        <v>100</v>
      </c>
      <c r="P56" t="s">
        <v>100</v>
      </c>
      <c r="Q56" t="s">
        <v>100</v>
      </c>
      <c r="R56" t="s">
        <v>100</v>
      </c>
      <c r="S56" t="s">
        <v>100</v>
      </c>
      <c r="T56" t="s">
        <v>100</v>
      </c>
      <c r="U56" t="s">
        <v>100</v>
      </c>
      <c r="V56" t="s">
        <v>100</v>
      </c>
      <c r="W56" t="s">
        <v>100</v>
      </c>
      <c r="X56" t="s">
        <v>100</v>
      </c>
      <c r="Y56" t="s">
        <v>100</v>
      </c>
      <c r="Z56" t="s">
        <v>100</v>
      </c>
      <c r="AA56" t="s">
        <v>100</v>
      </c>
      <c r="AB56" t="s">
        <v>100</v>
      </c>
      <c r="AC56" t="s">
        <v>100</v>
      </c>
      <c r="AD56" t="s">
        <v>100</v>
      </c>
      <c r="AE56" t="s">
        <v>100</v>
      </c>
      <c r="AF56" t="s">
        <v>100</v>
      </c>
      <c r="AG56" t="s">
        <v>100</v>
      </c>
      <c r="AH56" t="s">
        <v>100</v>
      </c>
      <c r="AI56" t="s">
        <v>100</v>
      </c>
      <c r="AJ56" t="s">
        <v>100</v>
      </c>
      <c r="AK56" t="s">
        <v>100</v>
      </c>
      <c r="AL56" t="s">
        <v>100</v>
      </c>
      <c r="AM56" t="s">
        <v>100</v>
      </c>
      <c r="AN56" t="s">
        <v>100</v>
      </c>
      <c r="AO56" t="s">
        <v>100</v>
      </c>
      <c r="AP56" t="s">
        <v>100</v>
      </c>
      <c r="AQ56" t="s">
        <v>100</v>
      </c>
      <c r="AR56" t="s">
        <v>100</v>
      </c>
      <c r="AS56">
        <v>16.2</v>
      </c>
      <c r="AT56" t="s">
        <v>100</v>
      </c>
      <c r="AU56" t="s">
        <v>100</v>
      </c>
      <c r="AV56" t="s">
        <v>100</v>
      </c>
      <c r="AW56" t="s">
        <v>100</v>
      </c>
      <c r="AX56" t="s">
        <v>100</v>
      </c>
      <c r="AY56">
        <v>8.1</v>
      </c>
      <c r="AZ56" t="s">
        <v>100</v>
      </c>
      <c r="BA56" t="s">
        <v>100</v>
      </c>
      <c r="BB56" t="s">
        <v>100</v>
      </c>
      <c r="BC56" t="s">
        <v>100</v>
      </c>
      <c r="BD56" t="s">
        <v>100</v>
      </c>
      <c r="BE56" t="s">
        <v>100</v>
      </c>
      <c r="BF56" t="s">
        <v>100</v>
      </c>
      <c r="BG56" t="s">
        <v>100</v>
      </c>
      <c r="BH56" t="s">
        <v>100</v>
      </c>
      <c r="BI56" t="s">
        <v>100</v>
      </c>
      <c r="BJ56" t="s">
        <v>100</v>
      </c>
      <c r="BK56" t="s">
        <v>100</v>
      </c>
    </row>
    <row r="57" spans="1:63" x14ac:dyDescent="0.3">
      <c r="A57" t="s">
        <v>23</v>
      </c>
      <c r="B57" t="s">
        <v>84</v>
      </c>
      <c r="C57" t="s">
        <v>274</v>
      </c>
      <c r="D57" t="s">
        <v>100</v>
      </c>
      <c r="E57" t="s">
        <v>100</v>
      </c>
      <c r="F57" t="s">
        <v>100</v>
      </c>
      <c r="G57" t="s">
        <v>100</v>
      </c>
      <c r="H57" t="s">
        <v>100</v>
      </c>
      <c r="I57" t="s">
        <v>100</v>
      </c>
      <c r="J57" t="s">
        <v>100</v>
      </c>
      <c r="K57" t="s">
        <v>100</v>
      </c>
      <c r="L57" t="s">
        <v>100</v>
      </c>
      <c r="M57" t="s">
        <v>100</v>
      </c>
      <c r="N57" t="s">
        <v>100</v>
      </c>
      <c r="O57" t="s">
        <v>100</v>
      </c>
      <c r="P57" t="s">
        <v>100</v>
      </c>
      <c r="Q57" t="s">
        <v>100</v>
      </c>
      <c r="R57" t="s">
        <v>100</v>
      </c>
      <c r="S57" t="s">
        <v>100</v>
      </c>
      <c r="T57" t="s">
        <v>100</v>
      </c>
      <c r="U57" t="s">
        <v>100</v>
      </c>
      <c r="V57" t="s">
        <v>100</v>
      </c>
      <c r="W57" t="s">
        <v>100</v>
      </c>
      <c r="X57" t="s">
        <v>100</v>
      </c>
      <c r="Y57" t="s">
        <v>100</v>
      </c>
      <c r="Z57" t="s">
        <v>100</v>
      </c>
      <c r="AA57" t="s">
        <v>100</v>
      </c>
      <c r="AB57" t="s">
        <v>100</v>
      </c>
      <c r="AC57" t="s">
        <v>100</v>
      </c>
      <c r="AD57" t="s">
        <v>100</v>
      </c>
      <c r="AE57" t="s">
        <v>100</v>
      </c>
      <c r="AF57" t="s">
        <v>100</v>
      </c>
      <c r="AG57" t="s">
        <v>100</v>
      </c>
      <c r="AH57" t="s">
        <v>100</v>
      </c>
      <c r="AI57" t="s">
        <v>100</v>
      </c>
      <c r="AJ57" t="s">
        <v>100</v>
      </c>
      <c r="AK57" t="s">
        <v>100</v>
      </c>
      <c r="AL57" t="s">
        <v>100</v>
      </c>
      <c r="AM57" t="s">
        <v>100</v>
      </c>
      <c r="AN57" t="s">
        <v>100</v>
      </c>
      <c r="AO57" t="s">
        <v>100</v>
      </c>
      <c r="AP57" t="s">
        <v>100</v>
      </c>
      <c r="AQ57" t="s">
        <v>100</v>
      </c>
      <c r="AR57" t="s">
        <v>100</v>
      </c>
      <c r="AS57">
        <v>4.5999999999999996</v>
      </c>
      <c r="AT57" t="s">
        <v>100</v>
      </c>
      <c r="AU57" t="s">
        <v>100</v>
      </c>
      <c r="AV57" t="s">
        <v>100</v>
      </c>
      <c r="AW57" t="s">
        <v>100</v>
      </c>
      <c r="AX57" t="s">
        <v>100</v>
      </c>
      <c r="AY57">
        <v>1.8</v>
      </c>
      <c r="AZ57" t="s">
        <v>100</v>
      </c>
      <c r="BA57" t="s">
        <v>100</v>
      </c>
      <c r="BB57" t="s">
        <v>100</v>
      </c>
      <c r="BC57" t="s">
        <v>100</v>
      </c>
      <c r="BD57" t="s">
        <v>100</v>
      </c>
      <c r="BE57" t="s">
        <v>100</v>
      </c>
      <c r="BF57" t="s">
        <v>100</v>
      </c>
      <c r="BG57" t="s">
        <v>100</v>
      </c>
      <c r="BH57" t="s">
        <v>100</v>
      </c>
      <c r="BI57" t="s">
        <v>100</v>
      </c>
      <c r="BJ57" t="s">
        <v>100</v>
      </c>
      <c r="BK57" t="s">
        <v>100</v>
      </c>
    </row>
    <row r="58" spans="1:63" x14ac:dyDescent="0.3">
      <c r="A58" t="s">
        <v>23</v>
      </c>
      <c r="B58" t="s">
        <v>84</v>
      </c>
      <c r="C58" t="s">
        <v>268</v>
      </c>
      <c r="D58" t="s">
        <v>100</v>
      </c>
      <c r="E58" t="s">
        <v>100</v>
      </c>
      <c r="F58" t="s">
        <v>100</v>
      </c>
      <c r="G58" t="s">
        <v>100</v>
      </c>
      <c r="H58" t="s">
        <v>100</v>
      </c>
      <c r="I58" t="s">
        <v>100</v>
      </c>
      <c r="J58" t="s">
        <v>100</v>
      </c>
      <c r="K58" t="s">
        <v>100</v>
      </c>
      <c r="L58" t="s">
        <v>100</v>
      </c>
      <c r="M58" t="s">
        <v>100</v>
      </c>
      <c r="N58" t="s">
        <v>100</v>
      </c>
      <c r="O58" t="s">
        <v>100</v>
      </c>
      <c r="P58" t="s">
        <v>100</v>
      </c>
      <c r="Q58" t="s">
        <v>100</v>
      </c>
      <c r="R58" t="s">
        <v>100</v>
      </c>
      <c r="S58" t="s">
        <v>100</v>
      </c>
      <c r="T58" t="s">
        <v>100</v>
      </c>
      <c r="U58" t="s">
        <v>100</v>
      </c>
      <c r="V58" t="s">
        <v>100</v>
      </c>
      <c r="W58" t="s">
        <v>100</v>
      </c>
      <c r="X58" t="s">
        <v>100</v>
      </c>
      <c r="Y58" t="s">
        <v>100</v>
      </c>
      <c r="Z58" t="s">
        <v>100</v>
      </c>
      <c r="AA58" t="s">
        <v>100</v>
      </c>
      <c r="AB58" t="s">
        <v>100</v>
      </c>
      <c r="AC58" t="s">
        <v>100</v>
      </c>
      <c r="AD58">
        <v>-8734.1783997529492</v>
      </c>
      <c r="AE58">
        <v>2786140.59499304</v>
      </c>
      <c r="AF58">
        <v>597911.68002220104</v>
      </c>
      <c r="AG58">
        <v>174023.25653468899</v>
      </c>
      <c r="AH58">
        <v>252601.21659828501</v>
      </c>
      <c r="AI58">
        <v>1744334.22803128</v>
      </c>
      <c r="AJ58">
        <v>450471.75301484502</v>
      </c>
      <c r="AK58">
        <v>3644068.1268539201</v>
      </c>
      <c r="AL58">
        <v>2128443.3544657999</v>
      </c>
      <c r="AM58">
        <v>26180647.1200555</v>
      </c>
      <c r="AN58">
        <v>28528007.736069601</v>
      </c>
      <c r="AO58">
        <v>11576610.739455501</v>
      </c>
      <c r="AP58">
        <v>9039816.2750058901</v>
      </c>
      <c r="AQ58">
        <v>53318559.515882403</v>
      </c>
      <c r="AR58">
        <v>34202238.381614603</v>
      </c>
      <c r="AS58">
        <v>9010186.2056865599</v>
      </c>
      <c r="AT58">
        <v>14759046.676955201</v>
      </c>
      <c r="AU58">
        <v>39216510.812763304</v>
      </c>
      <c r="AV58">
        <v>67638273.803389907</v>
      </c>
      <c r="AW58">
        <v>80513541.332208306</v>
      </c>
      <c r="AX58">
        <v>131539968.034584</v>
      </c>
      <c r="AY58">
        <v>191764359.16333899</v>
      </c>
      <c r="AZ58">
        <v>210903689.26943401</v>
      </c>
      <c r="BA58">
        <v>126003552.248347</v>
      </c>
      <c r="BB58">
        <v>116200563.572313</v>
      </c>
      <c r="BC58">
        <v>102246382.223796</v>
      </c>
      <c r="BD58">
        <v>128009964.769677</v>
      </c>
      <c r="BE58">
        <v>89297443.996138707</v>
      </c>
      <c r="BF58">
        <v>180589795.41307399</v>
      </c>
      <c r="BG58">
        <v>96071472.836867794</v>
      </c>
      <c r="BH58">
        <v>126312006.10164499</v>
      </c>
      <c r="BI58">
        <v>111711633.73814</v>
      </c>
      <c r="BJ58">
        <v>101979217.880216</v>
      </c>
      <c r="BK58" t="s">
        <v>100</v>
      </c>
    </row>
    <row r="59" spans="1:63" x14ac:dyDescent="0.3">
      <c r="A59" t="s">
        <v>23</v>
      </c>
      <c r="B59" t="s">
        <v>84</v>
      </c>
      <c r="C59" t="s">
        <v>269</v>
      </c>
      <c r="D59" t="s">
        <v>100</v>
      </c>
      <c r="E59" t="s">
        <v>100</v>
      </c>
      <c r="F59" t="s">
        <v>100</v>
      </c>
      <c r="G59" t="s">
        <v>100</v>
      </c>
      <c r="H59" t="s">
        <v>100</v>
      </c>
      <c r="I59" t="s">
        <v>100</v>
      </c>
      <c r="J59" t="s">
        <v>100</v>
      </c>
      <c r="K59" t="s">
        <v>100</v>
      </c>
      <c r="L59" t="s">
        <v>100</v>
      </c>
      <c r="M59" t="s">
        <v>100</v>
      </c>
      <c r="N59" t="s">
        <v>100</v>
      </c>
      <c r="O59" t="s">
        <v>100</v>
      </c>
      <c r="P59" t="s">
        <v>100</v>
      </c>
      <c r="Q59" t="s">
        <v>100</v>
      </c>
      <c r="R59" t="s">
        <v>100</v>
      </c>
      <c r="S59" t="s">
        <v>100</v>
      </c>
      <c r="T59" t="s">
        <v>100</v>
      </c>
      <c r="U59" t="s">
        <v>100</v>
      </c>
      <c r="V59" t="s">
        <v>100</v>
      </c>
      <c r="W59" t="s">
        <v>100</v>
      </c>
      <c r="X59">
        <v>116118902.551735</v>
      </c>
      <c r="Y59">
        <v>118343436.072226</v>
      </c>
      <c r="Z59">
        <v>114299951.691521</v>
      </c>
      <c r="AA59">
        <v>110353293.736018</v>
      </c>
      <c r="AB59">
        <v>105323521.490077</v>
      </c>
      <c r="AC59">
        <v>110418868.26303799</v>
      </c>
      <c r="AD59">
        <v>158128517.419572</v>
      </c>
      <c r="AE59">
        <v>197280506.16119</v>
      </c>
      <c r="AF59">
        <v>221211886.89815399</v>
      </c>
      <c r="AG59">
        <v>226943385.96684301</v>
      </c>
      <c r="AH59">
        <v>254166011.45548701</v>
      </c>
      <c r="AI59">
        <v>264100897.78565499</v>
      </c>
      <c r="AJ59">
        <v>296501159.30993903</v>
      </c>
      <c r="AK59">
        <v>410198100.66654402</v>
      </c>
      <c r="AL59">
        <v>344218113.492782</v>
      </c>
      <c r="AM59">
        <v>396107404.89240801</v>
      </c>
      <c r="AN59">
        <v>416045175.60223299</v>
      </c>
      <c r="AO59">
        <v>399029883.45958</v>
      </c>
      <c r="AP59">
        <v>428431073.36278701</v>
      </c>
      <c r="AQ59">
        <v>492725945.88655502</v>
      </c>
      <c r="AR59">
        <v>441633157.069013</v>
      </c>
      <c r="AS59">
        <v>467733344.45796901</v>
      </c>
      <c r="AT59">
        <v>506234405.63235903</v>
      </c>
      <c r="AU59">
        <v>667037829.259884</v>
      </c>
      <c r="AV59">
        <v>757379349.00956798</v>
      </c>
      <c r="AW59">
        <v>767724551.34730995</v>
      </c>
      <c r="AX59">
        <v>862381232.22330594</v>
      </c>
      <c r="AY59">
        <v>1210532681.16383</v>
      </c>
      <c r="AZ59">
        <v>1410091398.9860699</v>
      </c>
      <c r="BA59">
        <v>1333062266.05074</v>
      </c>
      <c r="BB59">
        <v>1258386478.31709</v>
      </c>
      <c r="BC59">
        <v>1418034190.4698999</v>
      </c>
      <c r="BD59">
        <v>1305583537.5025499</v>
      </c>
      <c r="BE59">
        <v>1344292597.1663899</v>
      </c>
      <c r="BF59">
        <v>1371092757.76126</v>
      </c>
      <c r="BG59">
        <v>1189856702.9065399</v>
      </c>
      <c r="BH59">
        <v>1231009889.6835301</v>
      </c>
      <c r="BI59">
        <v>1306335322.7855401</v>
      </c>
      <c r="BJ59" t="s">
        <v>100</v>
      </c>
      <c r="BK59" t="s">
        <v>100</v>
      </c>
    </row>
    <row r="60" spans="1:63" x14ac:dyDescent="0.3">
      <c r="A60" t="s">
        <v>23</v>
      </c>
      <c r="B60" t="s">
        <v>84</v>
      </c>
      <c r="C60" t="s">
        <v>270</v>
      </c>
      <c r="D60" t="s">
        <v>100</v>
      </c>
      <c r="E60" t="s">
        <v>100</v>
      </c>
      <c r="F60" t="s">
        <v>100</v>
      </c>
      <c r="G60" t="s">
        <v>100</v>
      </c>
      <c r="H60" t="s">
        <v>100</v>
      </c>
      <c r="I60" t="s">
        <v>100</v>
      </c>
      <c r="J60" t="s">
        <v>100</v>
      </c>
      <c r="K60" t="s">
        <v>100</v>
      </c>
      <c r="L60" t="s">
        <v>100</v>
      </c>
      <c r="M60" t="s">
        <v>100</v>
      </c>
      <c r="N60" t="s">
        <v>100</v>
      </c>
      <c r="O60" t="s">
        <v>100</v>
      </c>
      <c r="P60" t="s">
        <v>100</v>
      </c>
      <c r="Q60" t="s">
        <v>100</v>
      </c>
      <c r="R60" t="s">
        <v>100</v>
      </c>
      <c r="S60" t="s">
        <v>100</v>
      </c>
      <c r="T60" t="s">
        <v>100</v>
      </c>
      <c r="U60" t="s">
        <v>100</v>
      </c>
      <c r="V60" t="s">
        <v>100</v>
      </c>
      <c r="W60" t="s">
        <v>100</v>
      </c>
      <c r="X60" t="s">
        <v>100</v>
      </c>
      <c r="Y60">
        <v>9.5779751798679627</v>
      </c>
      <c r="Z60">
        <v>17.393348705375075</v>
      </c>
      <c r="AA60">
        <v>10.563818110737742</v>
      </c>
      <c r="AB60">
        <v>8.7665938941016606</v>
      </c>
      <c r="AC60">
        <v>3.6666578554135612</v>
      </c>
      <c r="AD60">
        <v>17.693395923273343</v>
      </c>
      <c r="AE60">
        <v>6.9623851494901743</v>
      </c>
      <c r="AF60">
        <v>5.4116078710972744</v>
      </c>
      <c r="AG60">
        <v>3.5848590408386656</v>
      </c>
      <c r="AH60">
        <v>2.3453103220442841</v>
      </c>
      <c r="AI60">
        <v>4.7924189706608047</v>
      </c>
      <c r="AJ60">
        <v>-4.1158449263004826</v>
      </c>
      <c r="AK60">
        <v>49.354086861283037</v>
      </c>
      <c r="AL60">
        <v>-29.172462265951452</v>
      </c>
      <c r="AM60">
        <v>-1.546899309066788</v>
      </c>
      <c r="AN60">
        <v>-0.54613594756168027</v>
      </c>
      <c r="AO60">
        <v>-0.83529142843474347</v>
      </c>
      <c r="AP60">
        <v>-0.33599048323060288</v>
      </c>
      <c r="AQ60">
        <v>7.6120781939611248</v>
      </c>
      <c r="AR60">
        <v>-7.901103461182359</v>
      </c>
      <c r="AS60">
        <v>5.1553350495129706</v>
      </c>
      <c r="AT60">
        <v>-0.36320894353791289</v>
      </c>
      <c r="AU60">
        <v>4.9210997613544833</v>
      </c>
      <c r="AV60">
        <v>-6.3325469735715956</v>
      </c>
      <c r="AW60">
        <v>-1.7948831980997824</v>
      </c>
      <c r="AX60">
        <v>4.6397709195863683</v>
      </c>
      <c r="AY60">
        <v>8.7514190157766478</v>
      </c>
      <c r="AZ60">
        <v>3.5459326476599671</v>
      </c>
      <c r="BA60">
        <v>2.1746211227640941</v>
      </c>
      <c r="BB60">
        <v>0.50508604191125528</v>
      </c>
      <c r="BC60">
        <v>2.6764109061512471</v>
      </c>
      <c r="BD60">
        <v>0.55299604107183598</v>
      </c>
      <c r="BE60">
        <v>1.4284108900606896</v>
      </c>
      <c r="BF60">
        <v>-0.14677419392438651</v>
      </c>
      <c r="BG60">
        <v>1.7362661638288301</v>
      </c>
      <c r="BH60">
        <v>-0.23168683712168558</v>
      </c>
      <c r="BI60">
        <v>0.68514844716960965</v>
      </c>
      <c r="BJ60">
        <v>1.5255822846519607</v>
      </c>
      <c r="BK60" t="s">
        <v>100</v>
      </c>
    </row>
    <row r="61" spans="1:63" x14ac:dyDescent="0.3">
      <c r="A61" t="s">
        <v>23</v>
      </c>
      <c r="B61" t="s">
        <v>84</v>
      </c>
      <c r="C61" t="s">
        <v>273</v>
      </c>
      <c r="D61" t="s">
        <v>100</v>
      </c>
      <c r="E61" t="s">
        <v>100</v>
      </c>
      <c r="F61" t="s">
        <v>100</v>
      </c>
      <c r="G61" t="s">
        <v>100</v>
      </c>
      <c r="H61" t="s">
        <v>100</v>
      </c>
      <c r="I61" t="s">
        <v>100</v>
      </c>
      <c r="J61" t="s">
        <v>100</v>
      </c>
      <c r="K61" t="s">
        <v>100</v>
      </c>
      <c r="L61" t="s">
        <v>100</v>
      </c>
      <c r="M61" t="s">
        <v>100</v>
      </c>
      <c r="N61" t="s">
        <v>100</v>
      </c>
      <c r="O61" t="s">
        <v>100</v>
      </c>
      <c r="P61" t="s">
        <v>100</v>
      </c>
      <c r="Q61" t="s">
        <v>100</v>
      </c>
      <c r="R61" t="s">
        <v>100</v>
      </c>
      <c r="S61" t="s">
        <v>100</v>
      </c>
      <c r="T61" t="s">
        <v>100</v>
      </c>
      <c r="U61" t="s">
        <v>100</v>
      </c>
      <c r="V61" t="s">
        <v>100</v>
      </c>
      <c r="W61">
        <v>124.257431030273</v>
      </c>
      <c r="X61">
        <v>113.395378112793</v>
      </c>
      <c r="Y61">
        <v>104.92983245849599</v>
      </c>
      <c r="Z61">
        <v>113.95818328857401</v>
      </c>
      <c r="AA61">
        <v>104.98110961914099</v>
      </c>
      <c r="AB61">
        <v>111.18084716796901</v>
      </c>
      <c r="AC61">
        <v>117.39575958252</v>
      </c>
      <c r="AD61">
        <v>107.161979675293</v>
      </c>
      <c r="AE61">
        <v>109.10678863525401</v>
      </c>
      <c r="AF61">
        <v>118.59056091308599</v>
      </c>
      <c r="AG61" t="s">
        <v>100</v>
      </c>
      <c r="AH61">
        <v>115.453727722168</v>
      </c>
      <c r="AI61" t="s">
        <v>100</v>
      </c>
      <c r="AJ61" t="s">
        <v>100</v>
      </c>
      <c r="AK61" t="s">
        <v>100</v>
      </c>
      <c r="AL61">
        <v>120.15577697753901</v>
      </c>
      <c r="AM61" t="s">
        <v>100</v>
      </c>
      <c r="AN61" t="s">
        <v>100</v>
      </c>
      <c r="AO61" t="s">
        <v>100</v>
      </c>
      <c r="AP61">
        <v>119.286102294922</v>
      </c>
      <c r="AQ61">
        <v>108.75608062744099</v>
      </c>
      <c r="AR61">
        <v>100.83365000000001</v>
      </c>
      <c r="AS61">
        <v>101.73298</v>
      </c>
      <c r="AT61">
        <v>99.620220000000003</v>
      </c>
      <c r="AU61">
        <v>104.93635999999999</v>
      </c>
      <c r="AV61">
        <v>97.075029999999998</v>
      </c>
      <c r="AW61">
        <v>104.17476000000001</v>
      </c>
      <c r="AX61">
        <v>101.21428</v>
      </c>
      <c r="AY61">
        <v>101.68828000000001</v>
      </c>
      <c r="AZ61">
        <v>98.143609999999995</v>
      </c>
      <c r="BA61">
        <v>102.10935000000001</v>
      </c>
      <c r="BB61">
        <v>95.862589999999997</v>
      </c>
      <c r="BC61">
        <v>95.053210000000007</v>
      </c>
      <c r="BD61">
        <v>96.460179999999994</v>
      </c>
      <c r="BE61">
        <v>96.668599999999998</v>
      </c>
      <c r="BF61">
        <v>96.87894</v>
      </c>
      <c r="BG61">
        <v>94.554649999999995</v>
      </c>
      <c r="BH61">
        <v>92.073229999999995</v>
      </c>
      <c r="BI61">
        <v>97.790700000000001</v>
      </c>
      <c r="BJ61">
        <v>98.897199999999998</v>
      </c>
      <c r="BK61" t="s">
        <v>100</v>
      </c>
    </row>
    <row r="62" spans="1:63" x14ac:dyDescent="0.3">
      <c r="A62" t="s">
        <v>23</v>
      </c>
      <c r="B62" t="s">
        <v>84</v>
      </c>
      <c r="C62" t="s">
        <v>276</v>
      </c>
      <c r="D62" t="s">
        <v>100</v>
      </c>
      <c r="E62" t="s">
        <v>100</v>
      </c>
      <c r="F62" t="s">
        <v>100</v>
      </c>
      <c r="G62" t="s">
        <v>100</v>
      </c>
      <c r="H62" t="s">
        <v>100</v>
      </c>
      <c r="I62" t="s">
        <v>100</v>
      </c>
      <c r="J62" t="s">
        <v>100</v>
      </c>
      <c r="K62" t="s">
        <v>100</v>
      </c>
      <c r="L62" t="s">
        <v>100</v>
      </c>
      <c r="M62" t="s">
        <v>100</v>
      </c>
      <c r="N62" t="s">
        <v>100</v>
      </c>
      <c r="O62" t="s">
        <v>100</v>
      </c>
      <c r="P62" t="s">
        <v>100</v>
      </c>
      <c r="Q62" t="s">
        <v>100</v>
      </c>
      <c r="R62" t="s">
        <v>100</v>
      </c>
      <c r="S62" t="s">
        <v>100</v>
      </c>
      <c r="T62" t="s">
        <v>100</v>
      </c>
      <c r="U62" t="s">
        <v>100</v>
      </c>
      <c r="V62" t="s">
        <v>100</v>
      </c>
      <c r="W62" t="s">
        <v>100</v>
      </c>
      <c r="X62" t="s">
        <v>100</v>
      </c>
      <c r="Y62" t="s">
        <v>100</v>
      </c>
      <c r="Z62" t="s">
        <v>100</v>
      </c>
      <c r="AA62" t="s">
        <v>100</v>
      </c>
      <c r="AB62" t="s">
        <v>100</v>
      </c>
      <c r="AC62" t="s">
        <v>100</v>
      </c>
      <c r="AD62" t="s">
        <v>100</v>
      </c>
      <c r="AE62" t="s">
        <v>100</v>
      </c>
      <c r="AF62" t="s">
        <v>100</v>
      </c>
      <c r="AG62" t="s">
        <v>100</v>
      </c>
      <c r="AH62" t="s">
        <v>100</v>
      </c>
      <c r="AI62" t="s">
        <v>100</v>
      </c>
      <c r="AJ62" t="s">
        <v>100</v>
      </c>
      <c r="AK62" t="s">
        <v>100</v>
      </c>
      <c r="AL62" t="s">
        <v>100</v>
      </c>
      <c r="AM62" t="s">
        <v>100</v>
      </c>
      <c r="AN62" t="s">
        <v>100</v>
      </c>
      <c r="AO62" t="s">
        <v>100</v>
      </c>
      <c r="AP62" t="s">
        <v>100</v>
      </c>
      <c r="AQ62" t="s">
        <v>100</v>
      </c>
      <c r="AR62" t="s">
        <v>100</v>
      </c>
      <c r="AS62" t="s">
        <v>100</v>
      </c>
      <c r="AT62" t="s">
        <v>100</v>
      </c>
      <c r="AU62" t="s">
        <v>100</v>
      </c>
      <c r="AV62" t="s">
        <v>100</v>
      </c>
      <c r="AW62">
        <v>3.9</v>
      </c>
      <c r="AX62">
        <v>3.9</v>
      </c>
      <c r="AY62">
        <v>4</v>
      </c>
      <c r="AZ62">
        <v>4</v>
      </c>
      <c r="BA62">
        <v>4</v>
      </c>
      <c r="BB62">
        <v>4</v>
      </c>
      <c r="BC62">
        <v>4</v>
      </c>
      <c r="BD62">
        <v>4</v>
      </c>
      <c r="BE62">
        <v>4.0999999999999996</v>
      </c>
      <c r="BF62">
        <v>4</v>
      </c>
      <c r="BG62">
        <v>4</v>
      </c>
      <c r="BH62">
        <v>3.8</v>
      </c>
      <c r="BI62">
        <v>3.9</v>
      </c>
      <c r="BJ62">
        <v>4</v>
      </c>
      <c r="BK62" t="s">
        <v>100</v>
      </c>
    </row>
    <row r="63" spans="1:63" x14ac:dyDescent="0.3">
      <c r="A63" t="s">
        <v>23</v>
      </c>
      <c r="B63" t="s">
        <v>84</v>
      </c>
      <c r="C63" t="s">
        <v>271</v>
      </c>
      <c r="D63" t="s">
        <v>100</v>
      </c>
      <c r="E63" t="s">
        <v>100</v>
      </c>
      <c r="F63" t="s">
        <v>100</v>
      </c>
      <c r="G63" t="s">
        <v>100</v>
      </c>
      <c r="H63" t="s">
        <v>100</v>
      </c>
      <c r="I63" t="s">
        <v>100</v>
      </c>
      <c r="J63" t="s">
        <v>100</v>
      </c>
      <c r="K63" t="s">
        <v>100</v>
      </c>
      <c r="L63" t="s">
        <v>100</v>
      </c>
      <c r="M63" t="s">
        <v>100</v>
      </c>
      <c r="N63" t="s">
        <v>100</v>
      </c>
      <c r="O63" t="s">
        <v>100</v>
      </c>
      <c r="P63" t="s">
        <v>100</v>
      </c>
      <c r="Q63" t="s">
        <v>100</v>
      </c>
      <c r="R63" t="s">
        <v>100</v>
      </c>
      <c r="S63" t="s">
        <v>100</v>
      </c>
      <c r="T63" t="s">
        <v>100</v>
      </c>
      <c r="U63" t="s">
        <v>100</v>
      </c>
      <c r="V63" t="s">
        <v>100</v>
      </c>
      <c r="W63" t="s">
        <v>100</v>
      </c>
      <c r="X63">
        <v>21.766466238091787</v>
      </c>
      <c r="Y63">
        <v>30.889256611122544</v>
      </c>
      <c r="Z63">
        <v>28.824697654782099</v>
      </c>
      <c r="AA63">
        <v>29.925111667630382</v>
      </c>
      <c r="AB63">
        <v>30.270846435157161</v>
      </c>
      <c r="AC63">
        <v>32.681564135142963</v>
      </c>
      <c r="AD63">
        <v>32.244042136368712</v>
      </c>
      <c r="AE63">
        <v>33.261751702020739</v>
      </c>
      <c r="AF63">
        <v>32.912070278523181</v>
      </c>
      <c r="AG63">
        <v>36.512844234958841</v>
      </c>
      <c r="AH63">
        <v>41.582016498133129</v>
      </c>
      <c r="AI63">
        <v>48.553716375660358</v>
      </c>
      <c r="AJ63">
        <v>53.248260156382798</v>
      </c>
      <c r="AK63">
        <v>36.429970028952866</v>
      </c>
      <c r="AL63">
        <v>53.013794783420501</v>
      </c>
      <c r="AM63">
        <v>59.412498268911037</v>
      </c>
      <c r="AN63">
        <v>57.726626461087207</v>
      </c>
      <c r="AO63">
        <v>61.551519264299905</v>
      </c>
      <c r="AP63">
        <v>58.504152614855997</v>
      </c>
      <c r="AQ63">
        <v>51.617747613581258</v>
      </c>
      <c r="AR63">
        <v>64.685061226453882</v>
      </c>
      <c r="AS63">
        <v>66.545012364115507</v>
      </c>
      <c r="AT63">
        <v>71.821821057568798</v>
      </c>
      <c r="AU63">
        <v>71.307942891477467</v>
      </c>
      <c r="AV63">
        <v>72.215425300568384</v>
      </c>
      <c r="AW63">
        <v>72.337403225600596</v>
      </c>
      <c r="AX63">
        <v>74.943471929806009</v>
      </c>
      <c r="AY63">
        <v>64.403237746200162</v>
      </c>
      <c r="AZ63">
        <v>67.841241792708189</v>
      </c>
      <c r="BA63">
        <v>73.000482617333446</v>
      </c>
      <c r="BB63">
        <v>76.127974753940777</v>
      </c>
      <c r="BC63">
        <v>82.146379336580281</v>
      </c>
      <c r="BD63">
        <v>83.150926671174105</v>
      </c>
      <c r="BE63">
        <v>84.053025498514202</v>
      </c>
      <c r="BF63">
        <v>85.199480579762891</v>
      </c>
      <c r="BG63">
        <v>84.525484595713351</v>
      </c>
      <c r="BH63">
        <v>83.713739404765562</v>
      </c>
      <c r="BI63">
        <v>85.956084025176565</v>
      </c>
      <c r="BJ63">
        <v>82.964104638578917</v>
      </c>
      <c r="BK63" t="s">
        <v>100</v>
      </c>
    </row>
    <row r="64" spans="1:63" x14ac:dyDescent="0.3">
      <c r="A64" t="s">
        <v>23</v>
      </c>
      <c r="B64" t="s">
        <v>84</v>
      </c>
      <c r="C64" t="s">
        <v>267</v>
      </c>
      <c r="D64" t="s">
        <v>100</v>
      </c>
      <c r="E64">
        <v>2720000</v>
      </c>
      <c r="F64" t="s">
        <v>100</v>
      </c>
      <c r="G64" t="s">
        <v>100</v>
      </c>
      <c r="H64" t="s">
        <v>100</v>
      </c>
      <c r="I64" t="s">
        <v>100</v>
      </c>
      <c r="J64">
        <v>2410000</v>
      </c>
      <c r="K64">
        <v>710000</v>
      </c>
      <c r="L64" t="s">
        <v>100</v>
      </c>
      <c r="M64">
        <v>10000</v>
      </c>
      <c r="N64" t="s">
        <v>100</v>
      </c>
      <c r="O64" t="s">
        <v>100</v>
      </c>
      <c r="P64" t="s">
        <v>100</v>
      </c>
      <c r="Q64" t="s">
        <v>100</v>
      </c>
      <c r="R64" t="s">
        <v>100</v>
      </c>
      <c r="S64">
        <v>8650000</v>
      </c>
      <c r="T64">
        <v>23970000</v>
      </c>
      <c r="U64">
        <v>26060000</v>
      </c>
      <c r="V64">
        <v>35060000</v>
      </c>
      <c r="W64">
        <v>32479999.999999996</v>
      </c>
      <c r="X64">
        <v>61840000</v>
      </c>
      <c r="Y64">
        <v>48690000</v>
      </c>
      <c r="Z64">
        <v>51390000</v>
      </c>
      <c r="AA64">
        <v>56190000</v>
      </c>
      <c r="AB64">
        <v>60600000</v>
      </c>
      <c r="AC64">
        <v>64310000</v>
      </c>
      <c r="AD64">
        <v>104080000</v>
      </c>
      <c r="AE64">
        <v>84460000</v>
      </c>
      <c r="AF64">
        <v>82390000</v>
      </c>
      <c r="AG64">
        <v>82980000</v>
      </c>
      <c r="AH64">
        <v>105280000</v>
      </c>
      <c r="AI64">
        <v>102000000</v>
      </c>
      <c r="AJ64">
        <v>116480000</v>
      </c>
      <c r="AK64">
        <v>114960000</v>
      </c>
      <c r="AL64">
        <v>119670000</v>
      </c>
      <c r="AM64">
        <v>115730000</v>
      </c>
      <c r="AN64">
        <v>116460000</v>
      </c>
      <c r="AO64">
        <v>111010000</v>
      </c>
      <c r="AP64">
        <v>129770000.00000001</v>
      </c>
      <c r="AQ64">
        <v>136970000</v>
      </c>
      <c r="AR64">
        <v>94650000</v>
      </c>
      <c r="AS64">
        <v>78060000</v>
      </c>
      <c r="AT64">
        <v>92500000</v>
      </c>
      <c r="AU64">
        <v>145330000</v>
      </c>
      <c r="AV64">
        <v>143780000</v>
      </c>
      <c r="AW64">
        <v>162870000</v>
      </c>
      <c r="AX64">
        <v>139110000</v>
      </c>
      <c r="AY64">
        <v>166050000</v>
      </c>
      <c r="AZ64">
        <v>221880000</v>
      </c>
      <c r="BA64">
        <v>196770000</v>
      </c>
      <c r="BB64">
        <v>326980000</v>
      </c>
      <c r="BC64">
        <v>251370000</v>
      </c>
      <c r="BD64">
        <v>245640000</v>
      </c>
      <c r="BE64">
        <v>245160000</v>
      </c>
      <c r="BF64">
        <v>231390000</v>
      </c>
      <c r="BG64">
        <v>152820000</v>
      </c>
      <c r="BH64">
        <v>113360000</v>
      </c>
      <c r="BI64">
        <v>123000000</v>
      </c>
      <c r="BJ64" t="s">
        <v>100</v>
      </c>
      <c r="BK64" t="s">
        <v>100</v>
      </c>
    </row>
    <row r="65" spans="1:63" x14ac:dyDescent="0.3">
      <c r="A65" t="s">
        <v>205</v>
      </c>
      <c r="B65" t="s">
        <v>153</v>
      </c>
      <c r="C65" t="s">
        <v>272</v>
      </c>
      <c r="D65" t="s">
        <v>100</v>
      </c>
      <c r="E65" t="s">
        <v>100</v>
      </c>
      <c r="F65" t="s">
        <v>100</v>
      </c>
      <c r="G65" t="s">
        <v>100</v>
      </c>
      <c r="H65" t="s">
        <v>100</v>
      </c>
      <c r="I65" t="s">
        <v>100</v>
      </c>
      <c r="J65" t="s">
        <v>100</v>
      </c>
      <c r="K65" t="s">
        <v>100</v>
      </c>
      <c r="L65" t="s">
        <v>100</v>
      </c>
      <c r="M65" t="s">
        <v>100</v>
      </c>
      <c r="N65" t="s">
        <v>100</v>
      </c>
      <c r="O65" t="s">
        <v>100</v>
      </c>
      <c r="P65" t="s">
        <v>100</v>
      </c>
      <c r="Q65" t="s">
        <v>100</v>
      </c>
      <c r="R65" t="s">
        <v>100</v>
      </c>
      <c r="S65" t="s">
        <v>100</v>
      </c>
      <c r="T65" t="s">
        <v>100</v>
      </c>
      <c r="U65" t="s">
        <v>100</v>
      </c>
      <c r="V65" t="s">
        <v>100</v>
      </c>
      <c r="W65" t="s">
        <v>100</v>
      </c>
      <c r="X65" t="s">
        <v>100</v>
      </c>
      <c r="Y65" t="s">
        <v>100</v>
      </c>
      <c r="Z65" t="s">
        <v>100</v>
      </c>
      <c r="AA65" t="s">
        <v>100</v>
      </c>
      <c r="AB65" t="s">
        <v>100</v>
      </c>
      <c r="AC65" t="s">
        <v>100</v>
      </c>
      <c r="AD65" t="s">
        <v>100</v>
      </c>
      <c r="AE65" t="s">
        <v>100</v>
      </c>
      <c r="AF65" t="s">
        <v>100</v>
      </c>
      <c r="AG65" t="s">
        <v>100</v>
      </c>
      <c r="AH65" t="s">
        <v>100</v>
      </c>
      <c r="AI65" t="s">
        <v>100</v>
      </c>
      <c r="AJ65" t="s">
        <v>100</v>
      </c>
      <c r="AK65" t="s">
        <v>100</v>
      </c>
      <c r="AL65" t="s">
        <v>100</v>
      </c>
      <c r="AM65" t="s">
        <v>100</v>
      </c>
      <c r="AN65">
        <v>48.1</v>
      </c>
      <c r="AO65" t="s">
        <v>100</v>
      </c>
      <c r="AP65" t="s">
        <v>100</v>
      </c>
      <c r="AQ65" t="s">
        <v>100</v>
      </c>
      <c r="AR65" t="s">
        <v>100</v>
      </c>
      <c r="AS65">
        <v>23.1</v>
      </c>
      <c r="AT65" t="s">
        <v>100</v>
      </c>
      <c r="AU65" t="s">
        <v>100</v>
      </c>
      <c r="AV65" t="s">
        <v>100</v>
      </c>
      <c r="AW65" t="s">
        <v>100</v>
      </c>
      <c r="AX65" t="s">
        <v>100</v>
      </c>
      <c r="AY65">
        <v>29.3</v>
      </c>
      <c r="AZ65" t="s">
        <v>100</v>
      </c>
      <c r="BA65" t="s">
        <v>100</v>
      </c>
      <c r="BB65" t="s">
        <v>100</v>
      </c>
      <c r="BC65" t="s">
        <v>100</v>
      </c>
      <c r="BD65" t="s">
        <v>100</v>
      </c>
      <c r="BE65" t="s">
        <v>100</v>
      </c>
      <c r="BF65">
        <v>23.8</v>
      </c>
      <c r="BG65" t="s">
        <v>100</v>
      </c>
      <c r="BH65" t="s">
        <v>100</v>
      </c>
      <c r="BI65" t="s">
        <v>100</v>
      </c>
      <c r="BJ65" t="s">
        <v>100</v>
      </c>
      <c r="BK65" t="s">
        <v>100</v>
      </c>
    </row>
    <row r="66" spans="1:63" x14ac:dyDescent="0.3">
      <c r="A66" t="s">
        <v>205</v>
      </c>
      <c r="B66" t="s">
        <v>153</v>
      </c>
      <c r="C66" t="s">
        <v>274</v>
      </c>
      <c r="D66" t="s">
        <v>100</v>
      </c>
      <c r="E66" t="s">
        <v>100</v>
      </c>
      <c r="F66" t="s">
        <v>100</v>
      </c>
      <c r="G66" t="s">
        <v>100</v>
      </c>
      <c r="H66" t="s">
        <v>100</v>
      </c>
      <c r="I66" t="s">
        <v>100</v>
      </c>
      <c r="J66" t="s">
        <v>100</v>
      </c>
      <c r="K66" t="s">
        <v>100</v>
      </c>
      <c r="L66" t="s">
        <v>100</v>
      </c>
      <c r="M66" t="s">
        <v>100</v>
      </c>
      <c r="N66" t="s">
        <v>100</v>
      </c>
      <c r="O66" t="s">
        <v>100</v>
      </c>
      <c r="P66" t="s">
        <v>100</v>
      </c>
      <c r="Q66" t="s">
        <v>100</v>
      </c>
      <c r="R66" t="s">
        <v>100</v>
      </c>
      <c r="S66" t="s">
        <v>100</v>
      </c>
      <c r="T66" t="s">
        <v>100</v>
      </c>
      <c r="U66" t="s">
        <v>100</v>
      </c>
      <c r="V66" t="s">
        <v>100</v>
      </c>
      <c r="W66" t="s">
        <v>100</v>
      </c>
      <c r="X66" t="s">
        <v>100</v>
      </c>
      <c r="Y66" t="s">
        <v>100</v>
      </c>
      <c r="Z66" t="s">
        <v>100</v>
      </c>
      <c r="AA66" t="s">
        <v>100</v>
      </c>
      <c r="AB66" t="s">
        <v>100</v>
      </c>
      <c r="AC66" t="s">
        <v>100</v>
      </c>
      <c r="AD66" t="s">
        <v>100</v>
      </c>
      <c r="AE66" t="s">
        <v>100</v>
      </c>
      <c r="AF66" t="s">
        <v>100</v>
      </c>
      <c r="AG66" t="s">
        <v>100</v>
      </c>
      <c r="AH66" t="s">
        <v>100</v>
      </c>
      <c r="AI66" t="s">
        <v>100</v>
      </c>
      <c r="AJ66" t="s">
        <v>100</v>
      </c>
      <c r="AK66" t="s">
        <v>100</v>
      </c>
      <c r="AL66" t="s">
        <v>100</v>
      </c>
      <c r="AM66" t="s">
        <v>100</v>
      </c>
      <c r="AN66">
        <v>15.3</v>
      </c>
      <c r="AO66" t="s">
        <v>100</v>
      </c>
      <c r="AP66" t="s">
        <v>100</v>
      </c>
      <c r="AQ66" t="s">
        <v>100</v>
      </c>
      <c r="AR66" t="s">
        <v>100</v>
      </c>
      <c r="AS66">
        <v>6.1</v>
      </c>
      <c r="AT66" t="s">
        <v>100</v>
      </c>
      <c r="AU66" t="s">
        <v>100</v>
      </c>
      <c r="AV66" t="s">
        <v>100</v>
      </c>
      <c r="AW66" t="s">
        <v>100</v>
      </c>
      <c r="AX66" t="s">
        <v>100</v>
      </c>
      <c r="AY66">
        <v>8.3000000000000007</v>
      </c>
      <c r="AZ66" t="s">
        <v>100</v>
      </c>
      <c r="BA66" t="s">
        <v>100</v>
      </c>
      <c r="BB66" t="s">
        <v>100</v>
      </c>
      <c r="BC66" t="s">
        <v>100</v>
      </c>
      <c r="BD66" t="s">
        <v>100</v>
      </c>
      <c r="BE66" t="s">
        <v>100</v>
      </c>
      <c r="BF66">
        <v>7.6</v>
      </c>
      <c r="BG66" t="s">
        <v>100</v>
      </c>
      <c r="BH66" t="s">
        <v>100</v>
      </c>
      <c r="BI66" t="s">
        <v>100</v>
      </c>
      <c r="BJ66" t="s">
        <v>100</v>
      </c>
      <c r="BK66" t="s">
        <v>100</v>
      </c>
    </row>
    <row r="67" spans="1:63" x14ac:dyDescent="0.3">
      <c r="A67" t="s">
        <v>205</v>
      </c>
      <c r="B67" t="s">
        <v>153</v>
      </c>
      <c r="C67" t="s">
        <v>268</v>
      </c>
      <c r="D67" t="s">
        <v>100</v>
      </c>
      <c r="E67" t="s">
        <v>100</v>
      </c>
      <c r="F67" t="s">
        <v>100</v>
      </c>
      <c r="G67" t="s">
        <v>100</v>
      </c>
      <c r="H67" t="s">
        <v>100</v>
      </c>
      <c r="I67" t="s">
        <v>100</v>
      </c>
      <c r="J67" t="s">
        <v>100</v>
      </c>
      <c r="K67" t="s">
        <v>100</v>
      </c>
      <c r="L67" t="s">
        <v>100</v>
      </c>
      <c r="M67" t="s">
        <v>100</v>
      </c>
      <c r="N67" t="s">
        <v>100</v>
      </c>
      <c r="O67" t="s">
        <v>100</v>
      </c>
      <c r="P67" t="s">
        <v>100</v>
      </c>
      <c r="Q67" t="s">
        <v>100</v>
      </c>
      <c r="R67" t="s">
        <v>100</v>
      </c>
      <c r="S67" t="s">
        <v>100</v>
      </c>
      <c r="T67" t="s">
        <v>100</v>
      </c>
      <c r="U67">
        <v>8710528.8593735304</v>
      </c>
      <c r="V67">
        <v>40548470.536122501</v>
      </c>
      <c r="W67">
        <v>62099933.6753264</v>
      </c>
      <c r="X67">
        <v>129827989.964101</v>
      </c>
      <c r="Y67">
        <v>135391025.42127001</v>
      </c>
      <c r="Z67">
        <v>111440362.74180301</v>
      </c>
      <c r="AA67">
        <v>213821207.604904</v>
      </c>
      <c r="AB67">
        <v>17667655.8671505</v>
      </c>
      <c r="AC67">
        <v>316229050.225977</v>
      </c>
      <c r="AD67">
        <v>-90700157.512785494</v>
      </c>
      <c r="AE67">
        <v>115925994.899277</v>
      </c>
      <c r="AF67">
        <v>92362479.483829498</v>
      </c>
      <c r="AG67">
        <v>-85734446.545448393</v>
      </c>
      <c r="AH67">
        <v>-112831336.842375</v>
      </c>
      <c r="AI67">
        <v>-14498049.7545054</v>
      </c>
      <c r="AJ67">
        <v>29203775.780285802</v>
      </c>
      <c r="AK67">
        <v>5120733.1228592303</v>
      </c>
      <c r="AL67">
        <v>-9005687.5223200303</v>
      </c>
      <c r="AM67">
        <v>7292420.0721003404</v>
      </c>
      <c r="AN67">
        <v>101315910.027814</v>
      </c>
      <c r="AO67">
        <v>78335616.302163199</v>
      </c>
      <c r="AP67">
        <v>215105209.39286801</v>
      </c>
      <c r="AQ67">
        <v>-15494743.300053701</v>
      </c>
      <c r="AR67">
        <v>159311347.96686101</v>
      </c>
      <c r="AS67">
        <v>-11658187.0086996</v>
      </c>
      <c r="AT67">
        <v>502881968.71016997</v>
      </c>
      <c r="AU67">
        <v>334137809.92105103</v>
      </c>
      <c r="AV67">
        <v>67863015.117100894</v>
      </c>
      <c r="AW67">
        <v>243504753.30784199</v>
      </c>
      <c r="AX67">
        <v>59069772.849572502</v>
      </c>
      <c r="AY67">
        <v>189330876.44861701</v>
      </c>
      <c r="AZ67">
        <v>20910875.617736399</v>
      </c>
      <c r="BA67">
        <v>743285027.26942694</v>
      </c>
      <c r="BB67">
        <v>535742601.499259</v>
      </c>
      <c r="BC67">
        <v>652411755.80616903</v>
      </c>
      <c r="BD67">
        <v>527394101.24460101</v>
      </c>
      <c r="BE67">
        <v>547249169.11012399</v>
      </c>
      <c r="BF67">
        <v>724889079.35174406</v>
      </c>
      <c r="BG67">
        <v>694057556.55156803</v>
      </c>
      <c r="BH67">
        <v>663789440.65737104</v>
      </c>
      <c r="BI67">
        <v>814001700.79440999</v>
      </c>
      <c r="BJ67">
        <v>701744000</v>
      </c>
      <c r="BK67" t="s">
        <v>100</v>
      </c>
    </row>
    <row r="68" spans="1:63" x14ac:dyDescent="0.3">
      <c r="A68" t="s">
        <v>205</v>
      </c>
      <c r="B68" t="s">
        <v>153</v>
      </c>
      <c r="C68" t="s">
        <v>269</v>
      </c>
      <c r="D68" t="s">
        <v>100</v>
      </c>
      <c r="E68" t="s">
        <v>100</v>
      </c>
      <c r="F68" t="s">
        <v>100</v>
      </c>
      <c r="G68" t="s">
        <v>100</v>
      </c>
      <c r="H68" t="s">
        <v>100</v>
      </c>
      <c r="I68" t="s">
        <v>100</v>
      </c>
      <c r="J68" t="s">
        <v>100</v>
      </c>
      <c r="K68" t="s">
        <v>100</v>
      </c>
      <c r="L68" t="s">
        <v>100</v>
      </c>
      <c r="M68" t="s">
        <v>100</v>
      </c>
      <c r="N68" t="s">
        <v>100</v>
      </c>
      <c r="O68">
        <v>1067024522.57544</v>
      </c>
      <c r="P68">
        <v>1238591925.0641799</v>
      </c>
      <c r="Q68">
        <v>1388869499.4465599</v>
      </c>
      <c r="R68">
        <v>1773689097.4545</v>
      </c>
      <c r="S68">
        <v>2207947702.5987501</v>
      </c>
      <c r="T68">
        <v>2471594126.91504</v>
      </c>
      <c r="U68">
        <v>2326513522.2887301</v>
      </c>
      <c r="V68">
        <v>3699869001.8473701</v>
      </c>
      <c r="W68">
        <v>4819226540.6511803</v>
      </c>
      <c r="X68">
        <v>4757190608.3381395</v>
      </c>
      <c r="Y68">
        <v>6078252600.8538904</v>
      </c>
      <c r="Z68">
        <v>6286320529.5511703</v>
      </c>
      <c r="AA68">
        <v>6346000534.4646301</v>
      </c>
      <c r="AB68">
        <v>6594487225.5604696</v>
      </c>
      <c r="AC68">
        <v>6802320404.4367304</v>
      </c>
      <c r="AD68">
        <v>9722768713.9282799</v>
      </c>
      <c r="AE68">
        <v>10788383623.673901</v>
      </c>
      <c r="AF68">
        <v>11221893163.711</v>
      </c>
      <c r="AG68">
        <v>9412097964.0611706</v>
      </c>
      <c r="AH68">
        <v>8969953105.3235493</v>
      </c>
      <c r="AI68">
        <v>10277134281.3603</v>
      </c>
      <c r="AJ68">
        <v>9411842027.4236298</v>
      </c>
      <c r="AK68">
        <v>13159721560.971001</v>
      </c>
      <c r="AL68">
        <v>8866953278.9768295</v>
      </c>
      <c r="AM68">
        <v>8002643625.2205</v>
      </c>
      <c r="AN68">
        <v>8577304031.82267</v>
      </c>
      <c r="AO68">
        <v>8798562992.4269791</v>
      </c>
      <c r="AP68">
        <v>9012579323.4175606</v>
      </c>
      <c r="AQ68">
        <v>9431943629.7138901</v>
      </c>
      <c r="AR68">
        <v>7840207954.3716097</v>
      </c>
      <c r="AS68">
        <v>8334216297.0444002</v>
      </c>
      <c r="AT68">
        <v>9448424857.3622398</v>
      </c>
      <c r="AU68">
        <v>12286350350.905899</v>
      </c>
      <c r="AV68">
        <v>14710395539.2022</v>
      </c>
      <c r="AW68">
        <v>14786803579.6126</v>
      </c>
      <c r="AX68">
        <v>15858184821.4792</v>
      </c>
      <c r="AY68">
        <v>18002293455.7658</v>
      </c>
      <c r="AZ68">
        <v>20800423574.748901</v>
      </c>
      <c r="BA68">
        <v>21966105152.359001</v>
      </c>
      <c r="BB68">
        <v>21558453450.0555</v>
      </c>
      <c r="BC68">
        <v>23901495833.807499</v>
      </c>
      <c r="BD68">
        <v>23437699811.281601</v>
      </c>
      <c r="BE68">
        <v>26135754938.944</v>
      </c>
      <c r="BF68">
        <v>28921906796.984001</v>
      </c>
      <c r="BG68">
        <v>25982140708.5662</v>
      </c>
      <c r="BH68">
        <v>27449551085.528702</v>
      </c>
      <c r="BI68">
        <v>29052423887.784</v>
      </c>
      <c r="BJ68" t="s">
        <v>100</v>
      </c>
      <c r="BK68" t="s">
        <v>100</v>
      </c>
    </row>
    <row r="69" spans="1:63" x14ac:dyDescent="0.3">
      <c r="A69" t="s">
        <v>205</v>
      </c>
      <c r="B69" t="s">
        <v>153</v>
      </c>
      <c r="C69" t="s">
        <v>270</v>
      </c>
      <c r="D69" t="s">
        <v>100</v>
      </c>
      <c r="E69">
        <v>5.0644490871424921</v>
      </c>
      <c r="F69">
        <v>3.1099590683530067</v>
      </c>
      <c r="G69">
        <v>-0.2641190249941161</v>
      </c>
      <c r="H69">
        <v>4.4210333258144487</v>
      </c>
      <c r="I69">
        <v>2.752431713490239</v>
      </c>
      <c r="J69">
        <v>0.1883767122988047</v>
      </c>
      <c r="K69">
        <v>23.629185084195782</v>
      </c>
      <c r="L69">
        <v>5.7507299145440669</v>
      </c>
      <c r="M69">
        <v>5.3019614035138005</v>
      </c>
      <c r="N69">
        <v>7.8840033571123627</v>
      </c>
      <c r="O69">
        <v>3.4401246860100656</v>
      </c>
      <c r="P69">
        <v>7.9763834582943218</v>
      </c>
      <c r="Q69">
        <v>6.5295330409170731</v>
      </c>
      <c r="R69">
        <v>10.656092859927142</v>
      </c>
      <c r="S69">
        <v>5.9900728254431499</v>
      </c>
      <c r="T69">
        <v>19.674443512449272</v>
      </c>
      <c r="U69">
        <v>5.8847738336757374</v>
      </c>
      <c r="V69">
        <v>3.4098066343224502</v>
      </c>
      <c r="W69">
        <v>12.85276675026148</v>
      </c>
      <c r="X69">
        <v>14.245894647114582</v>
      </c>
      <c r="Y69">
        <v>8.800193826341868</v>
      </c>
      <c r="Z69">
        <v>12.481951452679112</v>
      </c>
      <c r="AA69">
        <v>12.763071929796538</v>
      </c>
      <c r="AB69">
        <v>13.552191792810575</v>
      </c>
      <c r="AC69">
        <v>11.187127882801406</v>
      </c>
      <c r="AD69">
        <v>0.17923568714199689</v>
      </c>
      <c r="AE69">
        <v>-2.3923091497538707</v>
      </c>
      <c r="AF69">
        <v>0.81389866552792967</v>
      </c>
      <c r="AG69">
        <v>-1.8190831627249793</v>
      </c>
      <c r="AH69">
        <v>1.6430984309972985</v>
      </c>
      <c r="AI69">
        <v>3.5687135292057377</v>
      </c>
      <c r="AJ69">
        <v>-1.2776710293831712</v>
      </c>
      <c r="AK69">
        <v>39.80023296997922</v>
      </c>
      <c r="AL69">
        <v>9.6187352801046444</v>
      </c>
      <c r="AM69">
        <v>4.9927919164640855</v>
      </c>
      <c r="AN69">
        <v>1.072764083179905</v>
      </c>
      <c r="AO69">
        <v>5.588903549273482</v>
      </c>
      <c r="AP69">
        <v>4.3082890348064637</v>
      </c>
      <c r="AQ69">
        <v>-1.1197664424481957</v>
      </c>
      <c r="AR69">
        <v>5.2148167957637384</v>
      </c>
      <c r="AS69">
        <v>1.4606731650637528</v>
      </c>
      <c r="AT69">
        <v>1.8416557019166362</v>
      </c>
      <c r="AU69">
        <v>0.19581051374247238</v>
      </c>
      <c r="AV69">
        <v>1.9860067991331505</v>
      </c>
      <c r="AW69">
        <v>0.74896606796797016</v>
      </c>
      <c r="AX69">
        <v>3.3586637034912883</v>
      </c>
      <c r="AY69">
        <v>0.95776290420353405</v>
      </c>
      <c r="AZ69">
        <v>6.6127838122324221</v>
      </c>
      <c r="BA69">
        <v>1.6451818684920738</v>
      </c>
      <c r="BB69">
        <v>1.9098277877736507</v>
      </c>
      <c r="BC69">
        <v>2.6702325424005977</v>
      </c>
      <c r="BD69">
        <v>2.6709000324819385</v>
      </c>
      <c r="BE69">
        <v>2.0411548581400325</v>
      </c>
      <c r="BF69">
        <v>2.0960749386130146</v>
      </c>
      <c r="BG69">
        <v>0.17914710000917466</v>
      </c>
      <c r="BH69">
        <v>1.0946396163590748</v>
      </c>
      <c r="BI69">
        <v>1.4824713224706301</v>
      </c>
      <c r="BJ69">
        <v>1.5992888599727308</v>
      </c>
      <c r="BK69" t="s">
        <v>100</v>
      </c>
    </row>
    <row r="70" spans="1:63" x14ac:dyDescent="0.3">
      <c r="A70" t="s">
        <v>205</v>
      </c>
      <c r="B70" t="s">
        <v>153</v>
      </c>
      <c r="C70" t="s">
        <v>273</v>
      </c>
      <c r="D70" t="s">
        <v>100</v>
      </c>
      <c r="E70" t="s">
        <v>100</v>
      </c>
      <c r="F70" t="s">
        <v>100</v>
      </c>
      <c r="G70" t="s">
        <v>100</v>
      </c>
      <c r="H70" t="s">
        <v>100</v>
      </c>
      <c r="I70" t="s">
        <v>100</v>
      </c>
      <c r="J70" t="s">
        <v>100</v>
      </c>
      <c r="K70" t="s">
        <v>100</v>
      </c>
      <c r="L70" t="s">
        <v>100</v>
      </c>
      <c r="M70" t="s">
        <v>100</v>
      </c>
      <c r="N70" t="s">
        <v>100</v>
      </c>
      <c r="O70" t="s">
        <v>100</v>
      </c>
      <c r="P70" t="s">
        <v>100</v>
      </c>
      <c r="Q70">
        <v>91.133148193359403</v>
      </c>
      <c r="R70">
        <v>91.702392578125</v>
      </c>
      <c r="S70">
        <v>94.203773498535199</v>
      </c>
      <c r="T70">
        <v>96.228111267089801</v>
      </c>
      <c r="U70">
        <v>90.670356750488295</v>
      </c>
      <c r="V70">
        <v>101.36891174316401</v>
      </c>
      <c r="W70">
        <v>91.092086791992202</v>
      </c>
      <c r="X70">
        <v>87.352897644042997</v>
      </c>
      <c r="Y70">
        <v>90.808670043945298</v>
      </c>
      <c r="Z70">
        <v>90.449920654296903</v>
      </c>
      <c r="AA70">
        <v>92.902397155761705</v>
      </c>
      <c r="AB70">
        <v>87.138603210449205</v>
      </c>
      <c r="AC70">
        <v>88.645950317382798</v>
      </c>
      <c r="AD70">
        <v>87.088081359863295</v>
      </c>
      <c r="AE70">
        <v>90.463760375976605</v>
      </c>
      <c r="AF70">
        <v>87.634040832519503</v>
      </c>
      <c r="AG70" t="s">
        <v>100</v>
      </c>
      <c r="AH70">
        <v>80.070297241210895</v>
      </c>
      <c r="AI70">
        <v>79.371749877929702</v>
      </c>
      <c r="AJ70" t="s">
        <v>100</v>
      </c>
      <c r="AK70" t="s">
        <v>100</v>
      </c>
      <c r="AL70" t="s">
        <v>100</v>
      </c>
      <c r="AM70" t="s">
        <v>100</v>
      </c>
      <c r="AN70" t="s">
        <v>100</v>
      </c>
      <c r="AO70" t="s">
        <v>100</v>
      </c>
      <c r="AP70" t="s">
        <v>100</v>
      </c>
      <c r="AQ70">
        <v>73.219047546386705</v>
      </c>
      <c r="AR70">
        <v>75.597139999999996</v>
      </c>
      <c r="AS70">
        <v>116.23677000000001</v>
      </c>
      <c r="AT70">
        <v>100.39259</v>
      </c>
      <c r="AU70">
        <v>92.625730000000004</v>
      </c>
      <c r="AV70">
        <v>94.979740000000007</v>
      </c>
      <c r="AW70">
        <v>97.363810000000001</v>
      </c>
      <c r="AX70">
        <v>99.487489999999994</v>
      </c>
      <c r="AY70">
        <v>102.84911</v>
      </c>
      <c r="AZ70">
        <v>109.20733</v>
      </c>
      <c r="BA70">
        <v>115.2698</v>
      </c>
      <c r="BB70">
        <v>120.0189</v>
      </c>
      <c r="BC70">
        <v>120.1258</v>
      </c>
      <c r="BD70">
        <v>123.4974</v>
      </c>
      <c r="BE70" t="s">
        <v>100</v>
      </c>
      <c r="BF70">
        <v>126.42959999999999</v>
      </c>
      <c r="BG70">
        <v>130.40899999999999</v>
      </c>
      <c r="BH70">
        <v>129.56819999999999</v>
      </c>
      <c r="BI70">
        <v>125.93219999999999</v>
      </c>
      <c r="BJ70">
        <v>116.7671</v>
      </c>
      <c r="BK70" t="s">
        <v>100</v>
      </c>
    </row>
    <row r="71" spans="1:63" x14ac:dyDescent="0.3">
      <c r="A71" t="s">
        <v>205</v>
      </c>
      <c r="B71" t="s">
        <v>153</v>
      </c>
      <c r="C71" t="s">
        <v>276</v>
      </c>
      <c r="D71" t="s">
        <v>100</v>
      </c>
      <c r="E71" t="s">
        <v>100</v>
      </c>
      <c r="F71" t="s">
        <v>100</v>
      </c>
      <c r="G71" t="s">
        <v>100</v>
      </c>
      <c r="H71" t="s">
        <v>100</v>
      </c>
      <c r="I71" t="s">
        <v>100</v>
      </c>
      <c r="J71" t="s">
        <v>100</v>
      </c>
      <c r="K71" t="s">
        <v>100</v>
      </c>
      <c r="L71" t="s">
        <v>100</v>
      </c>
      <c r="M71" t="s">
        <v>100</v>
      </c>
      <c r="N71" t="s">
        <v>100</v>
      </c>
      <c r="O71" t="s">
        <v>100</v>
      </c>
      <c r="P71" t="s">
        <v>100</v>
      </c>
      <c r="Q71" t="s">
        <v>100</v>
      </c>
      <c r="R71" t="s">
        <v>100</v>
      </c>
      <c r="S71" t="s">
        <v>100</v>
      </c>
      <c r="T71" t="s">
        <v>100</v>
      </c>
      <c r="U71" t="s">
        <v>100</v>
      </c>
      <c r="V71" t="s">
        <v>100</v>
      </c>
      <c r="W71" t="s">
        <v>100</v>
      </c>
      <c r="X71" t="s">
        <v>100</v>
      </c>
      <c r="Y71" t="s">
        <v>100</v>
      </c>
      <c r="Z71" t="s">
        <v>100</v>
      </c>
      <c r="AA71" t="s">
        <v>100</v>
      </c>
      <c r="AB71" t="s">
        <v>100</v>
      </c>
      <c r="AC71" t="s">
        <v>100</v>
      </c>
      <c r="AD71" t="s">
        <v>100</v>
      </c>
      <c r="AE71" t="s">
        <v>100</v>
      </c>
      <c r="AF71" t="s">
        <v>100</v>
      </c>
      <c r="AG71" t="s">
        <v>100</v>
      </c>
      <c r="AH71" t="s">
        <v>100</v>
      </c>
      <c r="AI71" t="s">
        <v>100</v>
      </c>
      <c r="AJ71" t="s">
        <v>100</v>
      </c>
      <c r="AK71" t="s">
        <v>100</v>
      </c>
      <c r="AL71" t="s">
        <v>100</v>
      </c>
      <c r="AM71" t="s">
        <v>100</v>
      </c>
      <c r="AN71" t="s">
        <v>100</v>
      </c>
      <c r="AO71" t="s">
        <v>100</v>
      </c>
      <c r="AP71" t="s">
        <v>100</v>
      </c>
      <c r="AQ71" t="s">
        <v>100</v>
      </c>
      <c r="AR71" t="s">
        <v>100</v>
      </c>
      <c r="AS71" t="s">
        <v>100</v>
      </c>
      <c r="AT71" t="s">
        <v>100</v>
      </c>
      <c r="AU71" t="s">
        <v>100</v>
      </c>
      <c r="AV71" t="s">
        <v>100</v>
      </c>
      <c r="AW71">
        <v>3.1</v>
      </c>
      <c r="AX71">
        <v>3</v>
      </c>
      <c r="AY71">
        <v>3</v>
      </c>
      <c r="AZ71">
        <v>2.9</v>
      </c>
      <c r="BA71">
        <v>2.9</v>
      </c>
      <c r="BB71">
        <v>2.9</v>
      </c>
      <c r="BC71">
        <v>2.9</v>
      </c>
      <c r="BD71">
        <v>2.9</v>
      </c>
      <c r="BE71">
        <v>2.9</v>
      </c>
      <c r="BF71">
        <v>2.9</v>
      </c>
      <c r="BG71">
        <v>2.9</v>
      </c>
      <c r="BH71">
        <v>3</v>
      </c>
      <c r="BI71">
        <v>3</v>
      </c>
      <c r="BJ71">
        <v>3</v>
      </c>
      <c r="BK71" t="s">
        <v>100</v>
      </c>
    </row>
    <row r="72" spans="1:63" x14ac:dyDescent="0.3">
      <c r="A72" t="s">
        <v>205</v>
      </c>
      <c r="B72" t="s">
        <v>153</v>
      </c>
      <c r="C72" t="s">
        <v>271</v>
      </c>
      <c r="D72">
        <v>8.0809921790404715</v>
      </c>
      <c r="E72">
        <v>7.6514533612737177</v>
      </c>
      <c r="F72">
        <v>9.3415449601316141</v>
      </c>
      <c r="G72">
        <v>8.8181641668225232</v>
      </c>
      <c r="H72">
        <v>9.1276736520758366</v>
      </c>
      <c r="I72">
        <v>9.8997491054704501</v>
      </c>
      <c r="J72">
        <v>10.836920279021408</v>
      </c>
      <c r="K72">
        <v>12.132002153030035</v>
      </c>
      <c r="L72">
        <v>11.671042079003605</v>
      </c>
      <c r="M72">
        <v>11.787137500515742</v>
      </c>
      <c r="N72">
        <v>10.027027398904535</v>
      </c>
      <c r="O72">
        <v>12.035532617479831</v>
      </c>
      <c r="P72">
        <v>15.149859226334236</v>
      </c>
      <c r="Q72">
        <v>15.297309589895155</v>
      </c>
      <c r="R72">
        <v>17.940692649391149</v>
      </c>
      <c r="S72">
        <v>20.554913611369301</v>
      </c>
      <c r="T72">
        <v>21.326359976555469</v>
      </c>
      <c r="U72">
        <v>24.266238071046299</v>
      </c>
      <c r="V72">
        <v>24.62161643514229</v>
      </c>
      <c r="W72">
        <v>23.552274049783328</v>
      </c>
      <c r="X72">
        <v>26.841702648770362</v>
      </c>
      <c r="Y72">
        <v>24.735762001497676</v>
      </c>
      <c r="Z72">
        <v>26.658285952271587</v>
      </c>
      <c r="AA72">
        <v>27.456205750774071</v>
      </c>
      <c r="AB72">
        <v>23.566781237902838</v>
      </c>
      <c r="AC72">
        <v>22.236883548430729</v>
      </c>
      <c r="AD72">
        <v>24.549752814312484</v>
      </c>
      <c r="AE72">
        <v>20.538403338982071</v>
      </c>
      <c r="AF72">
        <v>26.511900392256287</v>
      </c>
      <c r="AG72">
        <v>30.033673881950442</v>
      </c>
      <c r="AH72">
        <v>30.864173209935476</v>
      </c>
      <c r="AI72">
        <v>37.546553528647905</v>
      </c>
      <c r="AJ72">
        <v>26.035446180141363</v>
      </c>
      <c r="AK72">
        <v>19.578825241489533</v>
      </c>
      <c r="AL72">
        <v>17.329212173907081</v>
      </c>
      <c r="AM72">
        <v>15.821658264839783</v>
      </c>
      <c r="AN72">
        <v>14.458849761233017</v>
      </c>
      <c r="AO72">
        <v>13.751099237489598</v>
      </c>
      <c r="AP72">
        <v>13.789858325842586</v>
      </c>
      <c r="AQ72">
        <v>14.561536113773185</v>
      </c>
      <c r="AR72">
        <v>13.260334663099657</v>
      </c>
      <c r="AS72">
        <v>14.16274001772819</v>
      </c>
      <c r="AT72">
        <v>13.953161613874595</v>
      </c>
      <c r="AU72">
        <v>14.380176108753831</v>
      </c>
      <c r="AV72">
        <v>13.270884161390214</v>
      </c>
      <c r="AW72">
        <v>12.733445945517621</v>
      </c>
      <c r="AX72">
        <v>8.6428085526403553</v>
      </c>
      <c r="AY72">
        <v>6.3694703080876822</v>
      </c>
      <c r="AZ72">
        <v>5.9144256428815423</v>
      </c>
      <c r="BA72">
        <v>7.0507145608396629</v>
      </c>
      <c r="BB72">
        <v>9.2859428848218837</v>
      </c>
      <c r="BC72">
        <v>12.068801736369187</v>
      </c>
      <c r="BD72">
        <v>13.056381339727475</v>
      </c>
      <c r="BE72">
        <v>14.152014106504609</v>
      </c>
      <c r="BF72">
        <v>14.913333963868922</v>
      </c>
      <c r="BG72">
        <v>13.94338931502771</v>
      </c>
      <c r="BH72">
        <v>18.379719695765868</v>
      </c>
      <c r="BI72">
        <v>16.56080718353957</v>
      </c>
      <c r="BJ72">
        <v>19.180891008491336</v>
      </c>
      <c r="BK72" t="s">
        <v>100</v>
      </c>
    </row>
    <row r="73" spans="1:63" x14ac:dyDescent="0.3">
      <c r="A73" t="s">
        <v>205</v>
      </c>
      <c r="B73" t="s">
        <v>153</v>
      </c>
      <c r="C73" t="s">
        <v>267</v>
      </c>
      <c r="D73">
        <v>380000</v>
      </c>
      <c r="E73">
        <v>7120000</v>
      </c>
      <c r="F73">
        <v>9450000</v>
      </c>
      <c r="G73">
        <v>8900000</v>
      </c>
      <c r="H73">
        <v>27760000</v>
      </c>
      <c r="I73">
        <v>32280000</v>
      </c>
      <c r="J73">
        <v>48590000</v>
      </c>
      <c r="K73">
        <v>37860000</v>
      </c>
      <c r="L73">
        <v>47860000</v>
      </c>
      <c r="M73">
        <v>37550000</v>
      </c>
      <c r="N73">
        <v>59270000</v>
      </c>
      <c r="O73">
        <v>48190000</v>
      </c>
      <c r="P73">
        <v>62860000</v>
      </c>
      <c r="Q73">
        <v>60880000</v>
      </c>
      <c r="R73">
        <v>61890000</v>
      </c>
      <c r="S73">
        <v>109620000</v>
      </c>
      <c r="T73">
        <v>135060000</v>
      </c>
      <c r="U73">
        <v>179430000</v>
      </c>
      <c r="V73">
        <v>179620000</v>
      </c>
      <c r="W73">
        <v>276820000</v>
      </c>
      <c r="X73">
        <v>264760000</v>
      </c>
      <c r="Y73">
        <v>198270000</v>
      </c>
      <c r="Z73">
        <v>211980000</v>
      </c>
      <c r="AA73">
        <v>127660000</v>
      </c>
      <c r="AB73">
        <v>182990000</v>
      </c>
      <c r="AC73">
        <v>152480000</v>
      </c>
      <c r="AD73">
        <v>216490000</v>
      </c>
      <c r="AE73">
        <v>203120000</v>
      </c>
      <c r="AF73">
        <v>275630000</v>
      </c>
      <c r="AG73">
        <v>452650000</v>
      </c>
      <c r="AH73">
        <v>444380000</v>
      </c>
      <c r="AI73">
        <v>516260000</v>
      </c>
      <c r="AJ73">
        <v>714780000</v>
      </c>
      <c r="AK73">
        <v>543720000</v>
      </c>
      <c r="AL73">
        <v>731410000</v>
      </c>
      <c r="AM73">
        <v>443990000</v>
      </c>
      <c r="AN73">
        <v>411380000</v>
      </c>
      <c r="AO73">
        <v>500060000</v>
      </c>
      <c r="AP73">
        <v>498690000</v>
      </c>
      <c r="AQ73">
        <v>434480000</v>
      </c>
      <c r="AR73">
        <v>377160000</v>
      </c>
      <c r="AS73">
        <v>458090000</v>
      </c>
      <c r="AT73">
        <v>605740000</v>
      </c>
      <c r="AU73">
        <v>885620000</v>
      </c>
      <c r="AV73">
        <v>780730000</v>
      </c>
      <c r="AW73">
        <v>416540000</v>
      </c>
      <c r="AX73">
        <v>1716240000</v>
      </c>
      <c r="AY73">
        <v>1939900000</v>
      </c>
      <c r="AZ73">
        <v>551790000</v>
      </c>
      <c r="BA73">
        <v>643790000</v>
      </c>
      <c r="BB73">
        <v>540230000</v>
      </c>
      <c r="BC73">
        <v>612080000</v>
      </c>
      <c r="BD73">
        <v>597170000</v>
      </c>
      <c r="BE73">
        <v>751960000</v>
      </c>
      <c r="BF73">
        <v>856120000</v>
      </c>
      <c r="BG73">
        <v>663080000</v>
      </c>
      <c r="BH73">
        <v>757050000</v>
      </c>
      <c r="BI73">
        <v>1212600000</v>
      </c>
      <c r="BJ73" t="s">
        <v>100</v>
      </c>
      <c r="BK73" t="s">
        <v>100</v>
      </c>
    </row>
    <row r="74" spans="1:63" x14ac:dyDescent="0.3">
      <c r="A74" t="s">
        <v>54</v>
      </c>
      <c r="B74" t="s">
        <v>115</v>
      </c>
      <c r="C74" t="s">
        <v>272</v>
      </c>
      <c r="D74" t="s">
        <v>100</v>
      </c>
      <c r="E74" t="s">
        <v>100</v>
      </c>
      <c r="F74" t="s">
        <v>100</v>
      </c>
      <c r="G74" t="s">
        <v>100</v>
      </c>
      <c r="H74" t="s">
        <v>100</v>
      </c>
      <c r="I74" t="s">
        <v>100</v>
      </c>
      <c r="J74" t="s">
        <v>100</v>
      </c>
      <c r="K74" t="s">
        <v>100</v>
      </c>
      <c r="L74" t="s">
        <v>100</v>
      </c>
      <c r="M74" t="s">
        <v>100</v>
      </c>
      <c r="N74" t="s">
        <v>100</v>
      </c>
      <c r="O74" t="s">
        <v>100</v>
      </c>
      <c r="P74" t="s">
        <v>100</v>
      </c>
      <c r="Q74" t="s">
        <v>100</v>
      </c>
      <c r="R74" t="s">
        <v>100</v>
      </c>
      <c r="S74" t="s">
        <v>100</v>
      </c>
      <c r="T74" t="s">
        <v>100</v>
      </c>
      <c r="U74" t="s">
        <v>100</v>
      </c>
      <c r="V74" t="s">
        <v>100</v>
      </c>
      <c r="W74" t="s">
        <v>100</v>
      </c>
      <c r="X74" t="s">
        <v>100</v>
      </c>
      <c r="Y74" t="s">
        <v>100</v>
      </c>
      <c r="Z74" t="s">
        <v>100</v>
      </c>
      <c r="AA74" t="s">
        <v>100</v>
      </c>
      <c r="AB74" t="s">
        <v>100</v>
      </c>
      <c r="AC74" t="s">
        <v>100</v>
      </c>
      <c r="AD74" t="s">
        <v>100</v>
      </c>
      <c r="AE74" t="s">
        <v>100</v>
      </c>
      <c r="AF74" t="s">
        <v>100</v>
      </c>
      <c r="AG74" t="s">
        <v>100</v>
      </c>
      <c r="AH74" t="s">
        <v>100</v>
      </c>
      <c r="AI74" t="s">
        <v>100</v>
      </c>
      <c r="AJ74">
        <v>84.3</v>
      </c>
      <c r="AK74" t="s">
        <v>100</v>
      </c>
      <c r="AL74" t="s">
        <v>100</v>
      </c>
      <c r="AM74" t="s">
        <v>100</v>
      </c>
      <c r="AN74" t="s">
        <v>100</v>
      </c>
      <c r="AO74" t="s">
        <v>100</v>
      </c>
      <c r="AP74" t="s">
        <v>100</v>
      </c>
      <c r="AQ74" t="s">
        <v>100</v>
      </c>
      <c r="AR74" t="s">
        <v>100</v>
      </c>
      <c r="AS74" t="s">
        <v>100</v>
      </c>
      <c r="AT74" t="s">
        <v>100</v>
      </c>
      <c r="AU74">
        <v>64.8</v>
      </c>
      <c r="AV74" t="s">
        <v>100</v>
      </c>
      <c r="AW74" t="s">
        <v>100</v>
      </c>
      <c r="AX74" t="s">
        <v>100</v>
      </c>
      <c r="AY74" t="s">
        <v>100</v>
      </c>
      <c r="AZ74">
        <v>66.3</v>
      </c>
      <c r="BA74" t="s">
        <v>100</v>
      </c>
      <c r="BB74" t="s">
        <v>100</v>
      </c>
      <c r="BC74" t="s">
        <v>100</v>
      </c>
      <c r="BD74" t="s">
        <v>100</v>
      </c>
      <c r="BE74" t="s">
        <v>100</v>
      </c>
      <c r="BF74" t="s">
        <v>100</v>
      </c>
      <c r="BG74" t="s">
        <v>100</v>
      </c>
      <c r="BH74" t="s">
        <v>100</v>
      </c>
      <c r="BI74" t="s">
        <v>100</v>
      </c>
      <c r="BJ74" t="s">
        <v>100</v>
      </c>
      <c r="BK74" t="s">
        <v>100</v>
      </c>
    </row>
    <row r="75" spans="1:63" x14ac:dyDescent="0.3">
      <c r="A75" t="s">
        <v>54</v>
      </c>
      <c r="B75" t="s">
        <v>115</v>
      </c>
      <c r="C75" t="s">
        <v>274</v>
      </c>
      <c r="D75" t="s">
        <v>100</v>
      </c>
      <c r="E75" t="s">
        <v>100</v>
      </c>
      <c r="F75" t="s">
        <v>100</v>
      </c>
      <c r="G75" t="s">
        <v>100</v>
      </c>
      <c r="H75" t="s">
        <v>100</v>
      </c>
      <c r="I75" t="s">
        <v>100</v>
      </c>
      <c r="J75" t="s">
        <v>100</v>
      </c>
      <c r="K75" t="s">
        <v>100</v>
      </c>
      <c r="L75" t="s">
        <v>100</v>
      </c>
      <c r="M75" t="s">
        <v>100</v>
      </c>
      <c r="N75" t="s">
        <v>100</v>
      </c>
      <c r="O75" t="s">
        <v>100</v>
      </c>
      <c r="P75" t="s">
        <v>100</v>
      </c>
      <c r="Q75" t="s">
        <v>100</v>
      </c>
      <c r="R75" t="s">
        <v>100</v>
      </c>
      <c r="S75" t="s">
        <v>100</v>
      </c>
      <c r="T75" t="s">
        <v>100</v>
      </c>
      <c r="U75" t="s">
        <v>100</v>
      </c>
      <c r="V75" t="s">
        <v>100</v>
      </c>
      <c r="W75" t="s">
        <v>100</v>
      </c>
      <c r="X75" t="s">
        <v>100</v>
      </c>
      <c r="Y75" t="s">
        <v>100</v>
      </c>
      <c r="Z75" t="s">
        <v>100</v>
      </c>
      <c r="AA75" t="s">
        <v>100</v>
      </c>
      <c r="AB75" t="s">
        <v>100</v>
      </c>
      <c r="AC75" t="s">
        <v>100</v>
      </c>
      <c r="AD75" t="s">
        <v>100</v>
      </c>
      <c r="AE75" t="s">
        <v>100</v>
      </c>
      <c r="AF75" t="s">
        <v>100</v>
      </c>
      <c r="AG75" t="s">
        <v>100</v>
      </c>
      <c r="AH75" t="s">
        <v>100</v>
      </c>
      <c r="AI75" t="s">
        <v>100</v>
      </c>
      <c r="AJ75">
        <v>58.8</v>
      </c>
      <c r="AK75" t="s">
        <v>100</v>
      </c>
      <c r="AL75" t="s">
        <v>100</v>
      </c>
      <c r="AM75" t="s">
        <v>100</v>
      </c>
      <c r="AN75" t="s">
        <v>100</v>
      </c>
      <c r="AO75" t="s">
        <v>100</v>
      </c>
      <c r="AP75" t="s">
        <v>100</v>
      </c>
      <c r="AQ75" t="s">
        <v>100</v>
      </c>
      <c r="AR75" t="s">
        <v>100</v>
      </c>
      <c r="AS75" t="s">
        <v>100</v>
      </c>
      <c r="AT75" t="s">
        <v>100</v>
      </c>
      <c r="AU75">
        <v>30.3</v>
      </c>
      <c r="AV75" t="s">
        <v>100</v>
      </c>
      <c r="AW75" t="s">
        <v>100</v>
      </c>
      <c r="AX75" t="s">
        <v>100</v>
      </c>
      <c r="AY75" t="s">
        <v>100</v>
      </c>
      <c r="AZ75">
        <v>33.1</v>
      </c>
      <c r="BA75" t="s">
        <v>100</v>
      </c>
      <c r="BB75" t="s">
        <v>100</v>
      </c>
      <c r="BC75" t="s">
        <v>100</v>
      </c>
      <c r="BD75" t="s">
        <v>100</v>
      </c>
      <c r="BE75" t="s">
        <v>100</v>
      </c>
      <c r="BF75" t="s">
        <v>100</v>
      </c>
      <c r="BG75" t="s">
        <v>100</v>
      </c>
      <c r="BH75" t="s">
        <v>100</v>
      </c>
      <c r="BI75" t="s">
        <v>100</v>
      </c>
      <c r="BJ75" t="s">
        <v>100</v>
      </c>
      <c r="BK75" t="s">
        <v>100</v>
      </c>
    </row>
    <row r="76" spans="1:63" x14ac:dyDescent="0.3">
      <c r="A76" t="s">
        <v>54</v>
      </c>
      <c r="B76" t="s">
        <v>115</v>
      </c>
      <c r="C76" t="s">
        <v>268</v>
      </c>
      <c r="D76" t="s">
        <v>100</v>
      </c>
      <c r="E76" t="s">
        <v>100</v>
      </c>
      <c r="F76" t="s">
        <v>100</v>
      </c>
      <c r="G76" t="s">
        <v>100</v>
      </c>
      <c r="H76" t="s">
        <v>100</v>
      </c>
      <c r="I76" t="s">
        <v>100</v>
      </c>
      <c r="J76" t="s">
        <v>100</v>
      </c>
      <c r="K76" t="s">
        <v>100</v>
      </c>
      <c r="L76" t="s">
        <v>100</v>
      </c>
      <c r="M76" t="s">
        <v>100</v>
      </c>
      <c r="N76" t="s">
        <v>100</v>
      </c>
      <c r="O76" t="s">
        <v>100</v>
      </c>
      <c r="P76" t="s">
        <v>100</v>
      </c>
      <c r="Q76" t="s">
        <v>100</v>
      </c>
      <c r="R76" t="s">
        <v>100</v>
      </c>
      <c r="S76" t="s">
        <v>100</v>
      </c>
      <c r="T76" t="s">
        <v>100</v>
      </c>
      <c r="U76">
        <v>-2845168.0713561201</v>
      </c>
      <c r="V76">
        <v>6084486.34383565</v>
      </c>
      <c r="W76">
        <v>22757439.736733899</v>
      </c>
      <c r="X76">
        <v>5343631.0852887202</v>
      </c>
      <c r="Y76">
        <v>5781443.3524548998</v>
      </c>
      <c r="Z76">
        <v>9153812.4283818491</v>
      </c>
      <c r="AA76">
        <v>4469041.6857038802</v>
      </c>
      <c r="AB76">
        <v>5149252.0338197602</v>
      </c>
      <c r="AC76">
        <v>2991566.4355860702</v>
      </c>
      <c r="AD76">
        <v>8160415.3177692397</v>
      </c>
      <c r="AE76">
        <v>11898718.6498225</v>
      </c>
      <c r="AF76">
        <v>-3827452.80303765</v>
      </c>
      <c r="AG76">
        <v>1285233.0195112899</v>
      </c>
      <c r="AH76">
        <v>697850.06510583602</v>
      </c>
      <c r="AI76">
        <v>-4874038.7316491399</v>
      </c>
      <c r="AJ76">
        <v>-10676567.963142</v>
      </c>
      <c r="AK76">
        <v>-9980132.2794483993</v>
      </c>
      <c r="AL76">
        <v>3602275.0089280098</v>
      </c>
      <c r="AM76">
        <v>6200565.7641000003</v>
      </c>
      <c r="AN76">
        <v>10925575.503599999</v>
      </c>
      <c r="AO76">
        <v>1497424.0537</v>
      </c>
      <c r="AP76">
        <v>7300593.9466000004</v>
      </c>
      <c r="AQ76">
        <v>5976946.5274</v>
      </c>
      <c r="AR76">
        <v>889074.91263750498</v>
      </c>
      <c r="AS76">
        <v>5183898.8102952205</v>
      </c>
      <c r="AT76">
        <v>5644286.5587355904</v>
      </c>
      <c r="AU76">
        <v>11300000</v>
      </c>
      <c r="AV76">
        <v>15100000</v>
      </c>
      <c r="AW76">
        <v>10100000</v>
      </c>
      <c r="AX76">
        <v>34670000</v>
      </c>
      <c r="AY76">
        <v>56750000</v>
      </c>
      <c r="AZ76">
        <v>117110000</v>
      </c>
      <c r="BA76">
        <v>42280000</v>
      </c>
      <c r="BB76">
        <v>61520000</v>
      </c>
      <c r="BC76">
        <v>36908455.889639102</v>
      </c>
      <c r="BD76">
        <v>70035157.328867897</v>
      </c>
      <c r="BE76">
        <v>1852792.6118999999</v>
      </c>
      <c r="BF76">
        <v>3475007.9909999999</v>
      </c>
      <c r="BG76">
        <v>3000000</v>
      </c>
      <c r="BH76">
        <v>7251164.8532999996</v>
      </c>
      <c r="BI76">
        <v>6871735.8717999998</v>
      </c>
      <c r="BJ76">
        <v>17994743.8433</v>
      </c>
      <c r="BK76" t="s">
        <v>100</v>
      </c>
    </row>
    <row r="77" spans="1:63" x14ac:dyDescent="0.3">
      <c r="A77" t="s">
        <v>54</v>
      </c>
      <c r="B77" t="s">
        <v>115</v>
      </c>
      <c r="C77" t="s">
        <v>269</v>
      </c>
      <c r="D77" t="s">
        <v>100</v>
      </c>
      <c r="E77" t="s">
        <v>100</v>
      </c>
      <c r="F77" t="s">
        <v>100</v>
      </c>
      <c r="G77" t="s">
        <v>100</v>
      </c>
      <c r="H77" t="s">
        <v>100</v>
      </c>
      <c r="I77" t="s">
        <v>100</v>
      </c>
      <c r="J77" t="s">
        <v>100</v>
      </c>
      <c r="K77" t="s">
        <v>100</v>
      </c>
      <c r="L77" t="s">
        <v>100</v>
      </c>
      <c r="M77" t="s">
        <v>100</v>
      </c>
      <c r="N77" t="s">
        <v>100</v>
      </c>
      <c r="O77" t="s">
        <v>100</v>
      </c>
      <c r="P77" t="s">
        <v>100</v>
      </c>
      <c r="Q77" t="s">
        <v>100</v>
      </c>
      <c r="R77" t="s">
        <v>100</v>
      </c>
      <c r="S77" t="s">
        <v>100</v>
      </c>
      <c r="T77" t="s">
        <v>100</v>
      </c>
      <c r="U77" t="s">
        <v>100</v>
      </c>
      <c r="V77" t="s">
        <v>100</v>
      </c>
      <c r="W77" t="s">
        <v>100</v>
      </c>
      <c r="X77">
        <v>700951340.45463705</v>
      </c>
      <c r="Y77">
        <v>624067503.352391</v>
      </c>
      <c r="Z77">
        <v>664659126.22346497</v>
      </c>
      <c r="AA77">
        <v>577101002.72019005</v>
      </c>
      <c r="AB77">
        <v>567698920.00161004</v>
      </c>
      <c r="AC77">
        <v>782818791.51559603</v>
      </c>
      <c r="AD77">
        <v>1009863832.36242</v>
      </c>
      <c r="AE77">
        <v>1059150586.5591201</v>
      </c>
      <c r="AF77">
        <v>1120669950.7023799</v>
      </c>
      <c r="AG77">
        <v>1103406535.57567</v>
      </c>
      <c r="AH77">
        <v>1298187991.1133399</v>
      </c>
      <c r="AI77">
        <v>1244009109.0812099</v>
      </c>
      <c r="AJ77">
        <v>1276018819.3989201</v>
      </c>
      <c r="AK77">
        <v>1152131221.64307</v>
      </c>
      <c r="AL77">
        <v>770255521.04526997</v>
      </c>
      <c r="AM77">
        <v>1017153022.17896</v>
      </c>
      <c r="AN77">
        <v>905945003.51070702</v>
      </c>
      <c r="AO77">
        <v>853773901.21457899</v>
      </c>
      <c r="AP77">
        <v>883766298.543136</v>
      </c>
      <c r="AQ77">
        <v>923095852.11598301</v>
      </c>
      <c r="AR77">
        <v>839973251.31800103</v>
      </c>
      <c r="AS77">
        <v>862157741.38410604</v>
      </c>
      <c r="AT77">
        <v>916556079.36455798</v>
      </c>
      <c r="AU77">
        <v>1059873135.16965</v>
      </c>
      <c r="AV77">
        <v>1175197527.3759699</v>
      </c>
      <c r="AW77">
        <v>1243598109.2046499</v>
      </c>
      <c r="AX77">
        <v>1356469449.2249601</v>
      </c>
      <c r="AY77">
        <v>1567941797.14463</v>
      </c>
      <c r="AZ77">
        <v>1809467583.5032201</v>
      </c>
      <c r="BA77">
        <v>1802881097.79491</v>
      </c>
      <c r="BB77">
        <v>1805740056.0382299</v>
      </c>
      <c r="BC77">
        <v>1975802176.1660199</v>
      </c>
      <c r="BD77">
        <v>1908940023.78216</v>
      </c>
      <c r="BE77">
        <v>1240971375.28318</v>
      </c>
      <c r="BF77">
        <v>1415700301.62608</v>
      </c>
      <c r="BG77">
        <v>1280930452.98224</v>
      </c>
      <c r="BH77">
        <v>1374561691.89182</v>
      </c>
      <c r="BI77">
        <v>1484502400.4994199</v>
      </c>
      <c r="BJ77" t="s">
        <v>100</v>
      </c>
      <c r="BK77" t="s">
        <v>100</v>
      </c>
    </row>
    <row r="78" spans="1:63" x14ac:dyDescent="0.3">
      <c r="A78" t="s">
        <v>54</v>
      </c>
      <c r="B78" t="s">
        <v>115</v>
      </c>
      <c r="C78" t="s">
        <v>270</v>
      </c>
      <c r="D78" t="s">
        <v>100</v>
      </c>
      <c r="E78">
        <v>4.6350185240748658</v>
      </c>
      <c r="F78">
        <v>4.8887468684464466</v>
      </c>
      <c r="G78">
        <v>4.6744757013083955</v>
      </c>
      <c r="H78">
        <v>7.5419710501555954</v>
      </c>
      <c r="I78">
        <v>5.0391387012159896</v>
      </c>
      <c r="J78">
        <v>4.4754110484231688</v>
      </c>
      <c r="K78">
        <v>-0.77441722977236793</v>
      </c>
      <c r="L78">
        <v>16.172401060856643</v>
      </c>
      <c r="M78">
        <v>-3.8526877131945412</v>
      </c>
      <c r="N78">
        <v>4.4908796996802778</v>
      </c>
      <c r="O78">
        <v>4.938268289352024</v>
      </c>
      <c r="P78">
        <v>4.644237089154629</v>
      </c>
      <c r="Q78">
        <v>2.1994902624130361</v>
      </c>
      <c r="R78">
        <v>5.3809997048427647</v>
      </c>
      <c r="S78">
        <v>19.326216214398812</v>
      </c>
      <c r="T78">
        <v>25.996626930293203</v>
      </c>
      <c r="U78">
        <v>11.372462820627334</v>
      </c>
      <c r="V78">
        <v>9.2283937020651479</v>
      </c>
      <c r="W78">
        <v>10.92663397711955</v>
      </c>
      <c r="X78">
        <v>18.265379171328703</v>
      </c>
      <c r="Y78">
        <v>13.872746051440686</v>
      </c>
      <c r="Z78">
        <v>20.914234048974365</v>
      </c>
      <c r="AA78">
        <v>11.1028813560158</v>
      </c>
      <c r="AB78">
        <v>1.4194010649594304</v>
      </c>
      <c r="AC78">
        <v>34.145175351476837</v>
      </c>
      <c r="AD78">
        <v>-3.4290372281515147</v>
      </c>
      <c r="AE78">
        <v>-2.3033511827736106</v>
      </c>
      <c r="AF78">
        <v>2.6240559401543635</v>
      </c>
      <c r="AG78">
        <v>2.4562048001600232</v>
      </c>
      <c r="AH78">
        <v>1.836645105646852</v>
      </c>
      <c r="AI78">
        <v>-0.38981560754078259</v>
      </c>
      <c r="AJ78">
        <v>2.7826470224393347</v>
      </c>
      <c r="AK78">
        <v>-3.4330203176627521</v>
      </c>
      <c r="AL78">
        <v>24.412569682152878</v>
      </c>
      <c r="AM78">
        <v>9.8979758583015922</v>
      </c>
      <c r="AN78">
        <v>-3.5430457329538854</v>
      </c>
      <c r="AO78">
        <v>0.8233810006473874</v>
      </c>
      <c r="AP78">
        <v>-0.41415409498235078</v>
      </c>
      <c r="AQ78">
        <v>4.0847154897584375</v>
      </c>
      <c r="AR78">
        <v>8.5066010783455823</v>
      </c>
      <c r="AS78">
        <v>0.4259386750092915</v>
      </c>
      <c r="AT78">
        <v>-2.3718817057485211</v>
      </c>
      <c r="AU78">
        <v>1.3364186314078381</v>
      </c>
      <c r="AV78">
        <v>-4.4397859383637268</v>
      </c>
      <c r="AW78">
        <v>4.1884370815938468</v>
      </c>
      <c r="AX78">
        <v>3.3340459386906929</v>
      </c>
      <c r="AY78">
        <v>1.8382316504233103</v>
      </c>
      <c r="AZ78">
        <v>7.0770707236142556</v>
      </c>
      <c r="BA78">
        <v>0.7116283907541856</v>
      </c>
      <c r="BB78">
        <v>4.2113093109751105</v>
      </c>
      <c r="BC78">
        <v>4.0091150571005159</v>
      </c>
      <c r="BD78">
        <v>6.1810361769261561</v>
      </c>
      <c r="BE78">
        <v>2.4874867776006653</v>
      </c>
      <c r="BF78">
        <v>11.893803301677679</v>
      </c>
      <c r="BG78">
        <v>2.7082631078527868</v>
      </c>
      <c r="BH78">
        <v>2.9801140844553515</v>
      </c>
      <c r="BI78">
        <v>6.4437062877952513</v>
      </c>
      <c r="BJ78">
        <v>-1.224117158457048</v>
      </c>
      <c r="BK78" t="s">
        <v>100</v>
      </c>
    </row>
    <row r="79" spans="1:63" x14ac:dyDescent="0.3">
      <c r="A79" t="s">
        <v>54</v>
      </c>
      <c r="B79" t="s">
        <v>115</v>
      </c>
      <c r="C79" t="s">
        <v>273</v>
      </c>
      <c r="D79" t="s">
        <v>100</v>
      </c>
      <c r="E79" t="s">
        <v>100</v>
      </c>
      <c r="F79" t="s">
        <v>100</v>
      </c>
      <c r="G79" t="s">
        <v>100</v>
      </c>
      <c r="H79" t="s">
        <v>100</v>
      </c>
      <c r="I79" t="s">
        <v>100</v>
      </c>
      <c r="J79" t="s">
        <v>100</v>
      </c>
      <c r="K79" t="s">
        <v>100</v>
      </c>
      <c r="L79" t="s">
        <v>100</v>
      </c>
      <c r="M79" t="s">
        <v>100</v>
      </c>
      <c r="N79" t="s">
        <v>100</v>
      </c>
      <c r="O79">
        <v>79.617729187011705</v>
      </c>
      <c r="P79">
        <v>77.972442626953097</v>
      </c>
      <c r="Q79">
        <v>83.453720092773395</v>
      </c>
      <c r="R79">
        <v>73.522560119628906</v>
      </c>
      <c r="S79">
        <v>76.286163330078097</v>
      </c>
      <c r="T79">
        <v>63.541049957275398</v>
      </c>
      <c r="U79">
        <v>74.786087036132798</v>
      </c>
      <c r="V79">
        <v>72.796447753906307</v>
      </c>
      <c r="W79" t="s">
        <v>100</v>
      </c>
      <c r="X79" t="s">
        <v>100</v>
      </c>
      <c r="Y79">
        <v>70.796821594238295</v>
      </c>
      <c r="Z79">
        <v>72.395080566406307</v>
      </c>
      <c r="AA79">
        <v>69.845619201660199</v>
      </c>
      <c r="AB79" t="s">
        <v>100</v>
      </c>
      <c r="AC79" t="s">
        <v>100</v>
      </c>
      <c r="AD79">
        <v>70.2828369140625</v>
      </c>
      <c r="AE79">
        <v>56.681121826171903</v>
      </c>
      <c r="AF79">
        <v>58.520519256591797</v>
      </c>
      <c r="AG79">
        <v>62.912651062011697</v>
      </c>
      <c r="AH79">
        <v>70.735137939453097</v>
      </c>
      <c r="AI79">
        <v>60.621189117431598</v>
      </c>
      <c r="AJ79">
        <v>52.3066596984863</v>
      </c>
      <c r="AK79" t="s">
        <v>100</v>
      </c>
      <c r="AL79" t="s">
        <v>100</v>
      </c>
      <c r="AM79" t="s">
        <v>100</v>
      </c>
      <c r="AN79" t="s">
        <v>100</v>
      </c>
      <c r="AO79" t="s">
        <v>100</v>
      </c>
      <c r="AP79" t="s">
        <v>100</v>
      </c>
      <c r="AQ79" t="s">
        <v>100</v>
      </c>
      <c r="AR79" t="s">
        <v>100</v>
      </c>
      <c r="AS79" t="s">
        <v>100</v>
      </c>
      <c r="AT79">
        <v>66.327290000000005</v>
      </c>
      <c r="AU79" t="s">
        <v>100</v>
      </c>
      <c r="AV79">
        <v>59.773679999999999</v>
      </c>
      <c r="AW79">
        <v>65.730930000000001</v>
      </c>
      <c r="AX79">
        <v>62.074069999999999</v>
      </c>
      <c r="AY79">
        <v>72.740440000000007</v>
      </c>
      <c r="AZ79">
        <v>90.745630000000006</v>
      </c>
      <c r="BA79">
        <v>91.902249999999995</v>
      </c>
      <c r="BB79">
        <v>97.838489999999993</v>
      </c>
      <c r="BC79">
        <v>88.049729999999997</v>
      </c>
      <c r="BD79">
        <v>89.556359999999998</v>
      </c>
      <c r="BE79" t="s">
        <v>100</v>
      </c>
      <c r="BF79" t="s">
        <v>100</v>
      </c>
      <c r="BG79" t="s">
        <v>100</v>
      </c>
      <c r="BH79">
        <v>128.08879999999999</v>
      </c>
      <c r="BI79" t="s">
        <v>100</v>
      </c>
      <c r="BJ79" t="s">
        <v>100</v>
      </c>
      <c r="BK79" t="s">
        <v>100</v>
      </c>
    </row>
    <row r="80" spans="1:63" x14ac:dyDescent="0.3">
      <c r="A80" t="s">
        <v>54</v>
      </c>
      <c r="B80" t="s">
        <v>115</v>
      </c>
      <c r="C80" t="s">
        <v>276</v>
      </c>
      <c r="D80" t="s">
        <v>100</v>
      </c>
      <c r="E80" t="s">
        <v>100</v>
      </c>
      <c r="F80" t="s">
        <v>100</v>
      </c>
      <c r="G80" t="s">
        <v>100</v>
      </c>
      <c r="H80" t="s">
        <v>100</v>
      </c>
      <c r="I80" t="s">
        <v>100</v>
      </c>
      <c r="J80" t="s">
        <v>100</v>
      </c>
      <c r="K80" t="s">
        <v>100</v>
      </c>
      <c r="L80" t="s">
        <v>100</v>
      </c>
      <c r="M80" t="s">
        <v>100</v>
      </c>
      <c r="N80" t="s">
        <v>100</v>
      </c>
      <c r="O80" t="s">
        <v>100</v>
      </c>
      <c r="P80" t="s">
        <v>100</v>
      </c>
      <c r="Q80" t="s">
        <v>100</v>
      </c>
      <c r="R80" t="s">
        <v>100</v>
      </c>
      <c r="S80" t="s">
        <v>100</v>
      </c>
      <c r="T80" t="s">
        <v>100</v>
      </c>
      <c r="U80" t="s">
        <v>100</v>
      </c>
      <c r="V80" t="s">
        <v>100</v>
      </c>
      <c r="W80" t="s">
        <v>100</v>
      </c>
      <c r="X80" t="s">
        <v>100</v>
      </c>
      <c r="Y80" t="s">
        <v>100</v>
      </c>
      <c r="Z80" t="s">
        <v>100</v>
      </c>
      <c r="AA80" t="s">
        <v>100</v>
      </c>
      <c r="AB80" t="s">
        <v>100</v>
      </c>
      <c r="AC80" t="s">
        <v>100</v>
      </c>
      <c r="AD80" t="s">
        <v>100</v>
      </c>
      <c r="AE80" t="s">
        <v>100</v>
      </c>
      <c r="AF80" t="s">
        <v>100</v>
      </c>
      <c r="AG80" t="s">
        <v>100</v>
      </c>
      <c r="AH80" t="s">
        <v>100</v>
      </c>
      <c r="AI80" t="s">
        <v>100</v>
      </c>
      <c r="AJ80" t="s">
        <v>100</v>
      </c>
      <c r="AK80" t="s">
        <v>100</v>
      </c>
      <c r="AL80" t="s">
        <v>100</v>
      </c>
      <c r="AM80" t="s">
        <v>100</v>
      </c>
      <c r="AN80" t="s">
        <v>100</v>
      </c>
      <c r="AO80" t="s">
        <v>100</v>
      </c>
      <c r="AP80" t="s">
        <v>100</v>
      </c>
      <c r="AQ80" t="s">
        <v>100</v>
      </c>
      <c r="AR80" t="s">
        <v>100</v>
      </c>
      <c r="AS80" t="s">
        <v>100</v>
      </c>
      <c r="AT80" t="s">
        <v>100</v>
      </c>
      <c r="AU80" t="s">
        <v>100</v>
      </c>
      <c r="AV80" t="s">
        <v>100</v>
      </c>
      <c r="AW80">
        <v>2.2000000000000002</v>
      </c>
      <c r="AX80">
        <v>2.2000000000000002</v>
      </c>
      <c r="AY80">
        <v>2.2999999999999998</v>
      </c>
      <c r="AZ80">
        <v>2.2999999999999998</v>
      </c>
      <c r="BA80">
        <v>2.4</v>
      </c>
      <c r="BB80">
        <v>2.5</v>
      </c>
      <c r="BC80">
        <v>2.6</v>
      </c>
      <c r="BD80">
        <v>2.4</v>
      </c>
      <c r="BE80">
        <v>2.2000000000000002</v>
      </c>
      <c r="BF80">
        <v>2.2000000000000002</v>
      </c>
      <c r="BG80">
        <v>2.2000000000000002</v>
      </c>
      <c r="BH80">
        <v>2.2000000000000002</v>
      </c>
      <c r="BI80">
        <v>2.2999999999999998</v>
      </c>
      <c r="BJ80">
        <v>2.4</v>
      </c>
      <c r="BK80" t="s">
        <v>100</v>
      </c>
    </row>
    <row r="81" spans="1:63" x14ac:dyDescent="0.3">
      <c r="A81" t="s">
        <v>54</v>
      </c>
      <c r="B81" t="s">
        <v>115</v>
      </c>
      <c r="C81" t="s">
        <v>271</v>
      </c>
      <c r="D81">
        <v>11.09090776000016</v>
      </c>
      <c r="E81">
        <v>13.410595804460337</v>
      </c>
      <c r="F81">
        <v>12.950818058586606</v>
      </c>
      <c r="G81">
        <v>13.186119541044302</v>
      </c>
      <c r="H81">
        <v>9.6839066267837985</v>
      </c>
      <c r="I81">
        <v>11.707317073170733</v>
      </c>
      <c r="J81">
        <v>14.587628865979383</v>
      </c>
      <c r="K81">
        <v>17.419354838709676</v>
      </c>
      <c r="L81">
        <v>18.706747623499499</v>
      </c>
      <c r="M81">
        <v>21.169008367179433</v>
      </c>
      <c r="N81">
        <v>20.801751144329238</v>
      </c>
      <c r="O81">
        <v>18.658472586607022</v>
      </c>
      <c r="P81">
        <v>20.831585595689699</v>
      </c>
      <c r="Q81">
        <v>20.362725322539248</v>
      </c>
      <c r="R81">
        <v>31.890544133042553</v>
      </c>
      <c r="S81">
        <v>25.764535726747361</v>
      </c>
      <c r="T81">
        <v>20.289428183956407</v>
      </c>
      <c r="U81">
        <v>20.333677276352681</v>
      </c>
      <c r="V81">
        <v>22.885128703745821</v>
      </c>
      <c r="W81">
        <v>19.257869746030888</v>
      </c>
      <c r="X81">
        <v>23.753355265945629</v>
      </c>
      <c r="Y81">
        <v>24.784577286584508</v>
      </c>
      <c r="Z81">
        <v>20.391392593797882</v>
      </c>
      <c r="AA81">
        <v>21.750097057775172</v>
      </c>
      <c r="AB81">
        <v>18.889360172216129</v>
      </c>
      <c r="AC81">
        <v>14.567491724855497</v>
      </c>
      <c r="AD81">
        <v>14.574024621080389</v>
      </c>
      <c r="AE81">
        <v>13.996456358055365</v>
      </c>
      <c r="AF81">
        <v>12.866956161678363</v>
      </c>
      <c r="AG81">
        <v>13.032664861267062</v>
      </c>
      <c r="AH81">
        <v>13.169494334042906</v>
      </c>
      <c r="AI81">
        <v>15.748635370476649</v>
      </c>
      <c r="AJ81">
        <v>13.517230676196007</v>
      </c>
      <c r="AK81">
        <v>13.904883417149264</v>
      </c>
      <c r="AL81">
        <v>13.99838332881907</v>
      </c>
      <c r="AM81">
        <v>11.375584872787362</v>
      </c>
      <c r="AN81">
        <v>11.797578452024874</v>
      </c>
      <c r="AO81">
        <v>10.848645517977239</v>
      </c>
      <c r="AP81">
        <v>11.575778496993953</v>
      </c>
      <c r="AQ81">
        <v>12.273931336053391</v>
      </c>
      <c r="AR81">
        <v>12.042803593470799</v>
      </c>
      <c r="AS81">
        <v>14.332066249583164</v>
      </c>
      <c r="AT81">
        <v>13.865845173790442</v>
      </c>
      <c r="AU81">
        <v>15.003038124277785</v>
      </c>
      <c r="AV81">
        <v>17.168578991161368</v>
      </c>
      <c r="AW81">
        <v>17.729113034011139</v>
      </c>
      <c r="AX81">
        <v>18.238133958699144</v>
      </c>
      <c r="AY81">
        <v>17.917075862814919</v>
      </c>
      <c r="AZ81">
        <v>18.184599464603064</v>
      </c>
      <c r="BA81">
        <v>19.246901085699943</v>
      </c>
      <c r="BB81">
        <v>21.021146223807754</v>
      </c>
      <c r="BC81">
        <v>22.939587221123585</v>
      </c>
      <c r="BD81">
        <v>22.850648545016586</v>
      </c>
      <c r="BE81">
        <v>33.330181350716323</v>
      </c>
      <c r="BF81">
        <v>30.625346042767141</v>
      </c>
      <c r="BG81">
        <v>30.841758162841913</v>
      </c>
      <c r="BH81">
        <v>29.326242052822149</v>
      </c>
      <c r="BI81">
        <v>26.571895848499654</v>
      </c>
      <c r="BJ81">
        <v>30.075103251772202</v>
      </c>
      <c r="BK81" t="s">
        <v>100</v>
      </c>
    </row>
    <row r="82" spans="1:63" x14ac:dyDescent="0.3">
      <c r="A82" t="s">
        <v>54</v>
      </c>
      <c r="B82" t="s">
        <v>115</v>
      </c>
      <c r="C82" t="s">
        <v>267</v>
      </c>
      <c r="D82">
        <v>30000</v>
      </c>
      <c r="E82">
        <v>420000</v>
      </c>
      <c r="F82">
        <v>1140000</v>
      </c>
      <c r="G82">
        <v>1980000</v>
      </c>
      <c r="H82">
        <v>16790000</v>
      </c>
      <c r="I82">
        <v>15780000</v>
      </c>
      <c r="J82">
        <v>15660000</v>
      </c>
      <c r="K82">
        <v>20570000</v>
      </c>
      <c r="L82">
        <v>17290000</v>
      </c>
      <c r="M82">
        <v>19810000</v>
      </c>
      <c r="N82">
        <v>14380000</v>
      </c>
      <c r="O82">
        <v>15550000</v>
      </c>
      <c r="P82">
        <v>25650000</v>
      </c>
      <c r="Q82">
        <v>25600000</v>
      </c>
      <c r="R82">
        <v>36580000</v>
      </c>
      <c r="S82">
        <v>54750000</v>
      </c>
      <c r="T82">
        <v>38690000</v>
      </c>
      <c r="U82">
        <v>44890000</v>
      </c>
      <c r="V82">
        <v>50950000</v>
      </c>
      <c r="W82">
        <v>83360000</v>
      </c>
      <c r="X82">
        <v>110120000</v>
      </c>
      <c r="Y82">
        <v>101200000</v>
      </c>
      <c r="Z82">
        <v>89460000</v>
      </c>
      <c r="AA82">
        <v>92360000</v>
      </c>
      <c r="AB82">
        <v>131690000</v>
      </c>
      <c r="AC82">
        <v>103850000</v>
      </c>
      <c r="AD82">
        <v>135140000</v>
      </c>
      <c r="AE82">
        <v>180010000</v>
      </c>
      <c r="AF82">
        <v>204690000</v>
      </c>
      <c r="AG82">
        <v>188760000</v>
      </c>
      <c r="AH82">
        <v>248890000</v>
      </c>
      <c r="AI82">
        <v>173440000</v>
      </c>
      <c r="AJ82">
        <v>177650000</v>
      </c>
      <c r="AK82">
        <v>171740000</v>
      </c>
      <c r="AL82">
        <v>167560000</v>
      </c>
      <c r="AM82">
        <v>167780000</v>
      </c>
      <c r="AN82">
        <v>169130000</v>
      </c>
      <c r="AO82">
        <v>91550000</v>
      </c>
      <c r="AP82">
        <v>120620000</v>
      </c>
      <c r="AQ82">
        <v>118760000</v>
      </c>
      <c r="AR82">
        <v>75900000</v>
      </c>
      <c r="AS82">
        <v>76210000</v>
      </c>
      <c r="AT82">
        <v>60010000</v>
      </c>
      <c r="AU82">
        <v>51500000</v>
      </c>
      <c r="AV82">
        <v>110060000</v>
      </c>
      <c r="AW82">
        <v>88970000</v>
      </c>
      <c r="AX82">
        <v>133590000</v>
      </c>
      <c r="AY82">
        <v>180010000</v>
      </c>
      <c r="AZ82">
        <v>260370000</v>
      </c>
      <c r="BA82">
        <v>241140000</v>
      </c>
      <c r="BB82">
        <v>260980000.00000003</v>
      </c>
      <c r="BC82">
        <v>268770000</v>
      </c>
      <c r="BD82">
        <v>228020000</v>
      </c>
      <c r="BE82">
        <v>202820000</v>
      </c>
      <c r="BF82">
        <v>611000000</v>
      </c>
      <c r="BG82">
        <v>486730000</v>
      </c>
      <c r="BH82">
        <v>500960000</v>
      </c>
      <c r="BI82">
        <v>507810000</v>
      </c>
      <c r="BJ82" t="s">
        <v>100</v>
      </c>
      <c r="BK82" t="s">
        <v>100</v>
      </c>
    </row>
    <row r="83" spans="1:63" x14ac:dyDescent="0.3">
      <c r="A83" t="s">
        <v>247</v>
      </c>
      <c r="B83" t="s">
        <v>161</v>
      </c>
      <c r="C83" t="s">
        <v>272</v>
      </c>
      <c r="D83" t="s">
        <v>100</v>
      </c>
      <c r="E83" t="s">
        <v>100</v>
      </c>
      <c r="F83" t="s">
        <v>100</v>
      </c>
      <c r="G83" t="s">
        <v>100</v>
      </c>
      <c r="H83" t="s">
        <v>100</v>
      </c>
      <c r="I83" t="s">
        <v>100</v>
      </c>
      <c r="J83" t="s">
        <v>100</v>
      </c>
      <c r="K83" t="s">
        <v>100</v>
      </c>
      <c r="L83" t="s">
        <v>100</v>
      </c>
      <c r="M83" t="s">
        <v>100</v>
      </c>
      <c r="N83" t="s">
        <v>100</v>
      </c>
      <c r="O83" t="s">
        <v>100</v>
      </c>
      <c r="P83" t="s">
        <v>100</v>
      </c>
      <c r="Q83" t="s">
        <v>100</v>
      </c>
      <c r="R83" t="s">
        <v>100</v>
      </c>
      <c r="S83" t="s">
        <v>100</v>
      </c>
      <c r="T83" t="s">
        <v>100</v>
      </c>
      <c r="U83" t="s">
        <v>100</v>
      </c>
      <c r="V83" t="s">
        <v>100</v>
      </c>
      <c r="W83" t="s">
        <v>100</v>
      </c>
      <c r="X83" t="s">
        <v>100</v>
      </c>
      <c r="Y83" t="s">
        <v>100</v>
      </c>
      <c r="Z83" t="s">
        <v>100</v>
      </c>
      <c r="AA83" t="s">
        <v>100</v>
      </c>
      <c r="AB83" t="s">
        <v>100</v>
      </c>
      <c r="AC83" t="s">
        <v>100</v>
      </c>
      <c r="AD83" t="s">
        <v>100</v>
      </c>
      <c r="AE83" t="s">
        <v>100</v>
      </c>
      <c r="AF83" t="s">
        <v>100</v>
      </c>
      <c r="AG83" t="s">
        <v>100</v>
      </c>
      <c r="AH83" t="s">
        <v>100</v>
      </c>
      <c r="AI83" t="s">
        <v>100</v>
      </c>
      <c r="AJ83" t="s">
        <v>100</v>
      </c>
      <c r="AK83" t="s">
        <v>100</v>
      </c>
      <c r="AL83" t="s">
        <v>100</v>
      </c>
      <c r="AM83" t="s">
        <v>100</v>
      </c>
      <c r="AN83" t="s">
        <v>100</v>
      </c>
      <c r="AO83" t="s">
        <v>100</v>
      </c>
      <c r="AP83" t="s">
        <v>100</v>
      </c>
      <c r="AQ83" t="s">
        <v>100</v>
      </c>
      <c r="AR83" t="s">
        <v>100</v>
      </c>
      <c r="AS83" t="s">
        <v>100</v>
      </c>
      <c r="AT83" t="s">
        <v>100</v>
      </c>
      <c r="AU83">
        <v>62.9</v>
      </c>
      <c r="AV83" t="s">
        <v>100</v>
      </c>
      <c r="AW83" t="s">
        <v>100</v>
      </c>
      <c r="AX83" t="s">
        <v>100</v>
      </c>
      <c r="AY83" t="s">
        <v>100</v>
      </c>
      <c r="AZ83" t="s">
        <v>100</v>
      </c>
      <c r="BA83" t="s">
        <v>100</v>
      </c>
      <c r="BB83" t="s">
        <v>100</v>
      </c>
      <c r="BC83">
        <v>38.4</v>
      </c>
      <c r="BD83" t="s">
        <v>100</v>
      </c>
      <c r="BE83" t="s">
        <v>100</v>
      </c>
      <c r="BF83" t="s">
        <v>100</v>
      </c>
      <c r="BG83" t="s">
        <v>100</v>
      </c>
      <c r="BH83" t="s">
        <v>100</v>
      </c>
      <c r="BI83" t="s">
        <v>100</v>
      </c>
      <c r="BJ83" t="s">
        <v>100</v>
      </c>
      <c r="BK83" t="s">
        <v>100</v>
      </c>
    </row>
    <row r="84" spans="1:63" x14ac:dyDescent="0.3">
      <c r="A84" t="s">
        <v>247</v>
      </c>
      <c r="B84" t="s">
        <v>161</v>
      </c>
      <c r="C84" t="s">
        <v>274</v>
      </c>
      <c r="D84" t="s">
        <v>100</v>
      </c>
      <c r="E84" t="s">
        <v>100</v>
      </c>
      <c r="F84" t="s">
        <v>100</v>
      </c>
      <c r="G84" t="s">
        <v>100</v>
      </c>
      <c r="H84" t="s">
        <v>100</v>
      </c>
      <c r="I84" t="s">
        <v>100</v>
      </c>
      <c r="J84" t="s">
        <v>100</v>
      </c>
      <c r="K84" t="s">
        <v>100</v>
      </c>
      <c r="L84" t="s">
        <v>100</v>
      </c>
      <c r="M84" t="s">
        <v>100</v>
      </c>
      <c r="N84" t="s">
        <v>100</v>
      </c>
      <c r="O84" t="s">
        <v>100</v>
      </c>
      <c r="P84" t="s">
        <v>100</v>
      </c>
      <c r="Q84" t="s">
        <v>100</v>
      </c>
      <c r="R84" t="s">
        <v>100</v>
      </c>
      <c r="S84" t="s">
        <v>100</v>
      </c>
      <c r="T84" t="s">
        <v>100</v>
      </c>
      <c r="U84" t="s">
        <v>100</v>
      </c>
      <c r="V84" t="s">
        <v>100</v>
      </c>
      <c r="W84" t="s">
        <v>100</v>
      </c>
      <c r="X84" t="s">
        <v>100</v>
      </c>
      <c r="Y84" t="s">
        <v>100</v>
      </c>
      <c r="Z84" t="s">
        <v>100</v>
      </c>
      <c r="AA84" t="s">
        <v>100</v>
      </c>
      <c r="AB84" t="s">
        <v>100</v>
      </c>
      <c r="AC84" t="s">
        <v>100</v>
      </c>
      <c r="AD84" t="s">
        <v>100</v>
      </c>
      <c r="AE84" t="s">
        <v>100</v>
      </c>
      <c r="AF84" t="s">
        <v>100</v>
      </c>
      <c r="AG84" t="s">
        <v>100</v>
      </c>
      <c r="AH84" t="s">
        <v>100</v>
      </c>
      <c r="AI84" t="s">
        <v>100</v>
      </c>
      <c r="AJ84" t="s">
        <v>100</v>
      </c>
      <c r="AK84" t="s">
        <v>100</v>
      </c>
      <c r="AL84" t="s">
        <v>100</v>
      </c>
      <c r="AM84" t="s">
        <v>100</v>
      </c>
      <c r="AN84" t="s">
        <v>100</v>
      </c>
      <c r="AO84" t="s">
        <v>100</v>
      </c>
      <c r="AP84" t="s">
        <v>100</v>
      </c>
      <c r="AQ84" t="s">
        <v>100</v>
      </c>
      <c r="AR84" t="s">
        <v>100</v>
      </c>
      <c r="AS84" t="s">
        <v>100</v>
      </c>
      <c r="AT84" t="s">
        <v>100</v>
      </c>
      <c r="AU84">
        <v>26.7</v>
      </c>
      <c r="AV84" t="s">
        <v>100</v>
      </c>
      <c r="AW84" t="s">
        <v>100</v>
      </c>
      <c r="AX84" t="s">
        <v>100</v>
      </c>
      <c r="AY84" t="s">
        <v>100</v>
      </c>
      <c r="AZ84" t="s">
        <v>100</v>
      </c>
      <c r="BA84" t="s">
        <v>100</v>
      </c>
      <c r="BB84" t="s">
        <v>100</v>
      </c>
      <c r="BC84">
        <v>15.3</v>
      </c>
      <c r="BD84" t="s">
        <v>100</v>
      </c>
      <c r="BE84" t="s">
        <v>100</v>
      </c>
      <c r="BF84" t="s">
        <v>100</v>
      </c>
      <c r="BG84" t="s">
        <v>100</v>
      </c>
      <c r="BH84" t="s">
        <v>100</v>
      </c>
      <c r="BI84" t="s">
        <v>100</v>
      </c>
      <c r="BJ84" t="s">
        <v>100</v>
      </c>
      <c r="BK84" t="s">
        <v>100</v>
      </c>
    </row>
    <row r="85" spans="1:63" x14ac:dyDescent="0.3">
      <c r="A85" t="s">
        <v>247</v>
      </c>
      <c r="B85" t="s">
        <v>161</v>
      </c>
      <c r="C85" t="s">
        <v>268</v>
      </c>
      <c r="D85" t="s">
        <v>100</v>
      </c>
      <c r="E85" t="s">
        <v>100</v>
      </c>
      <c r="F85" t="s">
        <v>100</v>
      </c>
      <c r="G85" t="s">
        <v>100</v>
      </c>
      <c r="H85" t="s">
        <v>100</v>
      </c>
      <c r="I85" t="s">
        <v>100</v>
      </c>
      <c r="J85" t="s">
        <v>100</v>
      </c>
      <c r="K85" t="s">
        <v>100</v>
      </c>
      <c r="L85" t="s">
        <v>100</v>
      </c>
      <c r="M85" t="s">
        <v>100</v>
      </c>
      <c r="N85" t="s">
        <v>100</v>
      </c>
      <c r="O85" t="s">
        <v>100</v>
      </c>
      <c r="P85" t="s">
        <v>100</v>
      </c>
      <c r="Q85" t="s">
        <v>100</v>
      </c>
      <c r="R85" t="s">
        <v>100</v>
      </c>
      <c r="S85" t="s">
        <v>100</v>
      </c>
      <c r="T85" t="s">
        <v>100</v>
      </c>
      <c r="U85">
        <v>21153560.0383945</v>
      </c>
      <c r="V85">
        <v>34136051.206530198</v>
      </c>
      <c r="W85">
        <v>-1290000</v>
      </c>
      <c r="X85">
        <v>-430000</v>
      </c>
      <c r="Y85">
        <v>-110000</v>
      </c>
      <c r="Z85">
        <v>-120000</v>
      </c>
      <c r="AA85">
        <v>-90000</v>
      </c>
      <c r="AB85">
        <v>9186265.6283344496</v>
      </c>
      <c r="AC85">
        <v>53650093.598907001</v>
      </c>
      <c r="AD85">
        <v>28200501.059212498</v>
      </c>
      <c r="AE85">
        <v>8162068.4698027298</v>
      </c>
      <c r="AF85">
        <v>1289247.25997058</v>
      </c>
      <c r="AG85">
        <v>18739324.367410999</v>
      </c>
      <c r="AH85">
        <v>9400000</v>
      </c>
      <c r="AI85">
        <v>4239527.5076744501</v>
      </c>
      <c r="AJ85">
        <v>1960770.97412268</v>
      </c>
      <c r="AK85">
        <v>15160901.583748</v>
      </c>
      <c r="AL85">
        <v>27074698.967103001</v>
      </c>
      <c r="AM85">
        <v>32611570.115499999</v>
      </c>
      <c r="AN85">
        <v>39466173.526799999</v>
      </c>
      <c r="AO85">
        <v>44293940.572499998</v>
      </c>
      <c r="AP85">
        <v>21696680.407900002</v>
      </c>
      <c r="AQ85">
        <v>24524970.805500001</v>
      </c>
      <c r="AR85">
        <v>115172421.542299</v>
      </c>
      <c r="AS85">
        <v>459866391.82908398</v>
      </c>
      <c r="AT85">
        <v>924119210.08683097</v>
      </c>
      <c r="AU85">
        <v>712663454.92085302</v>
      </c>
      <c r="AV85">
        <v>466793492.14912403</v>
      </c>
      <c r="AW85">
        <v>-99342519.356624499</v>
      </c>
      <c r="AX85">
        <v>-278414000</v>
      </c>
      <c r="AY85">
        <v>-321655000</v>
      </c>
      <c r="AZ85">
        <v>466131000</v>
      </c>
      <c r="BA85">
        <v>374900000</v>
      </c>
      <c r="BB85">
        <v>313000000</v>
      </c>
      <c r="BC85">
        <v>281900000</v>
      </c>
      <c r="BD85">
        <v>579793037.39077497</v>
      </c>
      <c r="BE85">
        <v>520200793.458</v>
      </c>
      <c r="BF85">
        <v>-675545915.42990005</v>
      </c>
      <c r="BG85">
        <v>559642022.52869999</v>
      </c>
      <c r="BH85">
        <v>244516024.1216</v>
      </c>
      <c r="BI85">
        <v>334997123.74910003</v>
      </c>
      <c r="BJ85">
        <v>662206573.43309999</v>
      </c>
      <c r="BK85" t="s">
        <v>100</v>
      </c>
    </row>
    <row r="86" spans="1:63" x14ac:dyDescent="0.3">
      <c r="A86" t="s">
        <v>247</v>
      </c>
      <c r="B86" t="s">
        <v>161</v>
      </c>
      <c r="C86" t="s">
        <v>269</v>
      </c>
      <c r="D86" t="s">
        <v>100</v>
      </c>
      <c r="E86" t="s">
        <v>100</v>
      </c>
      <c r="F86" t="s">
        <v>100</v>
      </c>
      <c r="G86" t="s">
        <v>100</v>
      </c>
      <c r="H86" t="s">
        <v>100</v>
      </c>
      <c r="I86" t="s">
        <v>100</v>
      </c>
      <c r="J86" t="s">
        <v>100</v>
      </c>
      <c r="K86" t="s">
        <v>100</v>
      </c>
      <c r="L86" t="s">
        <v>100</v>
      </c>
      <c r="M86" t="s">
        <v>100</v>
      </c>
      <c r="N86" t="s">
        <v>100</v>
      </c>
      <c r="O86" t="s">
        <v>100</v>
      </c>
      <c r="P86" t="s">
        <v>100</v>
      </c>
      <c r="Q86" t="s">
        <v>100</v>
      </c>
      <c r="R86" t="s">
        <v>100</v>
      </c>
      <c r="S86" t="s">
        <v>100</v>
      </c>
      <c r="T86" t="s">
        <v>100</v>
      </c>
      <c r="U86" t="s">
        <v>100</v>
      </c>
      <c r="V86" t="s">
        <v>100</v>
      </c>
      <c r="W86" t="s">
        <v>100</v>
      </c>
      <c r="X86">
        <v>933027514.57348704</v>
      </c>
      <c r="Y86">
        <v>778172114.02297604</v>
      </c>
      <c r="Z86">
        <v>749393173.72372997</v>
      </c>
      <c r="AA86">
        <v>761382730.314803</v>
      </c>
      <c r="AB86">
        <v>847756423.57482505</v>
      </c>
      <c r="AC86">
        <v>964102776.199224</v>
      </c>
      <c r="AD86">
        <v>996285389.85602605</v>
      </c>
      <c r="AE86">
        <v>1085005343.8031299</v>
      </c>
      <c r="AF86">
        <v>1387674029.9309599</v>
      </c>
      <c r="AG86">
        <v>1348571922.62431</v>
      </c>
      <c r="AH86">
        <v>1630847716.65605</v>
      </c>
      <c r="AI86">
        <v>1781161434.5968699</v>
      </c>
      <c r="AJ86">
        <v>1792439631.02231</v>
      </c>
      <c r="AK86">
        <v>1346983686.6149199</v>
      </c>
      <c r="AL86">
        <v>1105114509.1593599</v>
      </c>
      <c r="AM86">
        <v>1353352684.18433</v>
      </c>
      <c r="AN86">
        <v>1491977312.3936801</v>
      </c>
      <c r="AO86">
        <v>1426124721.3669901</v>
      </c>
      <c r="AP86">
        <v>1623673202.7644601</v>
      </c>
      <c r="AQ86">
        <v>1429122507.89276</v>
      </c>
      <c r="AR86">
        <v>1263267381.9102001</v>
      </c>
      <c r="AS86">
        <v>1557360723.88131</v>
      </c>
      <c r="AT86">
        <v>1715506118.96506</v>
      </c>
      <c r="AU86">
        <v>1934244994.5783601</v>
      </c>
      <c r="AV86">
        <v>2229047277.4030499</v>
      </c>
      <c r="AW86">
        <v>3572883682.88204</v>
      </c>
      <c r="AX86">
        <v>3977941135.8046699</v>
      </c>
      <c r="AY86">
        <v>4994952078.5521603</v>
      </c>
      <c r="AZ86">
        <v>5715528161.4685097</v>
      </c>
      <c r="BA86">
        <v>7040951143.8636799</v>
      </c>
      <c r="BB86">
        <v>8013344785.9228296</v>
      </c>
      <c r="BC86">
        <v>8756321342.9883003</v>
      </c>
      <c r="BD86">
        <v>9153027123.94063</v>
      </c>
      <c r="BE86">
        <v>9799041390.6968899</v>
      </c>
      <c r="BF86">
        <v>10643916897.848101</v>
      </c>
      <c r="BG86">
        <v>8867704255.7561893</v>
      </c>
      <c r="BH86">
        <v>8300660904.5491104</v>
      </c>
      <c r="BI86">
        <v>7631261127.73843</v>
      </c>
      <c r="BJ86" t="s">
        <v>100</v>
      </c>
      <c r="BK86" t="s">
        <v>100</v>
      </c>
    </row>
    <row r="87" spans="1:63" x14ac:dyDescent="0.3">
      <c r="A87" t="s">
        <v>247</v>
      </c>
      <c r="B87" t="s">
        <v>161</v>
      </c>
      <c r="C87" t="s">
        <v>270</v>
      </c>
      <c r="D87" t="s">
        <v>100</v>
      </c>
      <c r="E87">
        <v>5.0628279006881911</v>
      </c>
      <c r="F87">
        <v>1.5345799604154848</v>
      </c>
      <c r="G87">
        <v>5.6420649793486035</v>
      </c>
      <c r="H87">
        <v>8.231251672902701</v>
      </c>
      <c r="I87">
        <v>5.6657016330490961</v>
      </c>
      <c r="J87">
        <v>5.982875145102895</v>
      </c>
      <c r="K87">
        <v>3.279287919074946</v>
      </c>
      <c r="L87">
        <v>2.0314649389574271</v>
      </c>
      <c r="M87">
        <v>2.0673398274801684</v>
      </c>
      <c r="N87">
        <v>3.8595520809136872</v>
      </c>
      <c r="O87">
        <v>8.9917487748690093</v>
      </c>
      <c r="P87">
        <v>5.553683675971314</v>
      </c>
      <c r="Q87">
        <v>6.7135942987547281</v>
      </c>
      <c r="R87">
        <v>3.7356934960458545</v>
      </c>
      <c r="S87">
        <v>8.2207005141058573</v>
      </c>
      <c r="T87">
        <v>8.4495254785246487</v>
      </c>
      <c r="U87">
        <v>8.6180194441724041</v>
      </c>
      <c r="V87">
        <v>9.8997757115278517</v>
      </c>
      <c r="W87">
        <v>8.1897579708037398</v>
      </c>
      <c r="X87">
        <v>8.7349044358081329</v>
      </c>
      <c r="Y87">
        <v>8.0547582837101004</v>
      </c>
      <c r="Z87">
        <v>9.2207836482544678</v>
      </c>
      <c r="AA87">
        <v>1.2126945829720626E-2</v>
      </c>
      <c r="AB87">
        <v>24.066353134175046</v>
      </c>
      <c r="AC87">
        <v>-5.1131948290588127</v>
      </c>
      <c r="AD87">
        <v>-16.932826082525878</v>
      </c>
      <c r="AE87">
        <v>-3.1330818098780071</v>
      </c>
      <c r="AF87">
        <v>9.3619304101725902</v>
      </c>
      <c r="AG87">
        <v>-1.252610649542035</v>
      </c>
      <c r="AH87">
        <v>8.0123290348854965</v>
      </c>
      <c r="AI87">
        <v>3.0734989661165031</v>
      </c>
      <c r="AJ87">
        <v>-12.906553829435765</v>
      </c>
      <c r="AK87">
        <v>-1.3146037189081028</v>
      </c>
      <c r="AL87">
        <v>43.544963773358859</v>
      </c>
      <c r="AM87">
        <v>8.833127266458547</v>
      </c>
      <c r="AN87">
        <v>11.458454950831552</v>
      </c>
      <c r="AO87">
        <v>3.7827854649935801</v>
      </c>
      <c r="AP87">
        <v>6.7494088290043663</v>
      </c>
      <c r="AQ87">
        <v>-7.5728662846645136</v>
      </c>
      <c r="AR87">
        <v>5.2898048599024037</v>
      </c>
      <c r="AS87">
        <v>13.797652751767075</v>
      </c>
      <c r="AT87">
        <v>1.9078194401242143</v>
      </c>
      <c r="AU87">
        <v>7.9004692091231732E-2</v>
      </c>
      <c r="AV87">
        <v>9.7342564798664597</v>
      </c>
      <c r="AW87">
        <v>28.111933676050683</v>
      </c>
      <c r="AX87">
        <v>9.9844279204142055</v>
      </c>
      <c r="AY87">
        <v>3.3019342625677695</v>
      </c>
      <c r="AZ87">
        <v>8.64881979028074</v>
      </c>
      <c r="BA87">
        <v>-9.5587544775632551</v>
      </c>
      <c r="BB87">
        <v>6.3911950513066529</v>
      </c>
      <c r="BC87">
        <v>8.5803989581479527</v>
      </c>
      <c r="BD87">
        <v>1.0972457122318389</v>
      </c>
      <c r="BE87">
        <v>-4.1413674041774442</v>
      </c>
      <c r="BF87">
        <v>0.64578533247274095</v>
      </c>
      <c r="BG87">
        <v>-8.4800172583267823</v>
      </c>
      <c r="BH87">
        <v>-1.4008392794990385</v>
      </c>
      <c r="BI87">
        <v>2.8251913515504157E-2</v>
      </c>
      <c r="BJ87">
        <v>5.1088723743443154</v>
      </c>
      <c r="BK87" t="s">
        <v>100</v>
      </c>
    </row>
    <row r="88" spans="1:63" x14ac:dyDescent="0.3">
      <c r="A88" t="s">
        <v>247</v>
      </c>
      <c r="B88" t="s">
        <v>161</v>
      </c>
      <c r="C88" t="s">
        <v>273</v>
      </c>
      <c r="D88" t="s">
        <v>100</v>
      </c>
      <c r="E88" t="s">
        <v>100</v>
      </c>
      <c r="F88" t="s">
        <v>100</v>
      </c>
      <c r="G88" t="s">
        <v>100</v>
      </c>
      <c r="H88" t="s">
        <v>100</v>
      </c>
      <c r="I88" t="s">
        <v>100</v>
      </c>
      <c r="J88" t="s">
        <v>100</v>
      </c>
      <c r="K88" t="s">
        <v>100</v>
      </c>
      <c r="L88" t="s">
        <v>100</v>
      </c>
      <c r="M88" t="s">
        <v>100</v>
      </c>
      <c r="N88" t="s">
        <v>100</v>
      </c>
      <c r="O88">
        <v>48.762100219726598</v>
      </c>
      <c r="P88" t="s">
        <v>100</v>
      </c>
      <c r="Q88" t="s">
        <v>100</v>
      </c>
      <c r="R88">
        <v>39.469589233398402</v>
      </c>
      <c r="S88" t="s">
        <v>100</v>
      </c>
      <c r="T88">
        <v>36.688800811767599</v>
      </c>
      <c r="U88">
        <v>37.725631713867202</v>
      </c>
      <c r="V88" t="s">
        <v>100</v>
      </c>
      <c r="W88" t="s">
        <v>100</v>
      </c>
      <c r="X88" t="s">
        <v>100</v>
      </c>
      <c r="Y88" t="s">
        <v>100</v>
      </c>
      <c r="Z88" t="s">
        <v>100</v>
      </c>
      <c r="AA88" t="s">
        <v>100</v>
      </c>
      <c r="AB88" t="s">
        <v>100</v>
      </c>
      <c r="AC88" t="s">
        <v>100</v>
      </c>
      <c r="AD88" t="s">
        <v>100</v>
      </c>
      <c r="AE88" t="s">
        <v>100</v>
      </c>
      <c r="AF88">
        <v>52.546028137207003</v>
      </c>
      <c r="AG88">
        <v>46.667598724365199</v>
      </c>
      <c r="AH88">
        <v>52.291698455810497</v>
      </c>
      <c r="AI88">
        <v>54.112300872802699</v>
      </c>
      <c r="AJ88" t="s">
        <v>100</v>
      </c>
      <c r="AK88" t="s">
        <v>100</v>
      </c>
      <c r="AL88">
        <v>53.397090911865199</v>
      </c>
      <c r="AM88">
        <v>55.254920959472699</v>
      </c>
      <c r="AN88">
        <v>59.789970397949197</v>
      </c>
      <c r="AO88">
        <v>66.765632629394503</v>
      </c>
      <c r="AP88">
        <v>75.090911865234403</v>
      </c>
      <c r="AQ88">
        <v>68.0531005859375</v>
      </c>
      <c r="AR88">
        <v>72.303560000000004</v>
      </c>
      <c r="AS88">
        <v>73.046880000000002</v>
      </c>
      <c r="AT88">
        <v>80.036060000000006</v>
      </c>
      <c r="AU88">
        <v>81.727069999999998</v>
      </c>
      <c r="AV88">
        <v>93.993110000000001</v>
      </c>
      <c r="AW88">
        <v>88.157390000000007</v>
      </c>
      <c r="AX88">
        <v>91.76867</v>
      </c>
      <c r="AY88" t="s">
        <v>100</v>
      </c>
      <c r="AZ88" t="s">
        <v>100</v>
      </c>
      <c r="BA88">
        <v>103.73723</v>
      </c>
      <c r="BB88">
        <v>109.3355</v>
      </c>
      <c r="BC88">
        <v>117.7722</v>
      </c>
      <c r="BD88">
        <v>122.8801</v>
      </c>
      <c r="BE88">
        <v>128.60079999999999</v>
      </c>
      <c r="BF88" t="s">
        <v>100</v>
      </c>
      <c r="BG88">
        <v>108.5138</v>
      </c>
      <c r="BH88">
        <v>109.08</v>
      </c>
      <c r="BI88" t="s">
        <v>100</v>
      </c>
      <c r="BJ88" t="s">
        <v>100</v>
      </c>
      <c r="BK88" t="s">
        <v>100</v>
      </c>
    </row>
    <row r="89" spans="1:63" x14ac:dyDescent="0.3">
      <c r="A89" t="s">
        <v>247</v>
      </c>
      <c r="B89" t="s">
        <v>161</v>
      </c>
      <c r="C89" t="s">
        <v>276</v>
      </c>
      <c r="D89" t="s">
        <v>100</v>
      </c>
      <c r="E89" t="s">
        <v>100</v>
      </c>
      <c r="F89" t="s">
        <v>100</v>
      </c>
      <c r="G89" t="s">
        <v>100</v>
      </c>
      <c r="H89" t="s">
        <v>100</v>
      </c>
      <c r="I89" t="s">
        <v>100</v>
      </c>
      <c r="J89" t="s">
        <v>100</v>
      </c>
      <c r="K89" t="s">
        <v>100</v>
      </c>
      <c r="L89" t="s">
        <v>100</v>
      </c>
      <c r="M89" t="s">
        <v>100</v>
      </c>
      <c r="N89" t="s">
        <v>100</v>
      </c>
      <c r="O89" t="s">
        <v>100</v>
      </c>
      <c r="P89" t="s">
        <v>100</v>
      </c>
      <c r="Q89" t="s">
        <v>100</v>
      </c>
      <c r="R89" t="s">
        <v>100</v>
      </c>
      <c r="S89" t="s">
        <v>100</v>
      </c>
      <c r="T89" t="s">
        <v>100</v>
      </c>
      <c r="U89" t="s">
        <v>100</v>
      </c>
      <c r="V89" t="s">
        <v>100</v>
      </c>
      <c r="W89" t="s">
        <v>100</v>
      </c>
      <c r="X89" t="s">
        <v>100</v>
      </c>
      <c r="Y89" t="s">
        <v>100</v>
      </c>
      <c r="Z89" t="s">
        <v>100</v>
      </c>
      <c r="AA89" t="s">
        <v>100</v>
      </c>
      <c r="AB89" t="s">
        <v>100</v>
      </c>
      <c r="AC89" t="s">
        <v>100</v>
      </c>
      <c r="AD89" t="s">
        <v>100</v>
      </c>
      <c r="AE89" t="s">
        <v>100</v>
      </c>
      <c r="AF89" t="s">
        <v>100</v>
      </c>
      <c r="AG89" t="s">
        <v>100</v>
      </c>
      <c r="AH89" t="s">
        <v>100</v>
      </c>
      <c r="AI89" t="s">
        <v>100</v>
      </c>
      <c r="AJ89" t="s">
        <v>100</v>
      </c>
      <c r="AK89" t="s">
        <v>100</v>
      </c>
      <c r="AL89" t="s">
        <v>100</v>
      </c>
      <c r="AM89" t="s">
        <v>100</v>
      </c>
      <c r="AN89" t="s">
        <v>100</v>
      </c>
      <c r="AO89" t="s">
        <v>100</v>
      </c>
      <c r="AP89" t="s">
        <v>100</v>
      </c>
      <c r="AQ89" t="s">
        <v>100</v>
      </c>
      <c r="AR89" t="s">
        <v>100</v>
      </c>
      <c r="AS89" t="s">
        <v>100</v>
      </c>
      <c r="AT89" t="s">
        <v>100</v>
      </c>
      <c r="AU89" t="s">
        <v>100</v>
      </c>
      <c r="AV89" t="s">
        <v>100</v>
      </c>
      <c r="AW89">
        <v>2.4</v>
      </c>
      <c r="AX89">
        <v>2.4</v>
      </c>
      <c r="AY89">
        <v>2.2000000000000002</v>
      </c>
      <c r="AZ89">
        <v>2.2000000000000002</v>
      </c>
      <c r="BA89">
        <v>2.2000000000000002</v>
      </c>
      <c r="BB89">
        <v>2.2000000000000002</v>
      </c>
      <c r="BC89">
        <v>2.2000000000000002</v>
      </c>
      <c r="BD89">
        <v>2.2000000000000002</v>
      </c>
      <c r="BE89">
        <v>2.4</v>
      </c>
      <c r="BF89">
        <v>2.6</v>
      </c>
      <c r="BG89">
        <v>2.7</v>
      </c>
      <c r="BH89">
        <v>2.7</v>
      </c>
      <c r="BI89">
        <v>2.7</v>
      </c>
      <c r="BJ89">
        <v>2.6</v>
      </c>
      <c r="BK89" t="s">
        <v>100</v>
      </c>
    </row>
    <row r="90" spans="1:63" x14ac:dyDescent="0.3">
      <c r="A90" t="s">
        <v>247</v>
      </c>
      <c r="B90" t="s">
        <v>161</v>
      </c>
      <c r="C90" t="s">
        <v>271</v>
      </c>
      <c r="D90">
        <v>3.4725406513459065</v>
      </c>
      <c r="E90">
        <v>5.249611391412552</v>
      </c>
      <c r="F90">
        <v>4.5306341015917022</v>
      </c>
      <c r="G90">
        <v>4.4132664224617528</v>
      </c>
      <c r="H90">
        <v>5.2335154701109783</v>
      </c>
      <c r="I90">
        <v>5.6864700085740321</v>
      </c>
      <c r="J90">
        <v>7.2981456195402821</v>
      </c>
      <c r="K90">
        <v>9.2899095596850092</v>
      </c>
      <c r="L90">
        <v>9.6779551989881014</v>
      </c>
      <c r="M90">
        <v>10.44886083596813</v>
      </c>
      <c r="N90">
        <v>8.554634473608596</v>
      </c>
      <c r="O90">
        <v>7.0787518222315988</v>
      </c>
      <c r="P90">
        <v>7.564125351855072</v>
      </c>
      <c r="Q90">
        <v>9.2318340545581883</v>
      </c>
      <c r="R90">
        <v>11.66705417834044</v>
      </c>
      <c r="S90">
        <v>13.015312226563156</v>
      </c>
      <c r="T90">
        <v>11.144671221004057</v>
      </c>
      <c r="U90">
        <v>13.638001458510713</v>
      </c>
      <c r="V90">
        <v>15.602957422423419</v>
      </c>
      <c r="W90">
        <v>23.123026236150405</v>
      </c>
      <c r="X90">
        <v>22.302629860812608</v>
      </c>
      <c r="Y90">
        <v>18.289782434130789</v>
      </c>
      <c r="Z90">
        <v>15.178032142233636</v>
      </c>
      <c r="AA90">
        <v>13.61357693064306</v>
      </c>
      <c r="AB90">
        <v>13.428500518078049</v>
      </c>
      <c r="AC90">
        <v>14.317203724752725</v>
      </c>
      <c r="AD90">
        <v>22.029218949408502</v>
      </c>
      <c r="AE90">
        <v>22.212923696079166</v>
      </c>
      <c r="AF90">
        <v>16.124270101321738</v>
      </c>
      <c r="AG90">
        <v>12.501589791842632</v>
      </c>
      <c r="AH90">
        <v>11.465243558632997</v>
      </c>
      <c r="AI90">
        <v>12.015025626288175</v>
      </c>
      <c r="AJ90">
        <v>14.120585729532936</v>
      </c>
      <c r="AK90">
        <v>14.635395234723953</v>
      </c>
      <c r="AL90">
        <v>12.032640281052483</v>
      </c>
      <c r="AM90">
        <v>9.8825231667975117</v>
      </c>
      <c r="AN90">
        <v>11.078011578639726</v>
      </c>
      <c r="AO90">
        <v>10.146652404079544</v>
      </c>
      <c r="AP90">
        <v>9.1005477860506421</v>
      </c>
      <c r="AQ90">
        <v>10.696508148192688</v>
      </c>
      <c r="AR90">
        <v>12.34585446713954</v>
      </c>
      <c r="AS90">
        <v>13.048977238488622</v>
      </c>
      <c r="AT90">
        <v>11.458337829341509</v>
      </c>
      <c r="AU90">
        <v>11.452820701047447</v>
      </c>
      <c r="AV90">
        <v>7.9069946920260339</v>
      </c>
      <c r="AW90">
        <v>6.4115864015633059</v>
      </c>
      <c r="AX90">
        <v>4.3530903821338311</v>
      </c>
      <c r="AY90">
        <v>0.82072386414323273</v>
      </c>
      <c r="AZ90">
        <v>-1.2703935019474411</v>
      </c>
      <c r="BA90">
        <v>7.1847912463948713</v>
      </c>
      <c r="BB90">
        <v>7.6460120136881082</v>
      </c>
      <c r="BC90">
        <v>6.0945222623770654</v>
      </c>
      <c r="BD90">
        <v>5.5046411129705994</v>
      </c>
      <c r="BE90">
        <v>7.2738742675936177</v>
      </c>
      <c r="BF90">
        <v>11.047430933399347</v>
      </c>
      <c r="BG90">
        <v>17.664565956132222</v>
      </c>
      <c r="BH90">
        <v>24.827005347593584</v>
      </c>
      <c r="BI90">
        <v>25.248568638491122</v>
      </c>
      <c r="BJ90">
        <v>22.539237017849363</v>
      </c>
      <c r="BK90" t="s">
        <v>100</v>
      </c>
    </row>
    <row r="91" spans="1:63" x14ac:dyDescent="0.3">
      <c r="A91" t="s">
        <v>247</v>
      </c>
      <c r="B91" t="s">
        <v>161</v>
      </c>
      <c r="C91" t="s">
        <v>267</v>
      </c>
      <c r="D91">
        <v>30000</v>
      </c>
      <c r="E91">
        <v>3260000</v>
      </c>
      <c r="F91">
        <v>5520000</v>
      </c>
      <c r="G91">
        <v>5560000</v>
      </c>
      <c r="H91">
        <v>16550000</v>
      </c>
      <c r="I91">
        <v>18270000</v>
      </c>
      <c r="J91">
        <v>19010000</v>
      </c>
      <c r="K91">
        <v>19830000</v>
      </c>
      <c r="L91">
        <v>21720000</v>
      </c>
      <c r="M91">
        <v>23750000</v>
      </c>
      <c r="N91">
        <v>22350000</v>
      </c>
      <c r="O91">
        <v>30410000</v>
      </c>
      <c r="P91">
        <v>30790000</v>
      </c>
      <c r="Q91">
        <v>45280000</v>
      </c>
      <c r="R91">
        <v>78480000</v>
      </c>
      <c r="S91">
        <v>66730000.000000007</v>
      </c>
      <c r="T91">
        <v>60880000</v>
      </c>
      <c r="U91">
        <v>81600000</v>
      </c>
      <c r="V91">
        <v>123150000</v>
      </c>
      <c r="W91">
        <v>84740000</v>
      </c>
      <c r="X91">
        <v>34990000</v>
      </c>
      <c r="Y91">
        <v>59560000</v>
      </c>
      <c r="Z91">
        <v>64150000.000000007</v>
      </c>
      <c r="AA91">
        <v>87430000</v>
      </c>
      <c r="AB91">
        <v>111410000</v>
      </c>
      <c r="AC91">
        <v>179050000</v>
      </c>
      <c r="AD91">
        <v>160310000</v>
      </c>
      <c r="AE91">
        <v>201790000</v>
      </c>
      <c r="AF91">
        <v>260690000</v>
      </c>
      <c r="AG91">
        <v>250570000</v>
      </c>
      <c r="AH91">
        <v>310580000</v>
      </c>
      <c r="AI91">
        <v>262310000</v>
      </c>
      <c r="AJ91">
        <v>236700000</v>
      </c>
      <c r="AK91">
        <v>223470000</v>
      </c>
      <c r="AL91">
        <v>212290000</v>
      </c>
      <c r="AM91">
        <v>235020000</v>
      </c>
      <c r="AN91">
        <v>295780000</v>
      </c>
      <c r="AO91">
        <v>227960000</v>
      </c>
      <c r="AP91">
        <v>174440000</v>
      </c>
      <c r="AQ91">
        <v>187930000</v>
      </c>
      <c r="AR91">
        <v>131330000.00000001</v>
      </c>
      <c r="AS91">
        <v>188600000</v>
      </c>
      <c r="AT91">
        <v>229250000</v>
      </c>
      <c r="AU91">
        <v>251990000</v>
      </c>
      <c r="AV91">
        <v>332080000</v>
      </c>
      <c r="AW91">
        <v>386440000</v>
      </c>
      <c r="AX91">
        <v>290730000</v>
      </c>
      <c r="AY91">
        <v>367980000</v>
      </c>
      <c r="AZ91">
        <v>441810000</v>
      </c>
      <c r="BA91">
        <v>558330000</v>
      </c>
      <c r="BB91">
        <v>490160000</v>
      </c>
      <c r="BC91">
        <v>457660000</v>
      </c>
      <c r="BD91">
        <v>475130000</v>
      </c>
      <c r="BE91">
        <v>459340000</v>
      </c>
      <c r="BF91">
        <v>391930000</v>
      </c>
      <c r="BG91">
        <v>606650000</v>
      </c>
      <c r="BH91">
        <v>624460000</v>
      </c>
      <c r="BI91">
        <v>647830000</v>
      </c>
      <c r="BJ91" t="s">
        <v>100</v>
      </c>
      <c r="BK91" t="s">
        <v>100</v>
      </c>
    </row>
    <row r="92" spans="1:63" x14ac:dyDescent="0.3">
      <c r="A92" t="s">
        <v>37</v>
      </c>
      <c r="B92" t="s">
        <v>191</v>
      </c>
      <c r="C92" t="s">
        <v>272</v>
      </c>
      <c r="D92" t="s">
        <v>100</v>
      </c>
      <c r="E92" t="s">
        <v>100</v>
      </c>
      <c r="F92" t="s">
        <v>100</v>
      </c>
      <c r="G92" t="s">
        <v>100</v>
      </c>
      <c r="H92" t="s">
        <v>100</v>
      </c>
      <c r="I92" t="s">
        <v>100</v>
      </c>
      <c r="J92" t="s">
        <v>100</v>
      </c>
      <c r="K92" t="s">
        <v>100</v>
      </c>
      <c r="L92" t="s">
        <v>100</v>
      </c>
      <c r="M92" t="s">
        <v>100</v>
      </c>
      <c r="N92" t="s">
        <v>100</v>
      </c>
      <c r="O92" t="s">
        <v>100</v>
      </c>
      <c r="P92" t="s">
        <v>100</v>
      </c>
      <c r="Q92" t="s">
        <v>100</v>
      </c>
      <c r="R92" t="s">
        <v>100</v>
      </c>
      <c r="S92" t="s">
        <v>100</v>
      </c>
      <c r="T92" t="s">
        <v>100</v>
      </c>
      <c r="U92" t="s">
        <v>100</v>
      </c>
      <c r="V92" t="s">
        <v>100</v>
      </c>
      <c r="W92" t="s">
        <v>100</v>
      </c>
      <c r="X92" t="s">
        <v>100</v>
      </c>
      <c r="Y92" t="s">
        <v>100</v>
      </c>
      <c r="Z92" t="s">
        <v>100</v>
      </c>
      <c r="AA92" t="s">
        <v>100</v>
      </c>
      <c r="AB92" t="s">
        <v>100</v>
      </c>
      <c r="AC92" t="s">
        <v>100</v>
      </c>
      <c r="AD92" t="s">
        <v>100</v>
      </c>
      <c r="AE92" t="s">
        <v>100</v>
      </c>
      <c r="AF92" t="s">
        <v>100</v>
      </c>
      <c r="AG92" t="s">
        <v>100</v>
      </c>
      <c r="AH92" t="s">
        <v>100</v>
      </c>
      <c r="AI92" t="s">
        <v>100</v>
      </c>
      <c r="AJ92" t="s">
        <v>100</v>
      </c>
      <c r="AK92" t="s">
        <v>100</v>
      </c>
      <c r="AL92" t="s">
        <v>100</v>
      </c>
      <c r="AM92" t="s">
        <v>100</v>
      </c>
      <c r="AN92" t="s">
        <v>100</v>
      </c>
      <c r="AO92" t="s">
        <v>100</v>
      </c>
      <c r="AP92" t="s">
        <v>100</v>
      </c>
      <c r="AQ92" t="s">
        <v>100</v>
      </c>
      <c r="AR92" t="s">
        <v>100</v>
      </c>
      <c r="AS92" t="s">
        <v>100</v>
      </c>
      <c r="AT92" t="s">
        <v>100</v>
      </c>
      <c r="AU92" t="s">
        <v>100</v>
      </c>
      <c r="AV92">
        <v>13.5</v>
      </c>
      <c r="AW92" t="s">
        <v>100</v>
      </c>
      <c r="AX92" t="s">
        <v>100</v>
      </c>
      <c r="AY92" t="s">
        <v>100</v>
      </c>
      <c r="AZ92" t="s">
        <v>100</v>
      </c>
      <c r="BA92" t="s">
        <v>100</v>
      </c>
      <c r="BB92" t="s">
        <v>100</v>
      </c>
      <c r="BC92" t="s">
        <v>100</v>
      </c>
      <c r="BD92" t="s">
        <v>100</v>
      </c>
      <c r="BE92">
        <v>17.899999999999999</v>
      </c>
      <c r="BF92" t="s">
        <v>100</v>
      </c>
      <c r="BG92" t="s">
        <v>100</v>
      </c>
      <c r="BH92" t="s">
        <v>100</v>
      </c>
      <c r="BI92" t="s">
        <v>100</v>
      </c>
      <c r="BJ92" t="s">
        <v>100</v>
      </c>
      <c r="BK92" t="s">
        <v>100</v>
      </c>
    </row>
    <row r="93" spans="1:63" x14ac:dyDescent="0.3">
      <c r="A93" t="s">
        <v>37</v>
      </c>
      <c r="B93" t="s">
        <v>191</v>
      </c>
      <c r="C93" t="s">
        <v>274</v>
      </c>
      <c r="D93" t="s">
        <v>100</v>
      </c>
      <c r="E93" t="s">
        <v>100</v>
      </c>
      <c r="F93" t="s">
        <v>100</v>
      </c>
      <c r="G93" t="s">
        <v>100</v>
      </c>
      <c r="H93" t="s">
        <v>100</v>
      </c>
      <c r="I93" t="s">
        <v>100</v>
      </c>
      <c r="J93" t="s">
        <v>100</v>
      </c>
      <c r="K93" t="s">
        <v>100</v>
      </c>
      <c r="L93" t="s">
        <v>100</v>
      </c>
      <c r="M93" t="s">
        <v>100</v>
      </c>
      <c r="N93" t="s">
        <v>100</v>
      </c>
      <c r="O93" t="s">
        <v>100</v>
      </c>
      <c r="P93" t="s">
        <v>100</v>
      </c>
      <c r="Q93" t="s">
        <v>100</v>
      </c>
      <c r="R93" t="s">
        <v>100</v>
      </c>
      <c r="S93" t="s">
        <v>100</v>
      </c>
      <c r="T93" t="s">
        <v>100</v>
      </c>
      <c r="U93" t="s">
        <v>100</v>
      </c>
      <c r="V93" t="s">
        <v>100</v>
      </c>
      <c r="W93" t="s">
        <v>100</v>
      </c>
      <c r="X93" t="s">
        <v>100</v>
      </c>
      <c r="Y93" t="s">
        <v>100</v>
      </c>
      <c r="Z93" t="s">
        <v>100</v>
      </c>
      <c r="AA93" t="s">
        <v>100</v>
      </c>
      <c r="AB93" t="s">
        <v>100</v>
      </c>
      <c r="AC93" t="s">
        <v>100</v>
      </c>
      <c r="AD93" t="s">
        <v>100</v>
      </c>
      <c r="AE93" t="s">
        <v>100</v>
      </c>
      <c r="AF93" t="s">
        <v>100</v>
      </c>
      <c r="AG93" t="s">
        <v>100</v>
      </c>
      <c r="AH93" t="s">
        <v>100</v>
      </c>
      <c r="AI93" t="s">
        <v>100</v>
      </c>
      <c r="AJ93" t="s">
        <v>100</v>
      </c>
      <c r="AK93" t="s">
        <v>100</v>
      </c>
      <c r="AL93" t="s">
        <v>100</v>
      </c>
      <c r="AM93" t="s">
        <v>100</v>
      </c>
      <c r="AN93" t="s">
        <v>100</v>
      </c>
      <c r="AO93" t="s">
        <v>100</v>
      </c>
      <c r="AP93" t="s">
        <v>100</v>
      </c>
      <c r="AQ93" t="s">
        <v>100</v>
      </c>
      <c r="AR93" t="s">
        <v>100</v>
      </c>
      <c r="AS93" t="s">
        <v>100</v>
      </c>
      <c r="AT93" t="s">
        <v>100</v>
      </c>
      <c r="AU93" t="s">
        <v>100</v>
      </c>
      <c r="AV93">
        <v>3.7</v>
      </c>
      <c r="AW93" t="s">
        <v>100</v>
      </c>
      <c r="AX93" t="s">
        <v>100</v>
      </c>
      <c r="AY93" t="s">
        <v>100</v>
      </c>
      <c r="AZ93" t="s">
        <v>100</v>
      </c>
      <c r="BA93" t="s">
        <v>100</v>
      </c>
      <c r="BB93" t="s">
        <v>100</v>
      </c>
      <c r="BC93" t="s">
        <v>100</v>
      </c>
      <c r="BD93" t="s">
        <v>100</v>
      </c>
      <c r="BE93">
        <v>6.2</v>
      </c>
      <c r="BF93" t="s">
        <v>100</v>
      </c>
      <c r="BG93" t="s">
        <v>100</v>
      </c>
      <c r="BH93" t="s">
        <v>100</v>
      </c>
      <c r="BI93" t="s">
        <v>100</v>
      </c>
      <c r="BJ93" t="s">
        <v>100</v>
      </c>
      <c r="BK93" t="s">
        <v>100</v>
      </c>
    </row>
    <row r="94" spans="1:63" x14ac:dyDescent="0.3">
      <c r="A94" t="s">
        <v>37</v>
      </c>
      <c r="B94" t="s">
        <v>191</v>
      </c>
      <c r="C94" t="s">
        <v>268</v>
      </c>
      <c r="D94" t="s">
        <v>100</v>
      </c>
      <c r="E94" t="s">
        <v>100</v>
      </c>
      <c r="F94" t="s">
        <v>100</v>
      </c>
      <c r="G94" t="s">
        <v>100</v>
      </c>
      <c r="H94" t="s">
        <v>100</v>
      </c>
      <c r="I94" t="s">
        <v>100</v>
      </c>
      <c r="J94" t="s">
        <v>100</v>
      </c>
      <c r="K94" t="s">
        <v>100</v>
      </c>
      <c r="L94" t="s">
        <v>100</v>
      </c>
      <c r="M94" t="s">
        <v>100</v>
      </c>
      <c r="N94" t="s">
        <v>100</v>
      </c>
      <c r="O94" t="s">
        <v>100</v>
      </c>
      <c r="P94" t="s">
        <v>100</v>
      </c>
      <c r="Q94" t="s">
        <v>100</v>
      </c>
      <c r="R94" t="s">
        <v>100</v>
      </c>
      <c r="S94" t="s">
        <v>100</v>
      </c>
      <c r="T94" t="s">
        <v>100</v>
      </c>
      <c r="U94" t="s">
        <v>100</v>
      </c>
      <c r="V94" t="s">
        <v>100</v>
      </c>
      <c r="W94" t="s">
        <v>100</v>
      </c>
      <c r="X94" t="s">
        <v>100</v>
      </c>
      <c r="Y94" t="s">
        <v>100</v>
      </c>
      <c r="Z94">
        <v>150000</v>
      </c>
      <c r="AA94" t="s">
        <v>100</v>
      </c>
      <c r="AB94" t="s">
        <v>100</v>
      </c>
      <c r="AC94" t="s">
        <v>100</v>
      </c>
      <c r="AD94" t="s">
        <v>100</v>
      </c>
      <c r="AE94">
        <v>7546566.7170079798</v>
      </c>
      <c r="AF94">
        <v>3767051.2594998502</v>
      </c>
      <c r="AG94">
        <v>3266400.3776546</v>
      </c>
      <c r="AH94">
        <v>393003.10379242001</v>
      </c>
      <c r="AI94">
        <v>2506163.3340103198</v>
      </c>
      <c r="AJ94">
        <v>-1446978.1249784101</v>
      </c>
      <c r="AK94">
        <v>190704.78059666901</v>
      </c>
      <c r="AL94">
        <v>177714.23999435801</v>
      </c>
      <c r="AM94">
        <v>889525.01769817597</v>
      </c>
      <c r="AN94">
        <v>510000</v>
      </c>
      <c r="AO94">
        <v>20000</v>
      </c>
      <c r="AP94">
        <v>384216.39069999999</v>
      </c>
      <c r="AQ94">
        <v>271000</v>
      </c>
      <c r="AR94">
        <v>93636.115075039997</v>
      </c>
      <c r="AS94">
        <v>1145914.99493433</v>
      </c>
      <c r="AT94">
        <v>430423.47931384802</v>
      </c>
      <c r="AU94">
        <v>791465.10294635897</v>
      </c>
      <c r="AV94">
        <v>671354.69389084599</v>
      </c>
      <c r="AW94">
        <v>558643.24874936196</v>
      </c>
      <c r="AX94">
        <v>777728.34585898998</v>
      </c>
      <c r="AY94">
        <v>7681783.0824628798</v>
      </c>
      <c r="AZ94">
        <v>4631824.1845096601</v>
      </c>
      <c r="BA94">
        <v>13784111.9489669</v>
      </c>
      <c r="BB94">
        <v>8342263.1250313995</v>
      </c>
      <c r="BC94">
        <v>23088175.801952101</v>
      </c>
      <c r="BD94">
        <v>10375785.658298999</v>
      </c>
      <c r="BE94">
        <v>4230442.0646000002</v>
      </c>
      <c r="BF94">
        <v>4678930.8229999999</v>
      </c>
      <c r="BG94">
        <v>4934768.9595999997</v>
      </c>
      <c r="BH94">
        <v>3568247.6146999998</v>
      </c>
      <c r="BI94">
        <v>3910017.7333999998</v>
      </c>
      <c r="BJ94">
        <v>7886496.449</v>
      </c>
      <c r="BK94" t="s">
        <v>100</v>
      </c>
    </row>
    <row r="95" spans="1:63" x14ac:dyDescent="0.3">
      <c r="A95" t="s">
        <v>37</v>
      </c>
      <c r="B95" t="s">
        <v>191</v>
      </c>
      <c r="C95" t="s">
        <v>269</v>
      </c>
      <c r="D95" t="s">
        <v>100</v>
      </c>
      <c r="E95" t="s">
        <v>100</v>
      </c>
      <c r="F95" t="s">
        <v>100</v>
      </c>
      <c r="G95" t="s">
        <v>100</v>
      </c>
      <c r="H95" t="s">
        <v>100</v>
      </c>
      <c r="I95" t="s">
        <v>100</v>
      </c>
      <c r="J95" t="s">
        <v>100</v>
      </c>
      <c r="K95" t="s">
        <v>100</v>
      </c>
      <c r="L95" t="s">
        <v>100</v>
      </c>
      <c r="M95" t="s">
        <v>100</v>
      </c>
      <c r="N95" t="s">
        <v>100</v>
      </c>
      <c r="O95" t="s">
        <v>100</v>
      </c>
      <c r="P95" t="s">
        <v>100</v>
      </c>
      <c r="Q95" t="s">
        <v>100</v>
      </c>
      <c r="R95" t="s">
        <v>100</v>
      </c>
      <c r="S95" t="s">
        <v>100</v>
      </c>
      <c r="T95" t="s">
        <v>100</v>
      </c>
      <c r="U95" t="s">
        <v>100</v>
      </c>
      <c r="V95" t="s">
        <v>100</v>
      </c>
      <c r="W95" t="s">
        <v>100</v>
      </c>
      <c r="X95">
        <v>192246063.94518101</v>
      </c>
      <c r="Y95">
        <v>176311283.845617</v>
      </c>
      <c r="Z95">
        <v>165956568.08020201</v>
      </c>
      <c r="AA95">
        <v>171368005.94704801</v>
      </c>
      <c r="AB95">
        <v>166297755.58754399</v>
      </c>
      <c r="AC95">
        <v>174853828.64355999</v>
      </c>
      <c r="AD95">
        <v>247898644.30605301</v>
      </c>
      <c r="AE95">
        <v>299500071.59268999</v>
      </c>
      <c r="AF95">
        <v>315343738.09985602</v>
      </c>
      <c r="AG95">
        <v>304764695.37909198</v>
      </c>
      <c r="AH95">
        <v>379214863.44253099</v>
      </c>
      <c r="AI95">
        <v>375247278.62237298</v>
      </c>
      <c r="AJ95">
        <v>408766542.770356</v>
      </c>
      <c r="AK95">
        <v>401454514.45897901</v>
      </c>
      <c r="AL95">
        <v>278287164.97511899</v>
      </c>
      <c r="AM95">
        <v>355272469.56078398</v>
      </c>
      <c r="AN95">
        <v>349289248.083965</v>
      </c>
      <c r="AO95">
        <v>323965538.65474099</v>
      </c>
      <c r="AP95">
        <v>324128729.61351103</v>
      </c>
      <c r="AQ95">
        <v>337583278.42865902</v>
      </c>
      <c r="AR95">
        <v>308391611.43885702</v>
      </c>
      <c r="AS95">
        <v>337851372.90115201</v>
      </c>
      <c r="AT95">
        <v>379178558.48484802</v>
      </c>
      <c r="AU95">
        <v>483407616.052589</v>
      </c>
      <c r="AV95">
        <v>559992579.99058902</v>
      </c>
      <c r="AW95">
        <v>579150752.69147503</v>
      </c>
      <c r="AX95">
        <v>617589610.97609603</v>
      </c>
      <c r="AY95">
        <v>705057415.39465904</v>
      </c>
      <c r="AZ95">
        <v>807704207.97019398</v>
      </c>
      <c r="BA95">
        <v>795305262.64149594</v>
      </c>
      <c r="BB95">
        <v>808628081.38614297</v>
      </c>
      <c r="BC95">
        <v>921457870.13208306</v>
      </c>
      <c r="BD95">
        <v>923554936.971398</v>
      </c>
      <c r="BE95">
        <v>1023382067.77393</v>
      </c>
      <c r="BF95">
        <v>1057340775.88311</v>
      </c>
      <c r="BG95">
        <v>915238517.16856301</v>
      </c>
      <c r="BH95">
        <v>956273334.75890195</v>
      </c>
      <c r="BI95">
        <v>1004866701.34254</v>
      </c>
      <c r="BJ95" t="s">
        <v>100</v>
      </c>
      <c r="BK95" t="s">
        <v>100</v>
      </c>
    </row>
    <row r="96" spans="1:63" x14ac:dyDescent="0.3">
      <c r="A96" t="s">
        <v>37</v>
      </c>
      <c r="B96" t="s">
        <v>191</v>
      </c>
      <c r="C96" t="s">
        <v>270</v>
      </c>
      <c r="D96" t="s">
        <v>100</v>
      </c>
      <c r="E96" t="s">
        <v>100</v>
      </c>
      <c r="F96" t="s">
        <v>100</v>
      </c>
      <c r="G96" t="s">
        <v>100</v>
      </c>
      <c r="H96" t="s">
        <v>100</v>
      </c>
      <c r="I96" t="s">
        <v>100</v>
      </c>
      <c r="J96" t="s">
        <v>100</v>
      </c>
      <c r="K96" t="s">
        <v>100</v>
      </c>
      <c r="L96" t="s">
        <v>100</v>
      </c>
      <c r="M96" t="s">
        <v>100</v>
      </c>
      <c r="N96" t="s">
        <v>100</v>
      </c>
      <c r="O96" t="s">
        <v>100</v>
      </c>
      <c r="P96" t="s">
        <v>100</v>
      </c>
      <c r="Q96" t="s">
        <v>100</v>
      </c>
      <c r="R96" t="s">
        <v>100</v>
      </c>
      <c r="S96" t="s">
        <v>100</v>
      </c>
      <c r="T96" t="s">
        <v>100</v>
      </c>
      <c r="U96" t="s">
        <v>100</v>
      </c>
      <c r="V96" t="s">
        <v>100</v>
      </c>
      <c r="W96" t="s">
        <v>100</v>
      </c>
      <c r="X96" t="s">
        <v>100</v>
      </c>
      <c r="Y96">
        <v>14.567519262063826</v>
      </c>
      <c r="Z96">
        <v>6.5297058546591131</v>
      </c>
      <c r="AA96">
        <v>15.207466223576944</v>
      </c>
      <c r="AB96">
        <v>6.1596636991002356</v>
      </c>
      <c r="AC96">
        <v>7.0713547589242154</v>
      </c>
      <c r="AD96">
        <v>7.3922763044852502</v>
      </c>
      <c r="AE96">
        <v>3.2232204203780981</v>
      </c>
      <c r="AF96">
        <v>1.9373061869664383</v>
      </c>
      <c r="AG96">
        <v>5.9606552478371952</v>
      </c>
      <c r="AH96">
        <v>2.1759123002758542</v>
      </c>
      <c r="AI96">
        <v>8.1189051443011806</v>
      </c>
      <c r="AJ96">
        <v>-6.764529310080988</v>
      </c>
      <c r="AK96">
        <v>2.8328237071293643</v>
      </c>
      <c r="AL96">
        <v>9.4169192692152848</v>
      </c>
      <c r="AM96">
        <v>8.3209744952185787</v>
      </c>
      <c r="AN96">
        <v>3.198700339136451</v>
      </c>
      <c r="AO96">
        <v>0.92436654960799558</v>
      </c>
      <c r="AP96">
        <v>1.3466543714139902</v>
      </c>
      <c r="AQ96">
        <v>5.8113604228332605</v>
      </c>
      <c r="AR96">
        <v>-4.4600245133590306</v>
      </c>
      <c r="AS96">
        <v>8.6299839892223673</v>
      </c>
      <c r="AT96">
        <v>4.1706559168441402</v>
      </c>
      <c r="AU96">
        <v>5.1118291762750232</v>
      </c>
      <c r="AV96">
        <v>3.3883617324946158</v>
      </c>
      <c r="AW96">
        <v>0.31588165822853398</v>
      </c>
      <c r="AX96">
        <v>3.1107637092896425</v>
      </c>
      <c r="AY96">
        <v>3.5449226957637023</v>
      </c>
      <c r="AZ96">
        <v>3.1092199345569043</v>
      </c>
      <c r="BA96">
        <v>1.0257970962153991</v>
      </c>
      <c r="BB96">
        <v>1.6534395168369826</v>
      </c>
      <c r="BC96">
        <v>3.0889064246808715</v>
      </c>
      <c r="BD96">
        <v>4.2382891085447341</v>
      </c>
      <c r="BE96">
        <v>1.7194143199197498</v>
      </c>
      <c r="BF96">
        <v>0.84161360905321203</v>
      </c>
      <c r="BG96">
        <v>-0.49215563315216571</v>
      </c>
      <c r="BH96">
        <v>1.7147569738856845</v>
      </c>
      <c r="BI96">
        <v>0.40255290135893063</v>
      </c>
      <c r="BJ96">
        <v>1.1628065481725827</v>
      </c>
      <c r="BK96" t="s">
        <v>100</v>
      </c>
    </row>
    <row r="97" spans="1:63" x14ac:dyDescent="0.3">
      <c r="A97" t="s">
        <v>37</v>
      </c>
      <c r="B97" t="s">
        <v>191</v>
      </c>
      <c r="C97" t="s">
        <v>273</v>
      </c>
      <c r="D97" t="s">
        <v>100</v>
      </c>
      <c r="E97" t="s">
        <v>100</v>
      </c>
      <c r="F97" t="s">
        <v>100</v>
      </c>
      <c r="G97" t="s">
        <v>100</v>
      </c>
      <c r="H97" t="s">
        <v>100</v>
      </c>
      <c r="I97" t="s">
        <v>100</v>
      </c>
      <c r="J97" t="s">
        <v>100</v>
      </c>
      <c r="K97" t="s">
        <v>100</v>
      </c>
      <c r="L97" t="s">
        <v>100</v>
      </c>
      <c r="M97" t="s">
        <v>100</v>
      </c>
      <c r="N97" t="s">
        <v>100</v>
      </c>
      <c r="O97" t="s">
        <v>100</v>
      </c>
      <c r="P97" t="s">
        <v>100</v>
      </c>
      <c r="Q97" t="s">
        <v>100</v>
      </c>
      <c r="R97" t="s">
        <v>100</v>
      </c>
      <c r="S97" t="s">
        <v>100</v>
      </c>
      <c r="T97" t="s">
        <v>100</v>
      </c>
      <c r="U97" t="s">
        <v>100</v>
      </c>
      <c r="V97" t="s">
        <v>100</v>
      </c>
      <c r="W97" t="s">
        <v>100</v>
      </c>
      <c r="X97" t="s">
        <v>100</v>
      </c>
      <c r="Y97">
        <v>113.92569732666</v>
      </c>
      <c r="Z97" t="s">
        <v>100</v>
      </c>
      <c r="AA97" t="s">
        <v>100</v>
      </c>
      <c r="AB97" t="s">
        <v>100</v>
      </c>
      <c r="AC97" t="s">
        <v>100</v>
      </c>
      <c r="AD97">
        <v>91.827720642089801</v>
      </c>
      <c r="AE97">
        <v>85.816802978515597</v>
      </c>
      <c r="AF97" t="s">
        <v>100</v>
      </c>
      <c r="AG97" t="s">
        <v>100</v>
      </c>
      <c r="AH97" t="s">
        <v>100</v>
      </c>
      <c r="AI97" t="s">
        <v>100</v>
      </c>
      <c r="AJ97">
        <v>94.587127685546903</v>
      </c>
      <c r="AK97">
        <v>78.747589111328097</v>
      </c>
      <c r="AL97">
        <v>83.020370483398395</v>
      </c>
      <c r="AM97" t="s">
        <v>100</v>
      </c>
      <c r="AN97" t="s">
        <v>100</v>
      </c>
      <c r="AO97" t="s">
        <v>100</v>
      </c>
      <c r="AP97" t="s">
        <v>100</v>
      </c>
      <c r="AQ97">
        <v>84.732238769531307</v>
      </c>
      <c r="AR97" t="s">
        <v>100</v>
      </c>
      <c r="AS97" t="s">
        <v>100</v>
      </c>
      <c r="AT97">
        <v>102.21254999999999</v>
      </c>
      <c r="AU97">
        <v>100.69951</v>
      </c>
      <c r="AV97">
        <v>90.923109999999994</v>
      </c>
      <c r="AW97" t="s">
        <v>100</v>
      </c>
      <c r="AX97" t="s">
        <v>100</v>
      </c>
      <c r="AY97">
        <v>91.085750000000004</v>
      </c>
      <c r="AZ97">
        <v>87.841660000000005</v>
      </c>
      <c r="BA97" t="s">
        <v>100</v>
      </c>
      <c r="BB97" t="s">
        <v>100</v>
      </c>
      <c r="BC97">
        <v>133.62860000000001</v>
      </c>
      <c r="BD97" t="s">
        <v>100</v>
      </c>
      <c r="BE97">
        <v>99.076539999999994</v>
      </c>
      <c r="BF97">
        <v>98.924840000000003</v>
      </c>
      <c r="BG97" t="s">
        <v>100</v>
      </c>
      <c r="BH97" t="s">
        <v>100</v>
      </c>
      <c r="BI97">
        <v>88.455680000000001</v>
      </c>
      <c r="BJ97" t="s">
        <v>100</v>
      </c>
      <c r="BK97" t="s">
        <v>100</v>
      </c>
    </row>
    <row r="98" spans="1:63" x14ac:dyDescent="0.3">
      <c r="A98" t="s">
        <v>37</v>
      </c>
      <c r="B98" t="s">
        <v>191</v>
      </c>
      <c r="C98" t="s">
        <v>276</v>
      </c>
      <c r="D98" t="s">
        <v>100</v>
      </c>
      <c r="E98" t="s">
        <v>100</v>
      </c>
      <c r="F98" t="s">
        <v>100</v>
      </c>
      <c r="G98" t="s">
        <v>100</v>
      </c>
      <c r="H98" t="s">
        <v>100</v>
      </c>
      <c r="I98" t="s">
        <v>100</v>
      </c>
      <c r="J98" t="s">
        <v>100</v>
      </c>
      <c r="K98" t="s">
        <v>100</v>
      </c>
      <c r="L98" t="s">
        <v>100</v>
      </c>
      <c r="M98" t="s">
        <v>100</v>
      </c>
      <c r="N98" t="s">
        <v>100</v>
      </c>
      <c r="O98" t="s">
        <v>100</v>
      </c>
      <c r="P98" t="s">
        <v>100</v>
      </c>
      <c r="Q98" t="s">
        <v>100</v>
      </c>
      <c r="R98" t="s">
        <v>100</v>
      </c>
      <c r="S98" t="s">
        <v>100</v>
      </c>
      <c r="T98" t="s">
        <v>100</v>
      </c>
      <c r="U98" t="s">
        <v>100</v>
      </c>
      <c r="V98" t="s">
        <v>100</v>
      </c>
      <c r="W98" t="s">
        <v>100</v>
      </c>
      <c r="X98" t="s">
        <v>100</v>
      </c>
      <c r="Y98" t="s">
        <v>100</v>
      </c>
      <c r="Z98" t="s">
        <v>100</v>
      </c>
      <c r="AA98" t="s">
        <v>100</v>
      </c>
      <c r="AB98" t="s">
        <v>100</v>
      </c>
      <c r="AC98" t="s">
        <v>100</v>
      </c>
      <c r="AD98" t="s">
        <v>100</v>
      </c>
      <c r="AE98" t="s">
        <v>100</v>
      </c>
      <c r="AF98" t="s">
        <v>100</v>
      </c>
      <c r="AG98" t="s">
        <v>100</v>
      </c>
      <c r="AH98" t="s">
        <v>100</v>
      </c>
      <c r="AI98" t="s">
        <v>100</v>
      </c>
      <c r="AJ98" t="s">
        <v>100</v>
      </c>
      <c r="AK98" t="s">
        <v>100</v>
      </c>
      <c r="AL98" t="s">
        <v>100</v>
      </c>
      <c r="AM98" t="s">
        <v>100</v>
      </c>
      <c r="AN98" t="s">
        <v>100</v>
      </c>
      <c r="AO98" t="s">
        <v>100</v>
      </c>
      <c r="AP98" t="s">
        <v>100</v>
      </c>
      <c r="AQ98" t="s">
        <v>100</v>
      </c>
      <c r="AR98" t="s">
        <v>100</v>
      </c>
      <c r="AS98" t="s">
        <v>100</v>
      </c>
      <c r="AT98" t="s">
        <v>100</v>
      </c>
      <c r="AU98" t="s">
        <v>100</v>
      </c>
      <c r="AV98" t="s">
        <v>100</v>
      </c>
      <c r="AW98">
        <v>2.2999999999999998</v>
      </c>
      <c r="AX98">
        <v>2.2000000000000002</v>
      </c>
      <c r="AY98">
        <v>2.2000000000000002</v>
      </c>
      <c r="AZ98">
        <v>2.2000000000000002</v>
      </c>
      <c r="BA98">
        <v>2.4</v>
      </c>
      <c r="BB98">
        <v>2.4</v>
      </c>
      <c r="BC98">
        <v>2.4</v>
      </c>
      <c r="BD98">
        <v>2.5</v>
      </c>
      <c r="BE98">
        <v>2.4</v>
      </c>
      <c r="BF98">
        <v>2.4</v>
      </c>
      <c r="BG98">
        <v>2.6</v>
      </c>
      <c r="BH98">
        <v>2.7</v>
      </c>
      <c r="BI98">
        <v>2.6</v>
      </c>
      <c r="BJ98">
        <v>2.6</v>
      </c>
      <c r="BK98" t="s">
        <v>100</v>
      </c>
    </row>
    <row r="99" spans="1:63" x14ac:dyDescent="0.3">
      <c r="A99" t="s">
        <v>37</v>
      </c>
      <c r="B99" t="s">
        <v>191</v>
      </c>
      <c r="C99" t="s">
        <v>271</v>
      </c>
      <c r="D99" t="s">
        <v>100</v>
      </c>
      <c r="E99" t="s">
        <v>100</v>
      </c>
      <c r="F99" t="s">
        <v>100</v>
      </c>
      <c r="G99" t="s">
        <v>100</v>
      </c>
      <c r="H99" t="s">
        <v>100</v>
      </c>
      <c r="I99" t="s">
        <v>100</v>
      </c>
      <c r="J99" t="s">
        <v>100</v>
      </c>
      <c r="K99" t="s">
        <v>100</v>
      </c>
      <c r="L99" t="s">
        <v>100</v>
      </c>
      <c r="M99" t="s">
        <v>100</v>
      </c>
      <c r="N99" t="s">
        <v>100</v>
      </c>
      <c r="O99" t="s">
        <v>100</v>
      </c>
      <c r="P99" t="s">
        <v>100</v>
      </c>
      <c r="Q99" t="s">
        <v>100</v>
      </c>
      <c r="R99" t="s">
        <v>100</v>
      </c>
      <c r="S99" t="s">
        <v>100</v>
      </c>
      <c r="T99" t="s">
        <v>100</v>
      </c>
      <c r="U99" t="s">
        <v>100</v>
      </c>
      <c r="V99" t="s">
        <v>100</v>
      </c>
      <c r="W99" t="s">
        <v>100</v>
      </c>
      <c r="X99" t="s">
        <v>100</v>
      </c>
      <c r="Y99" t="s">
        <v>100</v>
      </c>
      <c r="Z99">
        <v>8.2575331591307499</v>
      </c>
      <c r="AA99">
        <v>8.3812654067378798</v>
      </c>
      <c r="AB99">
        <v>10.407166931007138</v>
      </c>
      <c r="AC99">
        <v>6.5851257623244814</v>
      </c>
      <c r="AD99">
        <v>6.189042994404625</v>
      </c>
      <c r="AE99">
        <v>6.4236282261085593</v>
      </c>
      <c r="AF99">
        <v>7.6877436853704015</v>
      </c>
      <c r="AG99">
        <v>9.2414603471858854</v>
      </c>
      <c r="AH99">
        <v>10.188937334359236</v>
      </c>
      <c r="AI99">
        <v>11.097180779485637</v>
      </c>
      <c r="AJ99">
        <v>11.89681661242628</v>
      </c>
      <c r="AK99">
        <v>8.940407679470983</v>
      </c>
      <c r="AL99">
        <v>9.4026032653675422</v>
      </c>
      <c r="AM99">
        <v>8.3463500640222037</v>
      </c>
      <c r="AN99">
        <v>6.7212898979927607</v>
      </c>
      <c r="AO99">
        <v>6.5653304917416238</v>
      </c>
      <c r="AP99">
        <v>6.2989673723871347</v>
      </c>
      <c r="AQ99">
        <v>6.9883583982605542</v>
      </c>
      <c r="AR99">
        <v>6.8922928863581685</v>
      </c>
      <c r="AS99">
        <v>4.7290833038342406</v>
      </c>
      <c r="AT99">
        <v>5.1381190801496235</v>
      </c>
      <c r="AU99">
        <v>5.693594094251492</v>
      </c>
      <c r="AV99">
        <v>4.5461588669488862</v>
      </c>
      <c r="AW99">
        <v>6.1869339520186886</v>
      </c>
      <c r="AX99">
        <v>6.3463069476976814</v>
      </c>
      <c r="AY99">
        <v>6.796670160734104</v>
      </c>
      <c r="AZ99">
        <v>8.9794136221464758</v>
      </c>
      <c r="BA99">
        <v>11.640538612118421</v>
      </c>
      <c r="BB99">
        <v>12.970611605482105</v>
      </c>
      <c r="BC99">
        <v>12.678434682280775</v>
      </c>
      <c r="BD99">
        <v>12.681705997441256</v>
      </c>
      <c r="BE99">
        <v>14.437064426463964</v>
      </c>
      <c r="BF99">
        <v>15.861725602716431</v>
      </c>
      <c r="BG99">
        <v>15.038427637701766</v>
      </c>
      <c r="BH99">
        <v>19.061878054840623</v>
      </c>
      <c r="BI99">
        <v>18.226428771225255</v>
      </c>
      <c r="BJ99">
        <v>18.272594919716148</v>
      </c>
      <c r="BK99" t="s">
        <v>100</v>
      </c>
    </row>
    <row r="100" spans="1:63" x14ac:dyDescent="0.3">
      <c r="A100" t="s">
        <v>37</v>
      </c>
      <c r="B100" t="s">
        <v>191</v>
      </c>
      <c r="C100" t="s">
        <v>267</v>
      </c>
      <c r="D100" t="s">
        <v>100</v>
      </c>
      <c r="E100" t="s">
        <v>100</v>
      </c>
      <c r="F100" t="s">
        <v>100</v>
      </c>
      <c r="G100" t="s">
        <v>100</v>
      </c>
      <c r="H100" t="s">
        <v>100</v>
      </c>
      <c r="I100" t="s">
        <v>100</v>
      </c>
      <c r="J100">
        <v>6100000</v>
      </c>
      <c r="K100">
        <v>9700000</v>
      </c>
      <c r="L100">
        <v>7850000</v>
      </c>
      <c r="M100">
        <v>6360000</v>
      </c>
      <c r="N100">
        <v>7890000</v>
      </c>
      <c r="O100">
        <v>8820000</v>
      </c>
      <c r="P100">
        <v>10210000</v>
      </c>
      <c r="Q100">
        <v>17620000</v>
      </c>
      <c r="R100">
        <v>27340000</v>
      </c>
      <c r="S100">
        <v>21560000</v>
      </c>
      <c r="T100">
        <v>25260000</v>
      </c>
      <c r="U100">
        <v>12090000</v>
      </c>
      <c r="V100">
        <v>13440000</v>
      </c>
      <c r="W100">
        <v>19580000</v>
      </c>
      <c r="X100">
        <v>43250000</v>
      </c>
      <c r="Y100">
        <v>46370000</v>
      </c>
      <c r="Z100">
        <v>38070000</v>
      </c>
      <c r="AA100">
        <v>37630000</v>
      </c>
      <c r="AB100">
        <v>42680000</v>
      </c>
      <c r="AC100">
        <v>47130000</v>
      </c>
      <c r="AD100">
        <v>45930000</v>
      </c>
      <c r="AE100">
        <v>54070000</v>
      </c>
      <c r="AF100">
        <v>51220000</v>
      </c>
      <c r="AG100">
        <v>44070000</v>
      </c>
      <c r="AH100">
        <v>44880000</v>
      </c>
      <c r="AI100">
        <v>63300000</v>
      </c>
      <c r="AJ100">
        <v>47870000</v>
      </c>
      <c r="AK100">
        <v>48620000</v>
      </c>
      <c r="AL100">
        <v>38700000</v>
      </c>
      <c r="AM100">
        <v>41600000</v>
      </c>
      <c r="AN100">
        <v>39200000</v>
      </c>
      <c r="AO100">
        <v>30200000</v>
      </c>
      <c r="AP100">
        <v>40620000</v>
      </c>
      <c r="AQ100">
        <v>22090000</v>
      </c>
      <c r="AR100">
        <v>19310000</v>
      </c>
      <c r="AS100">
        <v>27670000</v>
      </c>
      <c r="AT100">
        <v>27580000</v>
      </c>
      <c r="AU100">
        <v>24610000</v>
      </c>
      <c r="AV100">
        <v>25880000</v>
      </c>
      <c r="AW100">
        <v>23140000</v>
      </c>
      <c r="AX100">
        <v>32000000</v>
      </c>
      <c r="AY100">
        <v>45050000</v>
      </c>
      <c r="AZ100">
        <v>42040000</v>
      </c>
      <c r="BA100">
        <v>50780000</v>
      </c>
      <c r="BB100">
        <v>69910000</v>
      </c>
      <c r="BC100">
        <v>55350000</v>
      </c>
      <c r="BD100">
        <v>101610000</v>
      </c>
      <c r="BE100">
        <v>81230000</v>
      </c>
      <c r="BF100">
        <v>74950000</v>
      </c>
      <c r="BG100">
        <v>65780000</v>
      </c>
      <c r="BH100">
        <v>53750000</v>
      </c>
      <c r="BI100">
        <v>66830000</v>
      </c>
      <c r="BJ100" t="s">
        <v>100</v>
      </c>
      <c r="BK100" t="s">
        <v>100</v>
      </c>
    </row>
    <row r="101" spans="1:63" x14ac:dyDescent="0.3">
      <c r="A101" t="s">
        <v>200</v>
      </c>
      <c r="B101" t="s">
        <v>138</v>
      </c>
      <c r="C101" t="s">
        <v>272</v>
      </c>
      <c r="D101" t="s">
        <v>100</v>
      </c>
      <c r="E101" t="s">
        <v>100</v>
      </c>
      <c r="F101" t="s">
        <v>100</v>
      </c>
      <c r="G101" t="s">
        <v>100</v>
      </c>
      <c r="H101" t="s">
        <v>100</v>
      </c>
      <c r="I101" t="s">
        <v>100</v>
      </c>
      <c r="J101" t="s">
        <v>100</v>
      </c>
      <c r="K101" t="s">
        <v>100</v>
      </c>
      <c r="L101" t="s">
        <v>100</v>
      </c>
      <c r="M101" t="s">
        <v>100</v>
      </c>
      <c r="N101" t="s">
        <v>100</v>
      </c>
      <c r="O101" t="s">
        <v>100</v>
      </c>
      <c r="P101" t="s">
        <v>100</v>
      </c>
      <c r="Q101" t="s">
        <v>100</v>
      </c>
      <c r="R101" t="s">
        <v>100</v>
      </c>
      <c r="S101" t="s">
        <v>100</v>
      </c>
      <c r="T101" t="s">
        <v>100</v>
      </c>
      <c r="U101" t="s">
        <v>100</v>
      </c>
      <c r="V101" t="s">
        <v>100</v>
      </c>
      <c r="W101" t="s">
        <v>100</v>
      </c>
      <c r="X101" t="s">
        <v>100</v>
      </c>
      <c r="Y101" t="s">
        <v>100</v>
      </c>
      <c r="Z101" t="s">
        <v>100</v>
      </c>
      <c r="AA101" t="s">
        <v>100</v>
      </c>
      <c r="AB101" t="s">
        <v>100</v>
      </c>
      <c r="AC101" t="s">
        <v>100</v>
      </c>
      <c r="AD101" t="s">
        <v>100</v>
      </c>
      <c r="AE101" t="s">
        <v>100</v>
      </c>
      <c r="AF101" t="s">
        <v>100</v>
      </c>
      <c r="AG101" t="s">
        <v>100</v>
      </c>
      <c r="AH101" t="s">
        <v>100</v>
      </c>
      <c r="AI101" t="s">
        <v>100</v>
      </c>
      <c r="AJ101" t="s">
        <v>100</v>
      </c>
      <c r="AK101" t="s">
        <v>100</v>
      </c>
      <c r="AL101" t="s">
        <v>100</v>
      </c>
      <c r="AM101" t="s">
        <v>100</v>
      </c>
      <c r="AN101" t="s">
        <v>100</v>
      </c>
      <c r="AO101" t="s">
        <v>100</v>
      </c>
      <c r="AP101" t="s">
        <v>100</v>
      </c>
      <c r="AQ101" t="s">
        <v>100</v>
      </c>
      <c r="AR101" t="s">
        <v>100</v>
      </c>
      <c r="AS101" t="s">
        <v>100</v>
      </c>
      <c r="AT101" t="s">
        <v>100</v>
      </c>
      <c r="AU101" t="s">
        <v>100</v>
      </c>
      <c r="AV101">
        <v>94.1</v>
      </c>
      <c r="AW101" t="s">
        <v>100</v>
      </c>
      <c r="AX101" t="s">
        <v>100</v>
      </c>
      <c r="AY101" t="s">
        <v>100</v>
      </c>
      <c r="AZ101" t="s">
        <v>100</v>
      </c>
      <c r="BA101" t="s">
        <v>100</v>
      </c>
      <c r="BB101" t="s">
        <v>100</v>
      </c>
      <c r="BC101" t="s">
        <v>100</v>
      </c>
      <c r="BD101">
        <v>76.599999999999994</v>
      </c>
      <c r="BE101" t="s">
        <v>100</v>
      </c>
      <c r="BF101" t="s">
        <v>100</v>
      </c>
      <c r="BG101" t="s">
        <v>100</v>
      </c>
      <c r="BH101" t="s">
        <v>100</v>
      </c>
      <c r="BI101" t="s">
        <v>100</v>
      </c>
      <c r="BJ101" t="s">
        <v>100</v>
      </c>
      <c r="BK101" t="s">
        <v>100</v>
      </c>
    </row>
    <row r="102" spans="1:63" x14ac:dyDescent="0.3">
      <c r="A102" t="s">
        <v>200</v>
      </c>
      <c r="B102" t="s">
        <v>138</v>
      </c>
      <c r="C102" t="s">
        <v>274</v>
      </c>
      <c r="D102" t="s">
        <v>100</v>
      </c>
      <c r="E102" t="s">
        <v>100</v>
      </c>
      <c r="F102" t="s">
        <v>100</v>
      </c>
      <c r="G102" t="s">
        <v>100</v>
      </c>
      <c r="H102" t="s">
        <v>100</v>
      </c>
      <c r="I102" t="s">
        <v>100</v>
      </c>
      <c r="J102" t="s">
        <v>100</v>
      </c>
      <c r="K102" t="s">
        <v>100</v>
      </c>
      <c r="L102" t="s">
        <v>100</v>
      </c>
      <c r="M102" t="s">
        <v>100</v>
      </c>
      <c r="N102" t="s">
        <v>100</v>
      </c>
      <c r="O102" t="s">
        <v>100</v>
      </c>
      <c r="P102" t="s">
        <v>100</v>
      </c>
      <c r="Q102" t="s">
        <v>100</v>
      </c>
      <c r="R102" t="s">
        <v>100</v>
      </c>
      <c r="S102" t="s">
        <v>100</v>
      </c>
      <c r="T102" t="s">
        <v>100</v>
      </c>
      <c r="U102" t="s">
        <v>100</v>
      </c>
      <c r="V102" t="s">
        <v>100</v>
      </c>
      <c r="W102" t="s">
        <v>100</v>
      </c>
      <c r="X102" t="s">
        <v>100</v>
      </c>
      <c r="Y102" t="s">
        <v>100</v>
      </c>
      <c r="Z102" t="s">
        <v>100</v>
      </c>
      <c r="AA102" t="s">
        <v>100</v>
      </c>
      <c r="AB102" t="s">
        <v>100</v>
      </c>
      <c r="AC102" t="s">
        <v>100</v>
      </c>
      <c r="AD102" t="s">
        <v>100</v>
      </c>
      <c r="AE102" t="s">
        <v>100</v>
      </c>
      <c r="AF102" t="s">
        <v>100</v>
      </c>
      <c r="AG102" t="s">
        <v>100</v>
      </c>
      <c r="AH102" t="s">
        <v>100</v>
      </c>
      <c r="AI102" t="s">
        <v>100</v>
      </c>
      <c r="AJ102" t="s">
        <v>100</v>
      </c>
      <c r="AK102" t="s">
        <v>100</v>
      </c>
      <c r="AL102" t="s">
        <v>100</v>
      </c>
      <c r="AM102" t="s">
        <v>100</v>
      </c>
      <c r="AN102" t="s">
        <v>100</v>
      </c>
      <c r="AO102" t="s">
        <v>100</v>
      </c>
      <c r="AP102" t="s">
        <v>100</v>
      </c>
      <c r="AQ102" t="s">
        <v>100</v>
      </c>
      <c r="AR102" t="s">
        <v>100</v>
      </c>
      <c r="AS102" t="s">
        <v>100</v>
      </c>
      <c r="AT102" t="s">
        <v>100</v>
      </c>
      <c r="AU102" t="s">
        <v>100</v>
      </c>
      <c r="AV102">
        <v>63.6</v>
      </c>
      <c r="AW102" t="s">
        <v>100</v>
      </c>
      <c r="AX102" t="s">
        <v>100</v>
      </c>
      <c r="AY102" t="s">
        <v>100</v>
      </c>
      <c r="AZ102" t="s">
        <v>100</v>
      </c>
      <c r="BA102" t="s">
        <v>100</v>
      </c>
      <c r="BB102" t="s">
        <v>100</v>
      </c>
      <c r="BC102" t="s">
        <v>100</v>
      </c>
      <c r="BD102">
        <v>38.6</v>
      </c>
      <c r="BE102" t="s">
        <v>100</v>
      </c>
      <c r="BF102" t="s">
        <v>100</v>
      </c>
      <c r="BG102" t="s">
        <v>100</v>
      </c>
      <c r="BH102" t="s">
        <v>100</v>
      </c>
      <c r="BI102" t="s">
        <v>100</v>
      </c>
      <c r="BJ102" t="s">
        <v>100</v>
      </c>
      <c r="BK102" t="s">
        <v>100</v>
      </c>
    </row>
    <row r="103" spans="1:63" x14ac:dyDescent="0.3">
      <c r="A103" t="s">
        <v>200</v>
      </c>
      <c r="B103" t="s">
        <v>138</v>
      </c>
      <c r="C103" t="s">
        <v>268</v>
      </c>
      <c r="D103" t="s">
        <v>100</v>
      </c>
      <c r="E103" t="s">
        <v>100</v>
      </c>
      <c r="F103" t="s">
        <v>100</v>
      </c>
      <c r="G103" t="s">
        <v>100</v>
      </c>
      <c r="H103" t="s">
        <v>100</v>
      </c>
      <c r="I103" t="s">
        <v>100</v>
      </c>
      <c r="J103" t="s">
        <v>100</v>
      </c>
      <c r="K103" t="s">
        <v>100</v>
      </c>
      <c r="L103" t="s">
        <v>100</v>
      </c>
      <c r="M103" t="s">
        <v>100</v>
      </c>
      <c r="N103">
        <v>6430000</v>
      </c>
      <c r="O103">
        <v>5740000</v>
      </c>
      <c r="P103">
        <v>10470000</v>
      </c>
      <c r="Q103">
        <v>17720000</v>
      </c>
      <c r="R103">
        <v>51980000</v>
      </c>
      <c r="S103">
        <v>9120000</v>
      </c>
      <c r="T103">
        <v>238430000</v>
      </c>
      <c r="U103">
        <v>18190000</v>
      </c>
      <c r="V103">
        <v>97680000</v>
      </c>
      <c r="W103">
        <v>143850000</v>
      </c>
      <c r="X103">
        <v>109620000</v>
      </c>
      <c r="Y103">
        <v>69630000</v>
      </c>
      <c r="Z103">
        <v>-2370000</v>
      </c>
      <c r="AA103">
        <v>-192790000</v>
      </c>
      <c r="AB103">
        <v>-32450000</v>
      </c>
      <c r="AC103">
        <v>69190000</v>
      </c>
      <c r="AD103">
        <v>5550000</v>
      </c>
      <c r="AE103">
        <v>-55080000</v>
      </c>
      <c r="AF103">
        <v>-3940000</v>
      </c>
      <c r="AG103">
        <v>-6110000</v>
      </c>
      <c r="AH103">
        <v>-14460000</v>
      </c>
      <c r="AI103">
        <v>12390000</v>
      </c>
      <c r="AJ103">
        <v>-730000</v>
      </c>
      <c r="AK103">
        <v>6870000</v>
      </c>
      <c r="AL103">
        <v>-1500000</v>
      </c>
      <c r="AM103">
        <v>-22350000</v>
      </c>
      <c r="AN103">
        <v>24790000</v>
      </c>
      <c r="AO103">
        <v>-44350000</v>
      </c>
      <c r="AP103">
        <v>61330000</v>
      </c>
      <c r="AQ103">
        <v>11160000</v>
      </c>
      <c r="AR103">
        <v>94190400</v>
      </c>
      <c r="AS103">
        <v>102221900</v>
      </c>
      <c r="AT103">
        <v>187598693.693694</v>
      </c>
      <c r="AU103">
        <v>391254723.55006897</v>
      </c>
      <c r="AV103">
        <v>409032814.51248002</v>
      </c>
      <c r="AW103">
        <v>180000000</v>
      </c>
      <c r="AX103">
        <v>256100000</v>
      </c>
      <c r="AY103">
        <v>1808000000</v>
      </c>
      <c r="AZ103">
        <v>1726800000</v>
      </c>
      <c r="BA103">
        <v>-243200000</v>
      </c>
      <c r="BB103">
        <v>2742300000</v>
      </c>
      <c r="BC103">
        <v>1596024303.8568599</v>
      </c>
      <c r="BD103">
        <v>2891607809.0954199</v>
      </c>
      <c r="BE103">
        <v>1697585830.8062601</v>
      </c>
      <c r="BF103">
        <v>1499572152.4979701</v>
      </c>
      <c r="BG103">
        <v>1165720010.3076701</v>
      </c>
      <c r="BH103">
        <v>932374669.38090706</v>
      </c>
      <c r="BI103">
        <v>1047979482.5552599</v>
      </c>
      <c r="BJ103">
        <v>1284643393.84758</v>
      </c>
      <c r="BK103" t="s">
        <v>100</v>
      </c>
    </row>
    <row r="104" spans="1:63" x14ac:dyDescent="0.3">
      <c r="A104" t="s">
        <v>200</v>
      </c>
      <c r="B104" t="s">
        <v>138</v>
      </c>
      <c r="C104" t="s">
        <v>269</v>
      </c>
      <c r="D104" t="s">
        <v>100</v>
      </c>
      <c r="E104" t="s">
        <v>100</v>
      </c>
      <c r="F104" t="s">
        <v>100</v>
      </c>
      <c r="G104" t="s">
        <v>100</v>
      </c>
      <c r="H104" t="s">
        <v>100</v>
      </c>
      <c r="I104" t="s">
        <v>100</v>
      </c>
      <c r="J104" t="s">
        <v>100</v>
      </c>
      <c r="K104" t="s">
        <v>100</v>
      </c>
      <c r="L104" t="s">
        <v>100</v>
      </c>
      <c r="M104" t="s">
        <v>100</v>
      </c>
      <c r="N104" t="s">
        <v>100</v>
      </c>
      <c r="O104" t="s">
        <v>100</v>
      </c>
      <c r="P104" t="s">
        <v>100</v>
      </c>
      <c r="Q104" t="s">
        <v>100</v>
      </c>
      <c r="R104" t="s">
        <v>100</v>
      </c>
      <c r="S104" t="s">
        <v>100</v>
      </c>
      <c r="T104" t="s">
        <v>100</v>
      </c>
      <c r="U104" t="s">
        <v>100</v>
      </c>
      <c r="V104" t="s">
        <v>100</v>
      </c>
      <c r="W104" t="s">
        <v>100</v>
      </c>
      <c r="X104" t="s">
        <v>100</v>
      </c>
      <c r="Y104" t="s">
        <v>100</v>
      </c>
      <c r="Z104" t="s">
        <v>100</v>
      </c>
      <c r="AA104" t="s">
        <v>100</v>
      </c>
      <c r="AB104" t="s">
        <v>100</v>
      </c>
      <c r="AC104" t="s">
        <v>100</v>
      </c>
      <c r="AD104" t="s">
        <v>100</v>
      </c>
      <c r="AE104" t="s">
        <v>100</v>
      </c>
      <c r="AF104" t="s">
        <v>100</v>
      </c>
      <c r="AG104" t="s">
        <v>100</v>
      </c>
      <c r="AH104" t="s">
        <v>100</v>
      </c>
      <c r="AI104" t="s">
        <v>100</v>
      </c>
      <c r="AJ104" t="s">
        <v>100</v>
      </c>
      <c r="AK104" t="s">
        <v>100</v>
      </c>
      <c r="AL104">
        <v>4249700894.5229802</v>
      </c>
      <c r="AM104">
        <v>4068071970.4826102</v>
      </c>
      <c r="AN104">
        <v>4512560101.2369003</v>
      </c>
      <c r="AO104">
        <v>4810142862.44312</v>
      </c>
      <c r="AP104">
        <v>4936496715.5412502</v>
      </c>
      <c r="AQ104">
        <v>3622933714.4196</v>
      </c>
      <c r="AR104">
        <v>15821446174.573999</v>
      </c>
      <c r="AS104">
        <v>5944282002.4894896</v>
      </c>
      <c r="AT104">
        <v>7103071786.9750204</v>
      </c>
      <c r="AU104">
        <v>7162667640.7878504</v>
      </c>
      <c r="AV104">
        <v>8163416442.2249603</v>
      </c>
      <c r="AW104">
        <v>9299653925.2647591</v>
      </c>
      <c r="AX104">
        <v>10374914678.079201</v>
      </c>
      <c r="AY104">
        <v>11645577293.4617</v>
      </c>
      <c r="AZ104">
        <v>13159109387.681601</v>
      </c>
      <c r="BA104">
        <v>12662745105.936199</v>
      </c>
      <c r="BB104">
        <v>15637667797.5159</v>
      </c>
      <c r="BC104">
        <v>17779790965.431499</v>
      </c>
      <c r="BD104">
        <v>20016616440.804401</v>
      </c>
      <c r="BE104">
        <v>20861943692.578701</v>
      </c>
      <c r="BF104">
        <v>23226761186.039001</v>
      </c>
      <c r="BG104">
        <v>26385631287.184399</v>
      </c>
      <c r="BH104">
        <v>28552802600.8437</v>
      </c>
      <c r="BI104">
        <v>28245843846.874699</v>
      </c>
      <c r="BJ104" t="s">
        <v>100</v>
      </c>
      <c r="BK104" t="s">
        <v>100</v>
      </c>
    </row>
    <row r="105" spans="1:63" x14ac:dyDescent="0.3">
      <c r="A105" t="s">
        <v>200</v>
      </c>
      <c r="B105" t="s">
        <v>138</v>
      </c>
      <c r="C105" t="s">
        <v>270</v>
      </c>
      <c r="D105" t="s">
        <v>100</v>
      </c>
      <c r="E105">
        <v>6.0994781609134776</v>
      </c>
      <c r="F105">
        <v>21.240771966504667</v>
      </c>
      <c r="G105">
        <v>87.849201304061353</v>
      </c>
      <c r="H105">
        <v>3.5479775551811201</v>
      </c>
      <c r="I105">
        <v>38.952121511213988</v>
      </c>
      <c r="J105">
        <v>4.9738205992076985</v>
      </c>
      <c r="K105">
        <v>58.574410343496908</v>
      </c>
      <c r="L105">
        <v>59.882784853842168</v>
      </c>
      <c r="M105">
        <v>17.731061833850177</v>
      </c>
      <c r="N105">
        <v>-2.8369488996937093</v>
      </c>
      <c r="O105">
        <v>8.2036967886125751</v>
      </c>
      <c r="P105">
        <v>10.18139845976016</v>
      </c>
      <c r="Q105">
        <v>17.887049487873782</v>
      </c>
      <c r="R105">
        <v>18.238322992893984</v>
      </c>
      <c r="S105">
        <v>12.265417976400656</v>
      </c>
      <c r="T105">
        <v>57.395428383235668</v>
      </c>
      <c r="U105">
        <v>37.271648730266406</v>
      </c>
      <c r="V105">
        <v>28.41429852009253</v>
      </c>
      <c r="W105">
        <v>101.77003624382755</v>
      </c>
      <c r="X105">
        <v>51.407554167859502</v>
      </c>
      <c r="Y105">
        <v>33.230222110794614</v>
      </c>
      <c r="Z105">
        <v>43.485283559513334</v>
      </c>
      <c r="AA105">
        <v>78.215472898851147</v>
      </c>
      <c r="AB105">
        <v>89.603221557420653</v>
      </c>
      <c r="AC105">
        <v>25.810909393562525</v>
      </c>
      <c r="AD105">
        <v>28.453256506046273</v>
      </c>
      <c r="AE105">
        <v>73.767397889428707</v>
      </c>
      <c r="AF105">
        <v>91.58618549210351</v>
      </c>
      <c r="AG105">
        <v>110.26224799040989</v>
      </c>
      <c r="AH105">
        <v>108.9553071117414</v>
      </c>
      <c r="AI105">
        <v>2338.4496701550756</v>
      </c>
      <c r="AJ105">
        <v>3855.3076410705771</v>
      </c>
      <c r="AK105">
        <v>1657.6415886577238</v>
      </c>
      <c r="AL105">
        <v>26765.858251885486</v>
      </c>
      <c r="AM105">
        <v>466.4073586275498</v>
      </c>
      <c r="AN105">
        <v>638.18882434587806</v>
      </c>
      <c r="AO105">
        <v>192.6428345357138</v>
      </c>
      <c r="AP105">
        <v>26.935376360347746</v>
      </c>
      <c r="AQ105">
        <v>441.9024918753521</v>
      </c>
      <c r="AR105">
        <v>2630.1226744223986</v>
      </c>
      <c r="AS105">
        <v>73.059711361527121</v>
      </c>
      <c r="AT105">
        <v>31.719461228940418</v>
      </c>
      <c r="AU105">
        <v>13.415453520497337</v>
      </c>
      <c r="AV105">
        <v>6.3654582626611216</v>
      </c>
      <c r="AW105">
        <v>29.869546622257388</v>
      </c>
      <c r="AX105">
        <v>13.325225383839438</v>
      </c>
      <c r="AY105">
        <v>20.271464976046659</v>
      </c>
      <c r="AZ105">
        <v>20.465316622310567</v>
      </c>
      <c r="BA105">
        <v>32.657929146080534</v>
      </c>
      <c r="BB105">
        <v>20.786325149777298</v>
      </c>
      <c r="BC105">
        <v>13.791660107272534</v>
      </c>
      <c r="BD105">
        <v>5.9399922122036486</v>
      </c>
      <c r="BE105">
        <v>2.7712914178285928</v>
      </c>
      <c r="BF105">
        <v>0.99363066702078129</v>
      </c>
      <c r="BG105">
        <v>-1.1558977214456405</v>
      </c>
      <c r="BH105">
        <v>4.3492491345384394</v>
      </c>
      <c r="BI105">
        <v>43.068659773922036</v>
      </c>
      <c r="BJ105">
        <v>30.138132804623552</v>
      </c>
      <c r="BK105" t="s">
        <v>100</v>
      </c>
    </row>
    <row r="106" spans="1:63" x14ac:dyDescent="0.3">
      <c r="A106" t="s">
        <v>200</v>
      </c>
      <c r="B106" t="s">
        <v>138</v>
      </c>
      <c r="C106" t="s">
        <v>273</v>
      </c>
      <c r="D106" t="s">
        <v>100</v>
      </c>
      <c r="E106" t="s">
        <v>100</v>
      </c>
      <c r="F106" t="s">
        <v>100</v>
      </c>
      <c r="G106" t="s">
        <v>100</v>
      </c>
      <c r="H106" t="s">
        <v>100</v>
      </c>
      <c r="I106" t="s">
        <v>100</v>
      </c>
      <c r="J106" t="s">
        <v>100</v>
      </c>
      <c r="K106" t="s">
        <v>100</v>
      </c>
      <c r="L106" t="s">
        <v>100</v>
      </c>
      <c r="M106" t="s">
        <v>100</v>
      </c>
      <c r="N106" t="s">
        <v>100</v>
      </c>
      <c r="O106">
        <v>113.73004150390599</v>
      </c>
      <c r="P106">
        <v>110.63262939453099</v>
      </c>
      <c r="Q106" t="s">
        <v>100</v>
      </c>
      <c r="R106" t="s">
        <v>100</v>
      </c>
      <c r="S106" t="s">
        <v>100</v>
      </c>
      <c r="T106">
        <v>102.045219421387</v>
      </c>
      <c r="U106">
        <v>99.010658264160199</v>
      </c>
      <c r="V106">
        <v>97.513259887695298</v>
      </c>
      <c r="W106" t="s">
        <v>100</v>
      </c>
      <c r="X106">
        <v>109.655731201172</v>
      </c>
      <c r="Y106">
        <v>110.407432556152</v>
      </c>
      <c r="Z106">
        <v>110.235069274902</v>
      </c>
      <c r="AA106">
        <v>110.263809204102</v>
      </c>
      <c r="AB106">
        <v>110.495407104492</v>
      </c>
      <c r="AC106" t="s">
        <v>100</v>
      </c>
      <c r="AD106" t="s">
        <v>100</v>
      </c>
      <c r="AE106" t="s">
        <v>100</v>
      </c>
      <c r="AF106">
        <v>86.686332702636705</v>
      </c>
      <c r="AG106" t="s">
        <v>100</v>
      </c>
      <c r="AH106" t="s">
        <v>100</v>
      </c>
      <c r="AI106">
        <v>79.416542053222699</v>
      </c>
      <c r="AJ106">
        <v>91.424308776855497</v>
      </c>
      <c r="AK106">
        <v>91.856788635253906</v>
      </c>
      <c r="AL106">
        <v>78.454063415527301</v>
      </c>
      <c r="AM106" t="s">
        <v>100</v>
      </c>
      <c r="AN106" t="s">
        <v>100</v>
      </c>
      <c r="AO106" t="s">
        <v>100</v>
      </c>
      <c r="AP106" t="s">
        <v>100</v>
      </c>
      <c r="AQ106">
        <v>55.4435005187988</v>
      </c>
      <c r="AR106" t="s">
        <v>100</v>
      </c>
      <c r="AS106" t="s">
        <v>100</v>
      </c>
      <c r="AT106">
        <v>72.161760000000001</v>
      </c>
      <c r="AU106" t="s">
        <v>100</v>
      </c>
      <c r="AV106" t="s">
        <v>100</v>
      </c>
      <c r="AW106" t="s">
        <v>100</v>
      </c>
      <c r="AX106" t="s">
        <v>100</v>
      </c>
      <c r="AY106">
        <v>116.67133</v>
      </c>
      <c r="AZ106">
        <v>128.53148999999999</v>
      </c>
      <c r="BA106">
        <v>122.70564</v>
      </c>
      <c r="BB106">
        <v>116.0872</v>
      </c>
      <c r="BC106">
        <v>124.9414</v>
      </c>
      <c r="BD106">
        <v>126.6238</v>
      </c>
      <c r="BE106">
        <v>135.23519999999999</v>
      </c>
      <c r="BF106">
        <v>135.86670000000001</v>
      </c>
      <c r="BG106">
        <v>139.92160000000001</v>
      </c>
      <c r="BH106" t="s">
        <v>100</v>
      </c>
      <c r="BI106" t="s">
        <v>100</v>
      </c>
      <c r="BJ106" t="s">
        <v>100</v>
      </c>
      <c r="BK106" t="s">
        <v>100</v>
      </c>
    </row>
    <row r="107" spans="1:63" x14ac:dyDescent="0.3">
      <c r="A107" t="s">
        <v>200</v>
      </c>
      <c r="B107" t="s">
        <v>138</v>
      </c>
      <c r="C107" t="s">
        <v>276</v>
      </c>
      <c r="D107" t="s">
        <v>100</v>
      </c>
      <c r="E107" t="s">
        <v>100</v>
      </c>
      <c r="F107" t="s">
        <v>100</v>
      </c>
      <c r="G107" t="s">
        <v>100</v>
      </c>
      <c r="H107" t="s">
        <v>100</v>
      </c>
      <c r="I107" t="s">
        <v>100</v>
      </c>
      <c r="J107" t="s">
        <v>100</v>
      </c>
      <c r="K107" t="s">
        <v>100</v>
      </c>
      <c r="L107" t="s">
        <v>100</v>
      </c>
      <c r="M107" t="s">
        <v>100</v>
      </c>
      <c r="N107" t="s">
        <v>100</v>
      </c>
      <c r="O107" t="s">
        <v>100</v>
      </c>
      <c r="P107" t="s">
        <v>100</v>
      </c>
      <c r="Q107" t="s">
        <v>100</v>
      </c>
      <c r="R107" t="s">
        <v>100</v>
      </c>
      <c r="S107" t="s">
        <v>100</v>
      </c>
      <c r="T107" t="s">
        <v>100</v>
      </c>
      <c r="U107" t="s">
        <v>100</v>
      </c>
      <c r="V107" t="s">
        <v>100</v>
      </c>
      <c r="W107" t="s">
        <v>100</v>
      </c>
      <c r="X107" t="s">
        <v>100</v>
      </c>
      <c r="Y107" t="s">
        <v>100</v>
      </c>
      <c r="Z107" t="s">
        <v>100</v>
      </c>
      <c r="AA107" t="s">
        <v>100</v>
      </c>
      <c r="AB107" t="s">
        <v>100</v>
      </c>
      <c r="AC107" t="s">
        <v>100</v>
      </c>
      <c r="AD107" t="s">
        <v>100</v>
      </c>
      <c r="AE107" t="s">
        <v>100</v>
      </c>
      <c r="AF107" t="s">
        <v>100</v>
      </c>
      <c r="AG107" t="s">
        <v>100</v>
      </c>
      <c r="AH107" t="s">
        <v>100</v>
      </c>
      <c r="AI107" t="s">
        <v>100</v>
      </c>
      <c r="AJ107" t="s">
        <v>100</v>
      </c>
      <c r="AK107" t="s">
        <v>100</v>
      </c>
      <c r="AL107" t="s">
        <v>100</v>
      </c>
      <c r="AM107" t="s">
        <v>100</v>
      </c>
      <c r="AN107" t="s">
        <v>100</v>
      </c>
      <c r="AO107" t="s">
        <v>100</v>
      </c>
      <c r="AP107" t="s">
        <v>100</v>
      </c>
      <c r="AQ107" t="s">
        <v>100</v>
      </c>
      <c r="AR107" t="s">
        <v>100</v>
      </c>
      <c r="AS107" t="s">
        <v>100</v>
      </c>
      <c r="AT107" t="s">
        <v>100</v>
      </c>
      <c r="AU107" t="s">
        <v>100</v>
      </c>
      <c r="AV107" t="s">
        <v>100</v>
      </c>
      <c r="AW107">
        <v>2.2999999999999998</v>
      </c>
      <c r="AX107">
        <v>2.2999999999999998</v>
      </c>
      <c r="AY107">
        <v>2.2999999999999998</v>
      </c>
      <c r="AZ107">
        <v>2.2000000000000002</v>
      </c>
      <c r="BA107">
        <v>2.2000000000000002</v>
      </c>
      <c r="BB107">
        <v>2.2000000000000002</v>
      </c>
      <c r="BC107">
        <v>2.2000000000000002</v>
      </c>
      <c r="BD107">
        <v>2.2000000000000002</v>
      </c>
      <c r="BE107">
        <v>2.4</v>
      </c>
      <c r="BF107">
        <v>2.5</v>
      </c>
      <c r="BG107">
        <v>2.5</v>
      </c>
      <c r="BH107">
        <v>2.5</v>
      </c>
      <c r="BI107">
        <v>2.5</v>
      </c>
      <c r="BJ107">
        <v>2.5</v>
      </c>
      <c r="BK107" t="s">
        <v>100</v>
      </c>
    </row>
    <row r="108" spans="1:63" x14ac:dyDescent="0.3">
      <c r="A108" t="s">
        <v>200</v>
      </c>
      <c r="B108" t="s">
        <v>138</v>
      </c>
      <c r="C108" t="s">
        <v>271</v>
      </c>
      <c r="D108" t="s">
        <v>100</v>
      </c>
      <c r="E108" t="s">
        <v>100</v>
      </c>
      <c r="F108" t="s">
        <v>100</v>
      </c>
      <c r="G108">
        <v>11.579759192852135</v>
      </c>
      <c r="H108">
        <v>12.661556571803235</v>
      </c>
      <c r="I108">
        <v>12.22941299716835</v>
      </c>
      <c r="J108">
        <v>12.073985371063053</v>
      </c>
      <c r="K108">
        <v>8.3285786772086379</v>
      </c>
      <c r="L108">
        <v>5.5697364312401412</v>
      </c>
      <c r="M108">
        <v>4.3456778771062892</v>
      </c>
      <c r="N108">
        <v>5.7926027486928184</v>
      </c>
      <c r="O108">
        <v>6.7244790673582955</v>
      </c>
      <c r="P108">
        <v>7.9635823268348878</v>
      </c>
      <c r="Q108">
        <v>8.1443118659517921</v>
      </c>
      <c r="R108">
        <v>11.564415341472117</v>
      </c>
      <c r="S108">
        <v>14.837518278960744</v>
      </c>
      <c r="T108">
        <v>15.564743359394683</v>
      </c>
      <c r="U108">
        <v>16.00820420330643</v>
      </c>
      <c r="V108">
        <v>18.152812880650846</v>
      </c>
      <c r="W108">
        <v>11.716718049565964</v>
      </c>
      <c r="X108">
        <v>9.2388269686394775</v>
      </c>
      <c r="Y108">
        <v>9.6955308426870879</v>
      </c>
      <c r="Z108">
        <v>12.792101278543432</v>
      </c>
      <c r="AA108">
        <v>13.449375805038933</v>
      </c>
      <c r="AB108">
        <v>6.2774432535839457</v>
      </c>
      <c r="AC108">
        <v>5.5543939391848411</v>
      </c>
      <c r="AD108">
        <v>7.3549428634996072</v>
      </c>
      <c r="AE108">
        <v>6.6805653713194069</v>
      </c>
      <c r="AF108">
        <v>9.9377918996107972</v>
      </c>
      <c r="AG108">
        <v>11.20595372949332</v>
      </c>
      <c r="AH108">
        <v>25.333715654749078</v>
      </c>
      <c r="AI108">
        <v>17.06142666666668</v>
      </c>
      <c r="AJ108">
        <v>14.273572956685479</v>
      </c>
      <c r="AK108">
        <v>16.400445765230312</v>
      </c>
      <c r="AL108">
        <v>3.4293109724426389</v>
      </c>
      <c r="AM108">
        <v>1.6984333354018368</v>
      </c>
      <c r="AN108" t="s">
        <v>100</v>
      </c>
      <c r="AO108" t="s">
        <v>100</v>
      </c>
      <c r="AP108" t="s">
        <v>100</v>
      </c>
      <c r="AQ108" t="s">
        <v>100</v>
      </c>
      <c r="AR108">
        <v>1.8318804395346708</v>
      </c>
      <c r="AS108">
        <v>1.1837426486336688</v>
      </c>
      <c r="AT108">
        <v>0.20983078685708395</v>
      </c>
      <c r="AU108">
        <v>1.1606385234398153</v>
      </c>
      <c r="AV108">
        <v>0.8236424176640802</v>
      </c>
      <c r="AW108">
        <v>1.7285400684936467</v>
      </c>
      <c r="AX108">
        <v>2.8645792629317439</v>
      </c>
      <c r="AY108">
        <v>3.5604403739073303</v>
      </c>
      <c r="AZ108">
        <v>5.8852581691878836</v>
      </c>
      <c r="BA108">
        <v>5.1150716359792927</v>
      </c>
      <c r="BB108">
        <v>0.79976548862996133</v>
      </c>
      <c r="BC108">
        <v>7.9045605171365469</v>
      </c>
      <c r="BD108">
        <v>6.5300945096947185</v>
      </c>
      <c r="BE108">
        <v>7.2769363406851504</v>
      </c>
      <c r="BF108">
        <v>7.9136941062238533</v>
      </c>
      <c r="BG108">
        <v>8.994792793966969</v>
      </c>
      <c r="BH108">
        <v>11.604461519913043</v>
      </c>
      <c r="BI108">
        <v>8.3155150388822783</v>
      </c>
      <c r="BJ108">
        <v>8.3732142251224637</v>
      </c>
      <c r="BK108" t="s">
        <v>100</v>
      </c>
    </row>
    <row r="109" spans="1:63" x14ac:dyDescent="0.3">
      <c r="A109" t="s">
        <v>200</v>
      </c>
      <c r="B109" t="s">
        <v>138</v>
      </c>
      <c r="C109" t="s">
        <v>267</v>
      </c>
      <c r="D109">
        <v>82090000</v>
      </c>
      <c r="E109">
        <v>91160000</v>
      </c>
      <c r="F109">
        <v>120970000</v>
      </c>
      <c r="G109">
        <v>111500000</v>
      </c>
      <c r="H109">
        <v>127020000</v>
      </c>
      <c r="I109">
        <v>142070000</v>
      </c>
      <c r="J109">
        <v>93110000</v>
      </c>
      <c r="K109">
        <v>93800000</v>
      </c>
      <c r="L109">
        <v>76660000</v>
      </c>
      <c r="M109">
        <v>83750000</v>
      </c>
      <c r="N109">
        <v>89360000</v>
      </c>
      <c r="O109">
        <v>107270000</v>
      </c>
      <c r="P109">
        <v>121690000</v>
      </c>
      <c r="Q109">
        <v>138920000</v>
      </c>
      <c r="R109">
        <v>180090000</v>
      </c>
      <c r="S109">
        <v>258079999.99999997</v>
      </c>
      <c r="T109">
        <v>193120000</v>
      </c>
      <c r="U109">
        <v>259600000.00000003</v>
      </c>
      <c r="V109">
        <v>315640000</v>
      </c>
      <c r="W109">
        <v>415360000</v>
      </c>
      <c r="X109">
        <v>431230000</v>
      </c>
      <c r="Y109">
        <v>392150000</v>
      </c>
      <c r="Z109">
        <v>346470000</v>
      </c>
      <c r="AA109">
        <v>310300000</v>
      </c>
      <c r="AB109">
        <v>300320000</v>
      </c>
      <c r="AC109">
        <v>305360000</v>
      </c>
      <c r="AD109">
        <v>421560000</v>
      </c>
      <c r="AE109">
        <v>673730000</v>
      </c>
      <c r="AF109">
        <v>551730000</v>
      </c>
      <c r="AG109">
        <v>730110000</v>
      </c>
      <c r="AH109">
        <v>895790000</v>
      </c>
      <c r="AI109">
        <v>475280000</v>
      </c>
      <c r="AJ109">
        <v>268520000</v>
      </c>
      <c r="AK109">
        <v>177820000</v>
      </c>
      <c r="AL109">
        <v>244810000</v>
      </c>
      <c r="AM109">
        <v>194750000</v>
      </c>
      <c r="AN109">
        <v>166160000</v>
      </c>
      <c r="AO109">
        <v>157880000</v>
      </c>
      <c r="AP109">
        <v>127020000</v>
      </c>
      <c r="AQ109">
        <v>135510000</v>
      </c>
      <c r="AR109">
        <v>178440000</v>
      </c>
      <c r="AS109">
        <v>246640000</v>
      </c>
      <c r="AT109">
        <v>1176170000</v>
      </c>
      <c r="AU109">
        <v>5417030000</v>
      </c>
      <c r="AV109">
        <v>1919150000</v>
      </c>
      <c r="AW109">
        <v>1881800000</v>
      </c>
      <c r="AX109">
        <v>2197240000</v>
      </c>
      <c r="AY109">
        <v>1348270000</v>
      </c>
      <c r="AZ109">
        <v>1766900000</v>
      </c>
      <c r="BA109">
        <v>2362350000</v>
      </c>
      <c r="BB109">
        <v>3483650000</v>
      </c>
      <c r="BC109">
        <v>5526460000</v>
      </c>
      <c r="BD109">
        <v>2846170000</v>
      </c>
      <c r="BE109">
        <v>2584010000</v>
      </c>
      <c r="BF109">
        <v>2400020000</v>
      </c>
      <c r="BG109">
        <v>2599040000</v>
      </c>
      <c r="BH109">
        <v>2102210000</v>
      </c>
      <c r="BI109">
        <v>2280210000</v>
      </c>
      <c r="BJ109" t="s">
        <v>100</v>
      </c>
      <c r="BK109" t="s">
        <v>100</v>
      </c>
    </row>
    <row r="110" spans="1:63" x14ac:dyDescent="0.3">
      <c r="A110" t="s">
        <v>253</v>
      </c>
      <c r="B110" t="s">
        <v>70</v>
      </c>
      <c r="C110" t="s">
        <v>272</v>
      </c>
      <c r="D110" t="s">
        <v>100</v>
      </c>
      <c r="E110" t="s">
        <v>100</v>
      </c>
      <c r="F110" t="s">
        <v>100</v>
      </c>
      <c r="G110" t="s">
        <v>100</v>
      </c>
      <c r="H110" t="s">
        <v>100</v>
      </c>
      <c r="I110" t="s">
        <v>100</v>
      </c>
      <c r="J110" t="s">
        <v>100</v>
      </c>
      <c r="K110" t="s">
        <v>100</v>
      </c>
      <c r="L110" t="s">
        <v>100</v>
      </c>
      <c r="M110" t="s">
        <v>100</v>
      </c>
      <c r="N110" t="s">
        <v>100</v>
      </c>
      <c r="O110" t="s">
        <v>100</v>
      </c>
      <c r="P110" t="s">
        <v>100</v>
      </c>
      <c r="Q110" t="s">
        <v>100</v>
      </c>
      <c r="R110" t="s">
        <v>100</v>
      </c>
      <c r="S110" t="s">
        <v>100</v>
      </c>
      <c r="T110" t="s">
        <v>100</v>
      </c>
      <c r="U110" t="s">
        <v>100</v>
      </c>
      <c r="V110" t="s">
        <v>100</v>
      </c>
      <c r="W110" t="s">
        <v>100</v>
      </c>
      <c r="X110" t="s">
        <v>100</v>
      </c>
      <c r="Y110" t="s">
        <v>100</v>
      </c>
      <c r="Z110" t="s">
        <v>100</v>
      </c>
      <c r="AA110" t="s">
        <v>100</v>
      </c>
      <c r="AB110" t="s">
        <v>100</v>
      </c>
      <c r="AC110" t="s">
        <v>100</v>
      </c>
      <c r="AD110" t="s">
        <v>100</v>
      </c>
      <c r="AE110" t="s">
        <v>100</v>
      </c>
      <c r="AF110" t="s">
        <v>100</v>
      </c>
      <c r="AG110" t="s">
        <v>100</v>
      </c>
      <c r="AH110" t="s">
        <v>100</v>
      </c>
      <c r="AI110" t="s">
        <v>100</v>
      </c>
      <c r="AJ110" t="s">
        <v>100</v>
      </c>
      <c r="AK110" t="s">
        <v>100</v>
      </c>
      <c r="AL110" t="s">
        <v>100</v>
      </c>
      <c r="AM110" t="s">
        <v>100</v>
      </c>
      <c r="AN110" t="s">
        <v>100</v>
      </c>
      <c r="AO110" t="s">
        <v>100</v>
      </c>
      <c r="AP110" t="s">
        <v>100</v>
      </c>
      <c r="AQ110" t="s">
        <v>100</v>
      </c>
      <c r="AR110" t="s">
        <v>100</v>
      </c>
      <c r="AS110" t="s">
        <v>100</v>
      </c>
      <c r="AT110" t="s">
        <v>100</v>
      </c>
      <c r="AU110" t="s">
        <v>100</v>
      </c>
      <c r="AV110" t="s">
        <v>100</v>
      </c>
      <c r="AW110">
        <v>53.4</v>
      </c>
      <c r="AX110" t="s">
        <v>100</v>
      </c>
      <c r="AY110" t="s">
        <v>100</v>
      </c>
      <c r="AZ110" t="s">
        <v>100</v>
      </c>
      <c r="BA110" t="s">
        <v>100</v>
      </c>
      <c r="BB110" t="s">
        <v>100</v>
      </c>
      <c r="BC110">
        <v>37</v>
      </c>
      <c r="BD110" t="s">
        <v>100</v>
      </c>
      <c r="BE110" t="s">
        <v>100</v>
      </c>
      <c r="BF110" t="s">
        <v>100</v>
      </c>
      <c r="BG110" t="s">
        <v>100</v>
      </c>
      <c r="BH110" t="s">
        <v>100</v>
      </c>
      <c r="BI110" t="s">
        <v>100</v>
      </c>
      <c r="BJ110" t="s">
        <v>100</v>
      </c>
      <c r="BK110" t="s">
        <v>100</v>
      </c>
    </row>
    <row r="111" spans="1:63" x14ac:dyDescent="0.3">
      <c r="A111" t="s">
        <v>253</v>
      </c>
      <c r="B111" t="s">
        <v>70</v>
      </c>
      <c r="C111" t="s">
        <v>274</v>
      </c>
      <c r="D111" t="s">
        <v>100</v>
      </c>
      <c r="E111" t="s">
        <v>100</v>
      </c>
      <c r="F111" t="s">
        <v>100</v>
      </c>
      <c r="G111" t="s">
        <v>100</v>
      </c>
      <c r="H111" t="s">
        <v>100</v>
      </c>
      <c r="I111" t="s">
        <v>100</v>
      </c>
      <c r="J111" t="s">
        <v>100</v>
      </c>
      <c r="K111" t="s">
        <v>100</v>
      </c>
      <c r="L111" t="s">
        <v>100</v>
      </c>
      <c r="M111" t="s">
        <v>100</v>
      </c>
      <c r="N111" t="s">
        <v>100</v>
      </c>
      <c r="O111" t="s">
        <v>100</v>
      </c>
      <c r="P111" t="s">
        <v>100</v>
      </c>
      <c r="Q111" t="s">
        <v>100</v>
      </c>
      <c r="R111" t="s">
        <v>100</v>
      </c>
      <c r="S111" t="s">
        <v>100</v>
      </c>
      <c r="T111" t="s">
        <v>100</v>
      </c>
      <c r="U111" t="s">
        <v>100</v>
      </c>
      <c r="V111" t="s">
        <v>100</v>
      </c>
      <c r="W111" t="s">
        <v>100</v>
      </c>
      <c r="X111" t="s">
        <v>100</v>
      </c>
      <c r="Y111" t="s">
        <v>100</v>
      </c>
      <c r="Z111" t="s">
        <v>100</v>
      </c>
      <c r="AA111" t="s">
        <v>100</v>
      </c>
      <c r="AB111" t="s">
        <v>100</v>
      </c>
      <c r="AC111" t="s">
        <v>100</v>
      </c>
      <c r="AD111" t="s">
        <v>100</v>
      </c>
      <c r="AE111" t="s">
        <v>100</v>
      </c>
      <c r="AF111" t="s">
        <v>100</v>
      </c>
      <c r="AG111" t="s">
        <v>100</v>
      </c>
      <c r="AH111" t="s">
        <v>100</v>
      </c>
      <c r="AI111" t="s">
        <v>100</v>
      </c>
      <c r="AJ111" t="s">
        <v>100</v>
      </c>
      <c r="AK111" t="s">
        <v>100</v>
      </c>
      <c r="AL111" t="s">
        <v>100</v>
      </c>
      <c r="AM111" t="s">
        <v>100</v>
      </c>
      <c r="AN111" t="s">
        <v>100</v>
      </c>
      <c r="AO111" t="s">
        <v>100</v>
      </c>
      <c r="AP111" t="s">
        <v>100</v>
      </c>
      <c r="AQ111" t="s">
        <v>100</v>
      </c>
      <c r="AR111" t="s">
        <v>100</v>
      </c>
      <c r="AS111" t="s">
        <v>100</v>
      </c>
      <c r="AT111" t="s">
        <v>100</v>
      </c>
      <c r="AU111" t="s">
        <v>100</v>
      </c>
      <c r="AV111" t="s">
        <v>100</v>
      </c>
      <c r="AW111">
        <v>22.1</v>
      </c>
      <c r="AX111" t="s">
        <v>100</v>
      </c>
      <c r="AY111" t="s">
        <v>100</v>
      </c>
      <c r="AZ111" t="s">
        <v>100</v>
      </c>
      <c r="BA111" t="s">
        <v>100</v>
      </c>
      <c r="BB111" t="s">
        <v>100</v>
      </c>
      <c r="BC111">
        <v>14.9</v>
      </c>
      <c r="BD111" t="s">
        <v>100</v>
      </c>
      <c r="BE111" t="s">
        <v>100</v>
      </c>
      <c r="BF111" t="s">
        <v>100</v>
      </c>
      <c r="BG111" t="s">
        <v>100</v>
      </c>
      <c r="BH111" t="s">
        <v>100</v>
      </c>
      <c r="BI111" t="s">
        <v>100</v>
      </c>
      <c r="BJ111" t="s">
        <v>100</v>
      </c>
      <c r="BK111" t="s">
        <v>100</v>
      </c>
    </row>
    <row r="112" spans="1:63" x14ac:dyDescent="0.3">
      <c r="A112" t="s">
        <v>253</v>
      </c>
      <c r="B112" t="s">
        <v>70</v>
      </c>
      <c r="C112" t="s">
        <v>268</v>
      </c>
      <c r="D112" t="s">
        <v>100</v>
      </c>
      <c r="E112" t="s">
        <v>100</v>
      </c>
      <c r="F112" t="s">
        <v>100</v>
      </c>
      <c r="G112" t="s">
        <v>100</v>
      </c>
      <c r="H112" t="s">
        <v>100</v>
      </c>
      <c r="I112" t="s">
        <v>100</v>
      </c>
      <c r="J112" t="s">
        <v>100</v>
      </c>
      <c r="K112" t="s">
        <v>100</v>
      </c>
      <c r="L112" t="s">
        <v>100</v>
      </c>
      <c r="M112" t="s">
        <v>100</v>
      </c>
      <c r="N112" t="s">
        <v>100</v>
      </c>
      <c r="O112" t="s">
        <v>100</v>
      </c>
      <c r="P112" t="s">
        <v>100</v>
      </c>
      <c r="Q112" t="s">
        <v>100</v>
      </c>
      <c r="R112" t="s">
        <v>100</v>
      </c>
      <c r="S112" t="s">
        <v>100</v>
      </c>
      <c r="T112" t="s">
        <v>100</v>
      </c>
      <c r="U112" t="s">
        <v>100</v>
      </c>
      <c r="V112">
        <v>4050415.5267777001</v>
      </c>
      <c r="W112">
        <v>16481632.6620511</v>
      </c>
      <c r="X112">
        <v>40032269.016272798</v>
      </c>
      <c r="Y112">
        <v>30842951.455712602</v>
      </c>
      <c r="Z112">
        <v>35349296.930878803</v>
      </c>
      <c r="AA112">
        <v>56079518.980324</v>
      </c>
      <c r="AB112">
        <v>34948545.692649603</v>
      </c>
      <c r="AC112">
        <v>12689672.804521</v>
      </c>
      <c r="AD112">
        <v>22439698.313653499</v>
      </c>
      <c r="AE112">
        <v>43448956.412019603</v>
      </c>
      <c r="AF112">
        <v>9095236.5293236692</v>
      </c>
      <c r="AG112">
        <v>-7125213.1607999997</v>
      </c>
      <c r="AH112">
        <v>22551558.2245</v>
      </c>
      <c r="AI112">
        <v>32753529.689100001</v>
      </c>
      <c r="AJ112">
        <v>2739032.5359</v>
      </c>
      <c r="AK112">
        <v>286054322.06889999</v>
      </c>
      <c r="AL112">
        <v>2990000</v>
      </c>
      <c r="AM112">
        <v>125018925.75804301</v>
      </c>
      <c r="AN112">
        <v>72579070.693146795</v>
      </c>
      <c r="AO112">
        <v>79171534.757217199</v>
      </c>
      <c r="AP112">
        <v>32777255.4191937</v>
      </c>
      <c r="AQ112">
        <v>538212550.23971403</v>
      </c>
      <c r="AR112">
        <v>-97897925.117968693</v>
      </c>
      <c r="AS112">
        <v>-135361238.247372</v>
      </c>
      <c r="AT112">
        <v>199155450.954144</v>
      </c>
      <c r="AU112">
        <v>219545648.81708199</v>
      </c>
      <c r="AV112">
        <v>88399286.099930704</v>
      </c>
      <c r="AW112">
        <v>800996241.64062405</v>
      </c>
      <c r="AX112">
        <v>1487693084.45892</v>
      </c>
      <c r="AY112">
        <v>1422370639.4163499</v>
      </c>
      <c r="AZ112">
        <v>1940120150.9170201</v>
      </c>
      <c r="BA112">
        <v>1184284700.6548901</v>
      </c>
      <c r="BB112">
        <v>1520744890.62462</v>
      </c>
      <c r="BC112">
        <v>298288001.18638498</v>
      </c>
      <c r="BD112">
        <v>-69253909.368666694</v>
      </c>
      <c r="BE112">
        <v>1878325499.2760999</v>
      </c>
      <c r="BF112">
        <v>2887256932.11379</v>
      </c>
      <c r="BG112">
        <v>4278118364.98033</v>
      </c>
      <c r="BH112">
        <v>50574345.339136302</v>
      </c>
      <c r="BI112">
        <v>4406043657.3404999</v>
      </c>
      <c r="BJ112">
        <v>4313143665.0143003</v>
      </c>
      <c r="BK112" t="s">
        <v>100</v>
      </c>
    </row>
    <row r="113" spans="1:63" x14ac:dyDescent="0.3">
      <c r="A113" t="s">
        <v>253</v>
      </c>
      <c r="B113" t="s">
        <v>70</v>
      </c>
      <c r="C113" t="s">
        <v>269</v>
      </c>
      <c r="D113" t="s">
        <v>100</v>
      </c>
      <c r="E113" t="s">
        <v>100</v>
      </c>
      <c r="F113" t="s">
        <v>100</v>
      </c>
      <c r="G113" t="s">
        <v>100</v>
      </c>
      <c r="H113" t="s">
        <v>100</v>
      </c>
      <c r="I113" t="s">
        <v>100</v>
      </c>
      <c r="J113" t="s">
        <v>100</v>
      </c>
      <c r="K113" t="s">
        <v>100</v>
      </c>
      <c r="L113" t="s">
        <v>100</v>
      </c>
      <c r="M113" t="s">
        <v>100</v>
      </c>
      <c r="N113">
        <v>239794763.639072</v>
      </c>
      <c r="O113">
        <v>279214201.70224899</v>
      </c>
      <c r="P113">
        <v>346523620.03403598</v>
      </c>
      <c r="Q113">
        <v>431361179.67827302</v>
      </c>
      <c r="R113">
        <v>396489450.61641502</v>
      </c>
      <c r="S113">
        <v>556187217.56705499</v>
      </c>
      <c r="T113">
        <v>530738920.56561601</v>
      </c>
      <c r="U113">
        <v>540983753.53479505</v>
      </c>
      <c r="V113">
        <v>583356411.381899</v>
      </c>
      <c r="W113">
        <v>704054654.15448403</v>
      </c>
      <c r="X113">
        <v>1053297289.75352</v>
      </c>
      <c r="Y113">
        <v>1467060026.26055</v>
      </c>
      <c r="Z113">
        <v>1647907761.0894499</v>
      </c>
      <c r="AA113">
        <v>1369694743.6174099</v>
      </c>
      <c r="AB113">
        <v>1266887151.4978099</v>
      </c>
      <c r="AC113">
        <v>1263648869.4156499</v>
      </c>
      <c r="AD113">
        <v>1291666253.75158</v>
      </c>
      <c r="AE113">
        <v>1440065134.4683001</v>
      </c>
      <c r="AF113">
        <v>1109566353.0343299</v>
      </c>
      <c r="AG113">
        <v>898397707.50121999</v>
      </c>
      <c r="AH113">
        <v>901980214.27558196</v>
      </c>
      <c r="AI113">
        <v>1244503851.0786099</v>
      </c>
      <c r="AJ113">
        <v>1369359417.97329</v>
      </c>
      <c r="AK113">
        <v>556847982.48816097</v>
      </c>
      <c r="AL113">
        <v>789239441.63086605</v>
      </c>
      <c r="AM113">
        <v>331985961.24149698</v>
      </c>
      <c r="AN113">
        <v>281804825.70713198</v>
      </c>
      <c r="AO113">
        <v>542480167.15500903</v>
      </c>
      <c r="AP113">
        <v>828947820.34507704</v>
      </c>
      <c r="AQ113">
        <v>586749763.82934403</v>
      </c>
      <c r="AR113">
        <v>378899385.44324702</v>
      </c>
      <c r="AS113">
        <v>623499554.33566105</v>
      </c>
      <c r="AT113">
        <v>791130199.70968997</v>
      </c>
      <c r="AU113">
        <v>1131708622.28439</v>
      </c>
      <c r="AV113">
        <v>870458759.79049301</v>
      </c>
      <c r="AW113">
        <v>474281919.41563702</v>
      </c>
      <c r="AX113">
        <v>287515078.94011098</v>
      </c>
      <c r="AY113">
        <v>1263553337.7070899</v>
      </c>
      <c r="AZ113">
        <v>1939406815.79053</v>
      </c>
      <c r="BA113">
        <v>2420417018.2741199</v>
      </c>
      <c r="BB113">
        <v>2103321031.29076</v>
      </c>
      <c r="BC113">
        <v>1536106217.6105399</v>
      </c>
      <c r="BD113">
        <v>2320496908.7312799</v>
      </c>
      <c r="BE113">
        <v>3843535239.83075</v>
      </c>
      <c r="BF113">
        <v>4972737584.7074003</v>
      </c>
      <c r="BG113">
        <v>5378578778.5703897</v>
      </c>
      <c r="BH113">
        <v>5356244483.2452002</v>
      </c>
      <c r="BI113">
        <v>3500681832.2812901</v>
      </c>
      <c r="BJ113" t="s">
        <v>100</v>
      </c>
      <c r="BK113" t="s">
        <v>100</v>
      </c>
    </row>
    <row r="114" spans="1:63" x14ac:dyDescent="0.3">
      <c r="A114" t="s">
        <v>253</v>
      </c>
      <c r="B114" t="s">
        <v>70</v>
      </c>
      <c r="C114" t="s">
        <v>270</v>
      </c>
      <c r="D114" t="s">
        <v>100</v>
      </c>
      <c r="E114">
        <v>6.2939566949579842</v>
      </c>
      <c r="F114">
        <v>4.2538199105717496</v>
      </c>
      <c r="G114">
        <v>7.7738971807628019</v>
      </c>
      <c r="H114">
        <v>3.8559432120154042</v>
      </c>
      <c r="I114">
        <v>3.0254854106817959</v>
      </c>
      <c r="J114">
        <v>10.027358294791128</v>
      </c>
      <c r="K114">
        <v>5.5160523089823812</v>
      </c>
      <c r="L114">
        <v>-1.0447317942855534</v>
      </c>
      <c r="M114">
        <v>2.9968934224068562</v>
      </c>
      <c r="N114">
        <v>3.7104552116968677</v>
      </c>
      <c r="O114">
        <v>8.3130186222873874</v>
      </c>
      <c r="P114">
        <v>7.4277740780157586</v>
      </c>
      <c r="Q114">
        <v>7.8385786794617616</v>
      </c>
      <c r="R114">
        <v>8.1137412810878828</v>
      </c>
      <c r="S114">
        <v>8.3048045421123788</v>
      </c>
      <c r="T114">
        <v>8.6757513330586704</v>
      </c>
      <c r="U114">
        <v>14.524531454952296</v>
      </c>
      <c r="V114">
        <v>-0.82834308159709735</v>
      </c>
      <c r="W114">
        <v>17.101597874702819</v>
      </c>
      <c r="X114">
        <v>20.144008539918772</v>
      </c>
      <c r="Y114">
        <v>27.789126918920459</v>
      </c>
      <c r="Z114">
        <v>6.0447381656876047</v>
      </c>
      <c r="AA114">
        <v>6.3383715279360615</v>
      </c>
      <c r="AB114">
        <v>12.111394615089964</v>
      </c>
      <c r="AC114">
        <v>2.4985401535512892</v>
      </c>
      <c r="AD114">
        <v>-29.172662481653433</v>
      </c>
      <c r="AE114">
        <v>7.6265215783471092</v>
      </c>
      <c r="AF114">
        <v>-6.2263529847894432</v>
      </c>
      <c r="AG114">
        <v>12.744060179913674</v>
      </c>
      <c r="AH114">
        <v>-1.0290682715649524</v>
      </c>
      <c r="AI114">
        <v>-1.4806356966146978</v>
      </c>
      <c r="AJ114">
        <v>-1.5692684096493537</v>
      </c>
      <c r="AK114">
        <v>-1.1308286134892711</v>
      </c>
      <c r="AL114">
        <v>36.752825653207452</v>
      </c>
      <c r="AM114">
        <v>3.3959295104391458</v>
      </c>
      <c r="AN114">
        <v>17.991924030185785</v>
      </c>
      <c r="AO114">
        <v>4.9645176791186998</v>
      </c>
      <c r="AP114">
        <v>-18.222089661495815</v>
      </c>
      <c r="AQ114">
        <v>29.355341927310008</v>
      </c>
      <c r="AR114">
        <v>47.040083080429469</v>
      </c>
      <c r="AS114">
        <v>-13.925208169174013</v>
      </c>
      <c r="AT114">
        <v>-1.7389275606209367</v>
      </c>
      <c r="AU114">
        <v>-4.2515369187954946</v>
      </c>
      <c r="AV114">
        <v>16.807238303985457</v>
      </c>
      <c r="AW114">
        <v>21.329453885851962</v>
      </c>
      <c r="AX114">
        <v>18.519373078255526</v>
      </c>
      <c r="AY114">
        <v>1.1224529179489906</v>
      </c>
      <c r="AZ114">
        <v>25.027675397044163</v>
      </c>
      <c r="BA114">
        <v>-20.627254652023183</v>
      </c>
      <c r="BB114">
        <v>20.722075192466477</v>
      </c>
      <c r="BC114">
        <v>10.670286766300947</v>
      </c>
      <c r="BD114">
        <v>-1.1699379305529902</v>
      </c>
      <c r="BE114">
        <v>-3.6582435467708194</v>
      </c>
      <c r="BF114">
        <v>-5.6689638010134615</v>
      </c>
      <c r="BG114">
        <v>-29.691066581117994</v>
      </c>
      <c r="BH114">
        <v>8.9731356710199179</v>
      </c>
      <c r="BI114">
        <v>-2.4502740088794468</v>
      </c>
      <c r="BJ114">
        <v>22.23551025969293</v>
      </c>
      <c r="BK114" t="s">
        <v>100</v>
      </c>
    </row>
    <row r="115" spans="1:63" x14ac:dyDescent="0.3">
      <c r="A115" t="s">
        <v>253</v>
      </c>
      <c r="B115" t="s">
        <v>70</v>
      </c>
      <c r="C115" t="s">
        <v>273</v>
      </c>
      <c r="D115" t="s">
        <v>100</v>
      </c>
      <c r="E115" t="s">
        <v>100</v>
      </c>
      <c r="F115" t="s">
        <v>100</v>
      </c>
      <c r="G115" t="s">
        <v>100</v>
      </c>
      <c r="H115" t="s">
        <v>100</v>
      </c>
      <c r="I115" t="s">
        <v>100</v>
      </c>
      <c r="J115" t="s">
        <v>100</v>
      </c>
      <c r="K115" t="s">
        <v>100</v>
      </c>
      <c r="L115" t="s">
        <v>100</v>
      </c>
      <c r="M115" t="s">
        <v>100</v>
      </c>
      <c r="N115" t="s">
        <v>100</v>
      </c>
      <c r="O115">
        <v>94.552520751953097</v>
      </c>
      <c r="P115">
        <v>113.64394378662099</v>
      </c>
      <c r="Q115">
        <v>99.837020874023395</v>
      </c>
      <c r="R115">
        <v>110.53791046142599</v>
      </c>
      <c r="S115">
        <v>109.848388671875</v>
      </c>
      <c r="T115">
        <v>108.73755645752</v>
      </c>
      <c r="U115">
        <v>110.592887878418</v>
      </c>
      <c r="V115">
        <v>109.46160888671901</v>
      </c>
      <c r="W115">
        <v>104.667129516602</v>
      </c>
      <c r="X115">
        <v>107.64804840087901</v>
      </c>
      <c r="Y115">
        <v>108.065292358398</v>
      </c>
      <c r="Z115">
        <v>107.746658325195</v>
      </c>
      <c r="AA115">
        <v>111.57713317871099</v>
      </c>
      <c r="AB115">
        <v>106.298057556152</v>
      </c>
      <c r="AC115">
        <v>102.504257202148</v>
      </c>
      <c r="AD115">
        <v>102.86255645752</v>
      </c>
      <c r="AE115">
        <v>117.53460693359401</v>
      </c>
      <c r="AF115">
        <v>97.261886596679702</v>
      </c>
      <c r="AG115">
        <v>85.735900878906307</v>
      </c>
      <c r="AH115">
        <v>88.741477966308594</v>
      </c>
      <c r="AI115">
        <v>90.123893737792997</v>
      </c>
      <c r="AJ115">
        <v>99.055656433105497</v>
      </c>
      <c r="AK115">
        <v>94.152641296386705</v>
      </c>
      <c r="AL115">
        <v>89.719528198242202</v>
      </c>
      <c r="AM115" t="s">
        <v>100</v>
      </c>
      <c r="AN115">
        <v>88.398513793945298</v>
      </c>
      <c r="AO115" t="s">
        <v>100</v>
      </c>
      <c r="AP115" t="s">
        <v>100</v>
      </c>
      <c r="AQ115">
        <v>36.769229888916001</v>
      </c>
      <c r="AR115">
        <v>76.240160000000003</v>
      </c>
      <c r="AS115">
        <v>87.429760000000002</v>
      </c>
      <c r="AT115">
        <v>79.126239999999996</v>
      </c>
      <c r="AU115">
        <v>68.629320000000007</v>
      </c>
      <c r="AV115">
        <v>80.799539999999993</v>
      </c>
      <c r="AW115">
        <v>77.468190000000007</v>
      </c>
      <c r="AX115">
        <v>88.416120000000006</v>
      </c>
      <c r="AY115">
        <v>86.191940000000002</v>
      </c>
      <c r="AZ115">
        <v>90.363380000000006</v>
      </c>
      <c r="BA115">
        <v>99.230999999999995</v>
      </c>
      <c r="BB115">
        <v>101.3796</v>
      </c>
      <c r="BC115" t="s">
        <v>100</v>
      </c>
      <c r="BD115">
        <v>93.643929999999997</v>
      </c>
      <c r="BE115" t="s">
        <v>100</v>
      </c>
      <c r="BF115" t="s">
        <v>100</v>
      </c>
      <c r="BG115" t="s">
        <v>100</v>
      </c>
      <c r="BH115" t="s">
        <v>100</v>
      </c>
      <c r="BI115" t="s">
        <v>100</v>
      </c>
      <c r="BJ115" t="s">
        <v>100</v>
      </c>
      <c r="BK115" t="s">
        <v>100</v>
      </c>
    </row>
    <row r="116" spans="1:63" x14ac:dyDescent="0.3">
      <c r="A116" t="s">
        <v>253</v>
      </c>
      <c r="B116" t="s">
        <v>70</v>
      </c>
      <c r="C116" t="s">
        <v>276</v>
      </c>
      <c r="D116" t="s">
        <v>100</v>
      </c>
      <c r="E116" t="s">
        <v>100</v>
      </c>
      <c r="F116" t="s">
        <v>100</v>
      </c>
      <c r="G116" t="s">
        <v>100</v>
      </c>
      <c r="H116" t="s">
        <v>100</v>
      </c>
      <c r="I116" t="s">
        <v>100</v>
      </c>
      <c r="J116" t="s">
        <v>100</v>
      </c>
      <c r="K116" t="s">
        <v>100</v>
      </c>
      <c r="L116" t="s">
        <v>100</v>
      </c>
      <c r="M116" t="s">
        <v>100</v>
      </c>
      <c r="N116" t="s">
        <v>100</v>
      </c>
      <c r="O116" t="s">
        <v>100</v>
      </c>
      <c r="P116" t="s">
        <v>100</v>
      </c>
      <c r="Q116" t="s">
        <v>100</v>
      </c>
      <c r="R116" t="s">
        <v>100</v>
      </c>
      <c r="S116" t="s">
        <v>100</v>
      </c>
      <c r="T116" t="s">
        <v>100</v>
      </c>
      <c r="U116" t="s">
        <v>100</v>
      </c>
      <c r="V116" t="s">
        <v>100</v>
      </c>
      <c r="W116" t="s">
        <v>100</v>
      </c>
      <c r="X116" t="s">
        <v>100</v>
      </c>
      <c r="Y116" t="s">
        <v>100</v>
      </c>
      <c r="Z116" t="s">
        <v>100</v>
      </c>
      <c r="AA116" t="s">
        <v>100</v>
      </c>
      <c r="AB116" t="s">
        <v>100</v>
      </c>
      <c r="AC116" t="s">
        <v>100</v>
      </c>
      <c r="AD116" t="s">
        <v>100</v>
      </c>
      <c r="AE116" t="s">
        <v>100</v>
      </c>
      <c r="AF116" t="s">
        <v>100</v>
      </c>
      <c r="AG116" t="s">
        <v>100</v>
      </c>
      <c r="AH116" t="s">
        <v>100</v>
      </c>
      <c r="AI116" t="s">
        <v>100</v>
      </c>
      <c r="AJ116" t="s">
        <v>100</v>
      </c>
      <c r="AK116" t="s">
        <v>100</v>
      </c>
      <c r="AL116" t="s">
        <v>100</v>
      </c>
      <c r="AM116" t="s">
        <v>100</v>
      </c>
      <c r="AN116" t="s">
        <v>100</v>
      </c>
      <c r="AO116" t="s">
        <v>100</v>
      </c>
      <c r="AP116" t="s">
        <v>100</v>
      </c>
      <c r="AQ116" t="s">
        <v>100</v>
      </c>
      <c r="AR116" t="s">
        <v>100</v>
      </c>
      <c r="AS116" t="s">
        <v>100</v>
      </c>
      <c r="AT116" t="s">
        <v>100</v>
      </c>
      <c r="AU116" t="s">
        <v>100</v>
      </c>
      <c r="AV116" t="s">
        <v>100</v>
      </c>
      <c r="AW116">
        <v>2.6</v>
      </c>
      <c r="AX116">
        <v>2.7</v>
      </c>
      <c r="AY116">
        <v>2.6</v>
      </c>
      <c r="AZ116">
        <v>2.6</v>
      </c>
      <c r="BA116">
        <v>2.6</v>
      </c>
      <c r="BB116">
        <v>2.6</v>
      </c>
      <c r="BC116">
        <v>2.6</v>
      </c>
      <c r="BD116">
        <v>2.5</v>
      </c>
      <c r="BE116">
        <v>2.5</v>
      </c>
      <c r="BF116">
        <v>2.5</v>
      </c>
      <c r="BG116">
        <v>2.5</v>
      </c>
      <c r="BH116">
        <v>2.5</v>
      </c>
      <c r="BI116">
        <v>2.5</v>
      </c>
      <c r="BJ116">
        <v>2.5</v>
      </c>
      <c r="BK116" t="s">
        <v>100</v>
      </c>
    </row>
    <row r="117" spans="1:63" x14ac:dyDescent="0.3">
      <c r="A117" t="s">
        <v>253</v>
      </c>
      <c r="B117" t="s">
        <v>70</v>
      </c>
      <c r="C117" t="s">
        <v>271</v>
      </c>
      <c r="D117">
        <v>20.959747520057846</v>
      </c>
      <c r="E117">
        <v>22.096769916754212</v>
      </c>
      <c r="F117">
        <v>12.598036066177256</v>
      </c>
      <c r="G117">
        <v>22.274877980054917</v>
      </c>
      <c r="H117">
        <v>21.36263243279911</v>
      </c>
      <c r="I117">
        <v>17.139914168741939</v>
      </c>
      <c r="J117">
        <v>17.988929889298895</v>
      </c>
      <c r="K117">
        <v>20.393839108534092</v>
      </c>
      <c r="L117">
        <v>21.178456591639872</v>
      </c>
      <c r="M117">
        <v>20.896964236263706</v>
      </c>
      <c r="N117">
        <v>20.092105263157894</v>
      </c>
      <c r="O117">
        <v>18.211944234968129</v>
      </c>
      <c r="P117">
        <v>19.069565217391304</v>
      </c>
      <c r="Q117">
        <v>19.347682119205299</v>
      </c>
      <c r="R117">
        <v>19.452093683463449</v>
      </c>
      <c r="S117">
        <v>24.079075425790755</v>
      </c>
      <c r="T117">
        <v>27.287853577371045</v>
      </c>
      <c r="U117">
        <v>30.241068239627499</v>
      </c>
      <c r="V117">
        <v>31.430299536511296</v>
      </c>
      <c r="W117">
        <v>26.837038012812787</v>
      </c>
      <c r="X117">
        <v>22.307863508136986</v>
      </c>
      <c r="Y117">
        <v>18.785463434079379</v>
      </c>
      <c r="Z117">
        <v>21.862880449400283</v>
      </c>
      <c r="AA117">
        <v>22.006288133334586</v>
      </c>
      <c r="AB117">
        <v>20.990110636223889</v>
      </c>
      <c r="AC117">
        <v>22.693276454076532</v>
      </c>
      <c r="AD117">
        <v>33.997469597887296</v>
      </c>
      <c r="AE117">
        <v>28.820440091988349</v>
      </c>
      <c r="AF117">
        <v>30.883459787556905</v>
      </c>
      <c r="AG117">
        <v>30.308277326547323</v>
      </c>
      <c r="AH117">
        <v>29.141732283464567</v>
      </c>
      <c r="AI117">
        <v>29.870300507350073</v>
      </c>
      <c r="AJ117">
        <v>30.617851622874809</v>
      </c>
      <c r="AK117">
        <v>21.135376924088938</v>
      </c>
      <c r="AL117">
        <v>16.896046255955046</v>
      </c>
      <c r="AM117">
        <v>17.32967241052831</v>
      </c>
      <c r="AN117">
        <v>15.264137877971839</v>
      </c>
      <c r="AO117">
        <v>16.729438666371614</v>
      </c>
      <c r="AP117">
        <v>21.974263107555863</v>
      </c>
      <c r="AQ117">
        <v>19.041123300903884</v>
      </c>
      <c r="AR117">
        <v>8.6509051254089417</v>
      </c>
      <c r="AS117">
        <v>13.342820875848263</v>
      </c>
      <c r="AT117">
        <v>11.834718989025607</v>
      </c>
      <c r="AU117">
        <v>12.965793877350132</v>
      </c>
      <c r="AV117">
        <v>11.342250997638244</v>
      </c>
      <c r="AW117">
        <v>1.1036845547699878</v>
      </c>
      <c r="AX117">
        <v>-8.2790283480928117</v>
      </c>
      <c r="AY117">
        <v>-6.8508019725179254</v>
      </c>
      <c r="AZ117">
        <v>-15.245996821710229</v>
      </c>
      <c r="BA117">
        <v>-14.361148951961141</v>
      </c>
      <c r="BB117">
        <v>-14.341591467754636</v>
      </c>
      <c r="BC117">
        <v>-16.134292058637083</v>
      </c>
      <c r="BD117">
        <v>-8.9330532608406124</v>
      </c>
      <c r="BE117">
        <v>-7.2359804764323021</v>
      </c>
      <c r="BF117">
        <v>0.81450446520155828</v>
      </c>
      <c r="BG117">
        <v>21.525318759007892</v>
      </c>
      <c r="BH117">
        <v>33.691977279496676</v>
      </c>
      <c r="BI117">
        <v>36.308331688055276</v>
      </c>
      <c r="BJ117">
        <v>28.788197335037857</v>
      </c>
      <c r="BK117" t="s">
        <v>100</v>
      </c>
    </row>
    <row r="118" spans="1:63" x14ac:dyDescent="0.3">
      <c r="A118" t="s">
        <v>253</v>
      </c>
      <c r="B118" t="s">
        <v>70</v>
      </c>
      <c r="C118" t="s">
        <v>267</v>
      </c>
      <c r="D118">
        <v>20000</v>
      </c>
      <c r="E118">
        <v>190000</v>
      </c>
      <c r="F118">
        <v>3070000</v>
      </c>
      <c r="G118">
        <v>5650000</v>
      </c>
      <c r="H118">
        <v>17760000</v>
      </c>
      <c r="I118">
        <v>15850000</v>
      </c>
      <c r="J118">
        <v>25180000</v>
      </c>
      <c r="K118">
        <v>18800000</v>
      </c>
      <c r="L118">
        <v>21370000</v>
      </c>
      <c r="M118">
        <v>17170000</v>
      </c>
      <c r="N118">
        <v>15390000</v>
      </c>
      <c r="O118">
        <v>17170000</v>
      </c>
      <c r="P118">
        <v>23100000</v>
      </c>
      <c r="Q118">
        <v>26620000</v>
      </c>
      <c r="R118">
        <v>37820000</v>
      </c>
      <c r="S118">
        <v>55930000</v>
      </c>
      <c r="T118">
        <v>72640000</v>
      </c>
      <c r="U118">
        <v>48130000</v>
      </c>
      <c r="V118">
        <v>80260000</v>
      </c>
      <c r="W118">
        <v>90150000</v>
      </c>
      <c r="X118">
        <v>91150000</v>
      </c>
      <c r="Y118">
        <v>80440000</v>
      </c>
      <c r="Z118">
        <v>91940000</v>
      </c>
      <c r="AA118">
        <v>107350000</v>
      </c>
      <c r="AB118">
        <v>96520000</v>
      </c>
      <c r="AC118">
        <v>69020000</v>
      </c>
      <c r="AD118">
        <v>107230000</v>
      </c>
      <c r="AE118">
        <v>137530000</v>
      </c>
      <c r="AF118">
        <v>86600000</v>
      </c>
      <c r="AG118">
        <v>90520000</v>
      </c>
      <c r="AH118">
        <v>217160000</v>
      </c>
      <c r="AI118">
        <v>133270000.00000001</v>
      </c>
      <c r="AJ118">
        <v>115000000</v>
      </c>
      <c r="AK118">
        <v>124360000</v>
      </c>
      <c r="AL118">
        <v>363850000</v>
      </c>
      <c r="AM118">
        <v>126860000</v>
      </c>
      <c r="AN118">
        <v>431290000</v>
      </c>
      <c r="AO118">
        <v>268670000</v>
      </c>
      <c r="AP118">
        <v>64989999.999999993</v>
      </c>
      <c r="AQ118">
        <v>140540000</v>
      </c>
      <c r="AR118">
        <v>32150000</v>
      </c>
      <c r="AS118">
        <v>73890000</v>
      </c>
      <c r="AT118">
        <v>57130000</v>
      </c>
      <c r="AU118">
        <v>69280000</v>
      </c>
      <c r="AV118">
        <v>115810000</v>
      </c>
      <c r="AW118">
        <v>1425550000</v>
      </c>
      <c r="AX118">
        <v>258300000</v>
      </c>
      <c r="AY118">
        <v>116320000</v>
      </c>
      <c r="AZ118">
        <v>486630000</v>
      </c>
      <c r="BA118">
        <v>283970000</v>
      </c>
      <c r="BB118">
        <v>1315090000</v>
      </c>
      <c r="BC118">
        <v>261240000</v>
      </c>
      <c r="BD118">
        <v>140130000</v>
      </c>
      <c r="BE118">
        <v>150990000</v>
      </c>
      <c r="BF118">
        <v>106180000</v>
      </c>
      <c r="BG118">
        <v>88800000</v>
      </c>
      <c r="BH118">
        <v>87840000</v>
      </c>
      <c r="BI118">
        <v>107970000</v>
      </c>
      <c r="BJ118" t="s">
        <v>100</v>
      </c>
      <c r="BK118" t="s">
        <v>100</v>
      </c>
    </row>
    <row r="119" spans="1:63" x14ac:dyDescent="0.3">
      <c r="A119" t="s">
        <v>83</v>
      </c>
      <c r="B119" t="s">
        <v>224</v>
      </c>
      <c r="C119" t="s">
        <v>272</v>
      </c>
      <c r="D119" t="s">
        <v>100</v>
      </c>
      <c r="E119" t="s">
        <v>100</v>
      </c>
      <c r="F119" t="s">
        <v>100</v>
      </c>
      <c r="G119" t="s">
        <v>100</v>
      </c>
      <c r="H119" t="s">
        <v>100</v>
      </c>
      <c r="I119" t="s">
        <v>100</v>
      </c>
      <c r="J119" t="s">
        <v>100</v>
      </c>
      <c r="K119" t="s">
        <v>100</v>
      </c>
      <c r="L119" t="s">
        <v>100</v>
      </c>
      <c r="M119" t="s">
        <v>100</v>
      </c>
      <c r="N119" t="s">
        <v>100</v>
      </c>
      <c r="O119" t="s">
        <v>100</v>
      </c>
      <c r="P119" t="s">
        <v>100</v>
      </c>
      <c r="Q119" t="s">
        <v>100</v>
      </c>
      <c r="R119" t="s">
        <v>100</v>
      </c>
      <c r="S119" t="s">
        <v>100</v>
      </c>
      <c r="T119" t="s">
        <v>100</v>
      </c>
      <c r="U119" t="s">
        <v>100</v>
      </c>
      <c r="V119" t="s">
        <v>100</v>
      </c>
      <c r="W119" t="s">
        <v>100</v>
      </c>
      <c r="X119" t="s">
        <v>100</v>
      </c>
      <c r="Y119" t="s">
        <v>100</v>
      </c>
      <c r="Z119" t="s">
        <v>100</v>
      </c>
      <c r="AA119" t="s">
        <v>100</v>
      </c>
      <c r="AB119" t="s">
        <v>100</v>
      </c>
      <c r="AC119">
        <v>6.8</v>
      </c>
      <c r="AD119">
        <v>3.1</v>
      </c>
      <c r="AE119">
        <v>6.8</v>
      </c>
      <c r="AF119">
        <v>10.7</v>
      </c>
      <c r="AG119" t="s">
        <v>100</v>
      </c>
      <c r="AH119" t="s">
        <v>100</v>
      </c>
      <c r="AI119" t="s">
        <v>100</v>
      </c>
      <c r="AJ119">
        <v>22.4</v>
      </c>
      <c r="AK119" t="s">
        <v>100</v>
      </c>
      <c r="AL119" t="s">
        <v>100</v>
      </c>
      <c r="AM119">
        <v>19.600000000000001</v>
      </c>
      <c r="AN119" t="s">
        <v>100</v>
      </c>
      <c r="AO119" t="s">
        <v>100</v>
      </c>
      <c r="AP119">
        <v>25.8</v>
      </c>
      <c r="AQ119" t="s">
        <v>100</v>
      </c>
      <c r="AR119" t="s">
        <v>100</v>
      </c>
      <c r="AS119" t="s">
        <v>100</v>
      </c>
      <c r="AT119">
        <v>23.2</v>
      </c>
      <c r="AU119" t="s">
        <v>100</v>
      </c>
      <c r="AV119" t="s">
        <v>100</v>
      </c>
      <c r="AW119" t="s">
        <v>100</v>
      </c>
      <c r="AX119" t="s">
        <v>100</v>
      </c>
      <c r="AY119" t="s">
        <v>100</v>
      </c>
      <c r="AZ119">
        <v>29.1</v>
      </c>
      <c r="BA119" t="s">
        <v>100</v>
      </c>
      <c r="BB119" t="s">
        <v>100</v>
      </c>
      <c r="BC119" t="s">
        <v>100</v>
      </c>
      <c r="BD119" t="s">
        <v>100</v>
      </c>
      <c r="BE119" t="s">
        <v>100</v>
      </c>
      <c r="BF119" t="s">
        <v>100</v>
      </c>
      <c r="BG119">
        <v>28.2</v>
      </c>
      <c r="BH119" t="s">
        <v>100</v>
      </c>
      <c r="BI119" t="s">
        <v>100</v>
      </c>
      <c r="BJ119" t="s">
        <v>100</v>
      </c>
      <c r="BK119" t="s">
        <v>100</v>
      </c>
    </row>
    <row r="120" spans="1:63" x14ac:dyDescent="0.3">
      <c r="A120" t="s">
        <v>83</v>
      </c>
      <c r="B120" t="s">
        <v>224</v>
      </c>
      <c r="C120" t="s">
        <v>274</v>
      </c>
      <c r="D120" t="s">
        <v>100</v>
      </c>
      <c r="E120" t="s">
        <v>100</v>
      </c>
      <c r="F120" t="s">
        <v>100</v>
      </c>
      <c r="G120" t="s">
        <v>100</v>
      </c>
      <c r="H120" t="s">
        <v>100</v>
      </c>
      <c r="I120" t="s">
        <v>100</v>
      </c>
      <c r="J120" t="s">
        <v>100</v>
      </c>
      <c r="K120" t="s">
        <v>100</v>
      </c>
      <c r="L120" t="s">
        <v>100</v>
      </c>
      <c r="M120" t="s">
        <v>100</v>
      </c>
      <c r="N120" t="s">
        <v>100</v>
      </c>
      <c r="O120" t="s">
        <v>100</v>
      </c>
      <c r="P120" t="s">
        <v>100</v>
      </c>
      <c r="Q120" t="s">
        <v>100</v>
      </c>
      <c r="R120" t="s">
        <v>100</v>
      </c>
      <c r="S120" t="s">
        <v>100</v>
      </c>
      <c r="T120" t="s">
        <v>100</v>
      </c>
      <c r="U120" t="s">
        <v>100</v>
      </c>
      <c r="V120" t="s">
        <v>100</v>
      </c>
      <c r="W120" t="s">
        <v>100</v>
      </c>
      <c r="X120" t="s">
        <v>100</v>
      </c>
      <c r="Y120" t="s">
        <v>100</v>
      </c>
      <c r="Z120" t="s">
        <v>100</v>
      </c>
      <c r="AA120" t="s">
        <v>100</v>
      </c>
      <c r="AB120" t="s">
        <v>100</v>
      </c>
      <c r="AC120">
        <v>2.1</v>
      </c>
      <c r="AD120">
        <v>0.6</v>
      </c>
      <c r="AE120">
        <v>1.6</v>
      </c>
      <c r="AF120">
        <v>2.6</v>
      </c>
      <c r="AG120" t="s">
        <v>100</v>
      </c>
      <c r="AH120" t="s">
        <v>100</v>
      </c>
      <c r="AI120" t="s">
        <v>100</v>
      </c>
      <c r="AJ120">
        <v>6.7</v>
      </c>
      <c r="AK120" t="s">
        <v>100</v>
      </c>
      <c r="AL120" t="s">
        <v>100</v>
      </c>
      <c r="AM120">
        <v>4.7</v>
      </c>
      <c r="AN120" t="s">
        <v>100</v>
      </c>
      <c r="AO120" t="s">
        <v>100</v>
      </c>
      <c r="AP120">
        <v>7.6</v>
      </c>
      <c r="AQ120" t="s">
        <v>100</v>
      </c>
      <c r="AR120" t="s">
        <v>100</v>
      </c>
      <c r="AS120" t="s">
        <v>100</v>
      </c>
      <c r="AT120">
        <v>7.1</v>
      </c>
      <c r="AU120" t="s">
        <v>100</v>
      </c>
      <c r="AV120" t="s">
        <v>100</v>
      </c>
      <c r="AW120" t="s">
        <v>100</v>
      </c>
      <c r="AX120" t="s">
        <v>100</v>
      </c>
      <c r="AY120" t="s">
        <v>100</v>
      </c>
      <c r="AZ120">
        <v>10.4</v>
      </c>
      <c r="BA120" t="s">
        <v>100</v>
      </c>
      <c r="BB120" t="s">
        <v>100</v>
      </c>
      <c r="BC120" t="s">
        <v>100</v>
      </c>
      <c r="BD120" t="s">
        <v>100</v>
      </c>
      <c r="BE120" t="s">
        <v>100</v>
      </c>
      <c r="BF120" t="s">
        <v>100</v>
      </c>
      <c r="BG120">
        <v>9.1</v>
      </c>
      <c r="BH120" t="s">
        <v>100</v>
      </c>
      <c r="BI120" t="s">
        <v>100</v>
      </c>
      <c r="BJ120" t="s">
        <v>100</v>
      </c>
      <c r="BK120" t="s">
        <v>100</v>
      </c>
    </row>
    <row r="121" spans="1:63" x14ac:dyDescent="0.3">
      <c r="A121" t="s">
        <v>83</v>
      </c>
      <c r="B121" t="s">
        <v>224</v>
      </c>
      <c r="C121" t="s">
        <v>268</v>
      </c>
      <c r="D121" t="s">
        <v>100</v>
      </c>
      <c r="E121" t="s">
        <v>100</v>
      </c>
      <c r="F121" t="s">
        <v>100</v>
      </c>
      <c r="G121" t="s">
        <v>100</v>
      </c>
      <c r="H121" t="s">
        <v>100</v>
      </c>
      <c r="I121" t="s">
        <v>100</v>
      </c>
      <c r="J121" t="s">
        <v>100</v>
      </c>
      <c r="K121" t="s">
        <v>100</v>
      </c>
      <c r="L121" t="s">
        <v>100</v>
      </c>
      <c r="M121" t="s">
        <v>100</v>
      </c>
      <c r="N121" t="s">
        <v>100</v>
      </c>
      <c r="O121" t="s">
        <v>100</v>
      </c>
      <c r="P121" t="s">
        <v>100</v>
      </c>
      <c r="Q121" t="s">
        <v>100</v>
      </c>
      <c r="R121" t="s">
        <v>100</v>
      </c>
      <c r="S121">
        <v>69057905.410435602</v>
      </c>
      <c r="T121">
        <v>44779149.893874399</v>
      </c>
      <c r="U121">
        <v>14653226.1185723</v>
      </c>
      <c r="V121">
        <v>83312704.489519402</v>
      </c>
      <c r="W121">
        <v>74745567.406335399</v>
      </c>
      <c r="X121">
        <v>94661312.405468896</v>
      </c>
      <c r="Y121">
        <v>32752925.421291299</v>
      </c>
      <c r="Z121">
        <v>47473229.349320799</v>
      </c>
      <c r="AA121">
        <v>37526304.231101297</v>
      </c>
      <c r="AB121">
        <v>21741286.365016799</v>
      </c>
      <c r="AC121">
        <v>29158869.2754297</v>
      </c>
      <c r="AD121">
        <v>70746700.384057507</v>
      </c>
      <c r="AE121">
        <v>87510151.143828705</v>
      </c>
      <c r="AF121">
        <v>51704186.988403298</v>
      </c>
      <c r="AG121">
        <v>18494816.6222357</v>
      </c>
      <c r="AH121">
        <v>48114925.541507602</v>
      </c>
      <c r="AI121">
        <v>16305875.029517099</v>
      </c>
      <c r="AJ121">
        <v>-230834501.963191</v>
      </c>
      <c r="AK121">
        <v>87900032.708942205</v>
      </c>
      <c r="AL121">
        <v>77989253.9432915</v>
      </c>
      <c r="AM121">
        <v>211482185.50301799</v>
      </c>
      <c r="AN121">
        <v>269180619.32897902</v>
      </c>
      <c r="AO121">
        <v>415303614.48062003</v>
      </c>
      <c r="AP121">
        <v>380014112.44914001</v>
      </c>
      <c r="AQ121">
        <v>323675947.63553798</v>
      </c>
      <c r="AR121">
        <v>234701641.05339599</v>
      </c>
      <c r="AS121">
        <v>272680081.70396501</v>
      </c>
      <c r="AT121">
        <v>212629136.66552001</v>
      </c>
      <c r="AU121">
        <v>165347467.486846</v>
      </c>
      <c r="AV121">
        <v>282979933.10970098</v>
      </c>
      <c r="AW121">
        <v>348920761.50234598</v>
      </c>
      <c r="AX121">
        <v>350652855.72804701</v>
      </c>
      <c r="AY121">
        <v>443215533.11743402</v>
      </c>
      <c r="AZ121">
        <v>466489596.95448601</v>
      </c>
      <c r="BA121">
        <v>396030773.97288901</v>
      </c>
      <c r="BB121">
        <v>358118908.982355</v>
      </c>
      <c r="BC121">
        <v>301577298.55306</v>
      </c>
      <c r="BD121">
        <v>330274411.52917802</v>
      </c>
      <c r="BE121">
        <v>407476278.301898</v>
      </c>
      <c r="BF121">
        <v>438772570.98100299</v>
      </c>
      <c r="BG121">
        <v>494209964.32116199</v>
      </c>
      <c r="BH121">
        <v>577479244.096434</v>
      </c>
      <c r="BI121">
        <v>972606666.48477995</v>
      </c>
      <c r="BJ121">
        <v>912856300.82149994</v>
      </c>
      <c r="BK121" t="s">
        <v>100</v>
      </c>
    </row>
    <row r="122" spans="1:63" x14ac:dyDescent="0.3">
      <c r="A122" t="s">
        <v>83</v>
      </c>
      <c r="B122" t="s">
        <v>224</v>
      </c>
      <c r="C122" t="s">
        <v>269</v>
      </c>
      <c r="D122" t="s">
        <v>100</v>
      </c>
      <c r="E122" t="s">
        <v>100</v>
      </c>
      <c r="F122" t="s">
        <v>100</v>
      </c>
      <c r="G122" t="s">
        <v>100</v>
      </c>
      <c r="H122" t="s">
        <v>100</v>
      </c>
      <c r="I122" t="s">
        <v>100</v>
      </c>
      <c r="J122" t="s">
        <v>100</v>
      </c>
      <c r="K122" t="s">
        <v>100</v>
      </c>
      <c r="L122" t="s">
        <v>100</v>
      </c>
      <c r="M122" t="s">
        <v>100</v>
      </c>
      <c r="N122" t="s">
        <v>100</v>
      </c>
      <c r="O122">
        <v>1448815167.66307</v>
      </c>
      <c r="P122">
        <v>1703269450.76983</v>
      </c>
      <c r="Q122">
        <v>2294362852.05375</v>
      </c>
      <c r="R122">
        <v>2848823077.9653301</v>
      </c>
      <c r="S122">
        <v>3566308379.1411099</v>
      </c>
      <c r="T122">
        <v>4273672309.75141</v>
      </c>
      <c r="U122">
        <v>5737115141.2280998</v>
      </c>
      <c r="V122">
        <v>7059998930.3130198</v>
      </c>
      <c r="W122">
        <v>7953901429.3638496</v>
      </c>
      <c r="X122">
        <v>8806608423.0134296</v>
      </c>
      <c r="Y122">
        <v>7111916791.2072601</v>
      </c>
      <c r="Z122">
        <v>6381605120.1582298</v>
      </c>
      <c r="AA122">
        <v>5543411867.20718</v>
      </c>
      <c r="AB122">
        <v>5745324121.7384005</v>
      </c>
      <c r="AC122">
        <v>5732450476.17099</v>
      </c>
      <c r="AD122">
        <v>7817752099.25529</v>
      </c>
      <c r="AE122">
        <v>8465847041.7615404</v>
      </c>
      <c r="AF122">
        <v>8618136565.8961391</v>
      </c>
      <c r="AG122">
        <v>7806830345.2108002</v>
      </c>
      <c r="AH122">
        <v>8562325879.1335201</v>
      </c>
      <c r="AI122">
        <v>8509110481.7641697</v>
      </c>
      <c r="AJ122">
        <v>9198567636.4851303</v>
      </c>
      <c r="AK122">
        <v>9082781412.1522598</v>
      </c>
      <c r="AL122">
        <v>7064897881.5309801</v>
      </c>
      <c r="AM122">
        <v>9454874117.3572598</v>
      </c>
      <c r="AN122">
        <v>10574886418.808399</v>
      </c>
      <c r="AO122">
        <v>10423644609.0215</v>
      </c>
      <c r="AP122">
        <v>11459776499.5952</v>
      </c>
      <c r="AQ122">
        <v>11164653475.900499</v>
      </c>
      <c r="AR122">
        <v>9138570276.5718708</v>
      </c>
      <c r="AS122">
        <v>9424418529.1820107</v>
      </c>
      <c r="AT122">
        <v>10255854743.145399</v>
      </c>
      <c r="AU122">
        <v>12311274397.025101</v>
      </c>
      <c r="AV122">
        <v>13876590464.0604</v>
      </c>
      <c r="AW122">
        <v>15216793165.404301</v>
      </c>
      <c r="AX122">
        <v>15490030384.6793</v>
      </c>
      <c r="AY122">
        <v>18022256542.8498</v>
      </c>
      <c r="AZ122">
        <v>21390809631.991699</v>
      </c>
      <c r="BA122">
        <v>21935516455.3027</v>
      </c>
      <c r="BB122">
        <v>22399603614.551399</v>
      </c>
      <c r="BC122">
        <v>22308557397.448898</v>
      </c>
      <c r="BD122">
        <v>23962044897.996899</v>
      </c>
      <c r="BE122">
        <v>27981666350.5966</v>
      </c>
      <c r="BF122">
        <v>32646921386.0298</v>
      </c>
      <c r="BG122">
        <v>36644007086.844002</v>
      </c>
      <c r="BH122">
        <v>33406005292.422501</v>
      </c>
      <c r="BI122" t="s">
        <v>100</v>
      </c>
      <c r="BJ122" t="s">
        <v>100</v>
      </c>
      <c r="BK122" t="s">
        <v>100</v>
      </c>
    </row>
    <row r="123" spans="1:63" x14ac:dyDescent="0.3">
      <c r="A123" t="s">
        <v>83</v>
      </c>
      <c r="B123" t="s">
        <v>224</v>
      </c>
      <c r="C123" t="s">
        <v>270</v>
      </c>
      <c r="D123" t="s">
        <v>100</v>
      </c>
      <c r="E123">
        <v>2.9900634644132396</v>
      </c>
      <c r="F123">
        <v>3.0048198154475187</v>
      </c>
      <c r="G123">
        <v>3.0139171564476044</v>
      </c>
      <c r="H123">
        <v>2.906177950787054</v>
      </c>
      <c r="I123">
        <v>3.0788678044919209</v>
      </c>
      <c r="J123">
        <v>4.1603224666218352E-2</v>
      </c>
      <c r="K123">
        <v>1.2277518342324072</v>
      </c>
      <c r="L123">
        <v>5.7937999783450209</v>
      </c>
      <c r="M123">
        <v>1.8539178472065032</v>
      </c>
      <c r="N123">
        <v>2.990848310694787</v>
      </c>
      <c r="O123">
        <v>-0.94109387087064533</v>
      </c>
      <c r="P123">
        <v>2.5116164279044568</v>
      </c>
      <c r="Q123">
        <v>13.227968968692409</v>
      </c>
      <c r="R123">
        <v>26.694171335085315</v>
      </c>
      <c r="S123">
        <v>4.3139536608635183</v>
      </c>
      <c r="T123">
        <v>18.222973247122212</v>
      </c>
      <c r="U123">
        <v>28.751291831961311</v>
      </c>
      <c r="V123">
        <v>4.4333046389553203</v>
      </c>
      <c r="W123">
        <v>6.5413971308781527</v>
      </c>
      <c r="X123">
        <v>24.1436771123211</v>
      </c>
      <c r="Y123">
        <v>2.9769911594350447</v>
      </c>
      <c r="Z123">
        <v>8.3013175841928728</v>
      </c>
      <c r="AA123">
        <v>9.046781910440771</v>
      </c>
      <c r="AB123">
        <v>17.909895890978362</v>
      </c>
      <c r="AC123">
        <v>0.34365707002632462</v>
      </c>
      <c r="AD123">
        <v>-2.0204048373153682</v>
      </c>
      <c r="AE123">
        <v>-4.075206804945509</v>
      </c>
      <c r="AF123">
        <v>-0.38092601288457217</v>
      </c>
      <c r="AG123">
        <v>-1.0124065253924073</v>
      </c>
      <c r="AH123">
        <v>-4.5232735440170728</v>
      </c>
      <c r="AI123">
        <v>0.66348927015475567</v>
      </c>
      <c r="AJ123">
        <v>-2.3837135774144258E-2</v>
      </c>
      <c r="AK123">
        <v>6.1541942924278459</v>
      </c>
      <c r="AL123">
        <v>46.386069428558528</v>
      </c>
      <c r="AM123">
        <v>11.043789855715744</v>
      </c>
      <c r="AN123">
        <v>4.9830845758275615</v>
      </c>
      <c r="AO123">
        <v>6.2016753695948381</v>
      </c>
      <c r="AP123">
        <v>3.6394832528066559</v>
      </c>
      <c r="AQ123">
        <v>0.78618207170248411</v>
      </c>
      <c r="AR123">
        <v>2.2458187869254402</v>
      </c>
      <c r="AS123">
        <v>7.3964134170708462</v>
      </c>
      <c r="AT123">
        <v>6.6673070757014727</v>
      </c>
      <c r="AU123">
        <v>4.8010168865999105</v>
      </c>
      <c r="AV123">
        <v>-2.8906203938547179</v>
      </c>
      <c r="AW123">
        <v>1.301305273241411</v>
      </c>
      <c r="AX123">
        <v>1.7440176976345469</v>
      </c>
      <c r="AY123">
        <v>2.9331424308283829</v>
      </c>
      <c r="AZ123">
        <v>8.5025694472636673</v>
      </c>
      <c r="BA123">
        <v>2.3457428199010906</v>
      </c>
      <c r="BB123">
        <v>5.386423289956781</v>
      </c>
      <c r="BC123">
        <v>1.6354243197071128</v>
      </c>
      <c r="BD123">
        <v>3.1548652979848129</v>
      </c>
      <c r="BE123">
        <v>3.7104817967592396</v>
      </c>
      <c r="BF123">
        <v>3.9093622016631997</v>
      </c>
      <c r="BG123">
        <v>3.1061523244389804</v>
      </c>
      <c r="BH123">
        <v>-1.0685538158352443</v>
      </c>
      <c r="BI123">
        <v>-1.7421962418956838</v>
      </c>
      <c r="BJ123">
        <v>0.43071405103944471</v>
      </c>
      <c r="BK123" t="s">
        <v>100</v>
      </c>
    </row>
    <row r="124" spans="1:63" x14ac:dyDescent="0.3">
      <c r="A124" t="s">
        <v>83</v>
      </c>
      <c r="B124" t="s">
        <v>224</v>
      </c>
      <c r="C124" t="s">
        <v>273</v>
      </c>
      <c r="D124" t="s">
        <v>100</v>
      </c>
      <c r="E124" t="s">
        <v>100</v>
      </c>
      <c r="F124" t="s">
        <v>100</v>
      </c>
      <c r="G124" t="s">
        <v>100</v>
      </c>
      <c r="H124" t="s">
        <v>100</v>
      </c>
      <c r="I124" t="s">
        <v>100</v>
      </c>
      <c r="J124" t="s">
        <v>100</v>
      </c>
      <c r="K124" t="s">
        <v>100</v>
      </c>
      <c r="L124" t="s">
        <v>100</v>
      </c>
      <c r="M124" t="s">
        <v>100</v>
      </c>
      <c r="N124" t="s">
        <v>100</v>
      </c>
      <c r="O124" t="s">
        <v>100</v>
      </c>
      <c r="P124" t="s">
        <v>100</v>
      </c>
      <c r="Q124">
        <v>54.055110931396499</v>
      </c>
      <c r="R124">
        <v>56.086578369140597</v>
      </c>
      <c r="S124">
        <v>56.301700592041001</v>
      </c>
      <c r="T124">
        <v>59.109439849853501</v>
      </c>
      <c r="U124">
        <v>63.4739799499512</v>
      </c>
      <c r="V124">
        <v>71.538146972656307</v>
      </c>
      <c r="W124">
        <v>71.329231262207003</v>
      </c>
      <c r="X124">
        <v>69.728370666503906</v>
      </c>
      <c r="Y124">
        <v>69.739089965820298</v>
      </c>
      <c r="Z124">
        <v>67.220298767089801</v>
      </c>
      <c r="AA124">
        <v>63.139640808105497</v>
      </c>
      <c r="AB124">
        <v>60.552459716796903</v>
      </c>
      <c r="AC124">
        <v>59.804500579833999</v>
      </c>
      <c r="AD124">
        <v>62.864601135253899</v>
      </c>
      <c r="AE124">
        <v>62.589519500732401</v>
      </c>
      <c r="AF124">
        <v>64.941818237304702</v>
      </c>
      <c r="AG124">
        <v>63.472061157226598</v>
      </c>
      <c r="AH124">
        <v>63.402278900146499</v>
      </c>
      <c r="AI124">
        <v>61.073719024658203</v>
      </c>
      <c r="AJ124">
        <v>58.1962699890137</v>
      </c>
      <c r="AK124">
        <v>63.845180511474602</v>
      </c>
      <c r="AL124">
        <v>66.006530761718807</v>
      </c>
      <c r="AM124">
        <v>65.370658874511705</v>
      </c>
      <c r="AN124">
        <v>67.230758666992202</v>
      </c>
      <c r="AO124">
        <v>70.249900817871094</v>
      </c>
      <c r="AP124">
        <v>68.110061645507798</v>
      </c>
      <c r="AQ124">
        <v>66.836532592773395</v>
      </c>
      <c r="AR124">
        <v>65.543360000000007</v>
      </c>
      <c r="AS124">
        <v>64.207329999999999</v>
      </c>
      <c r="AT124">
        <v>64.550079999999994</v>
      </c>
      <c r="AU124">
        <v>68.750889999999998</v>
      </c>
      <c r="AV124" t="s">
        <v>100</v>
      </c>
      <c r="AW124" t="s">
        <v>100</v>
      </c>
      <c r="AX124">
        <v>62.070430000000002</v>
      </c>
      <c r="AY124">
        <v>63.869810000000001</v>
      </c>
      <c r="AZ124">
        <v>72.45711</v>
      </c>
      <c r="BA124">
        <v>69.414929999999998</v>
      </c>
      <c r="BB124" t="s">
        <v>100</v>
      </c>
      <c r="BC124">
        <v>74.887749999999997</v>
      </c>
      <c r="BD124">
        <v>82.42944</v>
      </c>
      <c r="BE124">
        <v>82.561009999999996</v>
      </c>
      <c r="BF124">
        <v>96.683430000000001</v>
      </c>
      <c r="BG124">
        <v>98.298779999999994</v>
      </c>
      <c r="BH124">
        <v>108.08799999999999</v>
      </c>
      <c r="BI124">
        <v>102.66030000000001</v>
      </c>
      <c r="BJ124">
        <v>102.0966</v>
      </c>
      <c r="BK124" t="s">
        <v>100</v>
      </c>
    </row>
    <row r="125" spans="1:63" x14ac:dyDescent="0.3">
      <c r="A125" t="s">
        <v>83</v>
      </c>
      <c r="B125" t="s">
        <v>224</v>
      </c>
      <c r="C125" t="s">
        <v>276</v>
      </c>
      <c r="D125" t="s">
        <v>100</v>
      </c>
      <c r="E125" t="s">
        <v>100</v>
      </c>
      <c r="F125" t="s">
        <v>100</v>
      </c>
      <c r="G125" t="s">
        <v>100</v>
      </c>
      <c r="H125" t="s">
        <v>100</v>
      </c>
      <c r="I125" t="s">
        <v>100</v>
      </c>
      <c r="J125" t="s">
        <v>100</v>
      </c>
      <c r="K125" t="s">
        <v>100</v>
      </c>
      <c r="L125" t="s">
        <v>100</v>
      </c>
      <c r="M125" t="s">
        <v>100</v>
      </c>
      <c r="N125" t="s">
        <v>100</v>
      </c>
      <c r="O125" t="s">
        <v>100</v>
      </c>
      <c r="P125" t="s">
        <v>100</v>
      </c>
      <c r="Q125" t="s">
        <v>100</v>
      </c>
      <c r="R125" t="s">
        <v>100</v>
      </c>
      <c r="S125" t="s">
        <v>100</v>
      </c>
      <c r="T125" t="s">
        <v>100</v>
      </c>
      <c r="U125" t="s">
        <v>100</v>
      </c>
      <c r="V125" t="s">
        <v>100</v>
      </c>
      <c r="W125" t="s">
        <v>100</v>
      </c>
      <c r="X125" t="s">
        <v>100</v>
      </c>
      <c r="Y125" t="s">
        <v>100</v>
      </c>
      <c r="Z125" t="s">
        <v>100</v>
      </c>
      <c r="AA125" t="s">
        <v>100</v>
      </c>
      <c r="AB125" t="s">
        <v>100</v>
      </c>
      <c r="AC125" t="s">
        <v>100</v>
      </c>
      <c r="AD125" t="s">
        <v>100</v>
      </c>
      <c r="AE125" t="s">
        <v>100</v>
      </c>
      <c r="AF125" t="s">
        <v>100</v>
      </c>
      <c r="AG125" t="s">
        <v>100</v>
      </c>
      <c r="AH125" t="s">
        <v>100</v>
      </c>
      <c r="AI125" t="s">
        <v>100</v>
      </c>
      <c r="AJ125" t="s">
        <v>100</v>
      </c>
      <c r="AK125" t="s">
        <v>100</v>
      </c>
      <c r="AL125" t="s">
        <v>100</v>
      </c>
      <c r="AM125" t="s">
        <v>100</v>
      </c>
      <c r="AN125" t="s">
        <v>100</v>
      </c>
      <c r="AO125" t="s">
        <v>100</v>
      </c>
      <c r="AP125" t="s">
        <v>100</v>
      </c>
      <c r="AQ125" t="s">
        <v>100</v>
      </c>
      <c r="AR125" t="s">
        <v>100</v>
      </c>
      <c r="AS125" t="s">
        <v>100</v>
      </c>
      <c r="AT125" t="s">
        <v>100</v>
      </c>
      <c r="AU125" t="s">
        <v>100</v>
      </c>
      <c r="AV125" t="s">
        <v>100</v>
      </c>
      <c r="AW125">
        <v>2.5</v>
      </c>
      <c r="AX125">
        <v>2.5</v>
      </c>
      <c r="AY125">
        <v>2.4</v>
      </c>
      <c r="AZ125">
        <v>2.5</v>
      </c>
      <c r="BA125">
        <v>2.6</v>
      </c>
      <c r="BB125">
        <v>2.4</v>
      </c>
      <c r="BC125">
        <v>2.7</v>
      </c>
      <c r="BD125">
        <v>2.8</v>
      </c>
      <c r="BE125">
        <v>3</v>
      </c>
      <c r="BF125">
        <v>3.1</v>
      </c>
      <c r="BG125">
        <v>3.1</v>
      </c>
      <c r="BH125">
        <v>3.2</v>
      </c>
      <c r="BI125">
        <v>3.2</v>
      </c>
      <c r="BJ125">
        <v>3.3</v>
      </c>
      <c r="BK125" t="s">
        <v>100</v>
      </c>
    </row>
    <row r="126" spans="1:63" x14ac:dyDescent="0.3">
      <c r="A126" t="s">
        <v>83</v>
      </c>
      <c r="B126" t="s">
        <v>224</v>
      </c>
      <c r="C126" t="s">
        <v>271</v>
      </c>
      <c r="D126" t="s">
        <v>100</v>
      </c>
      <c r="E126" t="s">
        <v>100</v>
      </c>
      <c r="F126">
        <v>18.43727388229247</v>
      </c>
      <c r="G126">
        <v>16.222535005567902</v>
      </c>
      <c r="H126">
        <v>18.202317081233538</v>
      </c>
      <c r="I126">
        <v>17.080745614421847</v>
      </c>
      <c r="J126">
        <v>16.240063922195255</v>
      </c>
      <c r="K126">
        <v>19.226726286475113</v>
      </c>
      <c r="L126">
        <v>17.392811711134165</v>
      </c>
      <c r="M126">
        <v>19.847414338806253</v>
      </c>
      <c r="N126">
        <v>19.000745216237078</v>
      </c>
      <c r="O126">
        <v>21.804217558692795</v>
      </c>
      <c r="P126">
        <v>26.324823304342516</v>
      </c>
      <c r="Q126">
        <v>26.855660773085276</v>
      </c>
      <c r="R126">
        <v>27.826793253405018</v>
      </c>
      <c r="S126">
        <v>32.022769314207125</v>
      </c>
      <c r="T126">
        <v>33.245060911753654</v>
      </c>
      <c r="U126">
        <v>34.402287085563124</v>
      </c>
      <c r="V126">
        <v>33.027259446132653</v>
      </c>
      <c r="W126">
        <v>35.457865171195081</v>
      </c>
      <c r="X126">
        <v>39.298107614370373</v>
      </c>
      <c r="Y126">
        <v>45.406739871482657</v>
      </c>
      <c r="Z126">
        <v>45.024532537167389</v>
      </c>
      <c r="AA126">
        <v>51.260266255847498</v>
      </c>
      <c r="AB126">
        <v>45.212913744121209</v>
      </c>
      <c r="AC126">
        <v>42.123085960641326</v>
      </c>
      <c r="AD126">
        <v>42.926466869557153</v>
      </c>
      <c r="AE126">
        <v>45.666282742889699</v>
      </c>
      <c r="AF126">
        <v>47.684449168510049</v>
      </c>
      <c r="AG126">
        <v>44.15293538834387</v>
      </c>
      <c r="AH126">
        <v>44.470294701586681</v>
      </c>
      <c r="AI126">
        <v>44.028390562819553</v>
      </c>
      <c r="AJ126">
        <v>45.209026660316923</v>
      </c>
      <c r="AK126">
        <v>41.220681355959307</v>
      </c>
      <c r="AL126">
        <v>29.732147216399273</v>
      </c>
      <c r="AM126">
        <v>28.04834907626833</v>
      </c>
      <c r="AN126">
        <v>25.653775486668255</v>
      </c>
      <c r="AO126">
        <v>25.181580845899127</v>
      </c>
      <c r="AP126">
        <v>24.346635948267938</v>
      </c>
      <c r="AQ126">
        <v>23.487887462491564</v>
      </c>
      <c r="AR126">
        <v>22.404069530472462</v>
      </c>
      <c r="AS126">
        <v>21.544664049365124</v>
      </c>
      <c r="AT126">
        <v>20.743205981187373</v>
      </c>
      <c r="AU126">
        <v>18.105647651493971</v>
      </c>
      <c r="AV126">
        <v>18.091289517734687</v>
      </c>
      <c r="AW126">
        <v>17.327967333204906</v>
      </c>
      <c r="AX126">
        <v>19.642792895676774</v>
      </c>
      <c r="AY126">
        <v>21.856261481337853</v>
      </c>
      <c r="AZ126">
        <v>21.918050864079412</v>
      </c>
      <c r="BA126">
        <v>25.01191289678728</v>
      </c>
      <c r="BB126">
        <v>26.860951509577458</v>
      </c>
      <c r="BC126">
        <v>27.355063084787744</v>
      </c>
      <c r="BD126">
        <v>27.939104530449942</v>
      </c>
      <c r="BE126">
        <v>29.324881716650768</v>
      </c>
      <c r="BF126">
        <v>30.497731535341526</v>
      </c>
      <c r="BG126">
        <v>32.25251923419922</v>
      </c>
      <c r="BH126">
        <v>34.50786605745617</v>
      </c>
      <c r="BI126">
        <v>37.438542646359124</v>
      </c>
      <c r="BJ126">
        <v>39.07496773737099</v>
      </c>
      <c r="BK126" t="s">
        <v>100</v>
      </c>
    </row>
    <row r="127" spans="1:63" x14ac:dyDescent="0.3">
      <c r="A127" t="s">
        <v>83</v>
      </c>
      <c r="B127" t="s">
        <v>224</v>
      </c>
      <c r="C127" t="s">
        <v>267</v>
      </c>
      <c r="D127">
        <v>130000</v>
      </c>
      <c r="E127">
        <v>3370000</v>
      </c>
      <c r="F127">
        <v>9000000</v>
      </c>
      <c r="G127">
        <v>8650000</v>
      </c>
      <c r="H127">
        <v>39010000</v>
      </c>
      <c r="I127">
        <v>38620000</v>
      </c>
      <c r="J127">
        <v>35950000</v>
      </c>
      <c r="K127">
        <v>34020000</v>
      </c>
      <c r="L127">
        <v>44840000</v>
      </c>
      <c r="M127">
        <v>49660000</v>
      </c>
      <c r="N127">
        <v>52580000</v>
      </c>
      <c r="O127">
        <v>51070000</v>
      </c>
      <c r="P127">
        <v>48280000</v>
      </c>
      <c r="Q127">
        <v>63320000</v>
      </c>
      <c r="R127">
        <v>75620000</v>
      </c>
      <c r="S127">
        <v>99680000</v>
      </c>
      <c r="T127">
        <v>107450000</v>
      </c>
      <c r="U127">
        <v>103950000</v>
      </c>
      <c r="V127">
        <v>129550000.00000001</v>
      </c>
      <c r="W127">
        <v>159920000</v>
      </c>
      <c r="X127">
        <v>209800000</v>
      </c>
      <c r="Y127">
        <v>123050000</v>
      </c>
      <c r="Z127">
        <v>136430000</v>
      </c>
      <c r="AA127">
        <v>155320000</v>
      </c>
      <c r="AB127">
        <v>122990000</v>
      </c>
      <c r="AC127">
        <v>117360000</v>
      </c>
      <c r="AD127">
        <v>174420000</v>
      </c>
      <c r="AE127">
        <v>240480000</v>
      </c>
      <c r="AF127">
        <v>424730000</v>
      </c>
      <c r="AG127">
        <v>394560000</v>
      </c>
      <c r="AH127">
        <v>686400000</v>
      </c>
      <c r="AI127">
        <v>629900000</v>
      </c>
      <c r="AJ127">
        <v>755700000</v>
      </c>
      <c r="AK127">
        <v>763630000</v>
      </c>
      <c r="AL127">
        <v>1593700000</v>
      </c>
      <c r="AM127">
        <v>1212440000</v>
      </c>
      <c r="AN127">
        <v>964770000</v>
      </c>
      <c r="AO127">
        <v>447000000</v>
      </c>
      <c r="AP127">
        <v>967270000</v>
      </c>
      <c r="AQ127">
        <v>447780000</v>
      </c>
      <c r="AR127">
        <v>350920000</v>
      </c>
      <c r="AS127">
        <v>186080000</v>
      </c>
      <c r="AT127">
        <v>1067500000</v>
      </c>
      <c r="AU127">
        <v>253700000</v>
      </c>
      <c r="AV127">
        <v>160710000</v>
      </c>
      <c r="AW127">
        <v>91280000</v>
      </c>
      <c r="AX127">
        <v>247140000</v>
      </c>
      <c r="AY127">
        <v>171080000</v>
      </c>
      <c r="AZ127">
        <v>584630000</v>
      </c>
      <c r="BA127">
        <v>2403010000</v>
      </c>
      <c r="BB127">
        <v>845310000</v>
      </c>
      <c r="BC127">
        <v>1437710000</v>
      </c>
      <c r="BD127">
        <v>2908350000</v>
      </c>
      <c r="BE127">
        <v>1273460000</v>
      </c>
      <c r="BF127">
        <v>925040000</v>
      </c>
      <c r="BG127">
        <v>653060000</v>
      </c>
      <c r="BH127">
        <v>616260000</v>
      </c>
      <c r="BI127">
        <v>827450000</v>
      </c>
      <c r="BJ127" t="s">
        <v>100</v>
      </c>
      <c r="BK127" t="s">
        <v>100</v>
      </c>
    </row>
    <row r="128" spans="1:63" x14ac:dyDescent="0.3">
      <c r="A128" t="s">
        <v>163</v>
      </c>
      <c r="B128" t="s">
        <v>139</v>
      </c>
      <c r="C128" t="s">
        <v>272</v>
      </c>
      <c r="D128" t="s">
        <v>100</v>
      </c>
      <c r="E128" t="s">
        <v>100</v>
      </c>
      <c r="F128" t="s">
        <v>100</v>
      </c>
      <c r="G128" t="s">
        <v>100</v>
      </c>
      <c r="H128" t="s">
        <v>100</v>
      </c>
      <c r="I128" t="s">
        <v>100</v>
      </c>
      <c r="J128" t="s">
        <v>100</v>
      </c>
      <c r="K128" t="s">
        <v>100</v>
      </c>
      <c r="L128" t="s">
        <v>100</v>
      </c>
      <c r="M128" t="s">
        <v>100</v>
      </c>
      <c r="N128" t="s">
        <v>100</v>
      </c>
      <c r="O128" t="s">
        <v>100</v>
      </c>
      <c r="P128" t="s">
        <v>100</v>
      </c>
      <c r="Q128" t="s">
        <v>100</v>
      </c>
      <c r="R128" t="s">
        <v>100</v>
      </c>
      <c r="S128" t="s">
        <v>100</v>
      </c>
      <c r="T128" t="s">
        <v>100</v>
      </c>
      <c r="U128" t="s">
        <v>100</v>
      </c>
      <c r="V128" t="s">
        <v>100</v>
      </c>
      <c r="W128" t="s">
        <v>100</v>
      </c>
      <c r="X128" t="s">
        <v>100</v>
      </c>
      <c r="Y128" t="s">
        <v>100</v>
      </c>
      <c r="Z128" t="s">
        <v>100</v>
      </c>
      <c r="AA128" t="s">
        <v>100</v>
      </c>
      <c r="AB128" t="s">
        <v>100</v>
      </c>
      <c r="AC128" t="s">
        <v>100</v>
      </c>
      <c r="AD128" t="s">
        <v>100</v>
      </c>
      <c r="AE128" t="s">
        <v>100</v>
      </c>
      <c r="AF128" t="s">
        <v>100</v>
      </c>
      <c r="AG128" t="s">
        <v>100</v>
      </c>
      <c r="AH128" t="s">
        <v>100</v>
      </c>
      <c r="AI128" t="s">
        <v>100</v>
      </c>
      <c r="AJ128" t="s">
        <v>100</v>
      </c>
      <c r="AK128" t="s">
        <v>100</v>
      </c>
      <c r="AL128" t="s">
        <v>100</v>
      </c>
      <c r="AM128" t="s">
        <v>100</v>
      </c>
      <c r="AN128" t="s">
        <v>100</v>
      </c>
      <c r="AO128" t="s">
        <v>100</v>
      </c>
      <c r="AP128" t="s">
        <v>100</v>
      </c>
      <c r="AQ128" t="s">
        <v>100</v>
      </c>
      <c r="AR128" t="s">
        <v>100</v>
      </c>
      <c r="AS128" t="s">
        <v>100</v>
      </c>
      <c r="AT128">
        <v>20.6</v>
      </c>
      <c r="AU128" t="s">
        <v>100</v>
      </c>
      <c r="AV128" t="s">
        <v>100</v>
      </c>
      <c r="AW128" t="s">
        <v>100</v>
      </c>
      <c r="AX128" t="s">
        <v>100</v>
      </c>
      <c r="AY128" t="s">
        <v>100</v>
      </c>
      <c r="AZ128" t="s">
        <v>100</v>
      </c>
      <c r="BA128" t="s">
        <v>100</v>
      </c>
      <c r="BB128" t="s">
        <v>100</v>
      </c>
      <c r="BC128" t="s">
        <v>100</v>
      </c>
      <c r="BD128">
        <v>18.3</v>
      </c>
      <c r="BE128">
        <v>22.7</v>
      </c>
      <c r="BF128" t="s">
        <v>100</v>
      </c>
      <c r="BG128" t="s">
        <v>100</v>
      </c>
      <c r="BH128" t="s">
        <v>100</v>
      </c>
      <c r="BI128">
        <v>17.100000000000001</v>
      </c>
      <c r="BJ128" t="s">
        <v>100</v>
      </c>
      <c r="BK128" t="s">
        <v>100</v>
      </c>
    </row>
    <row r="129" spans="1:63" x14ac:dyDescent="0.3">
      <c r="A129" t="s">
        <v>163</v>
      </c>
      <c r="B129" t="s">
        <v>139</v>
      </c>
      <c r="C129" t="s">
        <v>274</v>
      </c>
      <c r="D129" t="s">
        <v>100</v>
      </c>
      <c r="E129" t="s">
        <v>100</v>
      </c>
      <c r="F129" t="s">
        <v>100</v>
      </c>
      <c r="G129" t="s">
        <v>100</v>
      </c>
      <c r="H129" t="s">
        <v>100</v>
      </c>
      <c r="I129" t="s">
        <v>100</v>
      </c>
      <c r="J129" t="s">
        <v>100</v>
      </c>
      <c r="K129" t="s">
        <v>100</v>
      </c>
      <c r="L129" t="s">
        <v>100</v>
      </c>
      <c r="M129" t="s">
        <v>100</v>
      </c>
      <c r="N129" t="s">
        <v>100</v>
      </c>
      <c r="O129" t="s">
        <v>100</v>
      </c>
      <c r="P129" t="s">
        <v>100</v>
      </c>
      <c r="Q129" t="s">
        <v>100</v>
      </c>
      <c r="R129" t="s">
        <v>100</v>
      </c>
      <c r="S129" t="s">
        <v>100</v>
      </c>
      <c r="T129" t="s">
        <v>100</v>
      </c>
      <c r="U129" t="s">
        <v>100</v>
      </c>
      <c r="V129" t="s">
        <v>100</v>
      </c>
      <c r="W129" t="s">
        <v>100</v>
      </c>
      <c r="X129" t="s">
        <v>100</v>
      </c>
      <c r="Y129" t="s">
        <v>100</v>
      </c>
      <c r="Z129" t="s">
        <v>100</v>
      </c>
      <c r="AA129" t="s">
        <v>100</v>
      </c>
      <c r="AB129" t="s">
        <v>100</v>
      </c>
      <c r="AC129" t="s">
        <v>100</v>
      </c>
      <c r="AD129" t="s">
        <v>100</v>
      </c>
      <c r="AE129" t="s">
        <v>100</v>
      </c>
      <c r="AF129" t="s">
        <v>100</v>
      </c>
      <c r="AG129" t="s">
        <v>100</v>
      </c>
      <c r="AH129" t="s">
        <v>100</v>
      </c>
      <c r="AI129" t="s">
        <v>100</v>
      </c>
      <c r="AJ129" t="s">
        <v>100</v>
      </c>
      <c r="AK129" t="s">
        <v>100</v>
      </c>
      <c r="AL129" t="s">
        <v>100</v>
      </c>
      <c r="AM129" t="s">
        <v>100</v>
      </c>
      <c r="AN129" t="s">
        <v>100</v>
      </c>
      <c r="AO129" t="s">
        <v>100</v>
      </c>
      <c r="AP129" t="s">
        <v>100</v>
      </c>
      <c r="AQ129" t="s">
        <v>100</v>
      </c>
      <c r="AR129" t="s">
        <v>100</v>
      </c>
      <c r="AS129" t="s">
        <v>100</v>
      </c>
      <c r="AT129">
        <v>6</v>
      </c>
      <c r="AU129" t="s">
        <v>100</v>
      </c>
      <c r="AV129" t="s">
        <v>100</v>
      </c>
      <c r="AW129" t="s">
        <v>100</v>
      </c>
      <c r="AX129" t="s">
        <v>100</v>
      </c>
      <c r="AY129" t="s">
        <v>100</v>
      </c>
      <c r="AZ129" t="s">
        <v>100</v>
      </c>
      <c r="BA129" t="s">
        <v>100</v>
      </c>
      <c r="BB129" t="s">
        <v>100</v>
      </c>
      <c r="BC129" t="s">
        <v>100</v>
      </c>
      <c r="BD129">
        <v>7.9</v>
      </c>
      <c r="BE129">
        <v>7.6</v>
      </c>
      <c r="BF129" t="s">
        <v>100</v>
      </c>
      <c r="BG129" t="s">
        <v>100</v>
      </c>
      <c r="BH129" t="s">
        <v>100</v>
      </c>
      <c r="BI129">
        <v>5.7</v>
      </c>
      <c r="BJ129" t="s">
        <v>100</v>
      </c>
      <c r="BK129" t="s">
        <v>100</v>
      </c>
    </row>
    <row r="130" spans="1:63" x14ac:dyDescent="0.3">
      <c r="A130" t="s">
        <v>163</v>
      </c>
      <c r="B130" t="s">
        <v>139</v>
      </c>
      <c r="C130" t="s">
        <v>268</v>
      </c>
      <c r="D130" t="s">
        <v>100</v>
      </c>
      <c r="E130" t="s">
        <v>100</v>
      </c>
      <c r="F130" t="s">
        <v>100</v>
      </c>
      <c r="G130" t="s">
        <v>100</v>
      </c>
      <c r="H130" t="s">
        <v>100</v>
      </c>
      <c r="I130" t="s">
        <v>100</v>
      </c>
      <c r="J130" t="s">
        <v>100</v>
      </c>
      <c r="K130" t="s">
        <v>100</v>
      </c>
      <c r="L130" t="s">
        <v>100</v>
      </c>
      <c r="M130" t="s">
        <v>100</v>
      </c>
      <c r="N130" t="s">
        <v>100</v>
      </c>
      <c r="O130" t="s">
        <v>100</v>
      </c>
      <c r="P130" t="s">
        <v>100</v>
      </c>
      <c r="Q130" t="s">
        <v>100</v>
      </c>
      <c r="R130" t="s">
        <v>100</v>
      </c>
      <c r="S130" t="s">
        <v>100</v>
      </c>
      <c r="T130" t="s">
        <v>100</v>
      </c>
      <c r="U130" t="s">
        <v>100</v>
      </c>
      <c r="V130" t="s">
        <v>100</v>
      </c>
      <c r="W130" t="s">
        <v>100</v>
      </c>
      <c r="X130" t="s">
        <v>100</v>
      </c>
      <c r="Y130" t="s">
        <v>100</v>
      </c>
      <c r="Z130" t="s">
        <v>100</v>
      </c>
      <c r="AA130" t="s">
        <v>100</v>
      </c>
      <c r="AB130" t="s">
        <v>100</v>
      </c>
      <c r="AC130" t="s">
        <v>100</v>
      </c>
      <c r="AD130" t="s">
        <v>100</v>
      </c>
      <c r="AE130" t="s">
        <v>100</v>
      </c>
      <c r="AF130" t="s">
        <v>100</v>
      </c>
      <c r="AG130" t="s">
        <v>100</v>
      </c>
      <c r="AH130" t="s">
        <v>100</v>
      </c>
      <c r="AI130">
        <v>2290106.40273237</v>
      </c>
      <c r="AJ130">
        <v>2290106.40273237</v>
      </c>
      <c r="AK130">
        <v>1423579.6557525599</v>
      </c>
      <c r="AL130">
        <v>1423579.6557525599</v>
      </c>
      <c r="AM130">
        <v>3218527.9173535998</v>
      </c>
      <c r="AN130">
        <v>3263542.2938200901</v>
      </c>
      <c r="AO130">
        <v>3100365.1791290799</v>
      </c>
      <c r="AP130">
        <v>3173513.5408871202</v>
      </c>
      <c r="AQ130">
        <v>3212901.1202952899</v>
      </c>
      <c r="AR130">
        <v>3286049.4820533302</v>
      </c>
      <c r="AS130">
        <v>3392958.6261612298</v>
      </c>
      <c r="AT130">
        <v>3432346.2055694</v>
      </c>
      <c r="AU130">
        <v>14224542.9634089</v>
      </c>
      <c r="AV130">
        <v>38543559.849426903</v>
      </c>
      <c r="AW130">
        <v>22203341.192093201</v>
      </c>
      <c r="AX130">
        <v>108287709.38718601</v>
      </c>
      <c r="AY130">
        <v>195351140.27042401</v>
      </c>
      <c r="AZ130">
        <v>227654582.18218401</v>
      </c>
      <c r="BA130">
        <v>96859684.561756894</v>
      </c>
      <c r="BB130">
        <v>36501032.517260201</v>
      </c>
      <c r="BC130">
        <v>79000230.698679402</v>
      </c>
      <c r="BD130">
        <v>109998255.692912</v>
      </c>
      <c r="BE130">
        <v>286004467.67686403</v>
      </c>
      <c r="BF130">
        <v>152998382.29432899</v>
      </c>
      <c r="BG130">
        <v>123998424.487959</v>
      </c>
      <c r="BH130">
        <v>159998874.63425601</v>
      </c>
      <c r="BI130">
        <v>165001125.36574399</v>
      </c>
      <c r="BJ130">
        <v>265000000</v>
      </c>
      <c r="BK130" t="s">
        <v>100</v>
      </c>
    </row>
    <row r="131" spans="1:63" x14ac:dyDescent="0.3">
      <c r="A131" t="s">
        <v>163</v>
      </c>
      <c r="B131" t="s">
        <v>139</v>
      </c>
      <c r="C131" t="s">
        <v>269</v>
      </c>
      <c r="D131" t="s">
        <v>100</v>
      </c>
      <c r="E131" t="s">
        <v>100</v>
      </c>
      <c r="F131" t="s">
        <v>100</v>
      </c>
      <c r="G131" t="s">
        <v>100</v>
      </c>
      <c r="H131" t="s">
        <v>100</v>
      </c>
      <c r="I131" t="s">
        <v>100</v>
      </c>
      <c r="J131" t="s">
        <v>100</v>
      </c>
      <c r="K131" t="s">
        <v>100</v>
      </c>
      <c r="L131" t="s">
        <v>100</v>
      </c>
      <c r="M131" t="s">
        <v>100</v>
      </c>
      <c r="N131" t="s">
        <v>100</v>
      </c>
      <c r="O131" t="s">
        <v>100</v>
      </c>
      <c r="P131" t="s">
        <v>100</v>
      </c>
      <c r="Q131" t="s">
        <v>100</v>
      </c>
      <c r="R131" t="s">
        <v>100</v>
      </c>
      <c r="S131" t="s">
        <v>100</v>
      </c>
      <c r="T131" t="s">
        <v>100</v>
      </c>
      <c r="U131" t="s">
        <v>100</v>
      </c>
      <c r="V131" t="s">
        <v>100</v>
      </c>
      <c r="W131" t="s">
        <v>100</v>
      </c>
      <c r="X131" t="s">
        <v>100</v>
      </c>
      <c r="Y131" t="s">
        <v>100</v>
      </c>
      <c r="Z131" t="s">
        <v>100</v>
      </c>
      <c r="AA131" t="s">
        <v>100</v>
      </c>
      <c r="AB131" t="s">
        <v>100</v>
      </c>
      <c r="AC131" t="s">
        <v>100</v>
      </c>
      <c r="AD131" t="s">
        <v>100</v>
      </c>
      <c r="AE131" t="s">
        <v>100</v>
      </c>
      <c r="AF131" t="s">
        <v>100</v>
      </c>
      <c r="AG131" t="s">
        <v>100</v>
      </c>
      <c r="AH131" t="s">
        <v>100</v>
      </c>
      <c r="AI131" t="s">
        <v>100</v>
      </c>
      <c r="AJ131" t="s">
        <v>100</v>
      </c>
      <c r="AK131" t="s">
        <v>100</v>
      </c>
      <c r="AL131" t="s">
        <v>100</v>
      </c>
      <c r="AM131" t="s">
        <v>100</v>
      </c>
      <c r="AN131" t="s">
        <v>100</v>
      </c>
      <c r="AO131" t="s">
        <v>100</v>
      </c>
      <c r="AP131" t="s">
        <v>100</v>
      </c>
      <c r="AQ131" t="s">
        <v>100</v>
      </c>
      <c r="AR131" t="s">
        <v>100</v>
      </c>
      <c r="AS131" t="s">
        <v>100</v>
      </c>
      <c r="AT131" t="s">
        <v>100</v>
      </c>
      <c r="AU131" t="s">
        <v>100</v>
      </c>
      <c r="AV131" t="s">
        <v>100</v>
      </c>
      <c r="AW131" t="s">
        <v>100</v>
      </c>
      <c r="AX131" t="s">
        <v>100</v>
      </c>
      <c r="AY131" t="s">
        <v>100</v>
      </c>
      <c r="AZ131" t="s">
        <v>100</v>
      </c>
      <c r="BA131" t="s">
        <v>100</v>
      </c>
      <c r="BB131" t="s">
        <v>100</v>
      </c>
      <c r="BC131" t="s">
        <v>100</v>
      </c>
      <c r="BD131" t="s">
        <v>100</v>
      </c>
      <c r="BE131">
        <v>1046419235.93787</v>
      </c>
      <c r="BF131">
        <v>1150863937.7823601</v>
      </c>
      <c r="BG131">
        <v>1289262799.7790201</v>
      </c>
      <c r="BH131">
        <v>1365240532.8199999</v>
      </c>
      <c r="BI131">
        <v>1384524738.2248099</v>
      </c>
      <c r="BJ131" t="s">
        <v>100</v>
      </c>
      <c r="BK131" t="s">
        <v>100</v>
      </c>
    </row>
    <row r="132" spans="1:63" x14ac:dyDescent="0.3">
      <c r="A132" t="s">
        <v>163</v>
      </c>
      <c r="B132" t="s">
        <v>139</v>
      </c>
      <c r="C132" t="s">
        <v>270</v>
      </c>
      <c r="D132" t="s">
        <v>100</v>
      </c>
      <c r="E132" t="s">
        <v>100</v>
      </c>
      <c r="F132" t="s">
        <v>100</v>
      </c>
      <c r="G132" t="s">
        <v>100</v>
      </c>
      <c r="H132" t="s">
        <v>100</v>
      </c>
      <c r="I132" t="s">
        <v>100</v>
      </c>
      <c r="J132" t="s">
        <v>100</v>
      </c>
      <c r="K132" t="s">
        <v>100</v>
      </c>
      <c r="L132" t="s">
        <v>100</v>
      </c>
      <c r="M132" t="s">
        <v>100</v>
      </c>
      <c r="N132" t="s">
        <v>100</v>
      </c>
      <c r="O132" t="s">
        <v>100</v>
      </c>
      <c r="P132" t="s">
        <v>100</v>
      </c>
      <c r="Q132" t="s">
        <v>100</v>
      </c>
      <c r="R132" t="s">
        <v>100</v>
      </c>
      <c r="S132" t="s">
        <v>100</v>
      </c>
      <c r="T132" t="s">
        <v>100</v>
      </c>
      <c r="U132" t="s">
        <v>100</v>
      </c>
      <c r="V132" t="s">
        <v>100</v>
      </c>
      <c r="W132" t="s">
        <v>100</v>
      </c>
      <c r="X132" t="s">
        <v>100</v>
      </c>
      <c r="Y132" t="s">
        <v>100</v>
      </c>
      <c r="Z132" t="s">
        <v>100</v>
      </c>
      <c r="AA132" t="s">
        <v>100</v>
      </c>
      <c r="AB132" t="s">
        <v>100</v>
      </c>
      <c r="AC132" t="s">
        <v>100</v>
      </c>
      <c r="AD132" t="s">
        <v>100</v>
      </c>
      <c r="AE132" t="s">
        <v>100</v>
      </c>
      <c r="AF132" t="s">
        <v>100</v>
      </c>
      <c r="AG132" t="s">
        <v>100</v>
      </c>
      <c r="AH132" t="s">
        <v>100</v>
      </c>
      <c r="AI132" t="s">
        <v>100</v>
      </c>
      <c r="AJ132" t="s">
        <v>100</v>
      </c>
      <c r="AK132" t="s">
        <v>100</v>
      </c>
      <c r="AL132" t="s">
        <v>100</v>
      </c>
      <c r="AM132" t="s">
        <v>100</v>
      </c>
      <c r="AN132" t="s">
        <v>100</v>
      </c>
      <c r="AO132" t="s">
        <v>100</v>
      </c>
      <c r="AP132" t="s">
        <v>100</v>
      </c>
      <c r="AQ132" t="s">
        <v>100</v>
      </c>
      <c r="AR132" t="s">
        <v>100</v>
      </c>
      <c r="AS132" t="s">
        <v>100</v>
      </c>
      <c r="AT132" t="s">
        <v>100</v>
      </c>
      <c r="AU132" t="s">
        <v>100</v>
      </c>
      <c r="AV132" t="s">
        <v>100</v>
      </c>
      <c r="AW132" t="s">
        <v>100</v>
      </c>
      <c r="AX132" t="s">
        <v>100</v>
      </c>
      <c r="AY132" t="s">
        <v>100</v>
      </c>
      <c r="AZ132" t="s">
        <v>100</v>
      </c>
      <c r="BA132" t="s">
        <v>100</v>
      </c>
      <c r="BB132" t="s">
        <v>100</v>
      </c>
      <c r="BC132" t="s">
        <v>100</v>
      </c>
      <c r="BD132" t="s">
        <v>100</v>
      </c>
      <c r="BE132" t="s">
        <v>100</v>
      </c>
      <c r="BF132">
        <v>1.3317687703021051</v>
      </c>
      <c r="BG132">
        <v>2.479902093193644</v>
      </c>
      <c r="BH132">
        <v>0.14955013581506194</v>
      </c>
      <c r="BI132">
        <v>0.55740762322655257</v>
      </c>
      <c r="BJ132">
        <v>1.3011859266218977</v>
      </c>
      <c r="BK132" t="s">
        <v>100</v>
      </c>
    </row>
    <row r="133" spans="1:63" x14ac:dyDescent="0.3">
      <c r="A133" t="s">
        <v>163</v>
      </c>
      <c r="B133" t="s">
        <v>139</v>
      </c>
      <c r="C133" t="s">
        <v>273</v>
      </c>
      <c r="D133" t="s">
        <v>100</v>
      </c>
      <c r="E133" t="s">
        <v>100</v>
      </c>
      <c r="F133" t="s">
        <v>100</v>
      </c>
      <c r="G133" t="s">
        <v>100</v>
      </c>
      <c r="H133" t="s">
        <v>100</v>
      </c>
      <c r="I133" t="s">
        <v>100</v>
      </c>
      <c r="J133" t="s">
        <v>100</v>
      </c>
      <c r="K133" t="s">
        <v>100</v>
      </c>
      <c r="L133" t="s">
        <v>100</v>
      </c>
      <c r="M133" t="s">
        <v>100</v>
      </c>
      <c r="N133" t="s">
        <v>100</v>
      </c>
      <c r="O133">
        <v>20.665990829467798</v>
      </c>
      <c r="P133">
        <v>20.8826293945313</v>
      </c>
      <c r="Q133">
        <v>22.386480331420898</v>
      </c>
      <c r="R133">
        <v>22.899509429931602</v>
      </c>
      <c r="S133">
        <v>26.976600646972699</v>
      </c>
      <c r="T133">
        <v>26.584230422973601</v>
      </c>
      <c r="U133" t="s">
        <v>100</v>
      </c>
      <c r="V133" t="s">
        <v>100</v>
      </c>
      <c r="W133" t="s">
        <v>100</v>
      </c>
      <c r="X133" t="s">
        <v>100</v>
      </c>
      <c r="Y133" t="s">
        <v>100</v>
      </c>
      <c r="Z133" t="s">
        <v>100</v>
      </c>
      <c r="AA133" t="s">
        <v>100</v>
      </c>
      <c r="AB133" t="s">
        <v>100</v>
      </c>
      <c r="AC133" t="s">
        <v>100</v>
      </c>
      <c r="AD133">
        <v>30.561449050903299</v>
      </c>
      <c r="AE133">
        <v>32.397201538085902</v>
      </c>
      <c r="AF133">
        <v>32.592449188232401</v>
      </c>
      <c r="AG133">
        <v>33.047561645507798</v>
      </c>
      <c r="AH133">
        <v>33.2618408203125</v>
      </c>
      <c r="AI133">
        <v>31.787059783935501</v>
      </c>
      <c r="AJ133">
        <v>32.226081848144503</v>
      </c>
      <c r="AK133">
        <v>27.344820022583001</v>
      </c>
      <c r="AL133">
        <v>29.5270595550537</v>
      </c>
      <c r="AM133">
        <v>31.671749114990199</v>
      </c>
      <c r="AN133">
        <v>31.562919616699201</v>
      </c>
      <c r="AO133">
        <v>29.008499145507798</v>
      </c>
      <c r="AP133">
        <v>28.467079162597699</v>
      </c>
      <c r="AQ133">
        <v>29.433710098266602</v>
      </c>
      <c r="AR133">
        <v>31.10746</v>
      </c>
      <c r="AS133">
        <v>40.563290000000002</v>
      </c>
      <c r="AT133">
        <v>41.188049999999997</v>
      </c>
      <c r="AU133" t="s">
        <v>100</v>
      </c>
      <c r="AV133" t="s">
        <v>100</v>
      </c>
      <c r="AW133">
        <v>47.619050000000001</v>
      </c>
      <c r="AX133">
        <v>53.135980000000004</v>
      </c>
      <c r="AY133">
        <v>56.212539999999997</v>
      </c>
      <c r="AZ133">
        <v>66.110420000000005</v>
      </c>
      <c r="BA133">
        <v>65.458439999999996</v>
      </c>
      <c r="BB133" t="s">
        <v>100</v>
      </c>
      <c r="BC133">
        <v>68.644620000000003</v>
      </c>
      <c r="BD133">
        <v>67.63982</v>
      </c>
      <c r="BE133">
        <v>70.084950000000006</v>
      </c>
      <c r="BF133">
        <v>68.408450000000002</v>
      </c>
      <c r="BG133">
        <v>63.678190000000001</v>
      </c>
      <c r="BH133">
        <v>61.66489</v>
      </c>
      <c r="BI133">
        <v>65.759190000000004</v>
      </c>
      <c r="BJ133">
        <v>66.957880000000003</v>
      </c>
      <c r="BK133">
        <v>77.452259999999995</v>
      </c>
    </row>
    <row r="134" spans="1:63" x14ac:dyDescent="0.3">
      <c r="A134" t="s">
        <v>163</v>
      </c>
      <c r="B134" t="s">
        <v>139</v>
      </c>
      <c r="C134" t="s">
        <v>276</v>
      </c>
      <c r="D134" t="s">
        <v>100</v>
      </c>
      <c r="E134" t="s">
        <v>100</v>
      </c>
      <c r="F134" t="s">
        <v>100</v>
      </c>
      <c r="G134" t="s">
        <v>100</v>
      </c>
      <c r="H134" t="s">
        <v>100</v>
      </c>
      <c r="I134" t="s">
        <v>100</v>
      </c>
      <c r="J134" t="s">
        <v>100</v>
      </c>
      <c r="K134" t="s">
        <v>100</v>
      </c>
      <c r="L134" t="s">
        <v>100</v>
      </c>
      <c r="M134" t="s">
        <v>100</v>
      </c>
      <c r="N134" t="s">
        <v>100</v>
      </c>
      <c r="O134" t="s">
        <v>100</v>
      </c>
      <c r="P134" t="s">
        <v>100</v>
      </c>
      <c r="Q134" t="s">
        <v>100</v>
      </c>
      <c r="R134" t="s">
        <v>100</v>
      </c>
      <c r="S134" t="s">
        <v>100</v>
      </c>
      <c r="T134" t="s">
        <v>100</v>
      </c>
      <c r="U134" t="s">
        <v>100</v>
      </c>
      <c r="V134" t="s">
        <v>100</v>
      </c>
      <c r="W134" t="s">
        <v>100</v>
      </c>
      <c r="X134" t="s">
        <v>100</v>
      </c>
      <c r="Y134" t="s">
        <v>100</v>
      </c>
      <c r="Z134" t="s">
        <v>100</v>
      </c>
      <c r="AA134" t="s">
        <v>100</v>
      </c>
      <c r="AB134" t="s">
        <v>100</v>
      </c>
      <c r="AC134" t="s">
        <v>100</v>
      </c>
      <c r="AD134" t="s">
        <v>100</v>
      </c>
      <c r="AE134" t="s">
        <v>100</v>
      </c>
      <c r="AF134" t="s">
        <v>100</v>
      </c>
      <c r="AG134" t="s">
        <v>100</v>
      </c>
      <c r="AH134" t="s">
        <v>100</v>
      </c>
      <c r="AI134" t="s">
        <v>100</v>
      </c>
      <c r="AJ134" t="s">
        <v>100</v>
      </c>
      <c r="AK134" t="s">
        <v>100</v>
      </c>
      <c r="AL134" t="s">
        <v>100</v>
      </c>
      <c r="AM134" t="s">
        <v>100</v>
      </c>
      <c r="AN134" t="s">
        <v>100</v>
      </c>
      <c r="AO134" t="s">
        <v>100</v>
      </c>
      <c r="AP134" t="s">
        <v>100</v>
      </c>
      <c r="AQ134" t="s">
        <v>100</v>
      </c>
      <c r="AR134" t="s">
        <v>100</v>
      </c>
      <c r="AS134" t="s">
        <v>100</v>
      </c>
      <c r="AT134" t="s">
        <v>100</v>
      </c>
      <c r="AU134" t="s">
        <v>100</v>
      </c>
      <c r="AV134" t="s">
        <v>100</v>
      </c>
      <c r="AW134">
        <v>2.8</v>
      </c>
      <c r="AX134">
        <v>2.8</v>
      </c>
      <c r="AY134">
        <v>2.8</v>
      </c>
      <c r="AZ134">
        <v>2.8</v>
      </c>
      <c r="BA134">
        <v>2.8</v>
      </c>
      <c r="BB134">
        <v>2.8</v>
      </c>
      <c r="BC134">
        <v>2.8</v>
      </c>
      <c r="BD134">
        <v>2.6</v>
      </c>
      <c r="BE134">
        <v>2.7</v>
      </c>
      <c r="BF134">
        <v>2.7</v>
      </c>
      <c r="BG134">
        <v>2.7</v>
      </c>
      <c r="BH134">
        <v>2.7</v>
      </c>
      <c r="BI134">
        <v>2.7</v>
      </c>
      <c r="BJ134">
        <v>3</v>
      </c>
      <c r="BK134" t="s">
        <v>100</v>
      </c>
    </row>
    <row r="135" spans="1:63" x14ac:dyDescent="0.3">
      <c r="A135" t="s">
        <v>163</v>
      </c>
      <c r="B135" t="s">
        <v>139</v>
      </c>
      <c r="C135" t="s">
        <v>271</v>
      </c>
      <c r="D135" t="s">
        <v>100</v>
      </c>
      <c r="E135" t="s">
        <v>100</v>
      </c>
      <c r="F135" t="s">
        <v>100</v>
      </c>
      <c r="G135" t="s">
        <v>100</v>
      </c>
      <c r="H135" t="s">
        <v>100</v>
      </c>
      <c r="I135" t="s">
        <v>100</v>
      </c>
      <c r="J135" t="s">
        <v>100</v>
      </c>
      <c r="K135" t="s">
        <v>100</v>
      </c>
      <c r="L135" t="s">
        <v>100</v>
      </c>
      <c r="M135" t="s">
        <v>100</v>
      </c>
      <c r="N135" t="s">
        <v>100</v>
      </c>
      <c r="O135" t="s">
        <v>100</v>
      </c>
      <c r="P135" t="s">
        <v>100</v>
      </c>
      <c r="Q135" t="s">
        <v>100</v>
      </c>
      <c r="R135" t="s">
        <v>100</v>
      </c>
      <c r="S135" t="s">
        <v>100</v>
      </c>
      <c r="T135" t="s">
        <v>100</v>
      </c>
      <c r="U135" t="s">
        <v>100</v>
      </c>
      <c r="V135" t="s">
        <v>100</v>
      </c>
      <c r="W135" t="s">
        <v>100</v>
      </c>
      <c r="X135" t="s">
        <v>100</v>
      </c>
      <c r="Y135" t="s">
        <v>100</v>
      </c>
      <c r="Z135" t="s">
        <v>100</v>
      </c>
      <c r="AA135" t="s">
        <v>100</v>
      </c>
      <c r="AB135" t="s">
        <v>100</v>
      </c>
      <c r="AC135" t="s">
        <v>100</v>
      </c>
      <c r="AD135" t="s">
        <v>100</v>
      </c>
      <c r="AE135" t="s">
        <v>100</v>
      </c>
      <c r="AF135" t="s">
        <v>100</v>
      </c>
      <c r="AG135" t="s">
        <v>100</v>
      </c>
      <c r="AH135" t="s">
        <v>100</v>
      </c>
      <c r="AI135" t="s">
        <v>100</v>
      </c>
      <c r="AJ135" t="s">
        <v>100</v>
      </c>
      <c r="AK135" t="s">
        <v>100</v>
      </c>
      <c r="AL135" t="s">
        <v>100</v>
      </c>
      <c r="AM135" t="s">
        <v>100</v>
      </c>
      <c r="AN135" t="s">
        <v>100</v>
      </c>
      <c r="AO135" t="s">
        <v>100</v>
      </c>
      <c r="AP135" t="s">
        <v>100</v>
      </c>
      <c r="AQ135" t="s">
        <v>100</v>
      </c>
      <c r="AR135" t="s">
        <v>100</v>
      </c>
      <c r="AS135" t="s">
        <v>100</v>
      </c>
      <c r="AT135" t="s">
        <v>100</v>
      </c>
      <c r="AU135" t="s">
        <v>100</v>
      </c>
      <c r="AV135" t="s">
        <v>100</v>
      </c>
      <c r="AW135" t="s">
        <v>100</v>
      </c>
      <c r="AX135" t="s">
        <v>100</v>
      </c>
      <c r="AY135" t="s">
        <v>100</v>
      </c>
      <c r="AZ135" t="s">
        <v>100</v>
      </c>
      <c r="BA135" t="s">
        <v>100</v>
      </c>
      <c r="BB135" t="s">
        <v>100</v>
      </c>
      <c r="BC135" t="s">
        <v>100</v>
      </c>
      <c r="BD135" t="s">
        <v>100</v>
      </c>
      <c r="BE135">
        <v>24.004946361481725</v>
      </c>
      <c r="BF135">
        <v>23.697566839281912</v>
      </c>
      <c r="BG135">
        <v>23.938962772100709</v>
      </c>
      <c r="BH135">
        <v>23.283109985645176</v>
      </c>
      <c r="BI135">
        <v>23.305757666122801</v>
      </c>
      <c r="BJ135">
        <v>24.770805132252359</v>
      </c>
      <c r="BK135" t="s">
        <v>100</v>
      </c>
    </row>
    <row r="136" spans="1:63" x14ac:dyDescent="0.3">
      <c r="A136" t="s">
        <v>163</v>
      </c>
      <c r="B136" t="s">
        <v>139</v>
      </c>
      <c r="C136" t="s">
        <v>267</v>
      </c>
      <c r="D136" t="s">
        <v>100</v>
      </c>
      <c r="E136" t="s">
        <v>100</v>
      </c>
      <c r="F136" t="s">
        <v>100</v>
      </c>
      <c r="G136" t="s">
        <v>100</v>
      </c>
      <c r="H136" t="s">
        <v>100</v>
      </c>
      <c r="I136" t="s">
        <v>100</v>
      </c>
      <c r="J136">
        <v>6470000</v>
      </c>
      <c r="K136">
        <v>9750000</v>
      </c>
      <c r="L136">
        <v>9710000</v>
      </c>
      <c r="M136">
        <v>10520000</v>
      </c>
      <c r="N136">
        <v>11830000</v>
      </c>
      <c r="O136">
        <v>10650000</v>
      </c>
      <c r="P136">
        <v>13350000</v>
      </c>
      <c r="Q136">
        <v>19480000</v>
      </c>
      <c r="R136">
        <v>29060000</v>
      </c>
      <c r="S136">
        <v>34400000</v>
      </c>
      <c r="T136">
        <v>28130000</v>
      </c>
      <c r="U136">
        <v>46230000</v>
      </c>
      <c r="V136">
        <v>104400000</v>
      </c>
      <c r="W136">
        <v>23180000</v>
      </c>
      <c r="X136">
        <v>73040000</v>
      </c>
      <c r="Y136">
        <v>64510000.000000007</v>
      </c>
      <c r="Z136">
        <v>58820000</v>
      </c>
      <c r="AA136">
        <v>65430000.000000007</v>
      </c>
      <c r="AB136">
        <v>102090000</v>
      </c>
      <c r="AC136">
        <v>81390000</v>
      </c>
      <c r="AD136">
        <v>114930000</v>
      </c>
      <c r="AE136">
        <v>105300000</v>
      </c>
      <c r="AF136">
        <v>92600000</v>
      </c>
      <c r="AG136">
        <v>75020000</v>
      </c>
      <c r="AH136">
        <v>207010000</v>
      </c>
      <c r="AI136">
        <v>107160000</v>
      </c>
      <c r="AJ136">
        <v>112190000</v>
      </c>
      <c r="AK136">
        <v>134430000</v>
      </c>
      <c r="AL136">
        <v>128570000</v>
      </c>
      <c r="AM136">
        <v>105560000</v>
      </c>
      <c r="AN136">
        <v>97080000</v>
      </c>
      <c r="AO136">
        <v>85650000</v>
      </c>
      <c r="AP136">
        <v>80980000</v>
      </c>
      <c r="AQ136">
        <v>75150000</v>
      </c>
      <c r="AR136">
        <v>72240000</v>
      </c>
      <c r="AS136">
        <v>59400000</v>
      </c>
      <c r="AT136">
        <v>74100000</v>
      </c>
      <c r="AU136">
        <v>79260000</v>
      </c>
      <c r="AV136">
        <v>64330000</v>
      </c>
      <c r="AW136">
        <v>74170000</v>
      </c>
      <c r="AX136">
        <v>115380000</v>
      </c>
      <c r="AY136">
        <v>112670000</v>
      </c>
      <c r="AZ136">
        <v>140820000</v>
      </c>
      <c r="BA136">
        <v>165830000</v>
      </c>
      <c r="BB136">
        <v>132030000</v>
      </c>
      <c r="BC136">
        <v>141400000</v>
      </c>
      <c r="BD136">
        <v>148460000</v>
      </c>
      <c r="BE136">
        <v>149250000</v>
      </c>
      <c r="BF136">
        <v>166110000</v>
      </c>
      <c r="BG136">
        <v>170360000</v>
      </c>
      <c r="BH136">
        <v>187160000</v>
      </c>
      <c r="BI136">
        <v>134090000</v>
      </c>
      <c r="BJ136" t="s">
        <v>100</v>
      </c>
      <c r="BK136" t="s">
        <v>100</v>
      </c>
    </row>
    <row r="137" spans="1:63" x14ac:dyDescent="0.3">
      <c r="A137" t="s">
        <v>27</v>
      </c>
      <c r="B137" t="s">
        <v>68</v>
      </c>
      <c r="C137" t="s">
        <v>272</v>
      </c>
      <c r="D137" t="s">
        <v>100</v>
      </c>
      <c r="E137" t="s">
        <v>100</v>
      </c>
      <c r="F137" t="s">
        <v>100</v>
      </c>
      <c r="G137" t="s">
        <v>100</v>
      </c>
      <c r="H137" t="s">
        <v>100</v>
      </c>
      <c r="I137" t="s">
        <v>100</v>
      </c>
      <c r="J137" t="s">
        <v>100</v>
      </c>
      <c r="K137" t="s">
        <v>100</v>
      </c>
      <c r="L137" t="s">
        <v>100</v>
      </c>
      <c r="M137" t="s">
        <v>100</v>
      </c>
      <c r="N137" t="s">
        <v>100</v>
      </c>
      <c r="O137" t="s">
        <v>100</v>
      </c>
      <c r="P137" t="s">
        <v>100</v>
      </c>
      <c r="Q137" t="s">
        <v>100</v>
      </c>
      <c r="R137" t="s">
        <v>100</v>
      </c>
      <c r="S137" t="s">
        <v>100</v>
      </c>
      <c r="T137" t="s">
        <v>100</v>
      </c>
      <c r="U137" t="s">
        <v>100</v>
      </c>
      <c r="V137" t="s">
        <v>100</v>
      </c>
      <c r="W137" t="s">
        <v>100</v>
      </c>
      <c r="X137" t="s">
        <v>100</v>
      </c>
      <c r="Y137" t="s">
        <v>100</v>
      </c>
      <c r="Z137" t="s">
        <v>100</v>
      </c>
      <c r="AA137" t="s">
        <v>100</v>
      </c>
      <c r="AB137" t="s">
        <v>100</v>
      </c>
      <c r="AC137" t="s">
        <v>100</v>
      </c>
      <c r="AD137" t="s">
        <v>100</v>
      </c>
      <c r="AE137" t="s">
        <v>100</v>
      </c>
      <c r="AF137" t="s">
        <v>100</v>
      </c>
      <c r="AG137" t="s">
        <v>100</v>
      </c>
      <c r="AH137">
        <v>7.4</v>
      </c>
      <c r="AI137" t="s">
        <v>100</v>
      </c>
      <c r="AJ137" t="s">
        <v>100</v>
      </c>
      <c r="AK137" t="s">
        <v>100</v>
      </c>
      <c r="AL137" t="s">
        <v>100</v>
      </c>
      <c r="AM137">
        <v>4.5999999999999996</v>
      </c>
      <c r="AN137" t="s">
        <v>100</v>
      </c>
      <c r="AO137" t="s">
        <v>100</v>
      </c>
      <c r="AP137" t="s">
        <v>100</v>
      </c>
      <c r="AQ137">
        <v>2</v>
      </c>
      <c r="AR137" t="s">
        <v>100</v>
      </c>
      <c r="AS137" t="s">
        <v>100</v>
      </c>
      <c r="AT137" t="s">
        <v>100</v>
      </c>
      <c r="AU137" t="s">
        <v>100</v>
      </c>
      <c r="AV137">
        <v>4.4000000000000004</v>
      </c>
      <c r="AW137" t="s">
        <v>100</v>
      </c>
      <c r="AX137" t="s">
        <v>100</v>
      </c>
      <c r="AY137" t="s">
        <v>100</v>
      </c>
      <c r="AZ137">
        <v>3.9</v>
      </c>
      <c r="BA137" t="s">
        <v>100</v>
      </c>
      <c r="BB137">
        <v>1.7</v>
      </c>
      <c r="BC137" t="s">
        <v>100</v>
      </c>
      <c r="BD137">
        <v>1.3</v>
      </c>
      <c r="BE137" t="s">
        <v>100</v>
      </c>
      <c r="BF137" t="s">
        <v>100</v>
      </c>
      <c r="BG137">
        <v>1.3</v>
      </c>
      <c r="BH137" t="s">
        <v>100</v>
      </c>
      <c r="BI137" t="s">
        <v>100</v>
      </c>
      <c r="BJ137" t="s">
        <v>100</v>
      </c>
      <c r="BK137" t="s">
        <v>100</v>
      </c>
    </row>
    <row r="138" spans="1:63" x14ac:dyDescent="0.3">
      <c r="A138" t="s">
        <v>27</v>
      </c>
      <c r="B138" t="s">
        <v>68</v>
      </c>
      <c r="C138" t="s">
        <v>274</v>
      </c>
      <c r="D138" t="s">
        <v>100</v>
      </c>
      <c r="E138" t="s">
        <v>100</v>
      </c>
      <c r="F138" t="s">
        <v>100</v>
      </c>
      <c r="G138" t="s">
        <v>100</v>
      </c>
      <c r="H138" t="s">
        <v>100</v>
      </c>
      <c r="I138" t="s">
        <v>100</v>
      </c>
      <c r="J138" t="s">
        <v>100</v>
      </c>
      <c r="K138" t="s">
        <v>100</v>
      </c>
      <c r="L138" t="s">
        <v>100</v>
      </c>
      <c r="M138" t="s">
        <v>100</v>
      </c>
      <c r="N138" t="s">
        <v>100</v>
      </c>
      <c r="O138" t="s">
        <v>100</v>
      </c>
      <c r="P138" t="s">
        <v>100</v>
      </c>
      <c r="Q138" t="s">
        <v>100</v>
      </c>
      <c r="R138" t="s">
        <v>100</v>
      </c>
      <c r="S138" t="s">
        <v>100</v>
      </c>
      <c r="T138" t="s">
        <v>100</v>
      </c>
      <c r="U138" t="s">
        <v>100</v>
      </c>
      <c r="V138" t="s">
        <v>100</v>
      </c>
      <c r="W138" t="s">
        <v>100</v>
      </c>
      <c r="X138" t="s">
        <v>100</v>
      </c>
      <c r="Y138" t="s">
        <v>100</v>
      </c>
      <c r="Z138" t="s">
        <v>100</v>
      </c>
      <c r="AA138" t="s">
        <v>100</v>
      </c>
      <c r="AB138" t="s">
        <v>100</v>
      </c>
      <c r="AC138" t="s">
        <v>100</v>
      </c>
      <c r="AD138" t="s">
        <v>100</v>
      </c>
      <c r="AE138" t="s">
        <v>100</v>
      </c>
      <c r="AF138" t="s">
        <v>100</v>
      </c>
      <c r="AG138" t="s">
        <v>100</v>
      </c>
      <c r="AH138">
        <v>1.1000000000000001</v>
      </c>
      <c r="AI138" t="s">
        <v>100</v>
      </c>
      <c r="AJ138" t="s">
        <v>100</v>
      </c>
      <c r="AK138" t="s">
        <v>100</v>
      </c>
      <c r="AL138" t="s">
        <v>100</v>
      </c>
      <c r="AM138">
        <v>0.6</v>
      </c>
      <c r="AN138" t="s">
        <v>100</v>
      </c>
      <c r="AO138" t="s">
        <v>100</v>
      </c>
      <c r="AP138" t="s">
        <v>100</v>
      </c>
      <c r="AQ138">
        <v>0.3</v>
      </c>
      <c r="AR138" t="s">
        <v>100</v>
      </c>
      <c r="AS138" t="s">
        <v>100</v>
      </c>
      <c r="AT138" t="s">
        <v>100</v>
      </c>
      <c r="AU138" t="s">
        <v>100</v>
      </c>
      <c r="AV138">
        <v>0.6</v>
      </c>
      <c r="AW138" t="s">
        <v>100</v>
      </c>
      <c r="AX138" t="s">
        <v>100</v>
      </c>
      <c r="AY138" t="s">
        <v>100</v>
      </c>
      <c r="AZ138">
        <v>0.6</v>
      </c>
      <c r="BA138" t="s">
        <v>100</v>
      </c>
      <c r="BB138">
        <v>0.2</v>
      </c>
      <c r="BC138" t="s">
        <v>100</v>
      </c>
      <c r="BD138">
        <v>0.2</v>
      </c>
      <c r="BE138" t="s">
        <v>100</v>
      </c>
      <c r="BF138" t="s">
        <v>100</v>
      </c>
      <c r="BG138">
        <v>0.2</v>
      </c>
      <c r="BH138" t="s">
        <v>100</v>
      </c>
      <c r="BI138" t="s">
        <v>100</v>
      </c>
      <c r="BJ138" t="s">
        <v>100</v>
      </c>
      <c r="BK138" t="s">
        <v>100</v>
      </c>
    </row>
    <row r="139" spans="1:63" x14ac:dyDescent="0.3">
      <c r="A139" t="s">
        <v>27</v>
      </c>
      <c r="B139" t="s">
        <v>68</v>
      </c>
      <c r="C139" t="s">
        <v>268</v>
      </c>
      <c r="D139" t="s">
        <v>100</v>
      </c>
      <c r="E139" t="s">
        <v>100</v>
      </c>
      <c r="F139" t="s">
        <v>100</v>
      </c>
      <c r="G139" t="s">
        <v>100</v>
      </c>
      <c r="H139" t="s">
        <v>100</v>
      </c>
      <c r="I139" t="s">
        <v>100</v>
      </c>
      <c r="J139" t="s">
        <v>100</v>
      </c>
      <c r="K139" t="s">
        <v>100</v>
      </c>
      <c r="L139" t="s">
        <v>100</v>
      </c>
      <c r="M139" t="s">
        <v>100</v>
      </c>
      <c r="N139" t="s">
        <v>100</v>
      </c>
      <c r="O139" t="s">
        <v>100</v>
      </c>
      <c r="P139" t="s">
        <v>100</v>
      </c>
      <c r="Q139" t="s">
        <v>100</v>
      </c>
      <c r="R139" t="s">
        <v>100</v>
      </c>
      <c r="S139" t="s">
        <v>100</v>
      </c>
      <c r="T139" t="s">
        <v>100</v>
      </c>
      <c r="U139">
        <v>104777603.41620401</v>
      </c>
      <c r="V139">
        <v>318166137.20286298</v>
      </c>
      <c r="W139">
        <v>1216285716.0232699</v>
      </c>
      <c r="X139">
        <v>548285715.06897998</v>
      </c>
      <c r="Y139">
        <v>752571429.64653099</v>
      </c>
      <c r="Z139">
        <v>293571428.990816</v>
      </c>
      <c r="AA139">
        <v>490000000.69999999</v>
      </c>
      <c r="AB139">
        <v>729142857.57687104</v>
      </c>
      <c r="AC139">
        <v>1177571428.57143</v>
      </c>
      <c r="AD139">
        <v>1217428571.42857</v>
      </c>
      <c r="AE139">
        <v>947714285.71428597</v>
      </c>
      <c r="AF139">
        <v>1190000000</v>
      </c>
      <c r="AG139">
        <v>1250181818.1818199</v>
      </c>
      <c r="AH139">
        <v>734000000</v>
      </c>
      <c r="AI139">
        <v>253000000</v>
      </c>
      <c r="AJ139">
        <v>459000000</v>
      </c>
      <c r="AK139">
        <v>493000000</v>
      </c>
      <c r="AL139">
        <v>1256000000</v>
      </c>
      <c r="AM139">
        <v>598000000</v>
      </c>
      <c r="AN139">
        <v>636000000</v>
      </c>
      <c r="AO139">
        <v>890550000</v>
      </c>
      <c r="AP139">
        <v>1076000000</v>
      </c>
      <c r="AQ139">
        <v>1065300000</v>
      </c>
      <c r="AR139">
        <v>1235000000</v>
      </c>
      <c r="AS139">
        <v>509900000</v>
      </c>
      <c r="AT139">
        <v>646900000</v>
      </c>
      <c r="AU139">
        <v>237400000</v>
      </c>
      <c r="AV139">
        <v>1253300000</v>
      </c>
      <c r="AW139">
        <v>5375600000</v>
      </c>
      <c r="AX139">
        <v>10042800000</v>
      </c>
      <c r="AY139">
        <v>11578100000</v>
      </c>
      <c r="AZ139">
        <v>9494600000</v>
      </c>
      <c r="BA139">
        <v>6711600000</v>
      </c>
      <c r="BB139">
        <v>6385600000</v>
      </c>
      <c r="BC139">
        <v>-482700000</v>
      </c>
      <c r="BD139">
        <v>2797700000</v>
      </c>
      <c r="BE139">
        <v>4192200000</v>
      </c>
      <c r="BF139">
        <v>4612200000</v>
      </c>
      <c r="BG139">
        <v>6925200000</v>
      </c>
      <c r="BH139">
        <v>8106800000</v>
      </c>
      <c r="BI139">
        <v>7408700000</v>
      </c>
      <c r="BJ139">
        <v>6797600000</v>
      </c>
      <c r="BK139" t="s">
        <v>100</v>
      </c>
    </row>
    <row r="140" spans="1:63" x14ac:dyDescent="0.3">
      <c r="A140" t="s">
        <v>27</v>
      </c>
      <c r="B140" t="s">
        <v>68</v>
      </c>
      <c r="C140" t="s">
        <v>269</v>
      </c>
      <c r="D140" t="s">
        <v>100</v>
      </c>
      <c r="E140" t="s">
        <v>100</v>
      </c>
      <c r="F140" t="s">
        <v>100</v>
      </c>
      <c r="G140" t="s">
        <v>100</v>
      </c>
      <c r="H140" t="s">
        <v>100</v>
      </c>
      <c r="I140" t="s">
        <v>100</v>
      </c>
      <c r="J140" t="s">
        <v>100</v>
      </c>
      <c r="K140" t="s">
        <v>100</v>
      </c>
      <c r="L140" t="s">
        <v>100</v>
      </c>
      <c r="M140" t="s">
        <v>100</v>
      </c>
      <c r="N140">
        <v>7594398803.1763</v>
      </c>
      <c r="O140">
        <v>8116362824.7624197</v>
      </c>
      <c r="P140">
        <v>8800837863.3892994</v>
      </c>
      <c r="Q140">
        <v>9511725398.9307308</v>
      </c>
      <c r="R140">
        <v>8488916480.7955399</v>
      </c>
      <c r="S140">
        <v>10420556798.223801</v>
      </c>
      <c r="T140">
        <v>11547670677.0616</v>
      </c>
      <c r="U140">
        <v>12037865825.8834</v>
      </c>
      <c r="V140">
        <v>11840812502.572201</v>
      </c>
      <c r="W140">
        <v>11953851769.745701</v>
      </c>
      <c r="X140">
        <v>14667401113.8528</v>
      </c>
      <c r="Y140">
        <v>14561568649.7782</v>
      </c>
      <c r="Z140">
        <v>19869557928.864399</v>
      </c>
      <c r="AA140">
        <v>22461458621.073799</v>
      </c>
      <c r="AB140">
        <v>24484585425.619301</v>
      </c>
      <c r="AC140">
        <v>27731543449.925598</v>
      </c>
      <c r="AD140">
        <v>32508416615.480301</v>
      </c>
      <c r="AE140">
        <v>33527810281.525101</v>
      </c>
      <c r="AF140">
        <v>29330838492.470699</v>
      </c>
      <c r="AG140">
        <v>32165098369.7938</v>
      </c>
      <c r="AH140">
        <v>32797149034.986</v>
      </c>
      <c r="AI140">
        <v>31343090427.7981</v>
      </c>
      <c r="AJ140">
        <v>35248528598.259499</v>
      </c>
      <c r="AK140">
        <v>39780767912.654099</v>
      </c>
      <c r="AL140">
        <v>45237837302.002502</v>
      </c>
      <c r="AM140">
        <v>52595997391.034203</v>
      </c>
      <c r="AN140">
        <v>58584425367.124298</v>
      </c>
      <c r="AO140">
        <v>69762233138.958801</v>
      </c>
      <c r="AP140">
        <v>77696615755.894302</v>
      </c>
      <c r="AQ140">
        <v>80902111099.649994</v>
      </c>
      <c r="AR140">
        <v>88511974027.230804</v>
      </c>
      <c r="AS140">
        <v>89021890475.788696</v>
      </c>
      <c r="AT140">
        <v>79554242138.595093</v>
      </c>
      <c r="AU140">
        <v>73755499123.511505</v>
      </c>
      <c r="AV140">
        <v>68483875175.635803</v>
      </c>
      <c r="AW140">
        <v>75070793548.766296</v>
      </c>
      <c r="AX140">
        <v>90485219593.206696</v>
      </c>
      <c r="AY140">
        <v>111661115815.763</v>
      </c>
      <c r="AZ140">
        <v>135432604348.474</v>
      </c>
      <c r="BA140">
        <v>164644139381.936</v>
      </c>
      <c r="BB140">
        <v>186889240402.45499</v>
      </c>
      <c r="BC140">
        <v>195313276410.435</v>
      </c>
      <c r="BD140">
        <v>237384547493.862</v>
      </c>
      <c r="BE140">
        <v>245424341418.04401</v>
      </c>
      <c r="BF140">
        <v>262830927933.65201</v>
      </c>
      <c r="BG140">
        <v>300184861051.33301</v>
      </c>
      <c r="BH140">
        <v>303119238861.05902</v>
      </c>
      <c r="BI140">
        <v>208956126325.01801</v>
      </c>
      <c r="BJ140" t="s">
        <v>100</v>
      </c>
      <c r="BK140" t="s">
        <v>100</v>
      </c>
    </row>
    <row r="141" spans="1:63" x14ac:dyDescent="0.3">
      <c r="A141" t="s">
        <v>27</v>
      </c>
      <c r="B141" t="s">
        <v>68</v>
      </c>
      <c r="C141" t="s">
        <v>270</v>
      </c>
      <c r="D141" t="s">
        <v>100</v>
      </c>
      <c r="E141">
        <v>1.6099714359910138</v>
      </c>
      <c r="F141">
        <v>0.39602687111614898</v>
      </c>
      <c r="G141">
        <v>0.91537110694146406</v>
      </c>
      <c r="H141">
        <v>0.86229514238355875</v>
      </c>
      <c r="I141">
        <v>5.4645576774346836</v>
      </c>
      <c r="J141">
        <v>2.7511976212460638</v>
      </c>
      <c r="K141">
        <v>2.8320132937018343</v>
      </c>
      <c r="L141">
        <v>1.8014311532708689</v>
      </c>
      <c r="M141">
        <v>0.80631020487933824</v>
      </c>
      <c r="N141">
        <v>12.51617368880224</v>
      </c>
      <c r="O141">
        <v>1.3267297013357364</v>
      </c>
      <c r="P141">
        <v>3.3990936200513033</v>
      </c>
      <c r="Q141">
        <v>7.3526150417104077</v>
      </c>
      <c r="R141">
        <v>9.4249799177816129</v>
      </c>
      <c r="S141">
        <v>9.6638792522653034</v>
      </c>
      <c r="T141">
        <v>11.533278991233146</v>
      </c>
      <c r="U141">
        <v>12.33791713702999</v>
      </c>
      <c r="V141">
        <v>9.5476216905803852</v>
      </c>
      <c r="W141">
        <v>23.499865638452945</v>
      </c>
      <c r="X141">
        <v>12.430866520668431</v>
      </c>
      <c r="Y141">
        <v>-2.1982353847679406</v>
      </c>
      <c r="Z141">
        <v>24.730858970308375</v>
      </c>
      <c r="AA141">
        <v>12.711864406779739</v>
      </c>
      <c r="AB141">
        <v>8.2474526083548483</v>
      </c>
      <c r="AC141">
        <v>11.57604176291234</v>
      </c>
      <c r="AD141">
        <v>12.875171647158837</v>
      </c>
      <c r="AE141">
        <v>12.469372536486617</v>
      </c>
      <c r="AF141">
        <v>13.417554341417699</v>
      </c>
      <c r="AG141">
        <v>19.137404847931407</v>
      </c>
      <c r="AH141">
        <v>17.743051371403126</v>
      </c>
      <c r="AI141">
        <v>16.125271175581275</v>
      </c>
      <c r="AJ141">
        <v>18.350780675285321</v>
      </c>
      <c r="AK141">
        <v>8.4291053947097367</v>
      </c>
      <c r="AL141">
        <v>8.4488715586428214</v>
      </c>
      <c r="AM141">
        <v>11.399741502101861</v>
      </c>
      <c r="AN141">
        <v>7.1076674437329928</v>
      </c>
      <c r="AO141">
        <v>9.8762774309467289</v>
      </c>
      <c r="AP141">
        <v>2.377681489033435</v>
      </c>
      <c r="AQ141">
        <v>0.91943542027352976</v>
      </c>
      <c r="AR141">
        <v>3.9444069901672947</v>
      </c>
      <c r="AS141">
        <v>1.8676998469126573</v>
      </c>
      <c r="AT141">
        <v>3.1655790653813085</v>
      </c>
      <c r="AU141">
        <v>6.77749360450197</v>
      </c>
      <c r="AV141">
        <v>11.66990833971721</v>
      </c>
      <c r="AW141">
        <v>6.2127295093757482</v>
      </c>
      <c r="AX141">
        <v>7.3599777273793734</v>
      </c>
      <c r="AY141">
        <v>12.595739823261852</v>
      </c>
      <c r="AZ141">
        <v>12.203984465760655</v>
      </c>
      <c r="BA141">
        <v>11.185542266301155</v>
      </c>
      <c r="BB141">
        <v>10.10686462833668</v>
      </c>
      <c r="BC141">
        <v>11.662976350448133</v>
      </c>
      <c r="BD141">
        <v>19.482877471768688</v>
      </c>
      <c r="BE141">
        <v>8.7126745737241578</v>
      </c>
      <c r="BF141">
        <v>11.247624504891277</v>
      </c>
      <c r="BG141">
        <v>9.9308897287802012</v>
      </c>
      <c r="BH141">
        <v>6.2456631359901991</v>
      </c>
      <c r="BI141">
        <v>22.932554233409633</v>
      </c>
      <c r="BJ141">
        <v>21.426225919439588</v>
      </c>
      <c r="BK141" t="s">
        <v>100</v>
      </c>
    </row>
    <row r="142" spans="1:63" x14ac:dyDescent="0.3">
      <c r="A142" t="s">
        <v>27</v>
      </c>
      <c r="B142" t="s">
        <v>68</v>
      </c>
      <c r="C142" t="s">
        <v>273</v>
      </c>
      <c r="D142" t="s">
        <v>100</v>
      </c>
      <c r="E142" t="s">
        <v>100</v>
      </c>
      <c r="F142" t="s">
        <v>100</v>
      </c>
      <c r="G142" t="s">
        <v>100</v>
      </c>
      <c r="H142" t="s">
        <v>100</v>
      </c>
      <c r="I142" t="s">
        <v>100</v>
      </c>
      <c r="J142" t="s">
        <v>100</v>
      </c>
      <c r="K142" t="s">
        <v>100</v>
      </c>
      <c r="L142" t="s">
        <v>100</v>
      </c>
      <c r="M142" t="s">
        <v>100</v>
      </c>
      <c r="N142" t="s">
        <v>100</v>
      </c>
      <c r="O142" t="s">
        <v>100</v>
      </c>
      <c r="P142" t="s">
        <v>100</v>
      </c>
      <c r="Q142" t="s">
        <v>100</v>
      </c>
      <c r="R142" t="s">
        <v>100</v>
      </c>
      <c r="S142" t="s">
        <v>100</v>
      </c>
      <c r="T142" t="s">
        <v>100</v>
      </c>
      <c r="U142" t="s">
        <v>100</v>
      </c>
      <c r="V142" t="s">
        <v>100</v>
      </c>
      <c r="W142" t="s">
        <v>100</v>
      </c>
      <c r="X142" t="s">
        <v>100</v>
      </c>
      <c r="Y142" t="s">
        <v>100</v>
      </c>
      <c r="Z142" t="s">
        <v>100</v>
      </c>
      <c r="AA142" t="s">
        <v>100</v>
      </c>
      <c r="AB142" t="s">
        <v>100</v>
      </c>
      <c r="AC142" t="s">
        <v>100</v>
      </c>
      <c r="AD142">
        <v>87.261093139648395</v>
      </c>
      <c r="AE142">
        <v>90.30908203125</v>
      </c>
      <c r="AF142" t="s">
        <v>100</v>
      </c>
      <c r="AG142" t="s">
        <v>100</v>
      </c>
      <c r="AH142" t="s">
        <v>100</v>
      </c>
      <c r="AI142" t="s">
        <v>100</v>
      </c>
      <c r="AJ142" t="s">
        <v>100</v>
      </c>
      <c r="AK142" t="s">
        <v>100</v>
      </c>
      <c r="AL142" t="s">
        <v>100</v>
      </c>
      <c r="AM142" t="s">
        <v>100</v>
      </c>
      <c r="AN142" t="s">
        <v>100</v>
      </c>
      <c r="AO142">
        <v>85.136932373046903</v>
      </c>
      <c r="AP142" t="s">
        <v>100</v>
      </c>
      <c r="AQ142">
        <v>85.8360595703125</v>
      </c>
      <c r="AR142">
        <v>89.495230000000006</v>
      </c>
      <c r="AS142">
        <v>91.263300000000001</v>
      </c>
      <c r="AT142">
        <v>93.239649999999997</v>
      </c>
      <c r="AU142">
        <v>93.025689999999997</v>
      </c>
      <c r="AV142">
        <v>94.045649999999995</v>
      </c>
      <c r="AW142">
        <v>97.748050000000006</v>
      </c>
      <c r="AX142">
        <v>97.774519999999995</v>
      </c>
      <c r="AY142">
        <v>98.835009999999997</v>
      </c>
      <c r="AZ142" t="s">
        <v>100</v>
      </c>
      <c r="BA142">
        <v>100.75147</v>
      </c>
      <c r="BB142">
        <v>100.68340000000001</v>
      </c>
      <c r="BC142">
        <v>101.91289999999999</v>
      </c>
      <c r="BD142">
        <v>100.8874</v>
      </c>
      <c r="BE142">
        <v>102.46720000000001</v>
      </c>
      <c r="BF142">
        <v>103.3151</v>
      </c>
      <c r="BG142" t="s">
        <v>100</v>
      </c>
      <c r="BH142">
        <v>102.5078</v>
      </c>
      <c r="BI142">
        <v>105.11239999999999</v>
      </c>
      <c r="BJ142">
        <v>101.7779</v>
      </c>
      <c r="BK142" t="s">
        <v>100</v>
      </c>
    </row>
    <row r="143" spans="1:63" x14ac:dyDescent="0.3">
      <c r="A143" t="s">
        <v>27</v>
      </c>
      <c r="B143" t="s">
        <v>68</v>
      </c>
      <c r="C143" t="s">
        <v>276</v>
      </c>
      <c r="D143" t="s">
        <v>100</v>
      </c>
      <c r="E143" t="s">
        <v>100</v>
      </c>
      <c r="F143" t="s">
        <v>100</v>
      </c>
      <c r="G143" t="s">
        <v>100</v>
      </c>
      <c r="H143" t="s">
        <v>100</v>
      </c>
      <c r="I143" t="s">
        <v>100</v>
      </c>
      <c r="J143" t="s">
        <v>100</v>
      </c>
      <c r="K143" t="s">
        <v>100</v>
      </c>
      <c r="L143" t="s">
        <v>100</v>
      </c>
      <c r="M143" t="s">
        <v>100</v>
      </c>
      <c r="N143" t="s">
        <v>100</v>
      </c>
      <c r="O143" t="s">
        <v>100</v>
      </c>
      <c r="P143" t="s">
        <v>100</v>
      </c>
      <c r="Q143" t="s">
        <v>100</v>
      </c>
      <c r="R143" t="s">
        <v>100</v>
      </c>
      <c r="S143" t="s">
        <v>100</v>
      </c>
      <c r="T143" t="s">
        <v>100</v>
      </c>
      <c r="U143" t="s">
        <v>100</v>
      </c>
      <c r="V143" t="s">
        <v>100</v>
      </c>
      <c r="W143" t="s">
        <v>100</v>
      </c>
      <c r="X143" t="s">
        <v>100</v>
      </c>
      <c r="Y143" t="s">
        <v>100</v>
      </c>
      <c r="Z143" t="s">
        <v>100</v>
      </c>
      <c r="AA143" t="s">
        <v>100</v>
      </c>
      <c r="AB143" t="s">
        <v>100</v>
      </c>
      <c r="AC143" t="s">
        <v>100</v>
      </c>
      <c r="AD143" t="s">
        <v>100</v>
      </c>
      <c r="AE143" t="s">
        <v>100</v>
      </c>
      <c r="AF143" t="s">
        <v>100</v>
      </c>
      <c r="AG143" t="s">
        <v>100</v>
      </c>
      <c r="AH143" t="s">
        <v>100</v>
      </c>
      <c r="AI143" t="s">
        <v>100</v>
      </c>
      <c r="AJ143" t="s">
        <v>100</v>
      </c>
      <c r="AK143" t="s">
        <v>100</v>
      </c>
      <c r="AL143" t="s">
        <v>100</v>
      </c>
      <c r="AM143" t="s">
        <v>100</v>
      </c>
      <c r="AN143" t="s">
        <v>100</v>
      </c>
      <c r="AO143" t="s">
        <v>100</v>
      </c>
      <c r="AP143" t="s">
        <v>100</v>
      </c>
      <c r="AQ143" t="s">
        <v>100</v>
      </c>
      <c r="AR143" t="s">
        <v>100</v>
      </c>
      <c r="AS143" t="s">
        <v>100</v>
      </c>
      <c r="AT143" t="s">
        <v>100</v>
      </c>
      <c r="AU143" t="s">
        <v>100</v>
      </c>
      <c r="AV143" t="s">
        <v>100</v>
      </c>
      <c r="AW143" t="s">
        <v>100</v>
      </c>
      <c r="AX143" t="s">
        <v>100</v>
      </c>
      <c r="AY143" t="s">
        <v>100</v>
      </c>
      <c r="AZ143" t="s">
        <v>100</v>
      </c>
      <c r="BA143" t="s">
        <v>100</v>
      </c>
      <c r="BB143" t="s">
        <v>100</v>
      </c>
      <c r="BC143" t="s">
        <v>100</v>
      </c>
      <c r="BD143" t="s">
        <v>100</v>
      </c>
      <c r="BE143" t="s">
        <v>100</v>
      </c>
      <c r="BF143" t="s">
        <v>100</v>
      </c>
      <c r="BG143" t="s">
        <v>100</v>
      </c>
      <c r="BH143" t="s">
        <v>100</v>
      </c>
      <c r="BI143" t="s">
        <v>100</v>
      </c>
      <c r="BJ143" t="s">
        <v>100</v>
      </c>
      <c r="BK143" t="s">
        <v>100</v>
      </c>
    </row>
    <row r="144" spans="1:63" x14ac:dyDescent="0.3">
      <c r="A144" t="s">
        <v>27</v>
      </c>
      <c r="B144" t="s">
        <v>68</v>
      </c>
      <c r="C144" t="s">
        <v>271</v>
      </c>
      <c r="D144">
        <v>38.885854724194431</v>
      </c>
      <c r="E144">
        <v>40.480449782775366</v>
      </c>
      <c r="F144">
        <v>45.359308950560553</v>
      </c>
      <c r="G144">
        <v>48.986542158747596</v>
      </c>
      <c r="H144">
        <v>49.384935981574607</v>
      </c>
      <c r="I144">
        <v>47.913793587667627</v>
      </c>
      <c r="J144">
        <v>48.054032015271339</v>
      </c>
      <c r="K144">
        <v>49.876845900572832</v>
      </c>
      <c r="L144">
        <v>52.47255962579046</v>
      </c>
      <c r="M144">
        <v>51.730353549987761</v>
      </c>
      <c r="N144">
        <v>46.918796639135117</v>
      </c>
      <c r="O144">
        <v>49.185882922492823</v>
      </c>
      <c r="P144">
        <v>49.4097461097017</v>
      </c>
      <c r="Q144">
        <v>48.701731156375274</v>
      </c>
      <c r="R144">
        <v>55.708859111500495</v>
      </c>
      <c r="S144">
        <v>70.194673919012743</v>
      </c>
      <c r="T144">
        <v>63.815569263275663</v>
      </c>
      <c r="U144">
        <v>61.198289010075158</v>
      </c>
      <c r="V144">
        <v>80.872464664340512</v>
      </c>
      <c r="W144">
        <v>78.454568577979529</v>
      </c>
      <c r="X144">
        <v>88.016518832324195</v>
      </c>
      <c r="Y144">
        <v>105.33178618648837</v>
      </c>
      <c r="Z144">
        <v>94.486248460828733</v>
      </c>
      <c r="AA144">
        <v>94.901419096516548</v>
      </c>
      <c r="AB144">
        <v>96.508457616806027</v>
      </c>
      <c r="AC144">
        <v>96.919099673012596</v>
      </c>
      <c r="AD144">
        <v>96.477453782578692</v>
      </c>
      <c r="AE144">
        <v>97.159136818836672</v>
      </c>
      <c r="AF144">
        <v>97.673399006145615</v>
      </c>
      <c r="AG144">
        <v>98.283859371090116</v>
      </c>
      <c r="AH144">
        <v>100.11050780459594</v>
      </c>
      <c r="AI144">
        <v>92.092383084627556</v>
      </c>
      <c r="AJ144">
        <v>77.704781410808764</v>
      </c>
      <c r="AK144">
        <v>74.556569349026418</v>
      </c>
      <c r="AL144">
        <v>75.189559286360009</v>
      </c>
      <c r="AM144">
        <v>75.282326553608812</v>
      </c>
      <c r="AN144">
        <v>76.13705957949216</v>
      </c>
      <c r="AO144">
        <v>76.147287278452808</v>
      </c>
      <c r="AP144">
        <v>83.739966741179188</v>
      </c>
      <c r="AQ144">
        <v>88.335117963542913</v>
      </c>
      <c r="AR144">
        <v>89.012301902882697</v>
      </c>
      <c r="AS144">
        <v>94.630694173403967</v>
      </c>
      <c r="AT144">
        <v>101.55903932435999</v>
      </c>
      <c r="AU144">
        <v>104.58811976047903</v>
      </c>
      <c r="AV144">
        <v>104.73701164084073</v>
      </c>
      <c r="AW144">
        <v>98.021338126090996</v>
      </c>
      <c r="AX144">
        <v>92.966835951351783</v>
      </c>
      <c r="AY144">
        <v>84.146398383794306</v>
      </c>
      <c r="AZ144">
        <v>77.698478596858735</v>
      </c>
      <c r="BA144">
        <v>75.114546106889264</v>
      </c>
      <c r="BB144">
        <v>69.42203424043926</v>
      </c>
      <c r="BC144">
        <v>74.610260015817957</v>
      </c>
      <c r="BD144">
        <v>73.056500456346811</v>
      </c>
      <c r="BE144">
        <v>81.236921119724258</v>
      </c>
      <c r="BF144">
        <v>87.055764058815498</v>
      </c>
      <c r="BG144">
        <v>95.266988363893361</v>
      </c>
      <c r="BH144">
        <v>119.60012870376282</v>
      </c>
      <c r="BI144">
        <v>99.047921838034583</v>
      </c>
      <c r="BJ144">
        <v>91.810165751093649</v>
      </c>
      <c r="BK144" t="s">
        <v>100</v>
      </c>
    </row>
    <row r="145" spans="1:63" x14ac:dyDescent="0.3">
      <c r="A145" t="s">
        <v>27</v>
      </c>
      <c r="B145" t="s">
        <v>68</v>
      </c>
      <c r="C145" t="s">
        <v>267</v>
      </c>
      <c r="D145">
        <v>178410000</v>
      </c>
      <c r="E145">
        <v>117770000</v>
      </c>
      <c r="F145">
        <v>188040000</v>
      </c>
      <c r="G145">
        <v>207090000</v>
      </c>
      <c r="H145">
        <v>235300000</v>
      </c>
      <c r="I145">
        <v>122760000</v>
      </c>
      <c r="J145">
        <v>97240000</v>
      </c>
      <c r="K145">
        <v>33000000</v>
      </c>
      <c r="L145">
        <v>25700000</v>
      </c>
      <c r="M145">
        <v>9900000</v>
      </c>
      <c r="N145">
        <v>170940000</v>
      </c>
      <c r="O145">
        <v>138710000</v>
      </c>
      <c r="P145">
        <v>139940000</v>
      </c>
      <c r="Q145">
        <v>886920000</v>
      </c>
      <c r="R145">
        <v>1376270000</v>
      </c>
      <c r="S145">
        <v>2513430000</v>
      </c>
      <c r="T145">
        <v>2432880000</v>
      </c>
      <c r="U145">
        <v>2639180000</v>
      </c>
      <c r="V145">
        <v>2697930000</v>
      </c>
      <c r="W145">
        <v>1572470000</v>
      </c>
      <c r="X145">
        <v>1383150000</v>
      </c>
      <c r="Y145">
        <v>1297710000</v>
      </c>
      <c r="Z145">
        <v>1457030000</v>
      </c>
      <c r="AA145">
        <v>1456780000</v>
      </c>
      <c r="AB145">
        <v>1768050000</v>
      </c>
      <c r="AC145">
        <v>1774180000</v>
      </c>
      <c r="AD145">
        <v>1669440000</v>
      </c>
      <c r="AE145">
        <v>1723160000</v>
      </c>
      <c r="AF145">
        <v>1496810000</v>
      </c>
      <c r="AG145">
        <v>1644200000</v>
      </c>
      <c r="AH145">
        <v>6065200000</v>
      </c>
      <c r="AI145">
        <v>5408840000</v>
      </c>
      <c r="AJ145">
        <v>3737700000</v>
      </c>
      <c r="AK145">
        <v>2485230000</v>
      </c>
      <c r="AL145">
        <v>2692200000</v>
      </c>
      <c r="AM145">
        <v>2028070000</v>
      </c>
      <c r="AN145">
        <v>2193900000</v>
      </c>
      <c r="AO145">
        <v>2009460000</v>
      </c>
      <c r="AP145">
        <v>1974140000</v>
      </c>
      <c r="AQ145">
        <v>1620250000</v>
      </c>
      <c r="AR145">
        <v>1370830000</v>
      </c>
      <c r="AS145">
        <v>1300390000</v>
      </c>
      <c r="AT145">
        <v>1308730000</v>
      </c>
      <c r="AU145">
        <v>1017180000</v>
      </c>
      <c r="AV145">
        <v>1502840000</v>
      </c>
      <c r="AW145">
        <v>1046310000</v>
      </c>
      <c r="AX145">
        <v>909030000</v>
      </c>
      <c r="AY145">
        <v>1138690000</v>
      </c>
      <c r="AZ145">
        <v>1688530000</v>
      </c>
      <c r="BA145">
        <v>982740000</v>
      </c>
      <c r="BB145">
        <v>599160000</v>
      </c>
      <c r="BC145">
        <v>423730000</v>
      </c>
      <c r="BD145">
        <v>1813430000</v>
      </c>
      <c r="BE145">
        <v>5512510000</v>
      </c>
      <c r="BF145">
        <v>3537600000</v>
      </c>
      <c r="BG145">
        <v>2499430000</v>
      </c>
      <c r="BH145">
        <v>2130330000</v>
      </c>
      <c r="BI145">
        <v>-113700000</v>
      </c>
      <c r="BJ145" t="s">
        <v>100</v>
      </c>
      <c r="BK145" t="s">
        <v>100</v>
      </c>
    </row>
    <row r="146" spans="1:63" x14ac:dyDescent="0.3">
      <c r="A146" t="s">
        <v>45</v>
      </c>
      <c r="B146" t="s">
        <v>211</v>
      </c>
      <c r="C146" t="s">
        <v>272</v>
      </c>
      <c r="D146" t="s">
        <v>100</v>
      </c>
      <c r="E146" t="s">
        <v>100</v>
      </c>
      <c r="F146" t="s">
        <v>100</v>
      </c>
      <c r="G146" t="s">
        <v>100</v>
      </c>
      <c r="H146" t="s">
        <v>100</v>
      </c>
      <c r="I146" t="s">
        <v>100</v>
      </c>
      <c r="J146" t="s">
        <v>100</v>
      </c>
      <c r="K146" t="s">
        <v>100</v>
      </c>
      <c r="L146" t="s">
        <v>100</v>
      </c>
      <c r="M146" t="s">
        <v>100</v>
      </c>
      <c r="N146" t="s">
        <v>100</v>
      </c>
      <c r="O146" t="s">
        <v>100</v>
      </c>
      <c r="P146" t="s">
        <v>100</v>
      </c>
      <c r="Q146" t="s">
        <v>100</v>
      </c>
      <c r="R146" t="s">
        <v>100</v>
      </c>
      <c r="S146" t="s">
        <v>100</v>
      </c>
      <c r="T146" t="s">
        <v>100</v>
      </c>
      <c r="U146" t="s">
        <v>100</v>
      </c>
      <c r="V146" t="s">
        <v>100</v>
      </c>
      <c r="W146" t="s">
        <v>100</v>
      </c>
      <c r="X146" t="s">
        <v>100</v>
      </c>
      <c r="Y146" t="s">
        <v>100</v>
      </c>
      <c r="Z146" t="s">
        <v>100</v>
      </c>
      <c r="AA146" t="s">
        <v>100</v>
      </c>
      <c r="AB146" t="s">
        <v>100</v>
      </c>
      <c r="AC146" t="s">
        <v>100</v>
      </c>
      <c r="AD146" t="s">
        <v>100</v>
      </c>
      <c r="AE146" t="s">
        <v>100</v>
      </c>
      <c r="AF146" t="s">
        <v>100</v>
      </c>
      <c r="AG146" t="s">
        <v>100</v>
      </c>
      <c r="AH146" t="s">
        <v>100</v>
      </c>
      <c r="AI146" t="s">
        <v>100</v>
      </c>
      <c r="AJ146" t="s">
        <v>100</v>
      </c>
      <c r="AK146" t="s">
        <v>100</v>
      </c>
      <c r="AL146" t="s">
        <v>100</v>
      </c>
      <c r="AM146" t="s">
        <v>100</v>
      </c>
      <c r="AN146" t="s">
        <v>100</v>
      </c>
      <c r="AO146" t="s">
        <v>100</v>
      </c>
      <c r="AP146" t="s">
        <v>100</v>
      </c>
      <c r="AQ146" t="s">
        <v>100</v>
      </c>
      <c r="AR146" t="s">
        <v>100</v>
      </c>
      <c r="AS146" t="s">
        <v>100</v>
      </c>
      <c r="AT146" t="s">
        <v>100</v>
      </c>
      <c r="AU146" t="s">
        <v>100</v>
      </c>
      <c r="AV146" t="s">
        <v>100</v>
      </c>
      <c r="AW146" t="s">
        <v>100</v>
      </c>
      <c r="AX146" t="s">
        <v>100</v>
      </c>
      <c r="AY146" t="s">
        <v>100</v>
      </c>
      <c r="AZ146" t="s">
        <v>100</v>
      </c>
      <c r="BA146" t="s">
        <v>100</v>
      </c>
      <c r="BB146" t="s">
        <v>100</v>
      </c>
      <c r="BC146" t="s">
        <v>100</v>
      </c>
      <c r="BD146" t="s">
        <v>100</v>
      </c>
      <c r="BE146" t="s">
        <v>100</v>
      </c>
      <c r="BF146" t="s">
        <v>100</v>
      </c>
      <c r="BG146" t="s">
        <v>100</v>
      </c>
      <c r="BH146" t="s">
        <v>100</v>
      </c>
      <c r="BI146" t="s">
        <v>100</v>
      </c>
      <c r="BJ146" t="s">
        <v>100</v>
      </c>
      <c r="BK146" t="s">
        <v>100</v>
      </c>
    </row>
    <row r="147" spans="1:63" x14ac:dyDescent="0.3">
      <c r="A147" t="s">
        <v>45</v>
      </c>
      <c r="B147" t="s">
        <v>211</v>
      </c>
      <c r="C147" t="s">
        <v>274</v>
      </c>
      <c r="D147" t="s">
        <v>100</v>
      </c>
      <c r="E147" t="s">
        <v>100</v>
      </c>
      <c r="F147" t="s">
        <v>100</v>
      </c>
      <c r="G147" t="s">
        <v>100</v>
      </c>
      <c r="H147" t="s">
        <v>100</v>
      </c>
      <c r="I147" t="s">
        <v>100</v>
      </c>
      <c r="J147" t="s">
        <v>100</v>
      </c>
      <c r="K147" t="s">
        <v>100</v>
      </c>
      <c r="L147" t="s">
        <v>100</v>
      </c>
      <c r="M147" t="s">
        <v>100</v>
      </c>
      <c r="N147" t="s">
        <v>100</v>
      </c>
      <c r="O147" t="s">
        <v>100</v>
      </c>
      <c r="P147" t="s">
        <v>100</v>
      </c>
      <c r="Q147" t="s">
        <v>100</v>
      </c>
      <c r="R147" t="s">
        <v>100</v>
      </c>
      <c r="S147" t="s">
        <v>100</v>
      </c>
      <c r="T147" t="s">
        <v>100</v>
      </c>
      <c r="U147" t="s">
        <v>100</v>
      </c>
      <c r="V147" t="s">
        <v>100</v>
      </c>
      <c r="W147" t="s">
        <v>100</v>
      </c>
      <c r="X147" t="s">
        <v>100</v>
      </c>
      <c r="Y147" t="s">
        <v>100</v>
      </c>
      <c r="Z147" t="s">
        <v>100</v>
      </c>
      <c r="AA147" t="s">
        <v>100</v>
      </c>
      <c r="AB147" t="s">
        <v>100</v>
      </c>
      <c r="AC147" t="s">
        <v>100</v>
      </c>
      <c r="AD147" t="s">
        <v>100</v>
      </c>
      <c r="AE147" t="s">
        <v>100</v>
      </c>
      <c r="AF147" t="s">
        <v>100</v>
      </c>
      <c r="AG147" t="s">
        <v>100</v>
      </c>
      <c r="AH147" t="s">
        <v>100</v>
      </c>
      <c r="AI147" t="s">
        <v>100</v>
      </c>
      <c r="AJ147" t="s">
        <v>100</v>
      </c>
      <c r="AK147" t="s">
        <v>100</v>
      </c>
      <c r="AL147" t="s">
        <v>100</v>
      </c>
      <c r="AM147" t="s">
        <v>100</v>
      </c>
      <c r="AN147" t="s">
        <v>100</v>
      </c>
      <c r="AO147" t="s">
        <v>100</v>
      </c>
      <c r="AP147" t="s">
        <v>100</v>
      </c>
      <c r="AQ147" t="s">
        <v>100</v>
      </c>
      <c r="AR147" t="s">
        <v>100</v>
      </c>
      <c r="AS147" t="s">
        <v>100</v>
      </c>
      <c r="AT147" t="s">
        <v>100</v>
      </c>
      <c r="AU147" t="s">
        <v>100</v>
      </c>
      <c r="AV147" t="s">
        <v>100</v>
      </c>
      <c r="AW147" t="s">
        <v>100</v>
      </c>
      <c r="AX147" t="s">
        <v>100</v>
      </c>
      <c r="AY147" t="s">
        <v>100</v>
      </c>
      <c r="AZ147" t="s">
        <v>100</v>
      </c>
      <c r="BA147" t="s">
        <v>100</v>
      </c>
      <c r="BB147" t="s">
        <v>100</v>
      </c>
      <c r="BC147" t="s">
        <v>100</v>
      </c>
      <c r="BD147" t="s">
        <v>100</v>
      </c>
      <c r="BE147" t="s">
        <v>100</v>
      </c>
      <c r="BF147" t="s">
        <v>100</v>
      </c>
      <c r="BG147" t="s">
        <v>100</v>
      </c>
      <c r="BH147" t="s">
        <v>100</v>
      </c>
      <c r="BI147" t="s">
        <v>100</v>
      </c>
      <c r="BJ147" t="s">
        <v>100</v>
      </c>
      <c r="BK147" t="s">
        <v>100</v>
      </c>
    </row>
    <row r="148" spans="1:63" x14ac:dyDescent="0.3">
      <c r="A148" t="s">
        <v>45</v>
      </c>
      <c r="B148" t="s">
        <v>211</v>
      </c>
      <c r="C148" t="s">
        <v>268</v>
      </c>
      <c r="D148" t="s">
        <v>100</v>
      </c>
      <c r="E148" t="s">
        <v>100</v>
      </c>
      <c r="F148" t="s">
        <v>100</v>
      </c>
      <c r="G148" t="s">
        <v>100</v>
      </c>
      <c r="H148" t="s">
        <v>100</v>
      </c>
      <c r="I148" t="s">
        <v>100</v>
      </c>
      <c r="J148" t="s">
        <v>100</v>
      </c>
      <c r="K148" t="s">
        <v>100</v>
      </c>
      <c r="L148" t="s">
        <v>100</v>
      </c>
      <c r="M148" t="s">
        <v>100</v>
      </c>
      <c r="N148" t="s">
        <v>100</v>
      </c>
      <c r="O148" t="s">
        <v>100</v>
      </c>
      <c r="P148" t="s">
        <v>100</v>
      </c>
      <c r="Q148" t="s">
        <v>100</v>
      </c>
      <c r="R148" t="s">
        <v>100</v>
      </c>
      <c r="S148" t="s">
        <v>100</v>
      </c>
      <c r="T148" t="s">
        <v>100</v>
      </c>
      <c r="U148" t="s">
        <v>100</v>
      </c>
      <c r="V148">
        <v>-20000</v>
      </c>
      <c r="W148" t="s">
        <v>100</v>
      </c>
      <c r="X148" t="s">
        <v>100</v>
      </c>
      <c r="Y148">
        <v>-180000</v>
      </c>
      <c r="Z148">
        <v>450000</v>
      </c>
      <c r="AA148">
        <v>520000</v>
      </c>
      <c r="AB148">
        <v>2170000</v>
      </c>
      <c r="AC148">
        <v>2440000</v>
      </c>
      <c r="AD148">
        <v>5630000</v>
      </c>
      <c r="AE148">
        <v>1680000</v>
      </c>
      <c r="AF148">
        <v>500000</v>
      </c>
      <c r="AG148">
        <v>890258.96961270005</v>
      </c>
      <c r="AH148">
        <v>11073778.6647058</v>
      </c>
      <c r="AI148">
        <v>41324758.933502302</v>
      </c>
      <c r="AJ148">
        <v>6018320.1575673101</v>
      </c>
      <c r="AK148">
        <v>22301675.635073099</v>
      </c>
      <c r="AL148">
        <v>16995533.492122401</v>
      </c>
      <c r="AM148">
        <v>126924170.67248499</v>
      </c>
      <c r="AN148">
        <v>376180404.220707</v>
      </c>
      <c r="AO148">
        <v>53451528.1778</v>
      </c>
      <c r="AP148">
        <v>274768116.7281</v>
      </c>
      <c r="AQ148">
        <v>154296173.94209999</v>
      </c>
      <c r="AR148">
        <v>154499589.87381601</v>
      </c>
      <c r="AS148">
        <v>940741215.67883801</v>
      </c>
      <c r="AT148">
        <v>323391507.45780402</v>
      </c>
      <c r="AU148">
        <v>689779766.00137603</v>
      </c>
      <c r="AV148">
        <v>340914468.516047</v>
      </c>
      <c r="AW148">
        <v>769146185.17142296</v>
      </c>
      <c r="AX148">
        <v>469506014.64935303</v>
      </c>
      <c r="AY148">
        <v>1242731087.2645099</v>
      </c>
      <c r="AZ148">
        <v>-793872332.823439</v>
      </c>
      <c r="BA148">
        <v>1636219625.3171401</v>
      </c>
      <c r="BB148">
        <v>2734000000</v>
      </c>
      <c r="BC148">
        <v>1975000000</v>
      </c>
      <c r="BD148">
        <v>985256411.51202595</v>
      </c>
      <c r="BE148">
        <v>582948749.08914304</v>
      </c>
      <c r="BF148">
        <v>167875182.57690001</v>
      </c>
      <c r="BG148">
        <v>233325072.83669999</v>
      </c>
      <c r="BH148">
        <v>53962157.047499999</v>
      </c>
      <c r="BI148">
        <v>304074312.247895</v>
      </c>
      <c r="BJ148">
        <v>395884364.55239999</v>
      </c>
      <c r="BK148" t="s">
        <v>100</v>
      </c>
    </row>
    <row r="149" spans="1:63" x14ac:dyDescent="0.3">
      <c r="A149" t="s">
        <v>45</v>
      </c>
      <c r="B149" t="s">
        <v>211</v>
      </c>
      <c r="C149" t="s">
        <v>269</v>
      </c>
      <c r="D149" t="s">
        <v>100</v>
      </c>
      <c r="E149" t="s">
        <v>100</v>
      </c>
      <c r="F149" t="s">
        <v>100</v>
      </c>
      <c r="G149" t="s">
        <v>100</v>
      </c>
      <c r="H149" t="s">
        <v>100</v>
      </c>
      <c r="I149" t="s">
        <v>100</v>
      </c>
      <c r="J149" t="s">
        <v>100</v>
      </c>
      <c r="K149" t="s">
        <v>100</v>
      </c>
      <c r="L149" t="s">
        <v>100</v>
      </c>
      <c r="M149" t="s">
        <v>100</v>
      </c>
      <c r="N149" t="s">
        <v>100</v>
      </c>
      <c r="O149" t="s">
        <v>100</v>
      </c>
      <c r="P149" t="s">
        <v>100</v>
      </c>
      <c r="Q149" t="s">
        <v>100</v>
      </c>
      <c r="R149" t="s">
        <v>100</v>
      </c>
      <c r="S149" t="s">
        <v>100</v>
      </c>
      <c r="T149" t="s">
        <v>100</v>
      </c>
      <c r="U149" t="s">
        <v>100</v>
      </c>
      <c r="V149" t="s">
        <v>100</v>
      </c>
      <c r="W149" t="s">
        <v>100</v>
      </c>
      <c r="X149">
        <v>44448654.142389297</v>
      </c>
      <c r="Y149">
        <v>26968841.8077976</v>
      </c>
      <c r="Z149">
        <v>30858861.6704497</v>
      </c>
      <c r="AA149">
        <v>36952722.219484597</v>
      </c>
      <c r="AB149">
        <v>43282093.228736803</v>
      </c>
      <c r="AC149">
        <v>51714407.5224071</v>
      </c>
      <c r="AD149">
        <v>63771869.000825502</v>
      </c>
      <c r="AE149">
        <v>81200535.795448795</v>
      </c>
      <c r="AF149">
        <v>86095145.121541798</v>
      </c>
      <c r="AG149">
        <v>74043548.726357594</v>
      </c>
      <c r="AH149">
        <v>110162605.357539</v>
      </c>
      <c r="AI149">
        <v>112365082.53548101</v>
      </c>
      <c r="AJ149">
        <v>138499962.08382401</v>
      </c>
      <c r="AK149">
        <v>136009136.19513401</v>
      </c>
      <c r="AL149">
        <v>83308776.873195201</v>
      </c>
      <c r="AM149">
        <v>103439833.121433</v>
      </c>
      <c r="AN149">
        <v>120947449.08858299</v>
      </c>
      <c r="AO149">
        <v>193402326.322234</v>
      </c>
      <c r="AP149">
        <v>153380090.06768501</v>
      </c>
      <c r="AQ149">
        <v>190693683.60442099</v>
      </c>
      <c r="AR149">
        <v>-25662854.6146277</v>
      </c>
      <c r="AS149" t="s">
        <v>100</v>
      </c>
      <c r="AT149" t="s">
        <v>100</v>
      </c>
      <c r="AU149" t="s">
        <v>100</v>
      </c>
      <c r="AV149" t="s">
        <v>100</v>
      </c>
      <c r="AW149">
        <v>-446361873.50272399</v>
      </c>
      <c r="AX149">
        <v>2378298852.5214901</v>
      </c>
      <c r="AY149">
        <v>3645837117.9214001</v>
      </c>
      <c r="AZ149">
        <v>4434084056.79809</v>
      </c>
      <c r="BA149">
        <v>4473050735.9004898</v>
      </c>
      <c r="BB149">
        <v>2523092818.60357</v>
      </c>
      <c r="BC149">
        <v>4275788721.2312598</v>
      </c>
      <c r="BD149">
        <v>4552599415.6101303</v>
      </c>
      <c r="BE149">
        <v>6093792004.4600201</v>
      </c>
      <c r="BF149">
        <v>6392086699.2698097</v>
      </c>
      <c r="BG149">
        <v>6261499466.8477097</v>
      </c>
      <c r="BH149">
        <v>5927048902.6659403</v>
      </c>
      <c r="BI149">
        <v>5914982754.4590902</v>
      </c>
      <c r="BJ149" t="s">
        <v>100</v>
      </c>
      <c r="BK149" t="s">
        <v>100</v>
      </c>
    </row>
    <row r="150" spans="1:63" x14ac:dyDescent="0.3">
      <c r="A150" t="s">
        <v>45</v>
      </c>
      <c r="B150" t="s">
        <v>211</v>
      </c>
      <c r="C150" t="s">
        <v>270</v>
      </c>
      <c r="D150" t="s">
        <v>100</v>
      </c>
      <c r="E150" t="s">
        <v>100</v>
      </c>
      <c r="F150" t="s">
        <v>100</v>
      </c>
      <c r="G150" t="s">
        <v>100</v>
      </c>
      <c r="H150" t="s">
        <v>100</v>
      </c>
      <c r="I150" t="s">
        <v>100</v>
      </c>
      <c r="J150" t="s">
        <v>100</v>
      </c>
      <c r="K150" t="s">
        <v>100</v>
      </c>
      <c r="L150" t="s">
        <v>100</v>
      </c>
      <c r="M150" t="s">
        <v>100</v>
      </c>
      <c r="N150" t="s">
        <v>100</v>
      </c>
      <c r="O150" t="s">
        <v>100</v>
      </c>
      <c r="P150" t="s">
        <v>100</v>
      </c>
      <c r="Q150" t="s">
        <v>100</v>
      </c>
      <c r="R150" t="s">
        <v>100</v>
      </c>
      <c r="S150" t="s">
        <v>100</v>
      </c>
      <c r="T150" t="s">
        <v>100</v>
      </c>
      <c r="U150" t="s">
        <v>100</v>
      </c>
      <c r="V150" t="s">
        <v>100</v>
      </c>
      <c r="W150" t="s">
        <v>100</v>
      </c>
      <c r="X150" t="s">
        <v>100</v>
      </c>
      <c r="Y150">
        <v>14.442828211965136</v>
      </c>
      <c r="Z150">
        <v>40.418006635388878</v>
      </c>
      <c r="AA150">
        <v>24.749773907508498</v>
      </c>
      <c r="AB150">
        <v>25.637171780507913</v>
      </c>
      <c r="AC150">
        <v>52.77478659014011</v>
      </c>
      <c r="AD150">
        <v>-2.9234097165624036</v>
      </c>
      <c r="AE150">
        <v>1.5181706539850666</v>
      </c>
      <c r="AF150">
        <v>3.9769845040319893</v>
      </c>
      <c r="AG150">
        <v>-4.7958613418041836</v>
      </c>
      <c r="AH150">
        <v>10.352526842981675</v>
      </c>
      <c r="AI150">
        <v>3.552112541577344</v>
      </c>
      <c r="AJ150">
        <v>-15.423700484410602</v>
      </c>
      <c r="AK150">
        <v>-2.6931154191177029</v>
      </c>
      <c r="AL150">
        <v>24.526346739067264</v>
      </c>
      <c r="AM150">
        <v>7.6808340922611507</v>
      </c>
      <c r="AN150">
        <v>0.82119636191735879</v>
      </c>
      <c r="AO150">
        <v>-13.147173669114622</v>
      </c>
      <c r="AP150">
        <v>-31.565914979462377</v>
      </c>
      <c r="AQ150">
        <v>39.15762567091042</v>
      </c>
      <c r="AR150">
        <v>64.735022297055735</v>
      </c>
      <c r="AS150">
        <v>-11.971527435005839</v>
      </c>
      <c r="AT150">
        <v>-1.5828902713967352</v>
      </c>
      <c r="AU150">
        <v>0.63562190156352472</v>
      </c>
      <c r="AV150">
        <v>16.922763507187383</v>
      </c>
      <c r="AW150">
        <v>59.329050669772101</v>
      </c>
      <c r="AX150">
        <v>12.976371200528789</v>
      </c>
      <c r="AY150">
        <v>3.0376538593557001</v>
      </c>
      <c r="AZ150">
        <v>19.840038932338615</v>
      </c>
      <c r="BA150">
        <v>-20.830230958408819</v>
      </c>
      <c r="BB150">
        <v>24.906534180240286</v>
      </c>
      <c r="BC150">
        <v>17.04510657100991</v>
      </c>
      <c r="BD150">
        <v>4.8547820428792363</v>
      </c>
      <c r="BE150">
        <v>-1.0726737570682161</v>
      </c>
      <c r="BF150">
        <v>-1.2738426468283421</v>
      </c>
      <c r="BG150">
        <v>-20.192750367898455</v>
      </c>
      <c r="BH150">
        <v>-6.2854221112699236</v>
      </c>
      <c r="BI150">
        <v>12.668597440823291</v>
      </c>
      <c r="BJ150">
        <v>11.163753162480148</v>
      </c>
      <c r="BK150" t="s">
        <v>100</v>
      </c>
    </row>
    <row r="151" spans="1:63" x14ac:dyDescent="0.3">
      <c r="A151" t="s">
        <v>45</v>
      </c>
      <c r="B151" t="s">
        <v>211</v>
      </c>
      <c r="C151" t="s">
        <v>273</v>
      </c>
      <c r="D151" t="s">
        <v>100</v>
      </c>
      <c r="E151" t="s">
        <v>100</v>
      </c>
      <c r="F151" t="s">
        <v>100</v>
      </c>
      <c r="G151" t="s">
        <v>100</v>
      </c>
      <c r="H151" t="s">
        <v>100</v>
      </c>
      <c r="I151" t="s">
        <v>100</v>
      </c>
      <c r="J151" t="s">
        <v>100</v>
      </c>
      <c r="K151" t="s">
        <v>100</v>
      </c>
      <c r="L151" t="s">
        <v>100</v>
      </c>
      <c r="M151" t="s">
        <v>100</v>
      </c>
      <c r="N151" t="s">
        <v>100</v>
      </c>
      <c r="O151" t="s">
        <v>100</v>
      </c>
      <c r="P151" t="s">
        <v>100</v>
      </c>
      <c r="Q151" t="s">
        <v>100</v>
      </c>
      <c r="R151" t="s">
        <v>100</v>
      </c>
      <c r="S151" t="s">
        <v>100</v>
      </c>
      <c r="T151" t="s">
        <v>100</v>
      </c>
      <c r="U151" t="s">
        <v>100</v>
      </c>
      <c r="V151" t="s">
        <v>100</v>
      </c>
      <c r="W151" t="s">
        <v>100</v>
      </c>
      <c r="X151" t="s">
        <v>100</v>
      </c>
      <c r="Y151" t="s">
        <v>100</v>
      </c>
      <c r="Z151" t="s">
        <v>100</v>
      </c>
      <c r="AA151" t="s">
        <v>100</v>
      </c>
      <c r="AB151" t="s">
        <v>100</v>
      </c>
      <c r="AC151" t="s">
        <v>100</v>
      </c>
      <c r="AD151" t="s">
        <v>100</v>
      </c>
      <c r="AE151" t="s">
        <v>100</v>
      </c>
      <c r="AF151" t="s">
        <v>100</v>
      </c>
      <c r="AG151" t="s">
        <v>100</v>
      </c>
      <c r="AH151" t="s">
        <v>100</v>
      </c>
      <c r="AI151" t="s">
        <v>100</v>
      </c>
      <c r="AJ151" t="s">
        <v>100</v>
      </c>
      <c r="AK151" t="s">
        <v>100</v>
      </c>
      <c r="AL151">
        <v>210.69046020507801</v>
      </c>
      <c r="AM151" t="s">
        <v>100</v>
      </c>
      <c r="AN151" t="s">
        <v>100</v>
      </c>
      <c r="AO151" t="s">
        <v>100</v>
      </c>
      <c r="AP151" t="s">
        <v>100</v>
      </c>
      <c r="AQ151" t="s">
        <v>100</v>
      </c>
      <c r="AR151" t="s">
        <v>100</v>
      </c>
      <c r="AS151" t="s">
        <v>100</v>
      </c>
      <c r="AT151" t="s">
        <v>100</v>
      </c>
      <c r="AU151">
        <v>82.807950000000005</v>
      </c>
      <c r="AV151" t="s">
        <v>100</v>
      </c>
      <c r="AW151">
        <v>80.521389999999997</v>
      </c>
      <c r="AX151" t="s">
        <v>100</v>
      </c>
      <c r="AY151" t="s">
        <v>100</v>
      </c>
      <c r="AZ151">
        <v>80.328810000000004</v>
      </c>
      <c r="BA151">
        <v>69.950469999999996</v>
      </c>
      <c r="BB151">
        <v>70.096379999999996</v>
      </c>
      <c r="BC151">
        <v>70.325310000000002</v>
      </c>
      <c r="BD151">
        <v>71.229889999999997</v>
      </c>
      <c r="BE151" t="s">
        <v>100</v>
      </c>
      <c r="BF151" t="s">
        <v>100</v>
      </c>
      <c r="BG151">
        <v>62.30153</v>
      </c>
      <c r="BH151" t="s">
        <v>100</v>
      </c>
      <c r="BI151" t="s">
        <v>100</v>
      </c>
      <c r="BJ151" t="s">
        <v>100</v>
      </c>
      <c r="BK151" t="s">
        <v>100</v>
      </c>
    </row>
    <row r="152" spans="1:63" x14ac:dyDescent="0.3">
      <c r="A152" t="s">
        <v>45</v>
      </c>
      <c r="B152" t="s">
        <v>211</v>
      </c>
      <c r="C152" t="s">
        <v>276</v>
      </c>
      <c r="D152" t="s">
        <v>100</v>
      </c>
      <c r="E152" t="s">
        <v>100</v>
      </c>
      <c r="F152" t="s">
        <v>100</v>
      </c>
      <c r="G152" t="s">
        <v>100</v>
      </c>
      <c r="H152" t="s">
        <v>100</v>
      </c>
      <c r="I152" t="s">
        <v>100</v>
      </c>
      <c r="J152" t="s">
        <v>100</v>
      </c>
      <c r="K152" t="s">
        <v>100</v>
      </c>
      <c r="L152" t="s">
        <v>100</v>
      </c>
      <c r="M152" t="s">
        <v>100</v>
      </c>
      <c r="N152" t="s">
        <v>100</v>
      </c>
      <c r="O152" t="s">
        <v>100</v>
      </c>
      <c r="P152" t="s">
        <v>100</v>
      </c>
      <c r="Q152" t="s">
        <v>100</v>
      </c>
      <c r="R152" t="s">
        <v>100</v>
      </c>
      <c r="S152" t="s">
        <v>100</v>
      </c>
      <c r="T152" t="s">
        <v>100</v>
      </c>
      <c r="U152" t="s">
        <v>100</v>
      </c>
      <c r="V152" t="s">
        <v>100</v>
      </c>
      <c r="W152" t="s">
        <v>100</v>
      </c>
      <c r="X152" t="s">
        <v>100</v>
      </c>
      <c r="Y152" t="s">
        <v>100</v>
      </c>
      <c r="Z152" t="s">
        <v>100</v>
      </c>
      <c r="AA152" t="s">
        <v>100</v>
      </c>
      <c r="AB152" t="s">
        <v>100</v>
      </c>
      <c r="AC152" t="s">
        <v>100</v>
      </c>
      <c r="AD152" t="s">
        <v>100</v>
      </c>
      <c r="AE152" t="s">
        <v>100</v>
      </c>
      <c r="AF152" t="s">
        <v>100</v>
      </c>
      <c r="AG152" t="s">
        <v>100</v>
      </c>
      <c r="AH152" t="s">
        <v>100</v>
      </c>
      <c r="AI152" t="s">
        <v>100</v>
      </c>
      <c r="AJ152" t="s">
        <v>100</v>
      </c>
      <c r="AK152" t="s">
        <v>100</v>
      </c>
      <c r="AL152" t="s">
        <v>100</v>
      </c>
      <c r="AM152" t="s">
        <v>100</v>
      </c>
      <c r="AN152" t="s">
        <v>100</v>
      </c>
      <c r="AO152" t="s">
        <v>100</v>
      </c>
      <c r="AP152" t="s">
        <v>100</v>
      </c>
      <c r="AQ152" t="s">
        <v>100</v>
      </c>
      <c r="AR152" t="s">
        <v>100</v>
      </c>
      <c r="AS152" t="s">
        <v>100</v>
      </c>
      <c r="AT152" t="s">
        <v>100</v>
      </c>
      <c r="AU152" t="s">
        <v>100</v>
      </c>
      <c r="AV152" t="s">
        <v>100</v>
      </c>
      <c r="AW152" t="s">
        <v>100</v>
      </c>
      <c r="AX152" t="s">
        <v>100</v>
      </c>
      <c r="AY152" t="s">
        <v>100</v>
      </c>
      <c r="AZ152" t="s">
        <v>100</v>
      </c>
      <c r="BA152" t="s">
        <v>100</v>
      </c>
      <c r="BB152" t="s">
        <v>100</v>
      </c>
      <c r="BC152" t="s">
        <v>100</v>
      </c>
      <c r="BD152" t="s">
        <v>100</v>
      </c>
      <c r="BE152" t="s">
        <v>100</v>
      </c>
      <c r="BF152" t="s">
        <v>100</v>
      </c>
      <c r="BG152" t="s">
        <v>100</v>
      </c>
      <c r="BH152" t="s">
        <v>100</v>
      </c>
      <c r="BI152" t="s">
        <v>100</v>
      </c>
      <c r="BJ152" t="s">
        <v>100</v>
      </c>
      <c r="BK152" t="s">
        <v>100</v>
      </c>
    </row>
    <row r="153" spans="1:63" x14ac:dyDescent="0.3">
      <c r="A153" t="s">
        <v>45</v>
      </c>
      <c r="B153" t="s">
        <v>211</v>
      </c>
      <c r="C153" t="s">
        <v>271</v>
      </c>
      <c r="D153" t="s">
        <v>100</v>
      </c>
      <c r="E153" t="s">
        <v>100</v>
      </c>
      <c r="F153" t="s">
        <v>100</v>
      </c>
      <c r="G153" t="s">
        <v>100</v>
      </c>
      <c r="H153" t="s">
        <v>100</v>
      </c>
      <c r="I153" t="s">
        <v>100</v>
      </c>
      <c r="J153" t="s">
        <v>100</v>
      </c>
      <c r="K153" t="s">
        <v>100</v>
      </c>
      <c r="L153" t="s">
        <v>100</v>
      </c>
      <c r="M153" t="s">
        <v>100</v>
      </c>
      <c r="N153" t="s">
        <v>100</v>
      </c>
      <c r="O153" t="s">
        <v>100</v>
      </c>
      <c r="P153" t="s">
        <v>100</v>
      </c>
      <c r="Q153" t="s">
        <v>100</v>
      </c>
      <c r="R153" t="s">
        <v>100</v>
      </c>
      <c r="S153" t="s">
        <v>100</v>
      </c>
      <c r="T153" t="s">
        <v>100</v>
      </c>
      <c r="U153" t="s">
        <v>100</v>
      </c>
      <c r="V153" t="s">
        <v>100</v>
      </c>
      <c r="W153" t="s">
        <v>100</v>
      </c>
      <c r="X153" t="s">
        <v>100</v>
      </c>
      <c r="Y153" t="s">
        <v>100</v>
      </c>
      <c r="Z153" t="s">
        <v>100</v>
      </c>
      <c r="AA153" t="s">
        <v>100</v>
      </c>
      <c r="AB153" t="s">
        <v>100</v>
      </c>
      <c r="AC153">
        <v>47.801253670909354</v>
      </c>
      <c r="AD153">
        <v>54.612809376467276</v>
      </c>
      <c r="AE153">
        <v>44.038246072237861</v>
      </c>
      <c r="AF153">
        <v>39.203089586840875</v>
      </c>
      <c r="AG153">
        <v>43.032819743359681</v>
      </c>
      <c r="AH153">
        <v>36.805160325430698</v>
      </c>
      <c r="AI153">
        <v>68.669910560581741</v>
      </c>
      <c r="AJ153">
        <v>53.088007449967499</v>
      </c>
      <c r="AK153">
        <v>36.237455636372815</v>
      </c>
      <c r="AL153">
        <v>36.670613337555892</v>
      </c>
      <c r="AM153">
        <v>29.417047666794261</v>
      </c>
      <c r="AN153">
        <v>19.385786143814386</v>
      </c>
      <c r="AO153">
        <v>10.348631393614392</v>
      </c>
      <c r="AP153">
        <v>10.363173944168111</v>
      </c>
      <c r="AQ153">
        <v>8.034585416041029</v>
      </c>
      <c r="AR153">
        <v>4.6699045682335436</v>
      </c>
      <c r="AS153">
        <v>0.88995020897570487</v>
      </c>
      <c r="AT153">
        <v>0.28945148917231639</v>
      </c>
      <c r="AU153">
        <v>1.2720001208690255</v>
      </c>
      <c r="AV153">
        <v>-11.476779418659733</v>
      </c>
      <c r="AW153">
        <v>-21.513427154788086</v>
      </c>
      <c r="AX153">
        <v>-23.199225049894334</v>
      </c>
      <c r="AY153">
        <v>-21.379521658780153</v>
      </c>
      <c r="AZ153">
        <v>-19.060386763751275</v>
      </c>
      <c r="BA153">
        <v>-9.7277886063806545</v>
      </c>
      <c r="BB153">
        <v>1.0678874020058489</v>
      </c>
      <c r="BC153">
        <v>-2.809902729146061</v>
      </c>
      <c r="BD153">
        <v>-2.7330624151448699</v>
      </c>
      <c r="BE153">
        <v>-2.4909411641746737</v>
      </c>
      <c r="BF153">
        <v>3.3488411304073047</v>
      </c>
      <c r="BG153">
        <v>12.030307539555277</v>
      </c>
      <c r="BH153">
        <v>21.054554085089215</v>
      </c>
      <c r="BI153">
        <v>21.457476973663873</v>
      </c>
      <c r="BJ153">
        <v>20.574724099140727</v>
      </c>
      <c r="BK153" t="s">
        <v>100</v>
      </c>
    </row>
    <row r="154" spans="1:63" x14ac:dyDescent="0.3">
      <c r="A154" t="s">
        <v>45</v>
      </c>
      <c r="B154" t="s">
        <v>211</v>
      </c>
      <c r="C154" t="s">
        <v>267</v>
      </c>
      <c r="D154" t="s">
        <v>100</v>
      </c>
      <c r="E154" t="s">
        <v>100</v>
      </c>
      <c r="F154" t="s">
        <v>100</v>
      </c>
      <c r="G154" t="s">
        <v>100</v>
      </c>
      <c r="H154" t="s">
        <v>100</v>
      </c>
      <c r="I154" t="s">
        <v>100</v>
      </c>
      <c r="J154" t="s">
        <v>100</v>
      </c>
      <c r="K154" t="s">
        <v>100</v>
      </c>
      <c r="L154" t="s">
        <v>100</v>
      </c>
      <c r="M154" t="s">
        <v>100</v>
      </c>
      <c r="N154" t="s">
        <v>100</v>
      </c>
      <c r="O154" t="s">
        <v>100</v>
      </c>
      <c r="P154" t="s">
        <v>100</v>
      </c>
      <c r="Q154">
        <v>1010000</v>
      </c>
      <c r="R154">
        <v>15890000</v>
      </c>
      <c r="S154">
        <v>2180000</v>
      </c>
      <c r="T154">
        <v>420000</v>
      </c>
      <c r="U154">
        <v>840000</v>
      </c>
      <c r="V154">
        <v>590000</v>
      </c>
      <c r="W154">
        <v>2630000</v>
      </c>
      <c r="X154">
        <v>9230000</v>
      </c>
      <c r="Y154">
        <v>10230000</v>
      </c>
      <c r="Z154">
        <v>13960000</v>
      </c>
      <c r="AA154">
        <v>11120000</v>
      </c>
      <c r="AB154">
        <v>14970000</v>
      </c>
      <c r="AC154">
        <v>17110000</v>
      </c>
      <c r="AD154">
        <v>20400000</v>
      </c>
      <c r="AE154">
        <v>53230000</v>
      </c>
      <c r="AF154">
        <v>47910000</v>
      </c>
      <c r="AG154">
        <v>56220000</v>
      </c>
      <c r="AH154">
        <v>60230000</v>
      </c>
      <c r="AI154">
        <v>62180000</v>
      </c>
      <c r="AJ154">
        <v>61820000</v>
      </c>
      <c r="AK154">
        <v>52660000</v>
      </c>
      <c r="AL154">
        <v>29730000</v>
      </c>
      <c r="AM154">
        <v>33400000</v>
      </c>
      <c r="AN154">
        <v>30820000</v>
      </c>
      <c r="AO154">
        <v>23890000</v>
      </c>
      <c r="AP154">
        <v>22160000</v>
      </c>
      <c r="AQ154">
        <v>20240000</v>
      </c>
      <c r="AR154">
        <v>21270000</v>
      </c>
      <c r="AS154">
        <v>13240000</v>
      </c>
      <c r="AT154">
        <v>20150000</v>
      </c>
      <c r="AU154">
        <v>20930000</v>
      </c>
      <c r="AV154">
        <v>29150000</v>
      </c>
      <c r="AW154">
        <v>38130000</v>
      </c>
      <c r="AX154">
        <v>26210000</v>
      </c>
      <c r="AY154">
        <v>31360000</v>
      </c>
      <c r="AZ154">
        <v>32080000</v>
      </c>
      <c r="BA154">
        <v>31780000</v>
      </c>
      <c r="BB154">
        <v>85070000</v>
      </c>
      <c r="BC154">
        <v>24550000</v>
      </c>
      <c r="BD154">
        <v>14450000</v>
      </c>
      <c r="BE154">
        <v>4630000</v>
      </c>
      <c r="BF154">
        <v>520000</v>
      </c>
      <c r="BG154">
        <v>7490000</v>
      </c>
      <c r="BH154">
        <v>6920000</v>
      </c>
      <c r="BI154">
        <v>6920000</v>
      </c>
      <c r="BJ154" t="s">
        <v>100</v>
      </c>
      <c r="BK154" t="s">
        <v>100</v>
      </c>
    </row>
    <row r="155" spans="1:63" x14ac:dyDescent="0.3">
      <c r="A155" t="s">
        <v>75</v>
      </c>
      <c r="B155" t="s">
        <v>140</v>
      </c>
      <c r="C155" t="s">
        <v>272</v>
      </c>
      <c r="D155" t="s">
        <v>100</v>
      </c>
      <c r="E155" t="s">
        <v>100</v>
      </c>
      <c r="F155" t="s">
        <v>100</v>
      </c>
      <c r="G155" t="s">
        <v>100</v>
      </c>
      <c r="H155" t="s">
        <v>100</v>
      </c>
      <c r="I155" t="s">
        <v>100</v>
      </c>
      <c r="J155" t="s">
        <v>100</v>
      </c>
      <c r="K155" t="s">
        <v>100</v>
      </c>
      <c r="L155" t="s">
        <v>100</v>
      </c>
      <c r="M155" t="s">
        <v>100</v>
      </c>
      <c r="N155" t="s">
        <v>100</v>
      </c>
      <c r="O155" t="s">
        <v>100</v>
      </c>
      <c r="P155" t="s">
        <v>100</v>
      </c>
      <c r="Q155" t="s">
        <v>100</v>
      </c>
      <c r="R155" t="s">
        <v>100</v>
      </c>
      <c r="S155" t="s">
        <v>100</v>
      </c>
      <c r="T155" t="s">
        <v>100</v>
      </c>
      <c r="U155" t="s">
        <v>100</v>
      </c>
      <c r="V155" t="s">
        <v>100</v>
      </c>
      <c r="W155" t="s">
        <v>100</v>
      </c>
      <c r="X155" t="s">
        <v>100</v>
      </c>
      <c r="Y155" t="s">
        <v>100</v>
      </c>
      <c r="Z155" t="s">
        <v>100</v>
      </c>
      <c r="AA155" t="s">
        <v>100</v>
      </c>
      <c r="AB155" t="s">
        <v>100</v>
      </c>
      <c r="AC155" t="s">
        <v>100</v>
      </c>
      <c r="AD155" t="s">
        <v>100</v>
      </c>
      <c r="AE155" t="s">
        <v>100</v>
      </c>
      <c r="AF155" t="s">
        <v>100</v>
      </c>
      <c r="AG155" t="s">
        <v>100</v>
      </c>
      <c r="AH155" t="s">
        <v>100</v>
      </c>
      <c r="AI155" t="s">
        <v>100</v>
      </c>
      <c r="AJ155" t="s">
        <v>100</v>
      </c>
      <c r="AK155" t="s">
        <v>100</v>
      </c>
      <c r="AL155" t="s">
        <v>100</v>
      </c>
      <c r="AM155" t="s">
        <v>100</v>
      </c>
      <c r="AN155" t="s">
        <v>100</v>
      </c>
      <c r="AO155" t="s">
        <v>100</v>
      </c>
      <c r="AP155" t="s">
        <v>100</v>
      </c>
      <c r="AQ155" t="s">
        <v>100</v>
      </c>
      <c r="AR155" t="s">
        <v>100</v>
      </c>
      <c r="AS155" t="s">
        <v>100</v>
      </c>
      <c r="AT155" t="s">
        <v>100</v>
      </c>
      <c r="AU155" t="s">
        <v>100</v>
      </c>
      <c r="AV155" t="s">
        <v>100</v>
      </c>
      <c r="AW155" t="s">
        <v>100</v>
      </c>
      <c r="AX155" t="s">
        <v>100</v>
      </c>
      <c r="AY155" t="s">
        <v>100</v>
      </c>
      <c r="AZ155" t="s">
        <v>100</v>
      </c>
      <c r="BA155" t="s">
        <v>100</v>
      </c>
      <c r="BB155" t="s">
        <v>100</v>
      </c>
      <c r="BC155" t="s">
        <v>100</v>
      </c>
      <c r="BD155" t="s">
        <v>100</v>
      </c>
      <c r="BE155" t="s">
        <v>100</v>
      </c>
      <c r="BF155" t="s">
        <v>100</v>
      </c>
      <c r="BG155" t="s">
        <v>100</v>
      </c>
      <c r="BH155" t="s">
        <v>100</v>
      </c>
      <c r="BI155" t="s">
        <v>100</v>
      </c>
      <c r="BJ155" t="s">
        <v>100</v>
      </c>
      <c r="BK155" t="s">
        <v>100</v>
      </c>
    </row>
    <row r="156" spans="1:63" x14ac:dyDescent="0.3">
      <c r="A156" t="s">
        <v>75</v>
      </c>
      <c r="B156" t="s">
        <v>140</v>
      </c>
      <c r="C156" t="s">
        <v>274</v>
      </c>
      <c r="D156" t="s">
        <v>100</v>
      </c>
      <c r="E156" t="s">
        <v>100</v>
      </c>
      <c r="F156" t="s">
        <v>100</v>
      </c>
      <c r="G156" t="s">
        <v>100</v>
      </c>
      <c r="H156" t="s">
        <v>100</v>
      </c>
      <c r="I156" t="s">
        <v>100</v>
      </c>
      <c r="J156" t="s">
        <v>100</v>
      </c>
      <c r="K156" t="s">
        <v>100</v>
      </c>
      <c r="L156" t="s">
        <v>100</v>
      </c>
      <c r="M156" t="s">
        <v>100</v>
      </c>
      <c r="N156" t="s">
        <v>100</v>
      </c>
      <c r="O156" t="s">
        <v>100</v>
      </c>
      <c r="P156" t="s">
        <v>100</v>
      </c>
      <c r="Q156" t="s">
        <v>100</v>
      </c>
      <c r="R156" t="s">
        <v>100</v>
      </c>
      <c r="S156" t="s">
        <v>100</v>
      </c>
      <c r="T156" t="s">
        <v>100</v>
      </c>
      <c r="U156" t="s">
        <v>100</v>
      </c>
      <c r="V156" t="s">
        <v>100</v>
      </c>
      <c r="W156" t="s">
        <v>100</v>
      </c>
      <c r="X156" t="s">
        <v>100</v>
      </c>
      <c r="Y156" t="s">
        <v>100</v>
      </c>
      <c r="Z156" t="s">
        <v>100</v>
      </c>
      <c r="AA156" t="s">
        <v>100</v>
      </c>
      <c r="AB156" t="s">
        <v>100</v>
      </c>
      <c r="AC156" t="s">
        <v>100</v>
      </c>
      <c r="AD156" t="s">
        <v>100</v>
      </c>
      <c r="AE156" t="s">
        <v>100</v>
      </c>
      <c r="AF156" t="s">
        <v>100</v>
      </c>
      <c r="AG156" t="s">
        <v>100</v>
      </c>
      <c r="AH156" t="s">
        <v>100</v>
      </c>
      <c r="AI156" t="s">
        <v>100</v>
      </c>
      <c r="AJ156" t="s">
        <v>100</v>
      </c>
      <c r="AK156" t="s">
        <v>100</v>
      </c>
      <c r="AL156" t="s">
        <v>100</v>
      </c>
      <c r="AM156" t="s">
        <v>100</v>
      </c>
      <c r="AN156" t="s">
        <v>100</v>
      </c>
      <c r="AO156" t="s">
        <v>100</v>
      </c>
      <c r="AP156" t="s">
        <v>100</v>
      </c>
      <c r="AQ156" t="s">
        <v>100</v>
      </c>
      <c r="AR156" t="s">
        <v>100</v>
      </c>
      <c r="AS156" t="s">
        <v>100</v>
      </c>
      <c r="AT156" t="s">
        <v>100</v>
      </c>
      <c r="AU156" t="s">
        <v>100</v>
      </c>
      <c r="AV156" t="s">
        <v>100</v>
      </c>
      <c r="AW156" t="s">
        <v>100</v>
      </c>
      <c r="AX156" t="s">
        <v>100</v>
      </c>
      <c r="AY156" t="s">
        <v>100</v>
      </c>
      <c r="AZ156" t="s">
        <v>100</v>
      </c>
      <c r="BA156" t="s">
        <v>100</v>
      </c>
      <c r="BB156" t="s">
        <v>100</v>
      </c>
      <c r="BC156" t="s">
        <v>100</v>
      </c>
      <c r="BD156" t="s">
        <v>100</v>
      </c>
      <c r="BE156" t="s">
        <v>100</v>
      </c>
      <c r="BF156" t="s">
        <v>100</v>
      </c>
      <c r="BG156" t="s">
        <v>100</v>
      </c>
      <c r="BH156" t="s">
        <v>100</v>
      </c>
      <c r="BI156" t="s">
        <v>100</v>
      </c>
      <c r="BJ156" t="s">
        <v>100</v>
      </c>
      <c r="BK156" t="s">
        <v>100</v>
      </c>
    </row>
    <row r="157" spans="1:63" x14ac:dyDescent="0.3">
      <c r="A157" t="s">
        <v>75</v>
      </c>
      <c r="B157" t="s">
        <v>140</v>
      </c>
      <c r="C157" t="s">
        <v>268</v>
      </c>
      <c r="D157" t="s">
        <v>100</v>
      </c>
      <c r="E157" t="s">
        <v>100</v>
      </c>
      <c r="F157" t="s">
        <v>100</v>
      </c>
      <c r="G157" t="s">
        <v>100</v>
      </c>
      <c r="H157" t="s">
        <v>100</v>
      </c>
      <c r="I157" t="s">
        <v>100</v>
      </c>
      <c r="J157" t="s">
        <v>100</v>
      </c>
      <c r="K157" t="s">
        <v>100</v>
      </c>
      <c r="L157" t="s">
        <v>100</v>
      </c>
      <c r="M157" t="s">
        <v>100</v>
      </c>
      <c r="N157" t="s">
        <v>100</v>
      </c>
      <c r="O157" t="s">
        <v>100</v>
      </c>
      <c r="P157" t="s">
        <v>100</v>
      </c>
      <c r="Q157" t="s">
        <v>100</v>
      </c>
      <c r="R157" t="s">
        <v>100</v>
      </c>
      <c r="S157" t="s">
        <v>100</v>
      </c>
      <c r="T157" t="s">
        <v>100</v>
      </c>
      <c r="U157" t="s">
        <v>100</v>
      </c>
      <c r="V157" t="s">
        <v>100</v>
      </c>
      <c r="W157" t="s">
        <v>100</v>
      </c>
      <c r="X157" t="s">
        <v>100</v>
      </c>
      <c r="Y157" t="s">
        <v>100</v>
      </c>
      <c r="Z157" t="s">
        <v>100</v>
      </c>
      <c r="AA157" t="s">
        <v>100</v>
      </c>
      <c r="AB157" t="s">
        <v>100</v>
      </c>
      <c r="AC157" t="s">
        <v>100</v>
      </c>
      <c r="AD157" t="s">
        <v>100</v>
      </c>
      <c r="AE157" t="s">
        <v>100</v>
      </c>
      <c r="AF157" t="s">
        <v>100</v>
      </c>
      <c r="AG157" t="s">
        <v>100</v>
      </c>
      <c r="AH157" t="s">
        <v>100</v>
      </c>
      <c r="AI157" t="s">
        <v>100</v>
      </c>
      <c r="AJ157" t="s">
        <v>100</v>
      </c>
      <c r="AK157" t="s">
        <v>100</v>
      </c>
      <c r="AL157" t="s">
        <v>100</v>
      </c>
      <c r="AM157" t="s">
        <v>100</v>
      </c>
      <c r="AN157">
        <v>36701848.959645301</v>
      </c>
      <c r="AO157">
        <v>41097917.231799297</v>
      </c>
      <c r="AP157">
        <v>148518255.35432699</v>
      </c>
      <c r="AQ157">
        <v>83222078.143186897</v>
      </c>
      <c r="AR157">
        <v>27870106.710000001</v>
      </c>
      <c r="AS157">
        <v>12131626.5</v>
      </c>
      <c r="AT157">
        <v>22766165.859999999</v>
      </c>
      <c r="AU157">
        <v>24999786.559999999</v>
      </c>
      <c r="AV157">
        <v>24103664.84</v>
      </c>
      <c r="AW157">
        <v>1431553.8319999999</v>
      </c>
      <c r="AX157">
        <v>15375609.76</v>
      </c>
      <c r="AY157">
        <v>7206504.0650000004</v>
      </c>
      <c r="AZ157">
        <v>39000000</v>
      </c>
      <c r="BA157">
        <v>91000000</v>
      </c>
      <c r="BB157">
        <v>91000000</v>
      </c>
      <c r="BC157">
        <v>39000000</v>
      </c>
      <c r="BD157">
        <v>41358000</v>
      </c>
      <c r="BE157">
        <v>43859000</v>
      </c>
      <c r="BF157">
        <v>46511000</v>
      </c>
      <c r="BG157">
        <v>49323000</v>
      </c>
      <c r="BH157">
        <v>52305000</v>
      </c>
      <c r="BI157">
        <v>55468000</v>
      </c>
      <c r="BJ157">
        <v>61015000</v>
      </c>
      <c r="BK157" t="s">
        <v>100</v>
      </c>
    </row>
    <row r="158" spans="1:63" x14ac:dyDescent="0.3">
      <c r="A158" t="s">
        <v>75</v>
      </c>
      <c r="B158" t="s">
        <v>140</v>
      </c>
      <c r="C158" t="s">
        <v>269</v>
      </c>
      <c r="D158" t="s">
        <v>100</v>
      </c>
      <c r="E158" t="s">
        <v>100</v>
      </c>
      <c r="F158" t="s">
        <v>100</v>
      </c>
      <c r="G158" t="s">
        <v>100</v>
      </c>
      <c r="H158" t="s">
        <v>100</v>
      </c>
      <c r="I158" t="s">
        <v>100</v>
      </c>
      <c r="J158" t="s">
        <v>100</v>
      </c>
      <c r="K158" t="s">
        <v>100</v>
      </c>
      <c r="L158" t="s">
        <v>100</v>
      </c>
      <c r="M158" t="s">
        <v>100</v>
      </c>
      <c r="N158" t="s">
        <v>100</v>
      </c>
      <c r="O158" t="s">
        <v>100</v>
      </c>
      <c r="P158" t="s">
        <v>100</v>
      </c>
      <c r="Q158" t="s">
        <v>100</v>
      </c>
      <c r="R158" t="s">
        <v>100</v>
      </c>
      <c r="S158" t="s">
        <v>100</v>
      </c>
      <c r="T158" t="s">
        <v>100</v>
      </c>
      <c r="U158" t="s">
        <v>100</v>
      </c>
      <c r="V158" t="s">
        <v>100</v>
      </c>
      <c r="W158" t="s">
        <v>100</v>
      </c>
      <c r="X158" t="s">
        <v>100</v>
      </c>
      <c r="Y158" t="s">
        <v>100</v>
      </c>
      <c r="Z158" t="s">
        <v>100</v>
      </c>
      <c r="AA158" t="s">
        <v>100</v>
      </c>
      <c r="AB158" t="s">
        <v>100</v>
      </c>
      <c r="AC158" t="s">
        <v>100</v>
      </c>
      <c r="AD158" t="s">
        <v>100</v>
      </c>
      <c r="AE158" t="s">
        <v>100</v>
      </c>
      <c r="AF158" t="s">
        <v>100</v>
      </c>
      <c r="AG158" t="s">
        <v>100</v>
      </c>
      <c r="AH158" t="s">
        <v>100</v>
      </c>
      <c r="AI158" t="s">
        <v>100</v>
      </c>
      <c r="AJ158" t="s">
        <v>100</v>
      </c>
      <c r="AK158">
        <v>405367183.73600698</v>
      </c>
      <c r="AL158">
        <v>456961647.94118899</v>
      </c>
      <c r="AM158">
        <v>483378275.75028098</v>
      </c>
      <c r="AN158">
        <v>567914908.54556596</v>
      </c>
      <c r="AO158">
        <v>564289494.13370204</v>
      </c>
      <c r="AP158">
        <v>627271005.90854096</v>
      </c>
      <c r="AQ158">
        <v>599659495.95399797</v>
      </c>
      <c r="AR158">
        <v>605616739.26394904</v>
      </c>
      <c r="AS158">
        <v>645395504.50390601</v>
      </c>
      <c r="AT158">
        <v>627773839.05763102</v>
      </c>
      <c r="AU158">
        <v>738135419.16523004</v>
      </c>
      <c r="AV158">
        <v>950439529.28092098</v>
      </c>
      <c r="AW158">
        <v>957815544.43536103</v>
      </c>
      <c r="AX158">
        <v>1066696267.95961</v>
      </c>
      <c r="AY158">
        <v>1147328559.92119</v>
      </c>
      <c r="AZ158">
        <v>1183044119.7056201</v>
      </c>
      <c r="BA158">
        <v>1625833040.1445701</v>
      </c>
      <c r="BB158">
        <v>1864205078.25436</v>
      </c>
      <c r="BC158">
        <v>1948236576.5792899</v>
      </c>
      <c r="BD158" t="s">
        <v>100</v>
      </c>
      <c r="BE158" t="s">
        <v>100</v>
      </c>
      <c r="BF158" t="s">
        <v>100</v>
      </c>
      <c r="BG158" t="s">
        <v>100</v>
      </c>
      <c r="BH158" t="s">
        <v>100</v>
      </c>
      <c r="BI158" t="s">
        <v>100</v>
      </c>
      <c r="BJ158" t="s">
        <v>100</v>
      </c>
      <c r="BK158" t="s">
        <v>100</v>
      </c>
    </row>
    <row r="159" spans="1:63" x14ac:dyDescent="0.3">
      <c r="A159" t="s">
        <v>75</v>
      </c>
      <c r="B159" t="s">
        <v>140</v>
      </c>
      <c r="C159" t="s">
        <v>270</v>
      </c>
      <c r="D159" t="s">
        <v>100</v>
      </c>
      <c r="E159" t="s">
        <v>100</v>
      </c>
      <c r="F159" t="s">
        <v>100</v>
      </c>
      <c r="G159" t="s">
        <v>100</v>
      </c>
      <c r="H159" t="s">
        <v>100</v>
      </c>
      <c r="I159" t="s">
        <v>100</v>
      </c>
      <c r="J159" t="s">
        <v>100</v>
      </c>
      <c r="K159" t="s">
        <v>100</v>
      </c>
      <c r="L159" t="s">
        <v>100</v>
      </c>
      <c r="M159" t="s">
        <v>100</v>
      </c>
      <c r="N159" t="s">
        <v>100</v>
      </c>
      <c r="O159" t="s">
        <v>100</v>
      </c>
      <c r="P159" t="s">
        <v>100</v>
      </c>
      <c r="Q159" t="s">
        <v>100</v>
      </c>
      <c r="R159" t="s">
        <v>100</v>
      </c>
      <c r="S159" t="s">
        <v>100</v>
      </c>
      <c r="T159" t="s">
        <v>100</v>
      </c>
      <c r="U159" t="s">
        <v>100</v>
      </c>
      <c r="V159" t="s">
        <v>100</v>
      </c>
      <c r="W159" t="s">
        <v>100</v>
      </c>
      <c r="X159" t="s">
        <v>100</v>
      </c>
      <c r="Y159" t="s">
        <v>100</v>
      </c>
      <c r="Z159" t="s">
        <v>100</v>
      </c>
      <c r="AA159" t="s">
        <v>100</v>
      </c>
      <c r="AB159" t="s">
        <v>100</v>
      </c>
      <c r="AC159" t="s">
        <v>100</v>
      </c>
      <c r="AD159" t="s">
        <v>100</v>
      </c>
      <c r="AE159" t="s">
        <v>100</v>
      </c>
      <c r="AF159" t="s">
        <v>100</v>
      </c>
      <c r="AG159" t="s">
        <v>100</v>
      </c>
      <c r="AH159" t="s">
        <v>100</v>
      </c>
      <c r="AI159" t="s">
        <v>100</v>
      </c>
      <c r="AJ159" t="s">
        <v>100</v>
      </c>
      <c r="AK159">
        <v>-1.383170645458776</v>
      </c>
      <c r="AL159">
        <v>10.432147528649054</v>
      </c>
      <c r="AM159">
        <v>9.8100403776001599</v>
      </c>
      <c r="AN159">
        <v>9.0748350803792448</v>
      </c>
      <c r="AO159">
        <v>3.8971514720885949</v>
      </c>
      <c r="AP159">
        <v>9.1091732593479975</v>
      </c>
      <c r="AQ159">
        <v>2.3185613437506731</v>
      </c>
      <c r="AR159">
        <v>24.977594587376501</v>
      </c>
      <c r="AS159">
        <v>15.077269936282704</v>
      </c>
      <c r="AT159">
        <v>16.148667332305664</v>
      </c>
      <c r="AU159">
        <v>21.87284165469525</v>
      </c>
      <c r="AV159">
        <v>24.799285717312202</v>
      </c>
      <c r="AW159">
        <v>7.6236893808093953</v>
      </c>
      <c r="AX159">
        <v>11.394003749132708</v>
      </c>
      <c r="AY159">
        <v>7.288208420488985</v>
      </c>
      <c r="AZ159">
        <v>16.076220121034893</v>
      </c>
      <c r="BA159">
        <v>29.504507101361327</v>
      </c>
      <c r="BB159">
        <v>11.573757412789504</v>
      </c>
      <c r="BC159">
        <v>13.340850597159545</v>
      </c>
      <c r="BD159" t="s">
        <v>100</v>
      </c>
      <c r="BE159" t="s">
        <v>100</v>
      </c>
      <c r="BF159" t="s">
        <v>100</v>
      </c>
      <c r="BG159" t="s">
        <v>100</v>
      </c>
      <c r="BH159" t="s">
        <v>100</v>
      </c>
      <c r="BI159" t="s">
        <v>100</v>
      </c>
      <c r="BJ159" t="s">
        <v>100</v>
      </c>
      <c r="BK159" t="s">
        <v>100</v>
      </c>
    </row>
    <row r="160" spans="1:63" x14ac:dyDescent="0.3">
      <c r="A160" t="s">
        <v>75</v>
      </c>
      <c r="B160" t="s">
        <v>140</v>
      </c>
      <c r="C160" t="s">
        <v>273</v>
      </c>
      <c r="D160" t="s">
        <v>100</v>
      </c>
      <c r="E160" t="s">
        <v>100</v>
      </c>
      <c r="F160" t="s">
        <v>100</v>
      </c>
      <c r="G160" t="s">
        <v>100</v>
      </c>
      <c r="H160" t="s">
        <v>100</v>
      </c>
      <c r="I160" t="s">
        <v>100</v>
      </c>
      <c r="J160" t="s">
        <v>100</v>
      </c>
      <c r="K160" t="s">
        <v>100</v>
      </c>
      <c r="L160" t="s">
        <v>100</v>
      </c>
      <c r="M160" t="s">
        <v>100</v>
      </c>
      <c r="N160" t="s">
        <v>100</v>
      </c>
      <c r="O160" t="s">
        <v>100</v>
      </c>
      <c r="P160" t="s">
        <v>100</v>
      </c>
      <c r="Q160" t="s">
        <v>100</v>
      </c>
      <c r="R160" t="s">
        <v>100</v>
      </c>
      <c r="S160" t="s">
        <v>100</v>
      </c>
      <c r="T160" t="s">
        <v>100</v>
      </c>
      <c r="U160" t="s">
        <v>100</v>
      </c>
      <c r="V160" t="s">
        <v>100</v>
      </c>
      <c r="W160" t="s">
        <v>100</v>
      </c>
      <c r="X160" t="s">
        <v>100</v>
      </c>
      <c r="Y160" t="s">
        <v>100</v>
      </c>
      <c r="Z160" t="s">
        <v>100</v>
      </c>
      <c r="AA160" t="s">
        <v>100</v>
      </c>
      <c r="AB160" t="s">
        <v>100</v>
      </c>
      <c r="AC160" t="s">
        <v>100</v>
      </c>
      <c r="AD160" t="s">
        <v>100</v>
      </c>
      <c r="AE160" t="s">
        <v>100</v>
      </c>
      <c r="AF160" t="s">
        <v>100</v>
      </c>
      <c r="AG160" t="s">
        <v>100</v>
      </c>
      <c r="AH160" t="s">
        <v>100</v>
      </c>
      <c r="AI160" t="s">
        <v>100</v>
      </c>
      <c r="AJ160" t="s">
        <v>100</v>
      </c>
      <c r="AK160" t="s">
        <v>100</v>
      </c>
      <c r="AL160">
        <v>61.222888946533203</v>
      </c>
      <c r="AM160">
        <v>58.598201751708999</v>
      </c>
      <c r="AN160">
        <v>60.858348846435497</v>
      </c>
      <c r="AO160">
        <v>54.157169342041001</v>
      </c>
      <c r="AP160" t="s">
        <v>100</v>
      </c>
      <c r="AQ160">
        <v>78.036827087402301</v>
      </c>
      <c r="AR160">
        <v>95.444469999999995</v>
      </c>
      <c r="AS160">
        <v>95.300200000000004</v>
      </c>
      <c r="AT160">
        <v>108.41101</v>
      </c>
      <c r="AU160">
        <v>107.79143000000001</v>
      </c>
      <c r="AV160">
        <v>105.65928</v>
      </c>
      <c r="AW160">
        <v>108.25964</v>
      </c>
      <c r="AX160">
        <v>96.618769999999998</v>
      </c>
      <c r="AY160">
        <v>82.533180000000002</v>
      </c>
      <c r="AZ160">
        <v>76.924449999999993</v>
      </c>
      <c r="BA160">
        <v>78.415509999999998</v>
      </c>
      <c r="BB160">
        <v>76.755470000000003</v>
      </c>
      <c r="BC160">
        <v>94.062100000000001</v>
      </c>
      <c r="BD160">
        <v>90.70326</v>
      </c>
      <c r="BE160">
        <v>79.89</v>
      </c>
      <c r="BF160" t="s">
        <v>100</v>
      </c>
      <c r="BG160">
        <v>69.184640000000002</v>
      </c>
      <c r="BH160">
        <v>65.197050000000004</v>
      </c>
      <c r="BI160">
        <v>64.953050000000005</v>
      </c>
      <c r="BJ160" t="s">
        <v>100</v>
      </c>
      <c r="BK160" t="s">
        <v>100</v>
      </c>
    </row>
    <row r="161" spans="1:63" x14ac:dyDescent="0.3">
      <c r="A161" t="s">
        <v>75</v>
      </c>
      <c r="B161" t="s">
        <v>140</v>
      </c>
      <c r="C161" t="s">
        <v>276</v>
      </c>
      <c r="D161" t="s">
        <v>100</v>
      </c>
      <c r="E161" t="s">
        <v>100</v>
      </c>
      <c r="F161" t="s">
        <v>100</v>
      </c>
      <c r="G161" t="s">
        <v>100</v>
      </c>
      <c r="H161" t="s">
        <v>100</v>
      </c>
      <c r="I161" t="s">
        <v>100</v>
      </c>
      <c r="J161" t="s">
        <v>100</v>
      </c>
      <c r="K161" t="s">
        <v>100</v>
      </c>
      <c r="L161" t="s">
        <v>100</v>
      </c>
      <c r="M161" t="s">
        <v>100</v>
      </c>
      <c r="N161" t="s">
        <v>100</v>
      </c>
      <c r="O161" t="s">
        <v>100</v>
      </c>
      <c r="P161" t="s">
        <v>100</v>
      </c>
      <c r="Q161" t="s">
        <v>100</v>
      </c>
      <c r="R161" t="s">
        <v>100</v>
      </c>
      <c r="S161" t="s">
        <v>100</v>
      </c>
      <c r="T161" t="s">
        <v>100</v>
      </c>
      <c r="U161" t="s">
        <v>100</v>
      </c>
      <c r="V161" t="s">
        <v>100</v>
      </c>
      <c r="W161" t="s">
        <v>100</v>
      </c>
      <c r="X161" t="s">
        <v>100</v>
      </c>
      <c r="Y161" t="s">
        <v>100</v>
      </c>
      <c r="Z161" t="s">
        <v>100</v>
      </c>
      <c r="AA161" t="s">
        <v>100</v>
      </c>
      <c r="AB161" t="s">
        <v>100</v>
      </c>
      <c r="AC161" t="s">
        <v>100</v>
      </c>
      <c r="AD161" t="s">
        <v>100</v>
      </c>
      <c r="AE161" t="s">
        <v>100</v>
      </c>
      <c r="AF161" t="s">
        <v>100</v>
      </c>
      <c r="AG161" t="s">
        <v>100</v>
      </c>
      <c r="AH161" t="s">
        <v>100</v>
      </c>
      <c r="AI161" t="s">
        <v>100</v>
      </c>
      <c r="AJ161" t="s">
        <v>100</v>
      </c>
      <c r="AK161" t="s">
        <v>100</v>
      </c>
      <c r="AL161" t="s">
        <v>100</v>
      </c>
      <c r="AM161" t="s">
        <v>100</v>
      </c>
      <c r="AN161" t="s">
        <v>100</v>
      </c>
      <c r="AO161" t="s">
        <v>100</v>
      </c>
      <c r="AP161" t="s">
        <v>100</v>
      </c>
      <c r="AQ161" t="s">
        <v>100</v>
      </c>
      <c r="AR161" t="s">
        <v>100</v>
      </c>
      <c r="AS161" t="s">
        <v>100</v>
      </c>
      <c r="AT161" t="s">
        <v>100</v>
      </c>
      <c r="AU161" t="s">
        <v>100</v>
      </c>
      <c r="AV161" t="s">
        <v>100</v>
      </c>
      <c r="AW161">
        <v>2.8</v>
      </c>
      <c r="AX161">
        <v>2.8</v>
      </c>
      <c r="AY161">
        <v>2.7</v>
      </c>
      <c r="AZ161">
        <v>2.7</v>
      </c>
      <c r="BA161">
        <v>2.7</v>
      </c>
      <c r="BB161">
        <v>2.7</v>
      </c>
      <c r="BC161">
        <v>2.6</v>
      </c>
      <c r="BD161">
        <v>2.6</v>
      </c>
      <c r="BE161">
        <v>2.6</v>
      </c>
      <c r="BF161">
        <v>2.6</v>
      </c>
      <c r="BG161">
        <v>2.5</v>
      </c>
      <c r="BH161">
        <v>2.5</v>
      </c>
      <c r="BI161">
        <v>2.5</v>
      </c>
      <c r="BJ161">
        <v>2.6</v>
      </c>
      <c r="BK161" t="s">
        <v>100</v>
      </c>
    </row>
    <row r="162" spans="1:63" x14ac:dyDescent="0.3">
      <c r="A162" t="s">
        <v>75</v>
      </c>
      <c r="B162" t="s">
        <v>140</v>
      </c>
      <c r="C162" t="s">
        <v>271</v>
      </c>
      <c r="D162" t="s">
        <v>100</v>
      </c>
      <c r="E162" t="s">
        <v>100</v>
      </c>
      <c r="F162" t="s">
        <v>100</v>
      </c>
      <c r="G162" t="s">
        <v>100</v>
      </c>
      <c r="H162" t="s">
        <v>100</v>
      </c>
      <c r="I162" t="s">
        <v>100</v>
      </c>
      <c r="J162" t="s">
        <v>100</v>
      </c>
      <c r="K162" t="s">
        <v>100</v>
      </c>
      <c r="L162" t="s">
        <v>100</v>
      </c>
      <c r="M162" t="s">
        <v>100</v>
      </c>
      <c r="N162" t="s">
        <v>100</v>
      </c>
      <c r="O162" t="s">
        <v>100</v>
      </c>
      <c r="P162" t="s">
        <v>100</v>
      </c>
      <c r="Q162" t="s">
        <v>100</v>
      </c>
      <c r="R162" t="s">
        <v>100</v>
      </c>
      <c r="S162" t="s">
        <v>100</v>
      </c>
      <c r="T162" t="s">
        <v>100</v>
      </c>
      <c r="U162" t="s">
        <v>100</v>
      </c>
      <c r="V162" t="s">
        <v>100</v>
      </c>
      <c r="W162" t="s">
        <v>100</v>
      </c>
      <c r="X162" t="s">
        <v>100</v>
      </c>
      <c r="Y162" t="s">
        <v>100</v>
      </c>
      <c r="Z162" t="s">
        <v>100</v>
      </c>
      <c r="AA162" t="s">
        <v>100</v>
      </c>
      <c r="AB162" t="s">
        <v>100</v>
      </c>
      <c r="AC162" t="s">
        <v>100</v>
      </c>
      <c r="AD162" t="s">
        <v>100</v>
      </c>
      <c r="AE162" t="s">
        <v>100</v>
      </c>
      <c r="AF162" t="s">
        <v>100</v>
      </c>
      <c r="AG162" t="s">
        <v>100</v>
      </c>
      <c r="AH162" t="s">
        <v>100</v>
      </c>
      <c r="AI162" t="s">
        <v>100</v>
      </c>
      <c r="AJ162" t="s">
        <v>100</v>
      </c>
      <c r="AK162" t="s">
        <v>100</v>
      </c>
      <c r="AL162" t="s">
        <v>100</v>
      </c>
      <c r="AM162">
        <v>50.096971947665772</v>
      </c>
      <c r="AN162">
        <v>77.290564737467676</v>
      </c>
      <c r="AO162">
        <v>73.331713588035186</v>
      </c>
      <c r="AP162">
        <v>111.50344132727186</v>
      </c>
      <c r="AQ162">
        <v>147.84869103743469</v>
      </c>
      <c r="AR162">
        <v>150.46307913149212</v>
      </c>
      <c r="AS162">
        <v>133.07864718230996</v>
      </c>
      <c r="AT162">
        <v>133.30848975357446</v>
      </c>
      <c r="AU162">
        <v>130.74421925531382</v>
      </c>
      <c r="AV162">
        <v>120.33552495424769</v>
      </c>
      <c r="AW162">
        <v>125.72661993127998</v>
      </c>
      <c r="AX162">
        <v>124.44955942502922</v>
      </c>
      <c r="AY162">
        <v>121.14301991992858</v>
      </c>
      <c r="AZ162">
        <v>135.09998803283793</v>
      </c>
      <c r="BA162">
        <v>113.12496336940114</v>
      </c>
      <c r="BB162">
        <v>114.36165830633405</v>
      </c>
      <c r="BC162">
        <v>103.9525146488502</v>
      </c>
      <c r="BD162" t="s">
        <v>100</v>
      </c>
      <c r="BE162" t="s">
        <v>100</v>
      </c>
      <c r="BF162" t="s">
        <v>100</v>
      </c>
      <c r="BG162" t="s">
        <v>100</v>
      </c>
      <c r="BH162" t="s">
        <v>100</v>
      </c>
      <c r="BI162" t="s">
        <v>100</v>
      </c>
      <c r="BJ162" t="s">
        <v>100</v>
      </c>
      <c r="BK162" t="s">
        <v>100</v>
      </c>
    </row>
    <row r="163" spans="1:63" x14ac:dyDescent="0.3">
      <c r="A163" t="s">
        <v>75</v>
      </c>
      <c r="B163" t="s">
        <v>140</v>
      </c>
      <c r="C163" t="s">
        <v>267</v>
      </c>
      <c r="D163" t="s">
        <v>100</v>
      </c>
      <c r="E163" t="s">
        <v>100</v>
      </c>
      <c r="F163" t="s">
        <v>100</v>
      </c>
      <c r="G163" t="s">
        <v>100</v>
      </c>
      <c r="H163" t="s">
        <v>100</v>
      </c>
      <c r="I163" t="s">
        <v>100</v>
      </c>
      <c r="J163" t="s">
        <v>100</v>
      </c>
      <c r="K163" t="s">
        <v>100</v>
      </c>
      <c r="L163" t="s">
        <v>100</v>
      </c>
      <c r="M163" t="s">
        <v>100</v>
      </c>
      <c r="N163" t="s">
        <v>100</v>
      </c>
      <c r="O163">
        <v>30000</v>
      </c>
      <c r="P163" t="s">
        <v>100</v>
      </c>
      <c r="Q163">
        <v>620000</v>
      </c>
      <c r="R163">
        <v>2150000</v>
      </c>
      <c r="S163">
        <v>1620000</v>
      </c>
      <c r="T163" t="s">
        <v>100</v>
      </c>
      <c r="U163">
        <v>2120000</v>
      </c>
      <c r="V163">
        <v>4930000</v>
      </c>
      <c r="W163">
        <v>4139999.9999999995</v>
      </c>
      <c r="X163">
        <v>4680000</v>
      </c>
      <c r="Y163">
        <v>5610000</v>
      </c>
      <c r="Z163">
        <v>4500000</v>
      </c>
      <c r="AA163">
        <v>4500000</v>
      </c>
      <c r="AB163">
        <v>4500000</v>
      </c>
      <c r="AC163" t="s">
        <v>100</v>
      </c>
      <c r="AD163">
        <v>1000000</v>
      </c>
      <c r="AE163">
        <v>2000000</v>
      </c>
      <c r="AF163">
        <v>2000000</v>
      </c>
      <c r="AG163" t="s">
        <v>100</v>
      </c>
      <c r="AH163">
        <v>4500000</v>
      </c>
      <c r="AI163" t="s">
        <v>100</v>
      </c>
      <c r="AJ163">
        <v>1000000</v>
      </c>
      <c r="AK163">
        <v>67710000</v>
      </c>
      <c r="AL163">
        <v>154150000</v>
      </c>
      <c r="AM163">
        <v>148290000</v>
      </c>
      <c r="AN163">
        <v>157490000</v>
      </c>
      <c r="AO163">
        <v>123510000</v>
      </c>
      <c r="AP163">
        <v>168810000</v>
      </c>
      <c r="AQ163">
        <v>149870000</v>
      </c>
      <c r="AR163">
        <v>178020000</v>
      </c>
      <c r="AS163">
        <v>284700000</v>
      </c>
      <c r="AT163">
        <v>226670000</v>
      </c>
      <c r="AU163">
        <v>316960000</v>
      </c>
      <c r="AV163">
        <v>263519999.99999997</v>
      </c>
      <c r="AW163">
        <v>349740000</v>
      </c>
      <c r="AX163">
        <v>126190000</v>
      </c>
      <c r="AY163">
        <v>158530000</v>
      </c>
      <c r="AZ163">
        <v>145420000</v>
      </c>
      <c r="BA163">
        <v>142620000</v>
      </c>
      <c r="BB163">
        <v>162310000</v>
      </c>
      <c r="BC163">
        <v>133410000</v>
      </c>
      <c r="BD163">
        <v>135970000</v>
      </c>
      <c r="BE163">
        <v>81310000</v>
      </c>
      <c r="BF163">
        <v>84190000</v>
      </c>
      <c r="BG163">
        <v>94120000</v>
      </c>
      <c r="BH163">
        <v>66819999.999999993</v>
      </c>
      <c r="BI163">
        <v>79130000</v>
      </c>
      <c r="BJ163" t="s">
        <v>100</v>
      </c>
      <c r="BK163" t="s">
        <v>100</v>
      </c>
    </row>
    <row r="164" spans="1:63" x14ac:dyDescent="0.3">
      <c r="A164" t="s">
        <v>217</v>
      </c>
      <c r="B164" t="s">
        <v>131</v>
      </c>
      <c r="C164" t="s">
        <v>272</v>
      </c>
      <c r="D164" t="s">
        <v>100</v>
      </c>
      <c r="E164" t="s">
        <v>100</v>
      </c>
      <c r="F164" t="s">
        <v>100</v>
      </c>
      <c r="G164" t="s">
        <v>100</v>
      </c>
      <c r="H164" t="s">
        <v>100</v>
      </c>
      <c r="I164" t="s">
        <v>100</v>
      </c>
      <c r="J164" t="s">
        <v>100</v>
      </c>
      <c r="K164" t="s">
        <v>100</v>
      </c>
      <c r="L164" t="s">
        <v>100</v>
      </c>
      <c r="M164" t="s">
        <v>100</v>
      </c>
      <c r="N164" t="s">
        <v>100</v>
      </c>
      <c r="O164" t="s">
        <v>100</v>
      </c>
      <c r="P164" t="s">
        <v>100</v>
      </c>
      <c r="Q164" t="s">
        <v>100</v>
      </c>
      <c r="R164" t="s">
        <v>100</v>
      </c>
      <c r="S164" t="s">
        <v>100</v>
      </c>
      <c r="T164" t="s">
        <v>100</v>
      </c>
      <c r="U164" t="s">
        <v>100</v>
      </c>
      <c r="V164" t="s">
        <v>100</v>
      </c>
      <c r="W164" t="s">
        <v>100</v>
      </c>
      <c r="X164" t="s">
        <v>100</v>
      </c>
      <c r="Y164" t="s">
        <v>100</v>
      </c>
      <c r="Z164" t="s">
        <v>100</v>
      </c>
      <c r="AA164" t="s">
        <v>100</v>
      </c>
      <c r="AB164" t="s">
        <v>100</v>
      </c>
      <c r="AC164" t="s">
        <v>100</v>
      </c>
      <c r="AD164" t="s">
        <v>100</v>
      </c>
      <c r="AE164" t="s">
        <v>100</v>
      </c>
      <c r="AF164" t="s">
        <v>100</v>
      </c>
      <c r="AG164" t="s">
        <v>100</v>
      </c>
      <c r="AH164" t="s">
        <v>100</v>
      </c>
      <c r="AI164" t="s">
        <v>100</v>
      </c>
      <c r="AJ164" t="s">
        <v>100</v>
      </c>
      <c r="AK164" t="s">
        <v>100</v>
      </c>
      <c r="AL164">
        <v>81.7</v>
      </c>
      <c r="AM164" t="s">
        <v>100</v>
      </c>
      <c r="AN164" t="s">
        <v>100</v>
      </c>
      <c r="AO164" t="s">
        <v>100</v>
      </c>
      <c r="AP164" t="s">
        <v>100</v>
      </c>
      <c r="AQ164" t="s">
        <v>100</v>
      </c>
      <c r="AR164">
        <v>48.4</v>
      </c>
      <c r="AS164" t="s">
        <v>100</v>
      </c>
      <c r="AT164" t="s">
        <v>100</v>
      </c>
      <c r="AU164" t="s">
        <v>100</v>
      </c>
      <c r="AV164" t="s">
        <v>100</v>
      </c>
      <c r="AW164" t="s">
        <v>100</v>
      </c>
      <c r="AX164" t="s">
        <v>100</v>
      </c>
      <c r="AY164" t="s">
        <v>100</v>
      </c>
      <c r="AZ164" t="s">
        <v>100</v>
      </c>
      <c r="BA164">
        <v>42</v>
      </c>
      <c r="BB164" t="s">
        <v>100</v>
      </c>
      <c r="BC164" t="s">
        <v>100</v>
      </c>
      <c r="BD164" t="s">
        <v>100</v>
      </c>
      <c r="BE164" t="s">
        <v>100</v>
      </c>
      <c r="BF164" t="s">
        <v>100</v>
      </c>
      <c r="BG164" t="s">
        <v>100</v>
      </c>
      <c r="BH164" t="s">
        <v>100</v>
      </c>
      <c r="BI164" t="s">
        <v>100</v>
      </c>
      <c r="BJ164" t="s">
        <v>100</v>
      </c>
      <c r="BK164" t="s">
        <v>100</v>
      </c>
    </row>
    <row r="165" spans="1:63" x14ac:dyDescent="0.3">
      <c r="A165" t="s">
        <v>217</v>
      </c>
      <c r="B165" t="s">
        <v>131</v>
      </c>
      <c r="C165" t="s">
        <v>274</v>
      </c>
      <c r="D165" t="s">
        <v>100</v>
      </c>
      <c r="E165" t="s">
        <v>100</v>
      </c>
      <c r="F165" t="s">
        <v>100</v>
      </c>
      <c r="G165" t="s">
        <v>100</v>
      </c>
      <c r="H165" t="s">
        <v>100</v>
      </c>
      <c r="I165" t="s">
        <v>100</v>
      </c>
      <c r="J165" t="s">
        <v>100</v>
      </c>
      <c r="K165" t="s">
        <v>100</v>
      </c>
      <c r="L165" t="s">
        <v>100</v>
      </c>
      <c r="M165" t="s">
        <v>100</v>
      </c>
      <c r="N165" t="s">
        <v>100</v>
      </c>
      <c r="O165" t="s">
        <v>100</v>
      </c>
      <c r="P165" t="s">
        <v>100</v>
      </c>
      <c r="Q165" t="s">
        <v>100</v>
      </c>
      <c r="R165" t="s">
        <v>100</v>
      </c>
      <c r="S165" t="s">
        <v>100</v>
      </c>
      <c r="T165" t="s">
        <v>100</v>
      </c>
      <c r="U165" t="s">
        <v>100</v>
      </c>
      <c r="V165" t="s">
        <v>100</v>
      </c>
      <c r="W165" t="s">
        <v>100</v>
      </c>
      <c r="X165" t="s">
        <v>100</v>
      </c>
      <c r="Y165" t="s">
        <v>100</v>
      </c>
      <c r="Z165" t="s">
        <v>100</v>
      </c>
      <c r="AA165" t="s">
        <v>100</v>
      </c>
      <c r="AB165" t="s">
        <v>100</v>
      </c>
      <c r="AC165" t="s">
        <v>100</v>
      </c>
      <c r="AD165" t="s">
        <v>100</v>
      </c>
      <c r="AE165" t="s">
        <v>100</v>
      </c>
      <c r="AF165" t="s">
        <v>100</v>
      </c>
      <c r="AG165" t="s">
        <v>100</v>
      </c>
      <c r="AH165" t="s">
        <v>100</v>
      </c>
      <c r="AI165" t="s">
        <v>100</v>
      </c>
      <c r="AJ165" t="s">
        <v>100</v>
      </c>
      <c r="AK165" t="s">
        <v>100</v>
      </c>
      <c r="AL165">
        <v>51</v>
      </c>
      <c r="AM165" t="s">
        <v>100</v>
      </c>
      <c r="AN165" t="s">
        <v>100</v>
      </c>
      <c r="AO165" t="s">
        <v>100</v>
      </c>
      <c r="AP165" t="s">
        <v>100</v>
      </c>
      <c r="AQ165" t="s">
        <v>100</v>
      </c>
      <c r="AR165">
        <v>17.5</v>
      </c>
      <c r="AS165" t="s">
        <v>100</v>
      </c>
      <c r="AT165" t="s">
        <v>100</v>
      </c>
      <c r="AU165" t="s">
        <v>100</v>
      </c>
      <c r="AV165" t="s">
        <v>100</v>
      </c>
      <c r="AW165" t="s">
        <v>100</v>
      </c>
      <c r="AX165" t="s">
        <v>100</v>
      </c>
      <c r="AY165" t="s">
        <v>100</v>
      </c>
      <c r="AZ165" t="s">
        <v>100</v>
      </c>
      <c r="BA165">
        <v>16.600000000000001</v>
      </c>
      <c r="BB165" t="s">
        <v>100</v>
      </c>
      <c r="BC165" t="s">
        <v>100</v>
      </c>
      <c r="BD165" t="s">
        <v>100</v>
      </c>
      <c r="BE165" t="s">
        <v>100</v>
      </c>
      <c r="BF165" t="s">
        <v>100</v>
      </c>
      <c r="BG165" t="s">
        <v>100</v>
      </c>
      <c r="BH165" t="s">
        <v>100</v>
      </c>
      <c r="BI165" t="s">
        <v>100</v>
      </c>
      <c r="BJ165" t="s">
        <v>100</v>
      </c>
      <c r="BK165" t="s">
        <v>100</v>
      </c>
    </row>
    <row r="166" spans="1:63" x14ac:dyDescent="0.3">
      <c r="A166" t="s">
        <v>217</v>
      </c>
      <c r="B166" t="s">
        <v>131</v>
      </c>
      <c r="C166" t="s">
        <v>268</v>
      </c>
      <c r="D166" t="s">
        <v>100</v>
      </c>
      <c r="E166" t="s">
        <v>100</v>
      </c>
      <c r="F166" t="s">
        <v>100</v>
      </c>
      <c r="G166" t="s">
        <v>100</v>
      </c>
      <c r="H166" t="s">
        <v>100</v>
      </c>
      <c r="I166" t="s">
        <v>100</v>
      </c>
      <c r="J166" t="s">
        <v>100</v>
      </c>
      <c r="K166" t="s">
        <v>100</v>
      </c>
      <c r="L166" t="s">
        <v>100</v>
      </c>
      <c r="M166" t="s">
        <v>100</v>
      </c>
      <c r="N166" t="s">
        <v>100</v>
      </c>
      <c r="O166" t="s">
        <v>100</v>
      </c>
      <c r="P166">
        <v>670000</v>
      </c>
      <c r="Q166">
        <v>60000</v>
      </c>
      <c r="R166">
        <v>3532128.3684207401</v>
      </c>
      <c r="S166">
        <v>14469084.229836499</v>
      </c>
      <c r="T166">
        <v>7359999.9935999997</v>
      </c>
      <c r="U166">
        <v>20009999.9826</v>
      </c>
      <c r="V166">
        <v>21734999.9811</v>
      </c>
      <c r="W166">
        <v>55476487.314471804</v>
      </c>
      <c r="X166">
        <v>26451289.821389601</v>
      </c>
      <c r="Y166">
        <v>37081690.015810303</v>
      </c>
      <c r="Z166">
        <v>-13630304.098599499</v>
      </c>
      <c r="AA166">
        <v>-5654788.6198848402</v>
      </c>
      <c r="AB166">
        <v>5016005.46422893</v>
      </c>
      <c r="AC166">
        <v>11651363.320845</v>
      </c>
      <c r="AD166">
        <v>31115542.530531898</v>
      </c>
      <c r="AE166">
        <v>56285915.423781499</v>
      </c>
      <c r="AF166">
        <v>50583524.945925102</v>
      </c>
      <c r="AG166">
        <v>67183250.7046711</v>
      </c>
      <c r="AH166">
        <v>30108364.991456699</v>
      </c>
      <c r="AI166">
        <v>82134779.987071395</v>
      </c>
      <c r="AJ166">
        <v>87306719.198741704</v>
      </c>
      <c r="AK166">
        <v>71920619.794012204</v>
      </c>
      <c r="AL166">
        <v>63262111.478216901</v>
      </c>
      <c r="AM166">
        <v>51756162.317673802</v>
      </c>
      <c r="AN166">
        <v>21715844.975760899</v>
      </c>
      <c r="AO166">
        <v>-15313929.477856601</v>
      </c>
      <c r="AP166">
        <v>152720441.74043801</v>
      </c>
      <c r="AQ166">
        <v>98270489.557151601</v>
      </c>
      <c r="AR166">
        <v>90658006.1898745</v>
      </c>
      <c r="AS166">
        <v>29330084.346971799</v>
      </c>
      <c r="AT166">
        <v>92945313.171995401</v>
      </c>
      <c r="AU166">
        <v>-60190680.479711898</v>
      </c>
      <c r="AV166">
        <v>69582011.837250799</v>
      </c>
      <c r="AW166">
        <v>-45850344.677386001</v>
      </c>
      <c r="AX166">
        <v>121031132.73316699</v>
      </c>
      <c r="AY166">
        <v>37493846.237916701</v>
      </c>
      <c r="AZ166">
        <v>105729374.657006</v>
      </c>
      <c r="BA166">
        <v>65705859.515037</v>
      </c>
      <c r="BB166">
        <v>135660413.694601</v>
      </c>
      <c r="BC166">
        <v>98708321.715784907</v>
      </c>
      <c r="BD166">
        <v>26480002.333233301</v>
      </c>
      <c r="BE166">
        <v>81790158.397115499</v>
      </c>
      <c r="BF166">
        <v>25782635.171307102</v>
      </c>
      <c r="BG166">
        <v>31498094.370292999</v>
      </c>
      <c r="BH166">
        <v>26852077.6519874</v>
      </c>
      <c r="BI166">
        <v>-59462742.877785102</v>
      </c>
      <c r="BJ166">
        <v>25417588.3682</v>
      </c>
      <c r="BK166" t="s">
        <v>100</v>
      </c>
    </row>
    <row r="167" spans="1:63" x14ac:dyDescent="0.3">
      <c r="A167" t="s">
        <v>217</v>
      </c>
      <c r="B167" t="s">
        <v>131</v>
      </c>
      <c r="C167" t="s">
        <v>269</v>
      </c>
      <c r="D167" t="s">
        <v>100</v>
      </c>
      <c r="E167" t="s">
        <v>100</v>
      </c>
      <c r="F167" t="s">
        <v>100</v>
      </c>
      <c r="G167" t="s">
        <v>100</v>
      </c>
      <c r="H167" t="s">
        <v>100</v>
      </c>
      <c r="I167" t="s">
        <v>100</v>
      </c>
      <c r="J167" t="s">
        <v>100</v>
      </c>
      <c r="K167" t="s">
        <v>100</v>
      </c>
      <c r="L167" t="s">
        <v>100</v>
      </c>
      <c r="M167" t="s">
        <v>100</v>
      </c>
      <c r="N167" t="s">
        <v>100</v>
      </c>
      <c r="O167" t="s">
        <v>100</v>
      </c>
      <c r="P167" t="s">
        <v>100</v>
      </c>
      <c r="Q167" t="s">
        <v>100</v>
      </c>
      <c r="R167" t="s">
        <v>100</v>
      </c>
      <c r="S167" t="s">
        <v>100</v>
      </c>
      <c r="T167" t="s">
        <v>100</v>
      </c>
      <c r="U167" t="s">
        <v>100</v>
      </c>
      <c r="V167" t="s">
        <v>100</v>
      </c>
      <c r="W167" t="s">
        <v>100</v>
      </c>
      <c r="X167" t="s">
        <v>100</v>
      </c>
      <c r="Y167" t="s">
        <v>100</v>
      </c>
      <c r="Z167" t="s">
        <v>100</v>
      </c>
      <c r="AA167" t="s">
        <v>100</v>
      </c>
      <c r="AB167" t="s">
        <v>100</v>
      </c>
      <c r="AC167" t="s">
        <v>100</v>
      </c>
      <c r="AD167" t="s">
        <v>100</v>
      </c>
      <c r="AE167" t="s">
        <v>100</v>
      </c>
      <c r="AF167" t="s">
        <v>100</v>
      </c>
      <c r="AG167" t="s">
        <v>100</v>
      </c>
      <c r="AH167">
        <v>1018919815.3218</v>
      </c>
      <c r="AI167">
        <v>1070082388.30834</v>
      </c>
      <c r="AJ167">
        <v>1196605990.5142801</v>
      </c>
      <c r="AK167">
        <v>1221404382.52758</v>
      </c>
      <c r="AL167">
        <v>1216536373.2767999</v>
      </c>
      <c r="AM167">
        <v>1541520418.8235099</v>
      </c>
      <c r="AN167">
        <v>1509876585.27882</v>
      </c>
      <c r="AO167">
        <v>1617824192.20591</v>
      </c>
      <c r="AP167">
        <v>1414143409.4312301</v>
      </c>
      <c r="AQ167">
        <v>1427645863.7569101</v>
      </c>
      <c r="AR167">
        <v>1537002019.0482299</v>
      </c>
      <c r="AS167">
        <v>1430442430.0431001</v>
      </c>
      <c r="AT167">
        <v>1228383493.22088</v>
      </c>
      <c r="AU167">
        <v>1859009617.09533</v>
      </c>
      <c r="AV167">
        <v>2406464292.57795</v>
      </c>
      <c r="AW167">
        <v>2945635421.2153702</v>
      </c>
      <c r="AX167">
        <v>2879643234.1399202</v>
      </c>
      <c r="AY167">
        <v>3040868182.8557501</v>
      </c>
      <c r="AZ167">
        <v>2835596329.96978</v>
      </c>
      <c r="BA167">
        <v>3013813004.1170602</v>
      </c>
      <c r="BB167">
        <v>3620139675.81528</v>
      </c>
      <c r="BC167">
        <v>4149924218.3520899</v>
      </c>
      <c r="BD167">
        <v>4132908231.5145602</v>
      </c>
      <c r="BE167">
        <v>3965280498.22541</v>
      </c>
      <c r="BF167">
        <v>3777720301.4084902</v>
      </c>
      <c r="BG167">
        <v>3501183727.4980502</v>
      </c>
      <c r="BH167">
        <v>3274717282.8326702</v>
      </c>
      <c r="BI167">
        <v>3741379218.5984201</v>
      </c>
      <c r="BJ167" t="s">
        <v>100</v>
      </c>
      <c r="BK167" t="s">
        <v>100</v>
      </c>
    </row>
    <row r="168" spans="1:63" x14ac:dyDescent="0.3">
      <c r="A168" t="s">
        <v>217</v>
      </c>
      <c r="B168" t="s">
        <v>131</v>
      </c>
      <c r="C168" t="s">
        <v>270</v>
      </c>
      <c r="D168" t="s">
        <v>100</v>
      </c>
      <c r="E168" t="s">
        <v>100</v>
      </c>
      <c r="F168" t="s">
        <v>100</v>
      </c>
      <c r="G168" t="s">
        <v>100</v>
      </c>
      <c r="H168" t="s">
        <v>100</v>
      </c>
      <c r="I168" t="s">
        <v>100</v>
      </c>
      <c r="J168" t="s">
        <v>100</v>
      </c>
      <c r="K168" t="s">
        <v>100</v>
      </c>
      <c r="L168" t="s">
        <v>100</v>
      </c>
      <c r="M168" t="s">
        <v>100</v>
      </c>
      <c r="N168" t="s">
        <v>100</v>
      </c>
      <c r="O168">
        <v>7.1248441697850495</v>
      </c>
      <c r="P168">
        <v>9.6272650229450392</v>
      </c>
      <c r="Q168">
        <v>25.230676555837888</v>
      </c>
      <c r="R168">
        <v>10.288945482205179</v>
      </c>
      <c r="S168">
        <v>4.2137318840231472</v>
      </c>
      <c r="T168">
        <v>13.570278387581823</v>
      </c>
      <c r="U168">
        <v>10.446125187684814</v>
      </c>
      <c r="V168">
        <v>10.559958496141221</v>
      </c>
      <c r="W168">
        <v>13.58770537329832</v>
      </c>
      <c r="X168">
        <v>8.2095377830851248</v>
      </c>
      <c r="Y168">
        <v>3.5103445334533632</v>
      </c>
      <c r="Z168">
        <v>15.179685561104804</v>
      </c>
      <c r="AA168">
        <v>4.7369214352139579</v>
      </c>
      <c r="AB168">
        <v>11.064966628994028</v>
      </c>
      <c r="AC168">
        <v>5.9873722723694982</v>
      </c>
      <c r="AD168">
        <v>13.916576908552855</v>
      </c>
      <c r="AE168">
        <v>1.1131169557029352</v>
      </c>
      <c r="AF168">
        <v>24.132609490613149</v>
      </c>
      <c r="AG168">
        <v>2.8917372508083758</v>
      </c>
      <c r="AH168">
        <v>30.384907379642272</v>
      </c>
      <c r="AI168">
        <v>8.7777504784766052</v>
      </c>
      <c r="AJ168">
        <v>11.188250138541477</v>
      </c>
      <c r="AK168">
        <v>17.389759488306794</v>
      </c>
      <c r="AL168">
        <v>10.970426743749016</v>
      </c>
      <c r="AM168">
        <v>16.649380651178376</v>
      </c>
      <c r="AN168">
        <v>7.6823651330904852</v>
      </c>
      <c r="AO168">
        <v>11.344841180932434</v>
      </c>
      <c r="AP168">
        <v>7.4052779927262122</v>
      </c>
      <c r="AQ168">
        <v>5.3700590467123703</v>
      </c>
      <c r="AR168">
        <v>25.34294120023533</v>
      </c>
      <c r="AS168">
        <v>8.9426228966205343</v>
      </c>
      <c r="AT168">
        <v>8.914928710826203</v>
      </c>
      <c r="AU168">
        <v>6.0054950054759644</v>
      </c>
      <c r="AV168">
        <v>3.8712858474195428</v>
      </c>
      <c r="AW168">
        <v>6.5568242865567896</v>
      </c>
      <c r="AX168">
        <v>4.0411594667260999</v>
      </c>
      <c r="AY168">
        <v>5.0142964384425142</v>
      </c>
      <c r="AZ168">
        <v>10.425573983827817</v>
      </c>
      <c r="BA168">
        <v>9.7699311408197929</v>
      </c>
      <c r="BB168">
        <v>3.1971761520554765</v>
      </c>
      <c r="BC168">
        <v>5.3409324890469492</v>
      </c>
      <c r="BD168">
        <v>8.7566731520694674</v>
      </c>
      <c r="BE168">
        <v>6.5331303456195542</v>
      </c>
      <c r="BF168">
        <v>7.1373363425741587</v>
      </c>
      <c r="BG168">
        <v>5.8410873922733515</v>
      </c>
      <c r="BH168">
        <v>7.3439856850110488</v>
      </c>
      <c r="BI168">
        <v>2.8538819288545199</v>
      </c>
      <c r="BJ168">
        <v>2.7911248940885969</v>
      </c>
      <c r="BK168" t="s">
        <v>100</v>
      </c>
    </row>
    <row r="169" spans="1:63" x14ac:dyDescent="0.3">
      <c r="A169" t="s">
        <v>217</v>
      </c>
      <c r="B169" t="s">
        <v>131</v>
      </c>
      <c r="C169" t="s">
        <v>273</v>
      </c>
      <c r="D169" t="s">
        <v>100</v>
      </c>
      <c r="E169" t="s">
        <v>100</v>
      </c>
      <c r="F169" t="s">
        <v>100</v>
      </c>
      <c r="G169" t="s">
        <v>100</v>
      </c>
      <c r="H169" t="s">
        <v>100</v>
      </c>
      <c r="I169" t="s">
        <v>100</v>
      </c>
      <c r="J169" t="s">
        <v>100</v>
      </c>
      <c r="K169" t="s">
        <v>100</v>
      </c>
      <c r="L169" t="s">
        <v>100</v>
      </c>
      <c r="M169" t="s">
        <v>100</v>
      </c>
      <c r="N169">
        <v>94.846267700195298</v>
      </c>
      <c r="O169">
        <v>86.994178771972699</v>
      </c>
      <c r="P169">
        <v>92.576896667480497</v>
      </c>
      <c r="Q169">
        <v>93.226249694824205</v>
      </c>
      <c r="R169">
        <v>94.849678039550795</v>
      </c>
      <c r="S169">
        <v>97.681823730468807</v>
      </c>
      <c r="T169">
        <v>96.926948547363295</v>
      </c>
      <c r="U169">
        <v>99.698440551757798</v>
      </c>
      <c r="V169">
        <v>96.637893676757798</v>
      </c>
      <c r="W169">
        <v>99.398300170898395</v>
      </c>
      <c r="X169">
        <v>102.70986938476599</v>
      </c>
      <c r="Y169">
        <v>103.705978393555</v>
      </c>
      <c r="Z169">
        <v>100.4833984375</v>
      </c>
      <c r="AA169">
        <v>95.675796508789105</v>
      </c>
      <c r="AB169">
        <v>94.940498352050795</v>
      </c>
      <c r="AC169">
        <v>95.608581542968807</v>
      </c>
      <c r="AD169">
        <v>89.724220275878906</v>
      </c>
      <c r="AE169">
        <v>91.863372802734403</v>
      </c>
      <c r="AF169">
        <v>93.123291015625</v>
      </c>
      <c r="AG169">
        <v>95.8553466796875</v>
      </c>
      <c r="AH169">
        <v>100.230751037598</v>
      </c>
      <c r="AI169">
        <v>100.65022277832</v>
      </c>
      <c r="AJ169">
        <v>103.07765960693401</v>
      </c>
      <c r="AK169">
        <v>100.840827941895</v>
      </c>
      <c r="AL169">
        <v>104.651649475098</v>
      </c>
      <c r="AM169">
        <v>108.439292907715</v>
      </c>
      <c r="AN169">
        <v>108.44799041748</v>
      </c>
      <c r="AO169">
        <v>106.695037841797</v>
      </c>
      <c r="AP169">
        <v>105.69622039794901</v>
      </c>
      <c r="AQ169">
        <v>103.96459197998</v>
      </c>
      <c r="AR169">
        <v>103.76054999999999</v>
      </c>
      <c r="AS169">
        <v>104.21375</v>
      </c>
      <c r="AT169">
        <v>102.03815</v>
      </c>
      <c r="AU169">
        <v>106.57656</v>
      </c>
      <c r="AV169">
        <v>116.71117</v>
      </c>
      <c r="AW169">
        <v>112.88919</v>
      </c>
      <c r="AX169">
        <v>118.87926</v>
      </c>
      <c r="AY169">
        <v>114.45818</v>
      </c>
      <c r="AZ169" t="s">
        <v>100</v>
      </c>
      <c r="BA169">
        <v>107.5714</v>
      </c>
      <c r="BB169">
        <v>126.79089999999999</v>
      </c>
      <c r="BC169">
        <v>110.7692</v>
      </c>
      <c r="BD169">
        <v>106.46129999999999</v>
      </c>
      <c r="BE169">
        <v>102.30070000000001</v>
      </c>
      <c r="BF169">
        <v>102.792</v>
      </c>
      <c r="BG169">
        <v>97.832009999999997</v>
      </c>
      <c r="BH169">
        <v>93.111019999999996</v>
      </c>
      <c r="BI169">
        <v>96.410550000000001</v>
      </c>
      <c r="BJ169" t="s">
        <v>100</v>
      </c>
      <c r="BK169" t="s">
        <v>100</v>
      </c>
    </row>
    <row r="170" spans="1:63" x14ac:dyDescent="0.3">
      <c r="A170" t="s">
        <v>217</v>
      </c>
      <c r="B170" t="s">
        <v>131</v>
      </c>
      <c r="C170" t="s">
        <v>276</v>
      </c>
      <c r="D170" t="s">
        <v>100</v>
      </c>
      <c r="E170" t="s">
        <v>100</v>
      </c>
      <c r="F170" t="s">
        <v>100</v>
      </c>
      <c r="G170" t="s">
        <v>100</v>
      </c>
      <c r="H170" t="s">
        <v>100</v>
      </c>
      <c r="I170" t="s">
        <v>100</v>
      </c>
      <c r="J170" t="s">
        <v>100</v>
      </c>
      <c r="K170" t="s">
        <v>100</v>
      </c>
      <c r="L170" t="s">
        <v>100</v>
      </c>
      <c r="M170" t="s">
        <v>100</v>
      </c>
      <c r="N170" t="s">
        <v>100</v>
      </c>
      <c r="O170" t="s">
        <v>100</v>
      </c>
      <c r="P170" t="s">
        <v>100</v>
      </c>
      <c r="Q170" t="s">
        <v>100</v>
      </c>
      <c r="R170" t="s">
        <v>100</v>
      </c>
      <c r="S170" t="s">
        <v>100</v>
      </c>
      <c r="T170" t="s">
        <v>100</v>
      </c>
      <c r="U170" t="s">
        <v>100</v>
      </c>
      <c r="V170" t="s">
        <v>100</v>
      </c>
      <c r="W170" t="s">
        <v>100</v>
      </c>
      <c r="X170" t="s">
        <v>100</v>
      </c>
      <c r="Y170" t="s">
        <v>100</v>
      </c>
      <c r="Z170" t="s">
        <v>100</v>
      </c>
      <c r="AA170" t="s">
        <v>100</v>
      </c>
      <c r="AB170" t="s">
        <v>100</v>
      </c>
      <c r="AC170" t="s">
        <v>100</v>
      </c>
      <c r="AD170" t="s">
        <v>100</v>
      </c>
      <c r="AE170" t="s">
        <v>100</v>
      </c>
      <c r="AF170" t="s">
        <v>100</v>
      </c>
      <c r="AG170" t="s">
        <v>100</v>
      </c>
      <c r="AH170" t="s">
        <v>100</v>
      </c>
      <c r="AI170" t="s">
        <v>100</v>
      </c>
      <c r="AJ170" t="s">
        <v>100</v>
      </c>
      <c r="AK170" t="s">
        <v>100</v>
      </c>
      <c r="AL170" t="s">
        <v>100</v>
      </c>
      <c r="AM170" t="s">
        <v>100</v>
      </c>
      <c r="AN170" t="s">
        <v>100</v>
      </c>
      <c r="AO170" t="s">
        <v>100</v>
      </c>
      <c r="AP170" t="s">
        <v>100</v>
      </c>
      <c r="AQ170" t="s">
        <v>100</v>
      </c>
      <c r="AR170" t="s">
        <v>100</v>
      </c>
      <c r="AS170" t="s">
        <v>100</v>
      </c>
      <c r="AT170" t="s">
        <v>100</v>
      </c>
      <c r="AU170" t="s">
        <v>100</v>
      </c>
      <c r="AV170" t="s">
        <v>100</v>
      </c>
      <c r="AW170" t="s">
        <v>100</v>
      </c>
      <c r="AX170" t="s">
        <v>100</v>
      </c>
      <c r="AY170" t="s">
        <v>100</v>
      </c>
      <c r="AZ170" t="s">
        <v>100</v>
      </c>
      <c r="BA170" t="s">
        <v>100</v>
      </c>
      <c r="BB170" t="s">
        <v>100</v>
      </c>
      <c r="BC170" t="s">
        <v>100</v>
      </c>
      <c r="BD170" t="s">
        <v>100</v>
      </c>
      <c r="BE170" t="s">
        <v>100</v>
      </c>
      <c r="BF170" t="s">
        <v>100</v>
      </c>
      <c r="BG170" t="s">
        <v>100</v>
      </c>
      <c r="BH170" t="s">
        <v>100</v>
      </c>
      <c r="BI170" t="s">
        <v>100</v>
      </c>
      <c r="BJ170" t="s">
        <v>100</v>
      </c>
      <c r="BK170" t="s">
        <v>100</v>
      </c>
    </row>
    <row r="171" spans="1:63" x14ac:dyDescent="0.3">
      <c r="A171" t="s">
        <v>217</v>
      </c>
      <c r="B171" t="s">
        <v>131</v>
      </c>
      <c r="C171" t="s">
        <v>271</v>
      </c>
      <c r="D171" t="s">
        <v>100</v>
      </c>
      <c r="E171" t="s">
        <v>100</v>
      </c>
      <c r="F171" t="s">
        <v>100</v>
      </c>
      <c r="G171" t="s">
        <v>100</v>
      </c>
      <c r="H171" t="s">
        <v>100</v>
      </c>
      <c r="I171" t="s">
        <v>100</v>
      </c>
      <c r="J171" t="s">
        <v>100</v>
      </c>
      <c r="K171" t="s">
        <v>100</v>
      </c>
      <c r="L171" t="s">
        <v>100</v>
      </c>
      <c r="M171" t="s">
        <v>100</v>
      </c>
      <c r="N171" t="s">
        <v>100</v>
      </c>
      <c r="O171" t="s">
        <v>100</v>
      </c>
      <c r="P171" t="s">
        <v>100</v>
      </c>
      <c r="Q171" t="s">
        <v>100</v>
      </c>
      <c r="R171">
        <v>14.828507795100224</v>
      </c>
      <c r="S171">
        <v>16.754221388367732</v>
      </c>
      <c r="T171">
        <v>14.018987341772151</v>
      </c>
      <c r="U171">
        <v>12.305975794251136</v>
      </c>
      <c r="V171">
        <v>17.376097231600269</v>
      </c>
      <c r="W171">
        <v>16.131449985586624</v>
      </c>
      <c r="X171">
        <v>15.805832602876027</v>
      </c>
      <c r="Y171">
        <v>21.071271710920346</v>
      </c>
      <c r="Z171">
        <v>20.727428473530924</v>
      </c>
      <c r="AA171">
        <v>22.15645708744141</v>
      </c>
      <c r="AB171">
        <v>19.641946538725154</v>
      </c>
      <c r="AC171">
        <v>18.457196261682242</v>
      </c>
      <c r="AD171">
        <v>18.52898762545065</v>
      </c>
      <c r="AE171">
        <v>15.370385941310014</v>
      </c>
      <c r="AF171">
        <v>14.549418419881777</v>
      </c>
      <c r="AG171">
        <v>11.186726601010692</v>
      </c>
      <c r="AH171">
        <v>10.430602045102006</v>
      </c>
      <c r="AI171">
        <v>10.045560862895824</v>
      </c>
      <c r="AJ171">
        <v>14.973636610673466</v>
      </c>
      <c r="AK171">
        <v>14.654295736184164</v>
      </c>
      <c r="AL171">
        <v>16.868549324442096</v>
      </c>
      <c r="AM171">
        <v>11.194491244550481</v>
      </c>
      <c r="AN171">
        <v>12.152210214089285</v>
      </c>
      <c r="AO171">
        <v>12.387035081187495</v>
      </c>
      <c r="AP171">
        <v>10.452899880701111</v>
      </c>
      <c r="AQ171">
        <v>11.140491498181202</v>
      </c>
      <c r="AR171">
        <v>9.7536971599219591</v>
      </c>
      <c r="AS171">
        <v>9.5277011417669843</v>
      </c>
      <c r="AT171">
        <v>12.774000919075789</v>
      </c>
      <c r="AU171">
        <v>14.042201072602763</v>
      </c>
      <c r="AV171">
        <v>15.70834218441731</v>
      </c>
      <c r="AW171">
        <v>14.014978075340423</v>
      </c>
      <c r="AX171">
        <v>12.027766970840977</v>
      </c>
      <c r="AY171">
        <v>5.6863210760225966</v>
      </c>
      <c r="AZ171">
        <v>1.6673059743362948</v>
      </c>
      <c r="BA171">
        <v>7.4925569857091299</v>
      </c>
      <c r="BB171">
        <v>14.362886840795666</v>
      </c>
      <c r="BC171">
        <v>21.885145547073677</v>
      </c>
      <c r="BD171">
        <v>16.13376536286049</v>
      </c>
      <c r="BE171">
        <v>15.208390273123735</v>
      </c>
      <c r="BF171">
        <v>16.475950033309719</v>
      </c>
      <c r="BG171">
        <v>16.716770229470026</v>
      </c>
      <c r="BH171">
        <v>21.613574319100909</v>
      </c>
      <c r="BI171">
        <v>23.888467870969521</v>
      </c>
      <c r="BJ171">
        <v>27.747455750298805</v>
      </c>
      <c r="BK171" t="s">
        <v>100</v>
      </c>
    </row>
    <row r="172" spans="1:63" x14ac:dyDescent="0.3">
      <c r="A172" t="s">
        <v>217</v>
      </c>
      <c r="B172" t="s">
        <v>131</v>
      </c>
      <c r="C172" t="s">
        <v>267</v>
      </c>
      <c r="D172">
        <v>8490000</v>
      </c>
      <c r="E172">
        <v>11440000</v>
      </c>
      <c r="F172">
        <v>6790000</v>
      </c>
      <c r="G172">
        <v>6490000</v>
      </c>
      <c r="H172">
        <v>12750000</v>
      </c>
      <c r="I172">
        <v>15220000</v>
      </c>
      <c r="J172">
        <v>10590000</v>
      </c>
      <c r="K172">
        <v>9560000</v>
      </c>
      <c r="L172">
        <v>7890000</v>
      </c>
      <c r="M172">
        <v>9790000</v>
      </c>
      <c r="N172">
        <v>6000000</v>
      </c>
      <c r="O172">
        <v>2060000</v>
      </c>
      <c r="P172">
        <v>8710000</v>
      </c>
      <c r="Q172">
        <v>10450000</v>
      </c>
      <c r="R172">
        <v>14320000</v>
      </c>
      <c r="S172">
        <v>14460000</v>
      </c>
      <c r="T172">
        <v>13270000</v>
      </c>
      <c r="U172">
        <v>27470000</v>
      </c>
      <c r="V172">
        <v>43450000</v>
      </c>
      <c r="W172">
        <v>48470000</v>
      </c>
      <c r="X172">
        <v>48140000</v>
      </c>
      <c r="Y172">
        <v>35210000</v>
      </c>
      <c r="Z172">
        <v>26360000</v>
      </c>
      <c r="AA172">
        <v>32380000.000000004</v>
      </c>
      <c r="AB172">
        <v>28930000</v>
      </c>
      <c r="AC172">
        <v>23970000</v>
      </c>
      <c r="AD172">
        <v>32930000</v>
      </c>
      <c r="AE172">
        <v>43540000</v>
      </c>
      <c r="AF172">
        <v>38270000</v>
      </c>
      <c r="AG172">
        <v>29660000</v>
      </c>
      <c r="AH172">
        <v>53630000</v>
      </c>
      <c r="AI172">
        <v>52920000</v>
      </c>
      <c r="AJ172">
        <v>56010000</v>
      </c>
      <c r="AK172">
        <v>54210000</v>
      </c>
      <c r="AL172">
        <v>57780000</v>
      </c>
      <c r="AM172">
        <v>57750000</v>
      </c>
      <c r="AN172">
        <v>33049999.999999996</v>
      </c>
      <c r="AO172">
        <v>28440000</v>
      </c>
      <c r="AP172">
        <v>34960000</v>
      </c>
      <c r="AQ172">
        <v>29150000</v>
      </c>
      <c r="AR172">
        <v>13130000</v>
      </c>
      <c r="AS172">
        <v>29150000</v>
      </c>
      <c r="AT172">
        <v>22160000</v>
      </c>
      <c r="AU172">
        <v>34190000</v>
      </c>
      <c r="AV172">
        <v>21920000</v>
      </c>
      <c r="AW172">
        <v>46710000</v>
      </c>
      <c r="AX172">
        <v>34780000</v>
      </c>
      <c r="AY172">
        <v>50670000</v>
      </c>
      <c r="AZ172">
        <v>70010000</v>
      </c>
      <c r="BA172">
        <v>55770000</v>
      </c>
      <c r="BB172">
        <v>91140000</v>
      </c>
      <c r="BC172">
        <v>124090000</v>
      </c>
      <c r="BD172">
        <v>89620000</v>
      </c>
      <c r="BE172">
        <v>117790000</v>
      </c>
      <c r="BF172">
        <v>86370000</v>
      </c>
      <c r="BG172">
        <v>92630000</v>
      </c>
      <c r="BH172">
        <v>147490000</v>
      </c>
      <c r="BI172">
        <v>146580000</v>
      </c>
      <c r="BJ172" t="s">
        <v>100</v>
      </c>
      <c r="BK172" t="s">
        <v>100</v>
      </c>
    </row>
    <row r="173" spans="1:63" x14ac:dyDescent="0.3">
      <c r="A173" t="s">
        <v>32</v>
      </c>
      <c r="B173" t="s">
        <v>86</v>
      </c>
      <c r="C173" t="s">
        <v>272</v>
      </c>
      <c r="D173" t="s">
        <v>100</v>
      </c>
      <c r="E173" t="s">
        <v>100</v>
      </c>
      <c r="F173" t="s">
        <v>100</v>
      </c>
      <c r="G173" t="s">
        <v>100</v>
      </c>
      <c r="H173" t="s">
        <v>100</v>
      </c>
      <c r="I173" t="s">
        <v>100</v>
      </c>
      <c r="J173" t="s">
        <v>100</v>
      </c>
      <c r="K173" t="s">
        <v>100</v>
      </c>
      <c r="L173" t="s">
        <v>100</v>
      </c>
      <c r="M173" t="s">
        <v>100</v>
      </c>
      <c r="N173" t="s">
        <v>100</v>
      </c>
      <c r="O173" t="s">
        <v>100</v>
      </c>
      <c r="P173" t="s">
        <v>100</v>
      </c>
      <c r="Q173" t="s">
        <v>100</v>
      </c>
      <c r="R173" t="s">
        <v>100</v>
      </c>
      <c r="S173" t="s">
        <v>100</v>
      </c>
      <c r="T173" t="s">
        <v>100</v>
      </c>
      <c r="U173" t="s">
        <v>100</v>
      </c>
      <c r="V173" t="s">
        <v>100</v>
      </c>
      <c r="W173" t="s">
        <v>100</v>
      </c>
      <c r="X173" t="s">
        <v>100</v>
      </c>
      <c r="Y173" t="s">
        <v>100</v>
      </c>
      <c r="Z173" t="s">
        <v>100</v>
      </c>
      <c r="AA173" t="s">
        <v>100</v>
      </c>
      <c r="AB173" t="s">
        <v>100</v>
      </c>
      <c r="AC173" t="s">
        <v>100</v>
      </c>
      <c r="AD173" t="s">
        <v>100</v>
      </c>
      <c r="AE173" t="s">
        <v>100</v>
      </c>
      <c r="AF173" t="s">
        <v>100</v>
      </c>
      <c r="AG173" t="s">
        <v>100</v>
      </c>
      <c r="AH173" t="s">
        <v>100</v>
      </c>
      <c r="AI173" t="s">
        <v>100</v>
      </c>
      <c r="AJ173" t="s">
        <v>100</v>
      </c>
      <c r="AK173" t="s">
        <v>100</v>
      </c>
      <c r="AL173" t="s">
        <v>100</v>
      </c>
      <c r="AM173">
        <v>71.099999999999994</v>
      </c>
      <c r="AN173" t="s">
        <v>100</v>
      </c>
      <c r="AO173" t="s">
        <v>100</v>
      </c>
      <c r="AP173" t="s">
        <v>100</v>
      </c>
      <c r="AQ173">
        <v>61.2</v>
      </c>
      <c r="AR173" t="s">
        <v>100</v>
      </c>
      <c r="AS173" t="s">
        <v>100</v>
      </c>
      <c r="AT173" t="s">
        <v>100</v>
      </c>
      <c r="AU173" t="s">
        <v>100</v>
      </c>
      <c r="AV173">
        <v>37.200000000000003</v>
      </c>
      <c r="AW173" t="s">
        <v>100</v>
      </c>
      <c r="AX173" t="s">
        <v>100</v>
      </c>
      <c r="AY173" t="s">
        <v>100</v>
      </c>
      <c r="AZ173" t="s">
        <v>100</v>
      </c>
      <c r="BA173" t="s">
        <v>100</v>
      </c>
      <c r="BB173">
        <v>33.5</v>
      </c>
      <c r="BC173" t="s">
        <v>100</v>
      </c>
      <c r="BD173" t="s">
        <v>100</v>
      </c>
      <c r="BE173" t="s">
        <v>100</v>
      </c>
      <c r="BF173" t="s">
        <v>100</v>
      </c>
      <c r="BG173">
        <v>30.8</v>
      </c>
      <c r="BH173" t="s">
        <v>100</v>
      </c>
      <c r="BI173" t="s">
        <v>100</v>
      </c>
      <c r="BJ173" t="s">
        <v>100</v>
      </c>
      <c r="BK173" t="s">
        <v>100</v>
      </c>
    </row>
    <row r="174" spans="1:63" x14ac:dyDescent="0.3">
      <c r="A174" t="s">
        <v>32</v>
      </c>
      <c r="B174" t="s">
        <v>86</v>
      </c>
      <c r="C174" t="s">
        <v>274</v>
      </c>
      <c r="D174" t="s">
        <v>100</v>
      </c>
      <c r="E174" t="s">
        <v>100</v>
      </c>
      <c r="F174" t="s">
        <v>100</v>
      </c>
      <c r="G174" t="s">
        <v>100</v>
      </c>
      <c r="H174" t="s">
        <v>100</v>
      </c>
      <c r="I174" t="s">
        <v>100</v>
      </c>
      <c r="J174" t="s">
        <v>100</v>
      </c>
      <c r="K174" t="s">
        <v>100</v>
      </c>
      <c r="L174" t="s">
        <v>100</v>
      </c>
      <c r="M174" t="s">
        <v>100</v>
      </c>
      <c r="N174" t="s">
        <v>100</v>
      </c>
      <c r="O174" t="s">
        <v>100</v>
      </c>
      <c r="P174" t="s">
        <v>100</v>
      </c>
      <c r="Q174" t="s">
        <v>100</v>
      </c>
      <c r="R174" t="s">
        <v>100</v>
      </c>
      <c r="S174" t="s">
        <v>100</v>
      </c>
      <c r="T174" t="s">
        <v>100</v>
      </c>
      <c r="U174" t="s">
        <v>100</v>
      </c>
      <c r="V174" t="s">
        <v>100</v>
      </c>
      <c r="W174" t="s">
        <v>100</v>
      </c>
      <c r="X174" t="s">
        <v>100</v>
      </c>
      <c r="Y174" t="s">
        <v>100</v>
      </c>
      <c r="Z174" t="s">
        <v>100</v>
      </c>
      <c r="AA174" t="s">
        <v>100</v>
      </c>
      <c r="AB174" t="s">
        <v>100</v>
      </c>
      <c r="AC174" t="s">
        <v>100</v>
      </c>
      <c r="AD174" t="s">
        <v>100</v>
      </c>
      <c r="AE174" t="s">
        <v>100</v>
      </c>
      <c r="AF174" t="s">
        <v>100</v>
      </c>
      <c r="AG174" t="s">
        <v>100</v>
      </c>
      <c r="AH174" t="s">
        <v>100</v>
      </c>
      <c r="AI174" t="s">
        <v>100</v>
      </c>
      <c r="AJ174" t="s">
        <v>100</v>
      </c>
      <c r="AK174" t="s">
        <v>100</v>
      </c>
      <c r="AL174" t="s">
        <v>100</v>
      </c>
      <c r="AM174">
        <v>29.5</v>
      </c>
      <c r="AN174" t="s">
        <v>100</v>
      </c>
      <c r="AO174" t="s">
        <v>100</v>
      </c>
      <c r="AP174" t="s">
        <v>100</v>
      </c>
      <c r="AQ174">
        <v>19</v>
      </c>
      <c r="AR174" t="s">
        <v>100</v>
      </c>
      <c r="AS174" t="s">
        <v>100</v>
      </c>
      <c r="AT174" t="s">
        <v>100</v>
      </c>
      <c r="AU174" t="s">
        <v>100</v>
      </c>
      <c r="AV174">
        <v>8.6999999999999993</v>
      </c>
      <c r="AW174" t="s">
        <v>100</v>
      </c>
      <c r="AX174" t="s">
        <v>100</v>
      </c>
      <c r="AY174" t="s">
        <v>100</v>
      </c>
      <c r="AZ174" t="s">
        <v>100</v>
      </c>
      <c r="BA174" t="s">
        <v>100</v>
      </c>
      <c r="BB174">
        <v>9</v>
      </c>
      <c r="BC174" t="s">
        <v>100</v>
      </c>
      <c r="BD174" t="s">
        <v>100</v>
      </c>
      <c r="BE174" t="s">
        <v>100</v>
      </c>
      <c r="BF174" t="s">
        <v>100</v>
      </c>
      <c r="BG174">
        <v>8.9</v>
      </c>
      <c r="BH174" t="s">
        <v>100</v>
      </c>
      <c r="BI174" t="s">
        <v>100</v>
      </c>
      <c r="BJ174" t="s">
        <v>100</v>
      </c>
      <c r="BK174" t="s">
        <v>100</v>
      </c>
    </row>
    <row r="175" spans="1:63" x14ac:dyDescent="0.3">
      <c r="A175" t="s">
        <v>32</v>
      </c>
      <c r="B175" t="s">
        <v>86</v>
      </c>
      <c r="C175" t="s">
        <v>268</v>
      </c>
      <c r="D175" t="s">
        <v>100</v>
      </c>
      <c r="E175" t="s">
        <v>100</v>
      </c>
      <c r="F175" t="s">
        <v>100</v>
      </c>
      <c r="G175" t="s">
        <v>100</v>
      </c>
      <c r="H175" t="s">
        <v>100</v>
      </c>
      <c r="I175" t="s">
        <v>100</v>
      </c>
      <c r="J175" t="s">
        <v>100</v>
      </c>
      <c r="K175" t="s">
        <v>100</v>
      </c>
      <c r="L175" t="s">
        <v>100</v>
      </c>
      <c r="M175" t="s">
        <v>100</v>
      </c>
      <c r="N175" t="s">
        <v>100</v>
      </c>
      <c r="O175" t="s">
        <v>100</v>
      </c>
      <c r="P175" t="s">
        <v>100</v>
      </c>
      <c r="Q175" t="s">
        <v>100</v>
      </c>
      <c r="R175" t="s">
        <v>100</v>
      </c>
      <c r="S175" t="s">
        <v>100</v>
      </c>
      <c r="T175" t="s">
        <v>100</v>
      </c>
      <c r="U175">
        <v>5845410.6308431895</v>
      </c>
      <c r="V175" t="s">
        <v>100</v>
      </c>
      <c r="W175" t="s">
        <v>100</v>
      </c>
      <c r="X175" t="s">
        <v>100</v>
      </c>
      <c r="Y175" t="s">
        <v>100</v>
      </c>
      <c r="Z175" t="s">
        <v>100</v>
      </c>
      <c r="AA175" t="s">
        <v>100</v>
      </c>
      <c r="AB175" t="s">
        <v>100</v>
      </c>
      <c r="AC175" t="s">
        <v>100</v>
      </c>
      <c r="AD175" t="s">
        <v>100</v>
      </c>
      <c r="AE175" t="s">
        <v>100</v>
      </c>
      <c r="AF175" t="s">
        <v>100</v>
      </c>
      <c r="AG175" t="s">
        <v>100</v>
      </c>
      <c r="AH175" t="s">
        <v>100</v>
      </c>
      <c r="AI175" t="s">
        <v>100</v>
      </c>
      <c r="AJ175">
        <v>170000</v>
      </c>
      <c r="AK175">
        <v>3500000</v>
      </c>
      <c r="AL175">
        <v>17210000</v>
      </c>
      <c r="AM175">
        <v>14140000</v>
      </c>
      <c r="AN175">
        <v>21930000</v>
      </c>
      <c r="AO175">
        <v>288490000</v>
      </c>
      <c r="AP175">
        <v>260670000</v>
      </c>
      <c r="AQ175">
        <v>69980000</v>
      </c>
      <c r="AR175">
        <v>134640000</v>
      </c>
      <c r="AS175">
        <v>349400000</v>
      </c>
      <c r="AT175">
        <v>255000000</v>
      </c>
      <c r="AU175">
        <v>465000000</v>
      </c>
      <c r="AV175">
        <v>545100000</v>
      </c>
      <c r="AW175">
        <v>265111675.48238501</v>
      </c>
      <c r="AX175">
        <v>545257102.20000005</v>
      </c>
      <c r="AY175">
        <v>222000573</v>
      </c>
      <c r="AZ175">
        <v>108537544</v>
      </c>
      <c r="BA175">
        <v>221459581.40000001</v>
      </c>
      <c r="BB175">
        <v>288271568.25074399</v>
      </c>
      <c r="BC175">
        <v>626509560.35134304</v>
      </c>
      <c r="BD175">
        <v>278562822.16286099</v>
      </c>
      <c r="BE175">
        <v>1343876023.73137</v>
      </c>
      <c r="BF175">
        <v>1855050375.5780101</v>
      </c>
      <c r="BG175">
        <v>2626520129.6893702</v>
      </c>
      <c r="BH175">
        <v>3988953391.6759901</v>
      </c>
      <c r="BI175">
        <v>4017159564.6543398</v>
      </c>
      <c r="BJ175">
        <v>3310300000</v>
      </c>
      <c r="BK175" t="s">
        <v>100</v>
      </c>
    </row>
    <row r="176" spans="1:63" x14ac:dyDescent="0.3">
      <c r="A176" t="s">
        <v>32</v>
      </c>
      <c r="B176" t="s">
        <v>86</v>
      </c>
      <c r="C176" t="s">
        <v>269</v>
      </c>
      <c r="D176" t="s">
        <v>100</v>
      </c>
      <c r="E176" t="s">
        <v>100</v>
      </c>
      <c r="F176" t="s">
        <v>100</v>
      </c>
      <c r="G176" t="s">
        <v>100</v>
      </c>
      <c r="H176" t="s">
        <v>100</v>
      </c>
      <c r="I176" t="s">
        <v>100</v>
      </c>
      <c r="J176" t="s">
        <v>100</v>
      </c>
      <c r="K176" t="s">
        <v>100</v>
      </c>
      <c r="L176" t="s">
        <v>100</v>
      </c>
      <c r="M176" t="s">
        <v>100</v>
      </c>
      <c r="N176" t="s">
        <v>100</v>
      </c>
      <c r="O176" t="s">
        <v>100</v>
      </c>
      <c r="P176" t="s">
        <v>100</v>
      </c>
      <c r="Q176" t="s">
        <v>100</v>
      </c>
      <c r="R176" t="s">
        <v>100</v>
      </c>
      <c r="S176" t="s">
        <v>100</v>
      </c>
      <c r="T176" t="s">
        <v>100</v>
      </c>
      <c r="U176" t="s">
        <v>100</v>
      </c>
      <c r="V176" t="s">
        <v>100</v>
      </c>
      <c r="W176" t="s">
        <v>100</v>
      </c>
      <c r="X176" t="s">
        <v>100</v>
      </c>
      <c r="Y176">
        <v>6499790701.8170404</v>
      </c>
      <c r="Z176">
        <v>6547978135.0311003</v>
      </c>
      <c r="AA176">
        <v>7740551978.0144997</v>
      </c>
      <c r="AB176">
        <v>7288736810.9563398</v>
      </c>
      <c r="AC176">
        <v>8736772408.5308094</v>
      </c>
      <c r="AD176">
        <v>8767455861.1069908</v>
      </c>
      <c r="AE176">
        <v>9419949141.4371109</v>
      </c>
      <c r="AF176">
        <v>9656939936.0724201</v>
      </c>
      <c r="AG176">
        <v>10142781337.967899</v>
      </c>
      <c r="AH176">
        <v>10643492961.7188</v>
      </c>
      <c r="AI176">
        <v>11780931629.2152</v>
      </c>
      <c r="AJ176">
        <v>8804946285.5300598</v>
      </c>
      <c r="AK176">
        <v>7419739347.9443703</v>
      </c>
      <c r="AL176">
        <v>5311484374.9790697</v>
      </c>
      <c r="AM176">
        <v>5347306363.54319</v>
      </c>
      <c r="AN176">
        <v>6175157003.0599203</v>
      </c>
      <c r="AO176">
        <v>6256550540.4331903</v>
      </c>
      <c r="AP176">
        <v>5386704736.3459301</v>
      </c>
      <c r="AQ176">
        <v>6031098795.1949997</v>
      </c>
      <c r="AR176">
        <v>6454928448.5195704</v>
      </c>
      <c r="AS176">
        <v>6478890788.8924198</v>
      </c>
      <c r="AT176">
        <v>5717001419.3288898</v>
      </c>
      <c r="AU176">
        <v>5254103637.2360001</v>
      </c>
      <c r="AV176">
        <v>6894507783.7102203</v>
      </c>
      <c r="AW176">
        <v>8947657842.1265106</v>
      </c>
      <c r="AX176">
        <v>11288175605.8452</v>
      </c>
      <c r="AY176">
        <v>14206927639.6535</v>
      </c>
      <c r="AZ176">
        <v>20294218207.327202</v>
      </c>
      <c r="BA176">
        <v>24487528352.735901</v>
      </c>
      <c r="BB176">
        <v>22705548248.906502</v>
      </c>
      <c r="BC176">
        <v>23733488410.243698</v>
      </c>
      <c r="BD176">
        <v>32532711571.890099</v>
      </c>
      <c r="BE176">
        <v>35666867798.047897</v>
      </c>
      <c r="BF176">
        <v>41825749119.002098</v>
      </c>
      <c r="BG176">
        <v>48266874541.520798</v>
      </c>
      <c r="BH176">
        <v>54412916205.561203</v>
      </c>
      <c r="BI176">
        <v>59545264584.167503</v>
      </c>
      <c r="BJ176" t="s">
        <v>100</v>
      </c>
      <c r="BK176" t="s">
        <v>100</v>
      </c>
    </row>
    <row r="177" spans="1:63" x14ac:dyDescent="0.3">
      <c r="A177" t="s">
        <v>32</v>
      </c>
      <c r="B177" t="s">
        <v>86</v>
      </c>
      <c r="C177" t="s">
        <v>270</v>
      </c>
      <c r="D177" t="s">
        <v>100</v>
      </c>
      <c r="E177" t="s">
        <v>100</v>
      </c>
      <c r="F177" t="s">
        <v>100</v>
      </c>
      <c r="G177" t="s">
        <v>100</v>
      </c>
      <c r="H177" t="s">
        <v>100</v>
      </c>
      <c r="I177" t="s">
        <v>100</v>
      </c>
      <c r="J177" t="s">
        <v>100</v>
      </c>
      <c r="K177" t="s">
        <v>100</v>
      </c>
      <c r="L177" t="s">
        <v>100</v>
      </c>
      <c r="M177" t="s">
        <v>100</v>
      </c>
      <c r="N177" t="s">
        <v>100</v>
      </c>
      <c r="O177" t="s">
        <v>100</v>
      </c>
      <c r="P177" t="s">
        <v>100</v>
      </c>
      <c r="Q177" t="s">
        <v>100</v>
      </c>
      <c r="R177" t="s">
        <v>100</v>
      </c>
      <c r="S177" t="s">
        <v>100</v>
      </c>
      <c r="T177" t="s">
        <v>100</v>
      </c>
      <c r="U177" t="s">
        <v>100</v>
      </c>
      <c r="V177" t="s">
        <v>100</v>
      </c>
      <c r="W177" t="s">
        <v>100</v>
      </c>
      <c r="X177" t="s">
        <v>100</v>
      </c>
      <c r="Y177" t="s">
        <v>100</v>
      </c>
      <c r="Z177">
        <v>4.270531508334301</v>
      </c>
      <c r="AA177">
        <v>2.7028783203936655</v>
      </c>
      <c r="AB177">
        <v>-2.7339799444774115</v>
      </c>
      <c r="AC177">
        <v>31.787763180774988</v>
      </c>
      <c r="AD177">
        <v>-5.2731554541529988</v>
      </c>
      <c r="AE177">
        <v>-6.1194919964883212</v>
      </c>
      <c r="AF177">
        <v>3.1055037134094334</v>
      </c>
      <c r="AG177">
        <v>5.5847319020931678</v>
      </c>
      <c r="AH177">
        <v>3.2713746080203805</v>
      </c>
      <c r="AI177">
        <v>19.084290072317486</v>
      </c>
      <c r="AJ177">
        <v>15.5322261364594</v>
      </c>
      <c r="AK177">
        <v>13.376864126343307</v>
      </c>
      <c r="AL177">
        <v>2.9310817288693585</v>
      </c>
      <c r="AM177">
        <v>12.706369088488017</v>
      </c>
      <c r="AN177">
        <v>0.23913792064675476</v>
      </c>
      <c r="AO177">
        <v>0.20665556285565856</v>
      </c>
      <c r="AP177">
        <v>-0.15014683397693318</v>
      </c>
      <c r="AQ177">
        <v>2.2227229646385496</v>
      </c>
      <c r="AR177">
        <v>9.4647189554463864</v>
      </c>
      <c r="AS177">
        <v>-5.7553353403771013</v>
      </c>
      <c r="AT177">
        <v>-3.621434213032984</v>
      </c>
      <c r="AU177">
        <v>12.767978327609271</v>
      </c>
      <c r="AV177">
        <v>3.9113624562196208</v>
      </c>
      <c r="AW177">
        <v>9.8755119111955594</v>
      </c>
      <c r="AX177">
        <v>11.552349804496771</v>
      </c>
      <c r="AY177">
        <v>17.220579480555358</v>
      </c>
      <c r="AZ177">
        <v>30.311673081421816</v>
      </c>
      <c r="BA177">
        <v>24.146415290946493</v>
      </c>
      <c r="BB177">
        <v>1.4445723174067098</v>
      </c>
      <c r="BC177">
        <v>20.061875081956998</v>
      </c>
      <c r="BD177">
        <v>33.541405017996539</v>
      </c>
      <c r="BE177">
        <v>4.9019792990783913</v>
      </c>
      <c r="BF177">
        <v>10.981788290868579</v>
      </c>
      <c r="BG177">
        <v>10.836542778974433</v>
      </c>
      <c r="BH177">
        <v>10.397925540646597</v>
      </c>
      <c r="BI177">
        <v>6.72211767725166</v>
      </c>
      <c r="BJ177">
        <v>12.517866694817158</v>
      </c>
      <c r="BK177" t="s">
        <v>100</v>
      </c>
    </row>
    <row r="178" spans="1:63" x14ac:dyDescent="0.3">
      <c r="A178" t="s">
        <v>32</v>
      </c>
      <c r="B178" t="s">
        <v>86</v>
      </c>
      <c r="C178" t="s">
        <v>273</v>
      </c>
      <c r="D178" t="s">
        <v>100</v>
      </c>
      <c r="E178" t="s">
        <v>100</v>
      </c>
      <c r="F178" t="s">
        <v>100</v>
      </c>
      <c r="G178" t="s">
        <v>100</v>
      </c>
      <c r="H178" t="s">
        <v>100</v>
      </c>
      <c r="I178" t="s">
        <v>100</v>
      </c>
      <c r="J178" t="s">
        <v>100</v>
      </c>
      <c r="K178" t="s">
        <v>100</v>
      </c>
      <c r="L178" t="s">
        <v>100</v>
      </c>
      <c r="M178" t="s">
        <v>100</v>
      </c>
      <c r="N178" t="s">
        <v>100</v>
      </c>
      <c r="O178" t="s">
        <v>100</v>
      </c>
      <c r="P178" t="s">
        <v>100</v>
      </c>
      <c r="Q178" t="s">
        <v>100</v>
      </c>
      <c r="R178" t="s">
        <v>100</v>
      </c>
      <c r="S178" t="s">
        <v>100</v>
      </c>
      <c r="T178" t="s">
        <v>100</v>
      </c>
      <c r="U178" t="s">
        <v>100</v>
      </c>
      <c r="V178" t="s">
        <v>100</v>
      </c>
      <c r="W178" t="s">
        <v>100</v>
      </c>
      <c r="X178" t="s">
        <v>100</v>
      </c>
      <c r="Y178" t="s">
        <v>100</v>
      </c>
      <c r="Z178">
        <v>65.357742309570298</v>
      </c>
      <c r="AA178" t="s">
        <v>100</v>
      </c>
      <c r="AB178" t="s">
        <v>100</v>
      </c>
      <c r="AC178" t="s">
        <v>100</v>
      </c>
      <c r="AD178" t="s">
        <v>100</v>
      </c>
      <c r="AE178">
        <v>68.178108215332003</v>
      </c>
      <c r="AF178">
        <v>63.744491577148402</v>
      </c>
      <c r="AG178">
        <v>63.380458831787102</v>
      </c>
      <c r="AH178" t="s">
        <v>100</v>
      </c>
      <c r="AI178" t="s">
        <v>100</v>
      </c>
      <c r="AJ178" t="s">
        <v>100</v>
      </c>
      <c r="AK178" t="s">
        <v>100</v>
      </c>
      <c r="AL178">
        <v>49.7507514953613</v>
      </c>
      <c r="AM178">
        <v>58.248821258544901</v>
      </c>
      <c r="AN178">
        <v>71.030891418457003</v>
      </c>
      <c r="AO178" t="s">
        <v>100</v>
      </c>
      <c r="AP178">
        <v>80.951400756835895</v>
      </c>
      <c r="AQ178">
        <v>81.582481384277301</v>
      </c>
      <c r="AR178">
        <v>82.447789999999998</v>
      </c>
      <c r="AS178">
        <v>84.863039999999998</v>
      </c>
      <c r="AT178">
        <v>81.48227</v>
      </c>
      <c r="AU178">
        <v>79.976939999999999</v>
      </c>
      <c r="AV178">
        <v>97.413880000000006</v>
      </c>
      <c r="AW178">
        <v>134.7826</v>
      </c>
      <c r="AX178">
        <v>114.29671</v>
      </c>
      <c r="AY178">
        <v>129.8759</v>
      </c>
      <c r="AZ178">
        <v>155.07642000000001</v>
      </c>
      <c r="BA178">
        <v>133.41315</v>
      </c>
      <c r="BB178">
        <v>131.67910000000001</v>
      </c>
      <c r="BC178">
        <v>149.9392</v>
      </c>
      <c r="BD178">
        <v>143.28</v>
      </c>
      <c r="BE178" t="s">
        <v>100</v>
      </c>
      <c r="BF178">
        <v>151.0059</v>
      </c>
      <c r="BG178">
        <v>141.51949999999999</v>
      </c>
      <c r="BH178" t="s">
        <v>100</v>
      </c>
      <c r="BI178" t="s">
        <v>100</v>
      </c>
      <c r="BJ178" t="s">
        <v>100</v>
      </c>
      <c r="BK178" t="s">
        <v>100</v>
      </c>
    </row>
    <row r="179" spans="1:63" x14ac:dyDescent="0.3">
      <c r="A179" t="s">
        <v>32</v>
      </c>
      <c r="B179" t="s">
        <v>86</v>
      </c>
      <c r="C179" t="s">
        <v>276</v>
      </c>
      <c r="D179" t="s">
        <v>100</v>
      </c>
      <c r="E179" t="s">
        <v>100</v>
      </c>
      <c r="F179" t="s">
        <v>100</v>
      </c>
      <c r="G179" t="s">
        <v>100</v>
      </c>
      <c r="H179" t="s">
        <v>100</v>
      </c>
      <c r="I179" t="s">
        <v>100</v>
      </c>
      <c r="J179" t="s">
        <v>100</v>
      </c>
      <c r="K179" t="s">
        <v>100</v>
      </c>
      <c r="L179" t="s">
        <v>100</v>
      </c>
      <c r="M179" t="s">
        <v>100</v>
      </c>
      <c r="N179" t="s">
        <v>100</v>
      </c>
      <c r="O179" t="s">
        <v>100</v>
      </c>
      <c r="P179" t="s">
        <v>100</v>
      </c>
      <c r="Q179" t="s">
        <v>100</v>
      </c>
      <c r="R179" t="s">
        <v>100</v>
      </c>
      <c r="S179" t="s">
        <v>100</v>
      </c>
      <c r="T179" t="s">
        <v>100</v>
      </c>
      <c r="U179" t="s">
        <v>100</v>
      </c>
      <c r="V179" t="s">
        <v>100</v>
      </c>
      <c r="W179" t="s">
        <v>100</v>
      </c>
      <c r="X179" t="s">
        <v>100</v>
      </c>
      <c r="Y179" t="s">
        <v>100</v>
      </c>
      <c r="Z179" t="s">
        <v>100</v>
      </c>
      <c r="AA179" t="s">
        <v>100</v>
      </c>
      <c r="AB179" t="s">
        <v>100</v>
      </c>
      <c r="AC179" t="s">
        <v>100</v>
      </c>
      <c r="AD179" t="s">
        <v>100</v>
      </c>
      <c r="AE179" t="s">
        <v>100</v>
      </c>
      <c r="AF179" t="s">
        <v>100</v>
      </c>
      <c r="AG179" t="s">
        <v>100</v>
      </c>
      <c r="AH179" t="s">
        <v>100</v>
      </c>
      <c r="AI179" t="s">
        <v>100</v>
      </c>
      <c r="AJ179" t="s">
        <v>100</v>
      </c>
      <c r="AK179" t="s">
        <v>100</v>
      </c>
      <c r="AL179" t="s">
        <v>100</v>
      </c>
      <c r="AM179" t="s">
        <v>100</v>
      </c>
      <c r="AN179" t="s">
        <v>100</v>
      </c>
      <c r="AO179" t="s">
        <v>100</v>
      </c>
      <c r="AP179" t="s">
        <v>100</v>
      </c>
      <c r="AQ179" t="s">
        <v>100</v>
      </c>
      <c r="AR179" t="s">
        <v>100</v>
      </c>
      <c r="AS179" t="s">
        <v>100</v>
      </c>
      <c r="AT179" t="s">
        <v>100</v>
      </c>
      <c r="AU179" t="s">
        <v>100</v>
      </c>
      <c r="AV179" t="s">
        <v>100</v>
      </c>
      <c r="AW179">
        <v>3.1</v>
      </c>
      <c r="AX179">
        <v>3.3</v>
      </c>
      <c r="AY179">
        <v>3.3</v>
      </c>
      <c r="AZ179">
        <v>3.3</v>
      </c>
      <c r="BA179">
        <v>3.2</v>
      </c>
      <c r="BB179">
        <v>3.2</v>
      </c>
      <c r="BC179">
        <v>3.3</v>
      </c>
      <c r="BD179">
        <v>3.4</v>
      </c>
      <c r="BE179">
        <v>3.4</v>
      </c>
      <c r="BF179">
        <v>3.5</v>
      </c>
      <c r="BG179">
        <v>3.5</v>
      </c>
      <c r="BH179">
        <v>3.5</v>
      </c>
      <c r="BI179">
        <v>3.5</v>
      </c>
      <c r="BJ179">
        <v>3.5</v>
      </c>
      <c r="BK179" t="s">
        <v>100</v>
      </c>
    </row>
    <row r="180" spans="1:63" x14ac:dyDescent="0.3">
      <c r="A180" t="s">
        <v>32</v>
      </c>
      <c r="B180" t="s">
        <v>86</v>
      </c>
      <c r="C180" t="s">
        <v>271</v>
      </c>
      <c r="D180" t="s">
        <v>100</v>
      </c>
      <c r="E180" t="s">
        <v>100</v>
      </c>
      <c r="F180" t="s">
        <v>100</v>
      </c>
      <c r="G180" t="s">
        <v>100</v>
      </c>
      <c r="H180" t="s">
        <v>100</v>
      </c>
      <c r="I180" t="s">
        <v>100</v>
      </c>
      <c r="J180" t="s">
        <v>100</v>
      </c>
      <c r="K180" t="s">
        <v>100</v>
      </c>
      <c r="L180" t="s">
        <v>100</v>
      </c>
      <c r="M180" t="s">
        <v>100</v>
      </c>
      <c r="N180" t="s">
        <v>100</v>
      </c>
      <c r="O180" t="s">
        <v>100</v>
      </c>
      <c r="P180" t="s">
        <v>100</v>
      </c>
      <c r="Q180" t="s">
        <v>100</v>
      </c>
      <c r="R180" t="s">
        <v>100</v>
      </c>
      <c r="S180" t="s">
        <v>100</v>
      </c>
      <c r="T180" t="s">
        <v>100</v>
      </c>
      <c r="U180" t="s">
        <v>100</v>
      </c>
      <c r="V180" t="s">
        <v>100</v>
      </c>
      <c r="W180" t="s">
        <v>100</v>
      </c>
      <c r="X180" t="s">
        <v>100</v>
      </c>
      <c r="Y180">
        <v>20.21885548867494</v>
      </c>
      <c r="Z180">
        <v>22.256494039394621</v>
      </c>
      <c r="AA180">
        <v>22.703190395353985</v>
      </c>
      <c r="AB180">
        <v>26.394533619626525</v>
      </c>
      <c r="AC180">
        <v>24.385031062917953</v>
      </c>
      <c r="AD180">
        <v>25.895619983967116</v>
      </c>
      <c r="AE180">
        <v>26.918672257753002</v>
      </c>
      <c r="AF180">
        <v>28.729960905869085</v>
      </c>
      <c r="AG180">
        <v>31.067342195314744</v>
      </c>
      <c r="AH180">
        <v>34.996850207791304</v>
      </c>
      <c r="AI180">
        <v>34.839238279801108</v>
      </c>
      <c r="AJ180">
        <v>37.137802857004296</v>
      </c>
      <c r="AK180">
        <v>30.831933769002145</v>
      </c>
      <c r="AL180">
        <v>31.050418496997356</v>
      </c>
      <c r="AM180">
        <v>28.620977832301026</v>
      </c>
      <c r="AN180">
        <v>30.112148603952839</v>
      </c>
      <c r="AO180">
        <v>33.29469020365444</v>
      </c>
      <c r="AP180">
        <v>37.410794714674942</v>
      </c>
      <c r="AQ180">
        <v>43.480112189914621</v>
      </c>
      <c r="AR180">
        <v>44.207247092987579</v>
      </c>
      <c r="AS180">
        <v>41.497178181949828</v>
      </c>
      <c r="AT180">
        <v>44.090561581061586</v>
      </c>
      <c r="AU180">
        <v>44.871797720299604</v>
      </c>
      <c r="AV180">
        <v>44.064473981795565</v>
      </c>
      <c r="AW180">
        <v>46.188421993658316</v>
      </c>
      <c r="AX180">
        <v>44.303724087159466</v>
      </c>
      <c r="AY180">
        <v>41.842055420666483</v>
      </c>
      <c r="AZ180">
        <v>36.862526096651948</v>
      </c>
      <c r="BA180" t="s">
        <v>100</v>
      </c>
      <c r="BB180" t="s">
        <v>100</v>
      </c>
      <c r="BC180" t="s">
        <v>100</v>
      </c>
      <c r="BD180" t="s">
        <v>100</v>
      </c>
      <c r="BE180" t="s">
        <v>100</v>
      </c>
      <c r="BF180" t="s">
        <v>100</v>
      </c>
      <c r="BG180" t="s">
        <v>100</v>
      </c>
      <c r="BH180" t="s">
        <v>100</v>
      </c>
      <c r="BI180" t="s">
        <v>100</v>
      </c>
      <c r="BJ180" t="s">
        <v>100</v>
      </c>
      <c r="BK180" t="s">
        <v>100</v>
      </c>
    </row>
    <row r="181" spans="1:63" x14ac:dyDescent="0.3">
      <c r="A181" t="s">
        <v>32</v>
      </c>
      <c r="B181" t="s">
        <v>86</v>
      </c>
      <c r="C181" t="s">
        <v>267</v>
      </c>
      <c r="D181">
        <v>15350000</v>
      </c>
      <c r="E181">
        <v>20960000</v>
      </c>
      <c r="F181">
        <v>26940000</v>
      </c>
      <c r="G181">
        <v>24900000</v>
      </c>
      <c r="H181">
        <v>15980000</v>
      </c>
      <c r="I181">
        <v>20930000</v>
      </c>
      <c r="J181">
        <v>25400000</v>
      </c>
      <c r="K181">
        <v>27680000</v>
      </c>
      <c r="L181">
        <v>42350000</v>
      </c>
      <c r="M181">
        <v>38740000</v>
      </c>
      <c r="N181">
        <v>39680000</v>
      </c>
      <c r="O181">
        <v>46980000</v>
      </c>
      <c r="P181">
        <v>47320000</v>
      </c>
      <c r="Q181">
        <v>66280000</v>
      </c>
      <c r="R181">
        <v>116900000</v>
      </c>
      <c r="S181">
        <v>131949999.99999999</v>
      </c>
      <c r="T181">
        <v>139750000</v>
      </c>
      <c r="U181">
        <v>115090000</v>
      </c>
      <c r="V181">
        <v>139320000</v>
      </c>
      <c r="W181">
        <v>190580000</v>
      </c>
      <c r="X181">
        <v>211100000</v>
      </c>
      <c r="Y181">
        <v>244850000</v>
      </c>
      <c r="Z181">
        <v>199330000</v>
      </c>
      <c r="AA181">
        <v>338150000</v>
      </c>
      <c r="AB181">
        <v>359410000</v>
      </c>
      <c r="AC181">
        <v>718410000</v>
      </c>
      <c r="AD181">
        <v>631110000</v>
      </c>
      <c r="AE181">
        <v>623280000</v>
      </c>
      <c r="AF181">
        <v>965440000</v>
      </c>
      <c r="AG181">
        <v>727790000</v>
      </c>
      <c r="AH181">
        <v>1009250000</v>
      </c>
      <c r="AI181">
        <v>1091870000</v>
      </c>
      <c r="AJ181">
        <v>1162510000</v>
      </c>
      <c r="AK181">
        <v>1081220000</v>
      </c>
      <c r="AL181">
        <v>1063579999.9999999</v>
      </c>
      <c r="AM181">
        <v>876980000</v>
      </c>
      <c r="AN181">
        <v>816500000</v>
      </c>
      <c r="AO181">
        <v>578910000</v>
      </c>
      <c r="AP181">
        <v>660240000</v>
      </c>
      <c r="AQ181">
        <v>643290000</v>
      </c>
      <c r="AR181">
        <v>687800000</v>
      </c>
      <c r="AS181">
        <v>1103600000</v>
      </c>
      <c r="AT181">
        <v>1324740000</v>
      </c>
      <c r="AU181">
        <v>1621160000</v>
      </c>
      <c r="AV181">
        <v>1830300000</v>
      </c>
      <c r="AW181">
        <v>1929120000</v>
      </c>
      <c r="AX181">
        <v>2034550000</v>
      </c>
      <c r="AY181">
        <v>2606550000</v>
      </c>
      <c r="AZ181">
        <v>3316250000</v>
      </c>
      <c r="BA181">
        <v>3823760000</v>
      </c>
      <c r="BB181">
        <v>3455160000</v>
      </c>
      <c r="BC181">
        <v>3495890000</v>
      </c>
      <c r="BD181">
        <v>3243290000</v>
      </c>
      <c r="BE181">
        <v>3885540000</v>
      </c>
      <c r="BF181">
        <v>3583960000</v>
      </c>
      <c r="BG181">
        <v>3235490000</v>
      </c>
      <c r="BH181">
        <v>4073520000</v>
      </c>
      <c r="BI181">
        <v>4117500000</v>
      </c>
      <c r="BJ181" t="s">
        <v>100</v>
      </c>
      <c r="BK181" t="s">
        <v>100</v>
      </c>
    </row>
    <row r="182" spans="1:63" x14ac:dyDescent="0.3">
      <c r="A182" t="s">
        <v>29</v>
      </c>
      <c r="B182" t="s">
        <v>148</v>
      </c>
      <c r="C182" t="s">
        <v>272</v>
      </c>
      <c r="D182" t="s">
        <v>100</v>
      </c>
      <c r="E182" t="s">
        <v>100</v>
      </c>
      <c r="F182" t="s">
        <v>100</v>
      </c>
      <c r="G182" t="s">
        <v>100</v>
      </c>
      <c r="H182" t="s">
        <v>100</v>
      </c>
      <c r="I182" t="s">
        <v>100</v>
      </c>
      <c r="J182" t="s">
        <v>100</v>
      </c>
      <c r="K182" t="s">
        <v>100</v>
      </c>
      <c r="L182" t="s">
        <v>100</v>
      </c>
      <c r="M182" t="s">
        <v>100</v>
      </c>
      <c r="N182" t="s">
        <v>100</v>
      </c>
      <c r="O182" t="s">
        <v>100</v>
      </c>
      <c r="P182" t="s">
        <v>100</v>
      </c>
      <c r="Q182" t="s">
        <v>100</v>
      </c>
      <c r="R182" t="s">
        <v>100</v>
      </c>
      <c r="S182" t="s">
        <v>100</v>
      </c>
      <c r="T182" t="s">
        <v>100</v>
      </c>
      <c r="U182" t="s">
        <v>100</v>
      </c>
      <c r="V182" t="s">
        <v>100</v>
      </c>
      <c r="W182" t="s">
        <v>100</v>
      </c>
      <c r="X182" t="s">
        <v>100</v>
      </c>
      <c r="Y182" t="s">
        <v>100</v>
      </c>
      <c r="Z182" t="s">
        <v>100</v>
      </c>
      <c r="AA182" t="s">
        <v>100</v>
      </c>
      <c r="AB182" t="s">
        <v>100</v>
      </c>
      <c r="AC182" t="s">
        <v>100</v>
      </c>
      <c r="AD182" t="s">
        <v>100</v>
      </c>
      <c r="AE182" t="s">
        <v>100</v>
      </c>
      <c r="AF182" t="s">
        <v>100</v>
      </c>
      <c r="AG182" t="s">
        <v>100</v>
      </c>
      <c r="AH182" t="s">
        <v>100</v>
      </c>
      <c r="AI182" t="s">
        <v>100</v>
      </c>
      <c r="AJ182" t="s">
        <v>100</v>
      </c>
      <c r="AK182" t="s">
        <v>100</v>
      </c>
      <c r="AL182" t="s">
        <v>100</v>
      </c>
      <c r="AM182" t="s">
        <v>100</v>
      </c>
      <c r="AN182" t="s">
        <v>100</v>
      </c>
      <c r="AO182" t="s">
        <v>100</v>
      </c>
      <c r="AP182" t="s">
        <v>100</v>
      </c>
      <c r="AQ182" t="s">
        <v>100</v>
      </c>
      <c r="AR182" t="s">
        <v>100</v>
      </c>
      <c r="AS182" t="s">
        <v>100</v>
      </c>
      <c r="AT182" t="s">
        <v>100</v>
      </c>
      <c r="AU182" t="s">
        <v>100</v>
      </c>
      <c r="AV182" t="s">
        <v>100</v>
      </c>
      <c r="AW182">
        <v>8</v>
      </c>
      <c r="AX182" t="s">
        <v>100</v>
      </c>
      <c r="AY182" t="s">
        <v>100</v>
      </c>
      <c r="AZ182" t="s">
        <v>100</v>
      </c>
      <c r="BA182" t="s">
        <v>100</v>
      </c>
      <c r="BB182" t="s">
        <v>100</v>
      </c>
      <c r="BC182" t="s">
        <v>100</v>
      </c>
      <c r="BD182" t="s">
        <v>100</v>
      </c>
      <c r="BE182" t="s">
        <v>100</v>
      </c>
      <c r="BF182" t="s">
        <v>100</v>
      </c>
      <c r="BG182" t="s">
        <v>100</v>
      </c>
      <c r="BH182" t="s">
        <v>100</v>
      </c>
      <c r="BI182">
        <v>3.4</v>
      </c>
      <c r="BJ182" t="s">
        <v>100</v>
      </c>
      <c r="BK182" t="s">
        <v>100</v>
      </c>
    </row>
    <row r="183" spans="1:63" x14ac:dyDescent="0.3">
      <c r="A183" t="s">
        <v>29</v>
      </c>
      <c r="B183" t="s">
        <v>148</v>
      </c>
      <c r="C183" t="s">
        <v>274</v>
      </c>
      <c r="D183" t="s">
        <v>100</v>
      </c>
      <c r="E183" t="s">
        <v>100</v>
      </c>
      <c r="F183" t="s">
        <v>100</v>
      </c>
      <c r="G183" t="s">
        <v>100</v>
      </c>
      <c r="H183" t="s">
        <v>100</v>
      </c>
      <c r="I183" t="s">
        <v>100</v>
      </c>
      <c r="J183" t="s">
        <v>100</v>
      </c>
      <c r="K183" t="s">
        <v>100</v>
      </c>
      <c r="L183" t="s">
        <v>100</v>
      </c>
      <c r="M183" t="s">
        <v>100</v>
      </c>
      <c r="N183" t="s">
        <v>100</v>
      </c>
      <c r="O183" t="s">
        <v>100</v>
      </c>
      <c r="P183" t="s">
        <v>100</v>
      </c>
      <c r="Q183" t="s">
        <v>100</v>
      </c>
      <c r="R183" t="s">
        <v>100</v>
      </c>
      <c r="S183" t="s">
        <v>100</v>
      </c>
      <c r="T183" t="s">
        <v>100</v>
      </c>
      <c r="U183" t="s">
        <v>100</v>
      </c>
      <c r="V183" t="s">
        <v>100</v>
      </c>
      <c r="W183" t="s">
        <v>100</v>
      </c>
      <c r="X183" t="s">
        <v>100</v>
      </c>
      <c r="Y183" t="s">
        <v>100</v>
      </c>
      <c r="Z183" t="s">
        <v>100</v>
      </c>
      <c r="AA183" t="s">
        <v>100</v>
      </c>
      <c r="AB183" t="s">
        <v>100</v>
      </c>
      <c r="AC183" t="s">
        <v>100</v>
      </c>
      <c r="AD183" t="s">
        <v>100</v>
      </c>
      <c r="AE183" t="s">
        <v>100</v>
      </c>
      <c r="AF183" t="s">
        <v>100</v>
      </c>
      <c r="AG183" t="s">
        <v>100</v>
      </c>
      <c r="AH183" t="s">
        <v>100</v>
      </c>
      <c r="AI183" t="s">
        <v>100</v>
      </c>
      <c r="AJ183" t="s">
        <v>100</v>
      </c>
      <c r="AK183" t="s">
        <v>100</v>
      </c>
      <c r="AL183" t="s">
        <v>100</v>
      </c>
      <c r="AM183" t="s">
        <v>100</v>
      </c>
      <c r="AN183" t="s">
        <v>100</v>
      </c>
      <c r="AO183" t="s">
        <v>100</v>
      </c>
      <c r="AP183" t="s">
        <v>100</v>
      </c>
      <c r="AQ183" t="s">
        <v>100</v>
      </c>
      <c r="AR183" t="s">
        <v>100</v>
      </c>
      <c r="AS183" t="s">
        <v>100</v>
      </c>
      <c r="AT183" t="s">
        <v>100</v>
      </c>
      <c r="AU183" t="s">
        <v>100</v>
      </c>
      <c r="AV183" t="s">
        <v>100</v>
      </c>
      <c r="AW183">
        <v>1.8</v>
      </c>
      <c r="AX183" t="s">
        <v>100</v>
      </c>
      <c r="AY183" t="s">
        <v>100</v>
      </c>
      <c r="AZ183" t="s">
        <v>100</v>
      </c>
      <c r="BA183" t="s">
        <v>100</v>
      </c>
      <c r="BB183" t="s">
        <v>100</v>
      </c>
      <c r="BC183" t="s">
        <v>100</v>
      </c>
      <c r="BD183" t="s">
        <v>100</v>
      </c>
      <c r="BE183" t="s">
        <v>100</v>
      </c>
      <c r="BF183" t="s">
        <v>100</v>
      </c>
      <c r="BG183" t="s">
        <v>100</v>
      </c>
      <c r="BH183" t="s">
        <v>100</v>
      </c>
      <c r="BI183">
        <v>0.8</v>
      </c>
      <c r="BJ183" t="s">
        <v>100</v>
      </c>
      <c r="BK183" t="s">
        <v>100</v>
      </c>
    </row>
    <row r="184" spans="1:63" x14ac:dyDescent="0.3">
      <c r="A184" t="s">
        <v>29</v>
      </c>
      <c r="B184" t="s">
        <v>148</v>
      </c>
      <c r="C184" t="s">
        <v>268</v>
      </c>
      <c r="D184" t="s">
        <v>100</v>
      </c>
      <c r="E184" t="s">
        <v>100</v>
      </c>
      <c r="F184" t="s">
        <v>100</v>
      </c>
      <c r="G184" t="s">
        <v>100</v>
      </c>
      <c r="H184" t="s">
        <v>100</v>
      </c>
      <c r="I184" t="s">
        <v>100</v>
      </c>
      <c r="J184" t="s">
        <v>100</v>
      </c>
      <c r="K184" t="s">
        <v>100</v>
      </c>
      <c r="L184" t="s">
        <v>100</v>
      </c>
      <c r="M184" t="s">
        <v>100</v>
      </c>
      <c r="N184" t="s">
        <v>100</v>
      </c>
      <c r="O184" t="s">
        <v>100</v>
      </c>
      <c r="P184" t="s">
        <v>100</v>
      </c>
      <c r="Q184" t="s">
        <v>100</v>
      </c>
      <c r="R184" t="s">
        <v>100</v>
      </c>
      <c r="S184" t="s">
        <v>100</v>
      </c>
      <c r="T184" t="s">
        <v>100</v>
      </c>
      <c r="U184" t="s">
        <v>100</v>
      </c>
      <c r="V184">
        <v>56546282.408844098</v>
      </c>
      <c r="W184">
        <v>55048465.052087203</v>
      </c>
      <c r="X184">
        <v>31522217.0310211</v>
      </c>
      <c r="Y184">
        <v>54575942.022219099</v>
      </c>
      <c r="Z184">
        <v>131738211.44436499</v>
      </c>
      <c r="AA184">
        <v>111844131.911156</v>
      </c>
      <c r="AB184">
        <v>8124375.4311378403</v>
      </c>
      <c r="AC184">
        <v>15091384.2509476</v>
      </c>
      <c r="AD184">
        <v>110249347.782176</v>
      </c>
      <c r="AE184">
        <v>89806044.843039498</v>
      </c>
      <c r="AF184">
        <v>132550733.91572499</v>
      </c>
      <c r="AG184">
        <v>-30532121.000097498</v>
      </c>
      <c r="AH184">
        <v>73457901.590087995</v>
      </c>
      <c r="AI184">
        <v>-54589233.794470303</v>
      </c>
      <c r="AJ184">
        <v>126940086.185977</v>
      </c>
      <c r="AK184">
        <v>-113715590.728322</v>
      </c>
      <c r="AL184">
        <v>-99602903.996859595</v>
      </c>
      <c r="AM184">
        <v>-314523680.43937403</v>
      </c>
      <c r="AN184">
        <v>-489085742.13344401</v>
      </c>
      <c r="AO184">
        <v>-311296101.194067</v>
      </c>
      <c r="AP184">
        <v>146627239.25771901</v>
      </c>
      <c r="AQ184">
        <v>-156621952.171442</v>
      </c>
      <c r="AR184">
        <v>278061231.96768498</v>
      </c>
      <c r="AS184">
        <v>-100615451.014713</v>
      </c>
      <c r="AT184">
        <v>1160708.31013769</v>
      </c>
      <c r="AU184">
        <v>99666154.023340702</v>
      </c>
      <c r="AV184">
        <v>313970792.03963798</v>
      </c>
      <c r="AW184">
        <v>326161877.89787698</v>
      </c>
      <c r="AX184">
        <v>267805000</v>
      </c>
      <c r="AY184">
        <v>654808577.18885303</v>
      </c>
      <c r="AZ184">
        <v>693511288.98899901</v>
      </c>
      <c r="BA184">
        <v>635674956.84835196</v>
      </c>
      <c r="BB184">
        <v>523939106.19184399</v>
      </c>
      <c r="BC184">
        <v>1123536918.9849701</v>
      </c>
      <c r="BD184">
        <v>677327365.54555702</v>
      </c>
      <c r="BE184">
        <v>324032442.445876</v>
      </c>
      <c r="BF184">
        <v>1263109047.12989</v>
      </c>
      <c r="BG184">
        <v>41707702.326465502</v>
      </c>
      <c r="BH184">
        <v>1241129612.0929</v>
      </c>
      <c r="BI184">
        <v>1498038419.6619501</v>
      </c>
      <c r="BJ184">
        <v>845752960.63469994</v>
      </c>
      <c r="BK184" t="s">
        <v>100</v>
      </c>
    </row>
    <row r="185" spans="1:63" x14ac:dyDescent="0.3">
      <c r="A185" t="s">
        <v>29</v>
      </c>
      <c r="B185" t="s">
        <v>148</v>
      </c>
      <c r="C185" t="s">
        <v>269</v>
      </c>
      <c r="D185" t="s">
        <v>100</v>
      </c>
      <c r="E185" t="s">
        <v>100</v>
      </c>
      <c r="F185" t="s">
        <v>100</v>
      </c>
      <c r="G185" t="s">
        <v>100</v>
      </c>
      <c r="H185" t="s">
        <v>100</v>
      </c>
      <c r="I185" t="s">
        <v>100</v>
      </c>
      <c r="J185" t="s">
        <v>100</v>
      </c>
      <c r="K185" t="s">
        <v>100</v>
      </c>
      <c r="L185" t="s">
        <v>100</v>
      </c>
      <c r="M185" t="s">
        <v>100</v>
      </c>
      <c r="N185">
        <v>238905997.353293</v>
      </c>
      <c r="O185">
        <v>274399185.95951498</v>
      </c>
      <c r="P185">
        <v>307507301.21609801</v>
      </c>
      <c r="Q185">
        <v>546891264.762447</v>
      </c>
      <c r="R185">
        <v>716913988.69286704</v>
      </c>
      <c r="S185">
        <v>1114161144.6101</v>
      </c>
      <c r="T185">
        <v>1885899952.7455699</v>
      </c>
      <c r="U185">
        <v>1596915683.66396</v>
      </c>
      <c r="V185">
        <v>1195149721.16571</v>
      </c>
      <c r="W185">
        <v>883279647.74109399</v>
      </c>
      <c r="X185">
        <v>2305867793.7206101</v>
      </c>
      <c r="Y185">
        <v>2711466976.4747</v>
      </c>
      <c r="Z185">
        <v>2716712623.6532698</v>
      </c>
      <c r="AA185">
        <v>2357128472.2999101</v>
      </c>
      <c r="AB185">
        <v>2289524280.5184898</v>
      </c>
      <c r="AC185">
        <v>2055893099.80721</v>
      </c>
      <c r="AD185">
        <v>2272426125.6971598</v>
      </c>
      <c r="AE185">
        <v>1926831764.7541201</v>
      </c>
      <c r="AF185">
        <v>2709328145.05582</v>
      </c>
      <c r="AG185">
        <v>2460539960.2786899</v>
      </c>
      <c r="AH185">
        <v>2876326391.9211898</v>
      </c>
      <c r="AI185">
        <v>3141934848.5485501</v>
      </c>
      <c r="AJ185">
        <v>2967555851.30446</v>
      </c>
      <c r="AK185">
        <v>2071735122.7945199</v>
      </c>
      <c r="AL185">
        <v>2233109186.97651</v>
      </c>
      <c r="AM185">
        <v>2517695948.6648798</v>
      </c>
      <c r="AN185">
        <v>2688332767.4334402</v>
      </c>
      <c r="AO185">
        <v>2632518103.4647899</v>
      </c>
      <c r="AP185">
        <v>2926102560.5595698</v>
      </c>
      <c r="AQ185">
        <v>2703329039.7778301</v>
      </c>
      <c r="AR185">
        <v>2152601581.2477198</v>
      </c>
      <c r="AS185">
        <v>2906147936.5048399</v>
      </c>
      <c r="AT185">
        <v>3364356095.19277</v>
      </c>
      <c r="AU185">
        <v>4164510489.2650299</v>
      </c>
      <c r="AV185">
        <v>4245613992.7498598</v>
      </c>
      <c r="AW185">
        <v>5085915160.1015902</v>
      </c>
      <c r="AX185">
        <v>5256940485.7076101</v>
      </c>
      <c r="AY185">
        <v>5966976357.9924402</v>
      </c>
      <c r="AZ185">
        <v>6902585497.22369</v>
      </c>
      <c r="BA185">
        <v>7078337044.8668499</v>
      </c>
      <c r="BB185">
        <v>7448798476.6115599</v>
      </c>
      <c r="BC185">
        <v>8757887492.0815907</v>
      </c>
      <c r="BD185">
        <v>8989536422.3555908</v>
      </c>
      <c r="BE185">
        <v>9915846920.9358997</v>
      </c>
      <c r="BF185">
        <v>11719549336.2295</v>
      </c>
      <c r="BG185">
        <v>10137790813.931499</v>
      </c>
      <c r="BH185">
        <v>10014470001.766701</v>
      </c>
      <c r="BI185">
        <v>10341546143.584101</v>
      </c>
      <c r="BJ185" t="s">
        <v>100</v>
      </c>
      <c r="BK185" t="s">
        <v>100</v>
      </c>
    </row>
    <row r="186" spans="1:63" x14ac:dyDescent="0.3">
      <c r="A186" t="s">
        <v>29</v>
      </c>
      <c r="B186" t="s">
        <v>148</v>
      </c>
      <c r="C186" t="s">
        <v>270</v>
      </c>
      <c r="D186" t="s">
        <v>100</v>
      </c>
      <c r="E186">
        <v>3.278445997779599</v>
      </c>
      <c r="F186">
        <v>1.3809206042225242</v>
      </c>
      <c r="G186">
        <v>-20.342807174917553</v>
      </c>
      <c r="H186">
        <v>33.540593172228938</v>
      </c>
      <c r="I186">
        <v>-3.0591072132046833</v>
      </c>
      <c r="J186">
        <v>4.1344261255635217</v>
      </c>
      <c r="K186">
        <v>6.2247346027321413</v>
      </c>
      <c r="L186">
        <v>6.460875095196343</v>
      </c>
      <c r="M186">
        <v>4.9591249116751897</v>
      </c>
      <c r="N186">
        <v>-0.42019947621952269</v>
      </c>
      <c r="O186">
        <v>6.5041655979578792</v>
      </c>
      <c r="P186">
        <v>-7.2769686127059714</v>
      </c>
      <c r="Q186">
        <v>34.757654007479971</v>
      </c>
      <c r="R186">
        <v>65.410468034632231</v>
      </c>
      <c r="S186">
        <v>4.372245191309247</v>
      </c>
      <c r="T186">
        <v>14.664935188591073</v>
      </c>
      <c r="U186">
        <v>9.7956800306457978</v>
      </c>
      <c r="V186">
        <v>2.8590740843683164</v>
      </c>
      <c r="W186">
        <v>18.983016034764731</v>
      </c>
      <c r="X186">
        <v>36.781101965927775</v>
      </c>
      <c r="Y186">
        <v>10.442066699850884</v>
      </c>
      <c r="Z186">
        <v>16.903629245208677</v>
      </c>
      <c r="AA186">
        <v>2.9248421156471238</v>
      </c>
      <c r="AB186">
        <v>12.01021710853442</v>
      </c>
      <c r="AC186">
        <v>-1.2760517698061591</v>
      </c>
      <c r="AD186">
        <v>-20.809814065488368</v>
      </c>
      <c r="AE186">
        <v>0.99328323326113832</v>
      </c>
      <c r="AF186">
        <v>2.615134401570927</v>
      </c>
      <c r="AG186">
        <v>7.7280247911452449</v>
      </c>
      <c r="AH186">
        <v>15.358141390288466</v>
      </c>
      <c r="AI186">
        <v>-11.366102531916752</v>
      </c>
      <c r="AJ186">
        <v>0.21386695888921281</v>
      </c>
      <c r="AK186">
        <v>-0.50948077916767431</v>
      </c>
      <c r="AL186">
        <v>46.5514429443013</v>
      </c>
      <c r="AM186">
        <v>1.3391154879335687</v>
      </c>
      <c r="AN186">
        <v>13.562676743395315</v>
      </c>
      <c r="AO186">
        <v>0.94653683835616675</v>
      </c>
      <c r="AP186">
        <v>-17.786401478440183</v>
      </c>
      <c r="AQ186">
        <v>19.191335888387002</v>
      </c>
      <c r="AR186">
        <v>28.089343597003392</v>
      </c>
      <c r="AS186">
        <v>-0.16865893243166852</v>
      </c>
      <c r="AT186">
        <v>0.85580781423627172</v>
      </c>
      <c r="AU186">
        <v>-0.21712039573060338</v>
      </c>
      <c r="AV186">
        <v>7.7652785346057982</v>
      </c>
      <c r="AW186">
        <v>20.09447289466118</v>
      </c>
      <c r="AX186">
        <v>9.868137277707774</v>
      </c>
      <c r="AY186">
        <v>4.2313616424725069</v>
      </c>
      <c r="AZ186">
        <v>20.478959040974146</v>
      </c>
      <c r="BA186">
        <v>-18.074535104597814</v>
      </c>
      <c r="BB186">
        <v>16.564320214108847</v>
      </c>
      <c r="BC186">
        <v>12.681227773109953</v>
      </c>
      <c r="BD186">
        <v>-2.9419027036061038</v>
      </c>
      <c r="BE186">
        <v>-6.1579249344448925</v>
      </c>
      <c r="BF186">
        <v>-0.85139033332147562</v>
      </c>
      <c r="BG186">
        <v>-8.9271724532795531</v>
      </c>
      <c r="BH186">
        <v>-4.2697539797457296</v>
      </c>
      <c r="BI186">
        <v>3.8129451859718841</v>
      </c>
      <c r="BJ186">
        <v>7.1468593225179688</v>
      </c>
      <c r="BK186" t="s">
        <v>100</v>
      </c>
    </row>
    <row r="187" spans="1:63" x14ac:dyDescent="0.3">
      <c r="A187" t="s">
        <v>29</v>
      </c>
      <c r="B187" t="s">
        <v>148</v>
      </c>
      <c r="C187" t="s">
        <v>273</v>
      </c>
      <c r="D187" t="s">
        <v>100</v>
      </c>
      <c r="E187" t="s">
        <v>100</v>
      </c>
      <c r="F187" t="s">
        <v>100</v>
      </c>
      <c r="G187" t="s">
        <v>100</v>
      </c>
      <c r="H187" t="s">
        <v>100</v>
      </c>
      <c r="I187" t="s">
        <v>100</v>
      </c>
      <c r="J187" t="s">
        <v>100</v>
      </c>
      <c r="K187" t="s">
        <v>100</v>
      </c>
      <c r="L187" t="s">
        <v>100</v>
      </c>
      <c r="M187" t="s">
        <v>100</v>
      </c>
      <c r="N187" t="s">
        <v>100</v>
      </c>
      <c r="O187" t="s">
        <v>100</v>
      </c>
      <c r="P187">
        <v>144.59956359863301</v>
      </c>
      <c r="Q187">
        <v>131.39234924316401</v>
      </c>
      <c r="R187" t="s">
        <v>100</v>
      </c>
      <c r="S187">
        <v>130.09005737304699</v>
      </c>
      <c r="T187">
        <v>136.31140136718801</v>
      </c>
      <c r="U187">
        <v>135.45602416992199</v>
      </c>
      <c r="V187">
        <v>144.80307006835901</v>
      </c>
      <c r="W187">
        <v>130.76417541503901</v>
      </c>
      <c r="X187">
        <v>131.33343505859401</v>
      </c>
      <c r="Y187">
        <v>133.10762023925801</v>
      </c>
      <c r="Z187">
        <v>136.01997375488301</v>
      </c>
      <c r="AA187">
        <v>136.90327453613301</v>
      </c>
      <c r="AB187">
        <v>143.57565307617199</v>
      </c>
      <c r="AC187">
        <v>138.72782897949199</v>
      </c>
      <c r="AD187" t="s">
        <v>100</v>
      </c>
      <c r="AE187">
        <v>134.79724121093801</v>
      </c>
      <c r="AF187">
        <v>149.14765930175801</v>
      </c>
      <c r="AG187">
        <v>139.41757202148401</v>
      </c>
      <c r="AH187" t="s">
        <v>100</v>
      </c>
      <c r="AI187" t="s">
        <v>100</v>
      </c>
      <c r="AJ187">
        <v>127.871772766113</v>
      </c>
      <c r="AK187" t="s">
        <v>100</v>
      </c>
      <c r="AL187" t="s">
        <v>100</v>
      </c>
      <c r="AM187">
        <v>115.760848999023</v>
      </c>
      <c r="AN187">
        <v>127.076667785645</v>
      </c>
      <c r="AO187">
        <v>121.484382629395</v>
      </c>
      <c r="AP187" t="s">
        <v>100</v>
      </c>
      <c r="AQ187" t="s">
        <v>100</v>
      </c>
      <c r="AR187" t="s">
        <v>100</v>
      </c>
      <c r="AS187">
        <v>96.113969999999995</v>
      </c>
      <c r="AT187">
        <v>100.83076</v>
      </c>
      <c r="AU187">
        <v>98.952920000000006</v>
      </c>
      <c r="AV187" t="s">
        <v>100</v>
      </c>
      <c r="AW187" t="s">
        <v>100</v>
      </c>
      <c r="AX187" t="s">
        <v>100</v>
      </c>
      <c r="AY187" t="s">
        <v>100</v>
      </c>
      <c r="AZ187" t="s">
        <v>100</v>
      </c>
      <c r="BA187" t="s">
        <v>100</v>
      </c>
      <c r="BB187" t="s">
        <v>100</v>
      </c>
      <c r="BC187" t="s">
        <v>100</v>
      </c>
      <c r="BD187" t="s">
        <v>100</v>
      </c>
      <c r="BE187" t="s">
        <v>100</v>
      </c>
      <c r="BF187" t="s">
        <v>100</v>
      </c>
      <c r="BG187" t="s">
        <v>100</v>
      </c>
      <c r="BH187" t="s">
        <v>100</v>
      </c>
      <c r="BI187" t="s">
        <v>100</v>
      </c>
      <c r="BJ187" t="s">
        <v>100</v>
      </c>
      <c r="BK187" t="s">
        <v>100</v>
      </c>
    </row>
    <row r="188" spans="1:63" x14ac:dyDescent="0.3">
      <c r="A188" t="s">
        <v>29</v>
      </c>
      <c r="B188" t="s">
        <v>148</v>
      </c>
      <c r="C188" t="s">
        <v>276</v>
      </c>
      <c r="D188" t="s">
        <v>100</v>
      </c>
      <c r="E188" t="s">
        <v>100</v>
      </c>
      <c r="F188" t="s">
        <v>100</v>
      </c>
      <c r="G188" t="s">
        <v>100</v>
      </c>
      <c r="H188" t="s">
        <v>100</v>
      </c>
      <c r="I188" t="s">
        <v>100</v>
      </c>
      <c r="J188" t="s">
        <v>100</v>
      </c>
      <c r="K188" t="s">
        <v>100</v>
      </c>
      <c r="L188" t="s">
        <v>100</v>
      </c>
      <c r="M188" t="s">
        <v>100</v>
      </c>
      <c r="N188" t="s">
        <v>100</v>
      </c>
      <c r="O188" t="s">
        <v>100</v>
      </c>
      <c r="P188" t="s">
        <v>100</v>
      </c>
      <c r="Q188" t="s">
        <v>100</v>
      </c>
      <c r="R188" t="s">
        <v>100</v>
      </c>
      <c r="S188" t="s">
        <v>100</v>
      </c>
      <c r="T188" t="s">
        <v>100</v>
      </c>
      <c r="U188" t="s">
        <v>100</v>
      </c>
      <c r="V188" t="s">
        <v>100</v>
      </c>
      <c r="W188" t="s">
        <v>100</v>
      </c>
      <c r="X188" t="s">
        <v>100</v>
      </c>
      <c r="Y188" t="s">
        <v>100</v>
      </c>
      <c r="Z188" t="s">
        <v>100</v>
      </c>
      <c r="AA188" t="s">
        <v>100</v>
      </c>
      <c r="AB188" t="s">
        <v>100</v>
      </c>
      <c r="AC188" t="s">
        <v>100</v>
      </c>
      <c r="AD188" t="s">
        <v>100</v>
      </c>
      <c r="AE188" t="s">
        <v>100</v>
      </c>
      <c r="AF188" t="s">
        <v>100</v>
      </c>
      <c r="AG188" t="s">
        <v>100</v>
      </c>
      <c r="AH188" t="s">
        <v>100</v>
      </c>
      <c r="AI188" t="s">
        <v>100</v>
      </c>
      <c r="AJ188" t="s">
        <v>100</v>
      </c>
      <c r="AK188" t="s">
        <v>100</v>
      </c>
      <c r="AL188" t="s">
        <v>100</v>
      </c>
      <c r="AM188" t="s">
        <v>100</v>
      </c>
      <c r="AN188" t="s">
        <v>100</v>
      </c>
      <c r="AO188" t="s">
        <v>100</v>
      </c>
      <c r="AP188" t="s">
        <v>100</v>
      </c>
      <c r="AQ188" t="s">
        <v>100</v>
      </c>
      <c r="AR188" t="s">
        <v>100</v>
      </c>
      <c r="AS188" t="s">
        <v>100</v>
      </c>
      <c r="AT188" t="s">
        <v>100</v>
      </c>
      <c r="AU188" t="s">
        <v>100</v>
      </c>
      <c r="AV188" t="s">
        <v>100</v>
      </c>
      <c r="AW188" t="s">
        <v>100</v>
      </c>
      <c r="AX188" t="s">
        <v>100</v>
      </c>
      <c r="AY188" t="s">
        <v>100</v>
      </c>
      <c r="AZ188" t="s">
        <v>100</v>
      </c>
      <c r="BA188" t="s">
        <v>100</v>
      </c>
      <c r="BB188" t="s">
        <v>100</v>
      </c>
      <c r="BC188" t="s">
        <v>100</v>
      </c>
      <c r="BD188" t="s">
        <v>100</v>
      </c>
      <c r="BE188" t="s">
        <v>100</v>
      </c>
      <c r="BF188" t="s">
        <v>100</v>
      </c>
      <c r="BG188" t="s">
        <v>100</v>
      </c>
      <c r="BH188" t="s">
        <v>100</v>
      </c>
      <c r="BI188" t="s">
        <v>100</v>
      </c>
      <c r="BJ188" t="s">
        <v>100</v>
      </c>
      <c r="BK188" t="s">
        <v>100</v>
      </c>
    </row>
    <row r="189" spans="1:63" x14ac:dyDescent="0.3">
      <c r="A189" t="s">
        <v>29</v>
      </c>
      <c r="B189" t="s">
        <v>148</v>
      </c>
      <c r="C189" t="s">
        <v>271</v>
      </c>
      <c r="D189">
        <v>7.8990990307825664</v>
      </c>
      <c r="E189">
        <v>10.069344658009083</v>
      </c>
      <c r="F189">
        <v>12.190851586199368</v>
      </c>
      <c r="G189">
        <v>21.770038502083228</v>
      </c>
      <c r="H189">
        <v>18.771017721210711</v>
      </c>
      <c r="I189">
        <v>15.405405405405407</v>
      </c>
      <c r="J189">
        <v>17.533115485615149</v>
      </c>
      <c r="K189">
        <v>15.464071856287426</v>
      </c>
      <c r="L189">
        <v>17.669405303318161</v>
      </c>
      <c r="M189">
        <v>18.345854915388024</v>
      </c>
      <c r="N189">
        <v>19.272621391592981</v>
      </c>
      <c r="O189">
        <v>16.812559467174122</v>
      </c>
      <c r="P189">
        <v>21.025806451612901</v>
      </c>
      <c r="Q189">
        <v>16.885164494103041</v>
      </c>
      <c r="R189">
        <v>10.384180790960453</v>
      </c>
      <c r="S189">
        <v>12.025086505190309</v>
      </c>
      <c r="T189">
        <v>17.507439855374777</v>
      </c>
      <c r="U189">
        <v>24.465372355838891</v>
      </c>
      <c r="V189">
        <v>27.014665145588651</v>
      </c>
      <c r="W189">
        <v>24.768228712152961</v>
      </c>
      <c r="X189">
        <v>19.645602619059833</v>
      </c>
      <c r="Y189">
        <v>16.5610748598707</v>
      </c>
      <c r="Z189">
        <v>13.238633097062912</v>
      </c>
      <c r="AA189">
        <v>16.381211475523795</v>
      </c>
      <c r="AB189">
        <v>15.209613160262176</v>
      </c>
      <c r="AC189">
        <v>20.991469510163281</v>
      </c>
      <c r="AD189">
        <v>32.26164801325401</v>
      </c>
      <c r="AE189">
        <v>40.758617474014692</v>
      </c>
      <c r="AF189">
        <v>31.709307380069955</v>
      </c>
      <c r="AG189">
        <v>28.206888805690756</v>
      </c>
      <c r="AH189">
        <v>19.974453905960754</v>
      </c>
      <c r="AI189">
        <v>21.862077245717593</v>
      </c>
      <c r="AJ189">
        <v>21.012457271019951</v>
      </c>
      <c r="AK189">
        <v>20.505082177105379</v>
      </c>
      <c r="AL189">
        <v>16.906022272371253</v>
      </c>
      <c r="AM189">
        <v>18.33124595992243</v>
      </c>
      <c r="AN189">
        <v>15.006694589398514</v>
      </c>
      <c r="AO189">
        <v>16.083014377150946</v>
      </c>
      <c r="AP189">
        <v>23.795198487712671</v>
      </c>
      <c r="AQ189">
        <v>20.990839428770464</v>
      </c>
      <c r="AR189">
        <v>12.518651959425753</v>
      </c>
      <c r="AS189">
        <v>20.681794213036707</v>
      </c>
      <c r="AT189">
        <v>19.824341517094254</v>
      </c>
      <c r="AU189">
        <v>18.465953928726911</v>
      </c>
      <c r="AV189">
        <v>12.908526400770024</v>
      </c>
      <c r="AW189">
        <v>9.6501941672440914</v>
      </c>
      <c r="AX189">
        <v>8.6242322629527877</v>
      </c>
      <c r="AY189">
        <v>2.3164500545912419</v>
      </c>
      <c r="AZ189">
        <v>6.0609472784183671</v>
      </c>
      <c r="BA189">
        <v>7.8957618519102963</v>
      </c>
      <c r="BB189">
        <v>10.481395728130598</v>
      </c>
      <c r="BC189">
        <v>11.453283816050186</v>
      </c>
      <c r="BD189">
        <v>14.103627661996306</v>
      </c>
      <c r="BE189">
        <v>12.860432864754262</v>
      </c>
      <c r="BF189">
        <v>13.82469634078897</v>
      </c>
      <c r="BG189">
        <v>16.880055132635636</v>
      </c>
      <c r="BH189">
        <v>23.186805116268204</v>
      </c>
      <c r="BI189">
        <v>18.359014287919408</v>
      </c>
      <c r="BJ189">
        <v>23.357939729372244</v>
      </c>
      <c r="BK189" t="s">
        <v>100</v>
      </c>
    </row>
    <row r="190" spans="1:63" x14ac:dyDescent="0.3">
      <c r="A190" t="s">
        <v>29</v>
      </c>
      <c r="B190" t="s">
        <v>148</v>
      </c>
      <c r="C190" t="s">
        <v>267</v>
      </c>
      <c r="D190">
        <v>20000</v>
      </c>
      <c r="E190">
        <v>560000</v>
      </c>
      <c r="F190">
        <v>2640000</v>
      </c>
      <c r="G190">
        <v>4059999.9999999995</v>
      </c>
      <c r="H190">
        <v>14860000</v>
      </c>
      <c r="I190">
        <v>13020000</v>
      </c>
      <c r="J190">
        <v>13480000</v>
      </c>
      <c r="K190">
        <v>15000000</v>
      </c>
      <c r="L190">
        <v>13290000</v>
      </c>
      <c r="M190">
        <v>18710000</v>
      </c>
      <c r="N190">
        <v>23760000</v>
      </c>
      <c r="O190">
        <v>23720000</v>
      </c>
      <c r="P190">
        <v>26820000</v>
      </c>
      <c r="Q190">
        <v>39190000</v>
      </c>
      <c r="R190">
        <v>24620000</v>
      </c>
      <c r="S190">
        <v>60400000</v>
      </c>
      <c r="T190">
        <v>33960000</v>
      </c>
      <c r="U190">
        <v>27170000</v>
      </c>
      <c r="V190">
        <v>43430000</v>
      </c>
      <c r="W190">
        <v>36620000</v>
      </c>
      <c r="X190">
        <v>55580000</v>
      </c>
      <c r="Y190">
        <v>43170000</v>
      </c>
      <c r="Z190">
        <v>61850000</v>
      </c>
      <c r="AA190">
        <v>63460000</v>
      </c>
      <c r="AB190">
        <v>75280000</v>
      </c>
      <c r="AC190">
        <v>60750000</v>
      </c>
      <c r="AD190">
        <v>78650000</v>
      </c>
      <c r="AE190">
        <v>82260000</v>
      </c>
      <c r="AF190">
        <v>105740000</v>
      </c>
      <c r="AG190">
        <v>132060000</v>
      </c>
      <c r="AH190">
        <v>131229999.99999999</v>
      </c>
      <c r="AI190">
        <v>142710000</v>
      </c>
      <c r="AJ190">
        <v>68510000</v>
      </c>
      <c r="AK190">
        <v>100860000</v>
      </c>
      <c r="AL190">
        <v>181030000</v>
      </c>
      <c r="AM190">
        <v>143740000</v>
      </c>
      <c r="AN190">
        <v>126510000</v>
      </c>
      <c r="AO190">
        <v>38830000</v>
      </c>
      <c r="AP190">
        <v>44640000</v>
      </c>
      <c r="AQ190">
        <v>47800000</v>
      </c>
      <c r="AR190">
        <v>11850000</v>
      </c>
      <c r="AS190">
        <v>8640000</v>
      </c>
      <c r="AT190">
        <v>71660000</v>
      </c>
      <c r="AU190">
        <v>-10920000</v>
      </c>
      <c r="AV190">
        <v>40040000</v>
      </c>
      <c r="AW190">
        <v>50300000</v>
      </c>
      <c r="AX190">
        <v>31210000</v>
      </c>
      <c r="AY190">
        <v>53210000</v>
      </c>
      <c r="AZ190">
        <v>64120000.000000007</v>
      </c>
      <c r="BA190">
        <v>77950000</v>
      </c>
      <c r="BB190">
        <v>106270000</v>
      </c>
      <c r="BC190">
        <v>69450000</v>
      </c>
      <c r="BD190">
        <v>68850000</v>
      </c>
      <c r="BE190">
        <v>87210000</v>
      </c>
      <c r="BF190">
        <v>111270000</v>
      </c>
      <c r="BG190">
        <v>98780000</v>
      </c>
      <c r="BH190">
        <v>41500000</v>
      </c>
      <c r="BI190">
        <v>106350000</v>
      </c>
      <c r="BJ190" t="s">
        <v>100</v>
      </c>
      <c r="BK190" t="s">
        <v>100</v>
      </c>
    </row>
    <row r="191" spans="1:63" x14ac:dyDescent="0.3">
      <c r="A191" t="s">
        <v>248</v>
      </c>
      <c r="B191" t="s">
        <v>201</v>
      </c>
      <c r="C191" t="s">
        <v>272</v>
      </c>
      <c r="D191" t="s">
        <v>100</v>
      </c>
      <c r="E191" t="s">
        <v>100</v>
      </c>
      <c r="F191" t="s">
        <v>100</v>
      </c>
      <c r="G191" t="s">
        <v>100</v>
      </c>
      <c r="H191" t="s">
        <v>100</v>
      </c>
      <c r="I191" t="s">
        <v>100</v>
      </c>
      <c r="J191" t="s">
        <v>100</v>
      </c>
      <c r="K191" t="s">
        <v>100</v>
      </c>
      <c r="L191" t="s">
        <v>100</v>
      </c>
      <c r="M191" t="s">
        <v>100</v>
      </c>
      <c r="N191" t="s">
        <v>100</v>
      </c>
      <c r="O191" t="s">
        <v>100</v>
      </c>
      <c r="P191" t="s">
        <v>100</v>
      </c>
      <c r="Q191" t="s">
        <v>100</v>
      </c>
      <c r="R191" t="s">
        <v>100</v>
      </c>
      <c r="S191" t="s">
        <v>100</v>
      </c>
      <c r="T191" t="s">
        <v>100</v>
      </c>
      <c r="U191" t="s">
        <v>100</v>
      </c>
      <c r="V191" t="s">
        <v>100</v>
      </c>
      <c r="W191" t="s">
        <v>100</v>
      </c>
      <c r="X191" t="s">
        <v>100</v>
      </c>
      <c r="Y191" t="s">
        <v>100</v>
      </c>
      <c r="Z191" t="s">
        <v>100</v>
      </c>
      <c r="AA191" t="s">
        <v>100</v>
      </c>
      <c r="AB191" t="s">
        <v>100</v>
      </c>
      <c r="AC191" t="s">
        <v>100</v>
      </c>
      <c r="AD191" t="s">
        <v>100</v>
      </c>
      <c r="AE191" t="s">
        <v>100</v>
      </c>
      <c r="AF191" t="s">
        <v>100</v>
      </c>
      <c r="AG191" t="s">
        <v>100</v>
      </c>
      <c r="AH191" t="s">
        <v>100</v>
      </c>
      <c r="AI191" t="s">
        <v>100</v>
      </c>
      <c r="AJ191" t="s">
        <v>100</v>
      </c>
      <c r="AK191" t="s">
        <v>100</v>
      </c>
      <c r="AL191" t="s">
        <v>100</v>
      </c>
      <c r="AM191" t="s">
        <v>100</v>
      </c>
      <c r="AN191" t="s">
        <v>100</v>
      </c>
      <c r="AO191" t="s">
        <v>100</v>
      </c>
      <c r="AP191">
        <v>70.5</v>
      </c>
      <c r="AQ191" t="s">
        <v>100</v>
      </c>
      <c r="AR191" t="s">
        <v>100</v>
      </c>
      <c r="AS191" t="s">
        <v>100</v>
      </c>
      <c r="AT191" t="s">
        <v>100</v>
      </c>
      <c r="AU191">
        <v>45.3</v>
      </c>
      <c r="AV191" t="s">
        <v>100</v>
      </c>
      <c r="AW191" t="s">
        <v>100</v>
      </c>
      <c r="AX191" t="s">
        <v>100</v>
      </c>
      <c r="AY191" t="s">
        <v>100</v>
      </c>
      <c r="AZ191" t="s">
        <v>100</v>
      </c>
      <c r="BA191" t="s">
        <v>100</v>
      </c>
      <c r="BB191">
        <v>25.1</v>
      </c>
      <c r="BC191" t="s">
        <v>100</v>
      </c>
      <c r="BD191" t="s">
        <v>100</v>
      </c>
      <c r="BE191" t="s">
        <v>100</v>
      </c>
      <c r="BF191" t="s">
        <v>100</v>
      </c>
      <c r="BG191">
        <v>10.1</v>
      </c>
      <c r="BH191" t="s">
        <v>100</v>
      </c>
      <c r="BI191" t="s">
        <v>100</v>
      </c>
      <c r="BJ191" t="s">
        <v>100</v>
      </c>
      <c r="BK191" t="s">
        <v>100</v>
      </c>
    </row>
    <row r="192" spans="1:63" x14ac:dyDescent="0.3">
      <c r="A192" t="s">
        <v>248</v>
      </c>
      <c r="B192" t="s">
        <v>201</v>
      </c>
      <c r="C192" t="s">
        <v>274</v>
      </c>
      <c r="D192" t="s">
        <v>100</v>
      </c>
      <c r="E192" t="s">
        <v>100</v>
      </c>
      <c r="F192" t="s">
        <v>100</v>
      </c>
      <c r="G192" t="s">
        <v>100</v>
      </c>
      <c r="H192" t="s">
        <v>100</v>
      </c>
      <c r="I192" t="s">
        <v>100</v>
      </c>
      <c r="J192" t="s">
        <v>100</v>
      </c>
      <c r="K192" t="s">
        <v>100</v>
      </c>
      <c r="L192" t="s">
        <v>100</v>
      </c>
      <c r="M192" t="s">
        <v>100</v>
      </c>
      <c r="N192" t="s">
        <v>100</v>
      </c>
      <c r="O192" t="s">
        <v>100</v>
      </c>
      <c r="P192" t="s">
        <v>100</v>
      </c>
      <c r="Q192" t="s">
        <v>100</v>
      </c>
      <c r="R192" t="s">
        <v>100</v>
      </c>
      <c r="S192" t="s">
        <v>100</v>
      </c>
      <c r="T192" t="s">
        <v>100</v>
      </c>
      <c r="U192" t="s">
        <v>100</v>
      </c>
      <c r="V192" t="s">
        <v>100</v>
      </c>
      <c r="W192" t="s">
        <v>100</v>
      </c>
      <c r="X192" t="s">
        <v>100</v>
      </c>
      <c r="Y192" t="s">
        <v>100</v>
      </c>
      <c r="Z192" t="s">
        <v>100</v>
      </c>
      <c r="AA192" t="s">
        <v>100</v>
      </c>
      <c r="AB192" t="s">
        <v>100</v>
      </c>
      <c r="AC192" t="s">
        <v>100</v>
      </c>
      <c r="AD192" t="s">
        <v>100</v>
      </c>
      <c r="AE192" t="s">
        <v>100</v>
      </c>
      <c r="AF192" t="s">
        <v>100</v>
      </c>
      <c r="AG192" t="s">
        <v>100</v>
      </c>
      <c r="AH192" t="s">
        <v>100</v>
      </c>
      <c r="AI192" t="s">
        <v>100</v>
      </c>
      <c r="AJ192" t="s">
        <v>100</v>
      </c>
      <c r="AK192" t="s">
        <v>100</v>
      </c>
      <c r="AL192" t="s">
        <v>100</v>
      </c>
      <c r="AM192" t="s">
        <v>100</v>
      </c>
      <c r="AN192" t="s">
        <v>100</v>
      </c>
      <c r="AO192" t="s">
        <v>100</v>
      </c>
      <c r="AP192">
        <v>36</v>
      </c>
      <c r="AQ192" t="s">
        <v>100</v>
      </c>
      <c r="AR192" t="s">
        <v>100</v>
      </c>
      <c r="AS192" t="s">
        <v>100</v>
      </c>
      <c r="AT192" t="s">
        <v>100</v>
      </c>
      <c r="AU192">
        <v>17.7</v>
      </c>
      <c r="AV192" t="s">
        <v>100</v>
      </c>
      <c r="AW192" t="s">
        <v>100</v>
      </c>
      <c r="AX192" t="s">
        <v>100</v>
      </c>
      <c r="AY192" t="s">
        <v>100</v>
      </c>
      <c r="AZ192" t="s">
        <v>100</v>
      </c>
      <c r="BA192" t="s">
        <v>100</v>
      </c>
      <c r="BB192">
        <v>7.4</v>
      </c>
      <c r="BC192" t="s">
        <v>100</v>
      </c>
      <c r="BD192" t="s">
        <v>100</v>
      </c>
      <c r="BE192" t="s">
        <v>100</v>
      </c>
      <c r="BF192" t="s">
        <v>100</v>
      </c>
      <c r="BG192">
        <v>2.2000000000000002</v>
      </c>
      <c r="BH192" t="s">
        <v>100</v>
      </c>
      <c r="BI192" t="s">
        <v>100</v>
      </c>
      <c r="BJ192" t="s">
        <v>100</v>
      </c>
      <c r="BK192" t="s">
        <v>100</v>
      </c>
    </row>
    <row r="193" spans="1:63" x14ac:dyDescent="0.3">
      <c r="A193" t="s">
        <v>248</v>
      </c>
      <c r="B193" t="s">
        <v>201</v>
      </c>
      <c r="C193" t="s">
        <v>268</v>
      </c>
      <c r="D193" t="s">
        <v>100</v>
      </c>
      <c r="E193" t="s">
        <v>100</v>
      </c>
      <c r="F193" t="s">
        <v>100</v>
      </c>
      <c r="G193" t="s">
        <v>100</v>
      </c>
      <c r="H193" t="s">
        <v>100</v>
      </c>
      <c r="I193" t="s">
        <v>100</v>
      </c>
      <c r="J193" t="s">
        <v>100</v>
      </c>
      <c r="K193" t="s">
        <v>100</v>
      </c>
      <c r="L193" t="s">
        <v>100</v>
      </c>
      <c r="M193" t="s">
        <v>100</v>
      </c>
      <c r="N193" t="s">
        <v>100</v>
      </c>
      <c r="O193" t="s">
        <v>100</v>
      </c>
      <c r="P193" t="s">
        <v>100</v>
      </c>
      <c r="Q193" t="s">
        <v>100</v>
      </c>
      <c r="R193" t="s">
        <v>100</v>
      </c>
      <c r="S193" t="s">
        <v>100</v>
      </c>
      <c r="T193" t="s">
        <v>100</v>
      </c>
      <c r="U193" t="s">
        <v>100</v>
      </c>
      <c r="V193">
        <v>2003062.25145565</v>
      </c>
      <c r="W193">
        <v>11682437.0637732</v>
      </c>
      <c r="X193">
        <v>280000</v>
      </c>
      <c r="Y193">
        <v>2280797.21155963</v>
      </c>
      <c r="Z193">
        <v>270000</v>
      </c>
      <c r="AA193">
        <v>-400000</v>
      </c>
      <c r="AB193">
        <v>-1700000</v>
      </c>
      <c r="AC193">
        <v>-500000</v>
      </c>
      <c r="AD193">
        <v>-1990000</v>
      </c>
      <c r="AE193">
        <v>1477026.6909719801</v>
      </c>
      <c r="AF193">
        <v>1170485.97392335</v>
      </c>
      <c r="AG193">
        <v>14785696.2605695</v>
      </c>
      <c r="AH193">
        <v>14120000</v>
      </c>
      <c r="AI193">
        <v>9197230.3794880006</v>
      </c>
      <c r="AJ193">
        <v>6329113.9240506301</v>
      </c>
      <c r="AK193">
        <v>11065335.2095802</v>
      </c>
      <c r="AL193">
        <v>9722679.1150377803</v>
      </c>
      <c r="AM193">
        <v>7727641.7441403698</v>
      </c>
      <c r="AN193">
        <v>10664064.185972899</v>
      </c>
      <c r="AO193">
        <v>11666476.037973201</v>
      </c>
      <c r="AP193" t="s">
        <v>100</v>
      </c>
      <c r="AQ193" t="s">
        <v>100</v>
      </c>
      <c r="AR193">
        <v>43520000</v>
      </c>
      <c r="AS193">
        <v>35480000</v>
      </c>
      <c r="AT193">
        <v>42826666.666666701</v>
      </c>
      <c r="AU193">
        <v>18272720.342347</v>
      </c>
      <c r="AV193">
        <v>55526319.440783098</v>
      </c>
      <c r="AW193">
        <v>53650280.019083999</v>
      </c>
      <c r="AX193">
        <v>82208102.587764993</v>
      </c>
      <c r="AY193">
        <v>78094820.958579406</v>
      </c>
      <c r="AZ193">
        <v>70792382.320713803</v>
      </c>
      <c r="BA193">
        <v>39447343.708400503</v>
      </c>
      <c r="BB193">
        <v>37140887.813173398</v>
      </c>
      <c r="BC193">
        <v>36077136.081373498</v>
      </c>
      <c r="BD193">
        <v>41183457.769836597</v>
      </c>
      <c r="BE193">
        <v>68340322.378848001</v>
      </c>
      <c r="BF193">
        <v>23014092.042456102</v>
      </c>
      <c r="BG193">
        <v>-1692732.8880312501</v>
      </c>
      <c r="BH193">
        <v>-1132320.07009154</v>
      </c>
      <c r="BI193">
        <v>5445631.4890373703</v>
      </c>
      <c r="BJ193">
        <v>29146666.666700002</v>
      </c>
      <c r="BK193" t="s">
        <v>100</v>
      </c>
    </row>
    <row r="194" spans="1:63" x14ac:dyDescent="0.3">
      <c r="A194" t="s">
        <v>248</v>
      </c>
      <c r="B194" t="s">
        <v>201</v>
      </c>
      <c r="C194" t="s">
        <v>269</v>
      </c>
      <c r="D194" t="s">
        <v>100</v>
      </c>
      <c r="E194" t="s">
        <v>100</v>
      </c>
      <c r="F194" t="s">
        <v>100</v>
      </c>
      <c r="G194" t="s">
        <v>100</v>
      </c>
      <c r="H194" t="s">
        <v>100</v>
      </c>
      <c r="I194" t="s">
        <v>100</v>
      </c>
      <c r="J194" t="s">
        <v>100</v>
      </c>
      <c r="K194" t="s">
        <v>100</v>
      </c>
      <c r="L194" t="s">
        <v>100</v>
      </c>
      <c r="M194" t="s">
        <v>100</v>
      </c>
      <c r="N194" t="s">
        <v>100</v>
      </c>
      <c r="O194" t="s">
        <v>100</v>
      </c>
      <c r="P194" t="s">
        <v>100</v>
      </c>
      <c r="Q194" t="s">
        <v>100</v>
      </c>
      <c r="R194" t="s">
        <v>100</v>
      </c>
      <c r="S194" t="s">
        <v>100</v>
      </c>
      <c r="T194" t="s">
        <v>100</v>
      </c>
      <c r="U194" t="s">
        <v>100</v>
      </c>
      <c r="V194" t="s">
        <v>100</v>
      </c>
      <c r="W194" t="s">
        <v>100</v>
      </c>
      <c r="X194">
        <v>201349917.36042899</v>
      </c>
      <c r="Y194">
        <v>182741718.18276101</v>
      </c>
      <c r="Z194">
        <v>180101355.238893</v>
      </c>
      <c r="AA194">
        <v>168161405.761204</v>
      </c>
      <c r="AB194">
        <v>152762889.548563</v>
      </c>
      <c r="AC194">
        <v>220832078.32291001</v>
      </c>
      <c r="AD194">
        <v>187139717.71737799</v>
      </c>
      <c r="AE194">
        <v>217344108.84682399</v>
      </c>
      <c r="AF194">
        <v>233631863.74368101</v>
      </c>
      <c r="AG194">
        <v>226431591.76969999</v>
      </c>
      <c r="AH194">
        <v>242635715.30622</v>
      </c>
      <c r="AI194">
        <v>575624145.94254696</v>
      </c>
      <c r="AJ194">
        <v>592016624.11612904</v>
      </c>
      <c r="AK194">
        <v>623550403.26012397</v>
      </c>
      <c r="AL194">
        <v>614506387.73536897</v>
      </c>
      <c r="AM194">
        <v>643097801.80688</v>
      </c>
      <c r="AN194">
        <v>693533657.66736805</v>
      </c>
      <c r="AO194">
        <v>646775839.19215798</v>
      </c>
      <c r="AP194">
        <v>672747424.70620406</v>
      </c>
      <c r="AQ194">
        <v>653526769.43465495</v>
      </c>
      <c r="AR194">
        <v>624538054.20510197</v>
      </c>
      <c r="AS194">
        <v>542224325.671615</v>
      </c>
      <c r="AT194">
        <v>438788168.65029699</v>
      </c>
      <c r="AU194">
        <v>361815957.389274</v>
      </c>
      <c r="AV194">
        <v>448878280.97179198</v>
      </c>
      <c r="AW194">
        <v>478911247.58946198</v>
      </c>
      <c r="AX194">
        <v>491586707.89666599</v>
      </c>
      <c r="AY194">
        <v>590255360.38699603</v>
      </c>
      <c r="AZ194">
        <v>706226300.93849897</v>
      </c>
      <c r="BA194">
        <v>646959058.62609398</v>
      </c>
      <c r="BB194">
        <v>686160082.42186904</v>
      </c>
      <c r="BC194">
        <v>608908848.55199099</v>
      </c>
      <c r="BD194">
        <v>600742603.02089202</v>
      </c>
      <c r="BE194">
        <v>963760816.47572696</v>
      </c>
      <c r="BF194">
        <v>891040238.11211097</v>
      </c>
      <c r="BG194">
        <v>983345175.45298898</v>
      </c>
      <c r="BH194">
        <v>1003229371.85841</v>
      </c>
      <c r="BI194">
        <v>1066613547.81874</v>
      </c>
      <c r="BJ194" t="s">
        <v>100</v>
      </c>
      <c r="BK194" t="s">
        <v>100</v>
      </c>
    </row>
    <row r="195" spans="1:63" x14ac:dyDescent="0.3">
      <c r="A195" t="s">
        <v>248</v>
      </c>
      <c r="B195" t="s">
        <v>201</v>
      </c>
      <c r="C195" t="s">
        <v>270</v>
      </c>
      <c r="D195" t="s">
        <v>100</v>
      </c>
      <c r="E195" t="s">
        <v>100</v>
      </c>
      <c r="F195" t="s">
        <v>100</v>
      </c>
      <c r="G195" t="s">
        <v>100</v>
      </c>
      <c r="H195" t="s">
        <v>100</v>
      </c>
      <c r="I195" t="s">
        <v>100</v>
      </c>
      <c r="J195" t="s">
        <v>100</v>
      </c>
      <c r="K195">
        <v>8.5497150094997068</v>
      </c>
      <c r="L195">
        <v>-8.686015136122947</v>
      </c>
      <c r="M195">
        <v>7.12847090740037</v>
      </c>
      <c r="N195">
        <v>9.0691366261209936</v>
      </c>
      <c r="O195">
        <v>5.1633583537230123</v>
      </c>
      <c r="P195">
        <v>3.1567786719648865</v>
      </c>
      <c r="Q195">
        <v>-1.0455081929100913</v>
      </c>
      <c r="R195">
        <v>20.937225128408144</v>
      </c>
      <c r="S195">
        <v>13.048586081621465</v>
      </c>
      <c r="T195">
        <v>11.693191003817674</v>
      </c>
      <c r="U195">
        <v>22.595401783612829</v>
      </c>
      <c r="V195">
        <v>6.4603574025370989</v>
      </c>
      <c r="W195">
        <v>10.59694337644892</v>
      </c>
      <c r="X195">
        <v>-0.17758465339029783</v>
      </c>
      <c r="Y195">
        <v>1.5635268739247152</v>
      </c>
      <c r="Z195">
        <v>14.487418405120394</v>
      </c>
      <c r="AA195">
        <v>2.6830920779684391</v>
      </c>
      <c r="AB195">
        <v>9.0016063476989956</v>
      </c>
      <c r="AC195">
        <v>39.419110440388664</v>
      </c>
      <c r="AD195">
        <v>40.516789101738027</v>
      </c>
      <c r="AE195">
        <v>18.498011899082115</v>
      </c>
      <c r="AF195">
        <v>9.7061494102359518</v>
      </c>
      <c r="AG195">
        <v>13.736572421812539</v>
      </c>
      <c r="AH195">
        <v>11.964533390850434</v>
      </c>
      <c r="AI195">
        <v>134.03587229952527</v>
      </c>
      <c r="AJ195">
        <v>1.950030690540089</v>
      </c>
      <c r="AK195">
        <v>5.1423228008357142</v>
      </c>
      <c r="AL195">
        <v>3.7773962533873515</v>
      </c>
      <c r="AM195">
        <v>3.9632505667469786</v>
      </c>
      <c r="AN195">
        <v>8.3685696147533832</v>
      </c>
      <c r="AO195">
        <v>-5.9691194349664869</v>
      </c>
      <c r="AP195">
        <v>5.4118213958708168</v>
      </c>
      <c r="AQ195">
        <v>-2.4354946078043156</v>
      </c>
      <c r="AR195">
        <v>2.2169826536016188</v>
      </c>
      <c r="AS195">
        <v>1.8054376587716376</v>
      </c>
      <c r="AT195">
        <v>10.391344769590674</v>
      </c>
      <c r="AU195">
        <v>12.893940990817683</v>
      </c>
      <c r="AV195">
        <v>94.190114257775491</v>
      </c>
      <c r="AW195">
        <v>4.1138052825715903</v>
      </c>
      <c r="AX195">
        <v>1.3032039976521759</v>
      </c>
      <c r="AY195">
        <v>4.4148249019326187</v>
      </c>
      <c r="AZ195">
        <v>2.4758458680372684</v>
      </c>
      <c r="BA195">
        <v>4.5133053529964542</v>
      </c>
      <c r="BB195">
        <v>5.6443308609733407</v>
      </c>
      <c r="BC195">
        <v>4.5721235036915004</v>
      </c>
      <c r="BD195">
        <v>3.8451602137207175</v>
      </c>
      <c r="BE195">
        <v>5.9331313805819121</v>
      </c>
      <c r="BF195">
        <v>5.2117231068278898</v>
      </c>
      <c r="BG195">
        <v>9.7203624267525583</v>
      </c>
      <c r="BH195">
        <v>7.8206227486097788</v>
      </c>
      <c r="BI195">
        <v>3.921718620001343</v>
      </c>
      <c r="BJ195">
        <v>5.2026148311477272</v>
      </c>
      <c r="BK195" t="s">
        <v>100</v>
      </c>
    </row>
    <row r="196" spans="1:63" x14ac:dyDescent="0.3">
      <c r="A196" t="s">
        <v>248</v>
      </c>
      <c r="B196" t="s">
        <v>201</v>
      </c>
      <c r="C196" t="s">
        <v>273</v>
      </c>
      <c r="D196" t="s">
        <v>100</v>
      </c>
      <c r="E196" t="s">
        <v>100</v>
      </c>
      <c r="F196" t="s">
        <v>100</v>
      </c>
      <c r="G196" t="s">
        <v>100</v>
      </c>
      <c r="H196" t="s">
        <v>100</v>
      </c>
      <c r="I196" t="s">
        <v>100</v>
      </c>
      <c r="J196" t="s">
        <v>100</v>
      </c>
      <c r="K196" t="s">
        <v>100</v>
      </c>
      <c r="L196" t="s">
        <v>100</v>
      </c>
      <c r="M196" t="s">
        <v>100</v>
      </c>
      <c r="N196" t="s">
        <v>100</v>
      </c>
      <c r="O196">
        <v>21.1958198547363</v>
      </c>
      <c r="P196">
        <v>21.8184509277344</v>
      </c>
      <c r="Q196">
        <v>26.203779220581101</v>
      </c>
      <c r="R196">
        <v>27.3277397155762</v>
      </c>
      <c r="S196">
        <v>29.014509201049801</v>
      </c>
      <c r="T196">
        <v>30.281600952148398</v>
      </c>
      <c r="U196">
        <v>21.682989120483398</v>
      </c>
      <c r="V196">
        <v>29.920850753784201</v>
      </c>
      <c r="W196">
        <v>41.629188537597699</v>
      </c>
      <c r="X196">
        <v>48.605899810791001</v>
      </c>
      <c r="Y196">
        <v>73.1126708984375</v>
      </c>
      <c r="Z196">
        <v>73.919578552246094</v>
      </c>
      <c r="AA196">
        <v>71.106658935546903</v>
      </c>
      <c r="AB196">
        <v>70.861991882324205</v>
      </c>
      <c r="AC196">
        <v>68.793960571289105</v>
      </c>
      <c r="AD196">
        <v>71.820617675781307</v>
      </c>
      <c r="AE196">
        <v>57.206539154052699</v>
      </c>
      <c r="AF196" t="s">
        <v>100</v>
      </c>
      <c r="AG196">
        <v>50.503280639648402</v>
      </c>
      <c r="AH196" t="s">
        <v>100</v>
      </c>
      <c r="AI196" t="s">
        <v>100</v>
      </c>
      <c r="AJ196">
        <v>64.282882690429702</v>
      </c>
      <c r="AK196">
        <v>69.718070983886705</v>
      </c>
      <c r="AL196">
        <v>73.905731201171903</v>
      </c>
      <c r="AM196">
        <v>71.328407287597699</v>
      </c>
      <c r="AN196">
        <v>82.605117797851605</v>
      </c>
      <c r="AO196">
        <v>79.019836425781307</v>
      </c>
      <c r="AP196">
        <v>74.290916442871094</v>
      </c>
      <c r="AQ196">
        <v>92.037361145019503</v>
      </c>
      <c r="AR196">
        <v>92.083259999999996</v>
      </c>
      <c r="AS196">
        <v>90.576509999999999</v>
      </c>
      <c r="AT196">
        <v>88.17877</v>
      </c>
      <c r="AU196">
        <v>96.105779999999996</v>
      </c>
      <c r="AV196">
        <v>93.421260000000004</v>
      </c>
      <c r="AW196">
        <v>87.424840000000003</v>
      </c>
      <c r="AX196">
        <v>89.460400000000007</v>
      </c>
      <c r="AY196">
        <v>86.521199999999993</v>
      </c>
      <c r="AZ196">
        <v>87.739490000000004</v>
      </c>
      <c r="BA196" t="s">
        <v>100</v>
      </c>
      <c r="BB196">
        <v>90.660259999999994</v>
      </c>
      <c r="BC196">
        <v>89.482820000000004</v>
      </c>
      <c r="BD196">
        <v>96.618409999999997</v>
      </c>
      <c r="BE196">
        <v>99.526420000000002</v>
      </c>
      <c r="BF196">
        <v>107.6867</v>
      </c>
      <c r="BG196">
        <v>107.17310000000001</v>
      </c>
      <c r="BH196">
        <v>103.55540000000001</v>
      </c>
      <c r="BI196" t="s">
        <v>100</v>
      </c>
      <c r="BJ196" t="s">
        <v>100</v>
      </c>
      <c r="BK196" t="s">
        <v>100</v>
      </c>
    </row>
    <row r="197" spans="1:63" x14ac:dyDescent="0.3">
      <c r="A197" t="s">
        <v>248</v>
      </c>
      <c r="B197" t="s">
        <v>201</v>
      </c>
      <c r="C197" t="s">
        <v>276</v>
      </c>
      <c r="D197" t="s">
        <v>100</v>
      </c>
      <c r="E197" t="s">
        <v>100</v>
      </c>
      <c r="F197" t="s">
        <v>100</v>
      </c>
      <c r="G197" t="s">
        <v>100</v>
      </c>
      <c r="H197" t="s">
        <v>100</v>
      </c>
      <c r="I197" t="s">
        <v>100</v>
      </c>
      <c r="J197" t="s">
        <v>100</v>
      </c>
      <c r="K197" t="s">
        <v>100</v>
      </c>
      <c r="L197" t="s">
        <v>100</v>
      </c>
      <c r="M197" t="s">
        <v>100</v>
      </c>
      <c r="N197" t="s">
        <v>100</v>
      </c>
      <c r="O197" t="s">
        <v>100</v>
      </c>
      <c r="P197" t="s">
        <v>100</v>
      </c>
      <c r="Q197" t="s">
        <v>100</v>
      </c>
      <c r="R197" t="s">
        <v>100</v>
      </c>
      <c r="S197" t="s">
        <v>100</v>
      </c>
      <c r="T197" t="s">
        <v>100</v>
      </c>
      <c r="U197" t="s">
        <v>100</v>
      </c>
      <c r="V197" t="s">
        <v>100</v>
      </c>
      <c r="W197" t="s">
        <v>100</v>
      </c>
      <c r="X197" t="s">
        <v>100</v>
      </c>
      <c r="Y197" t="s">
        <v>100</v>
      </c>
      <c r="Z197" t="s">
        <v>100</v>
      </c>
      <c r="AA197" t="s">
        <v>100</v>
      </c>
      <c r="AB197" t="s">
        <v>100</v>
      </c>
      <c r="AC197" t="s">
        <v>100</v>
      </c>
      <c r="AD197" t="s">
        <v>100</v>
      </c>
      <c r="AE197" t="s">
        <v>100</v>
      </c>
      <c r="AF197" t="s">
        <v>100</v>
      </c>
      <c r="AG197" t="s">
        <v>100</v>
      </c>
      <c r="AH197" t="s">
        <v>100</v>
      </c>
      <c r="AI197" t="s">
        <v>100</v>
      </c>
      <c r="AJ197" t="s">
        <v>100</v>
      </c>
      <c r="AK197" t="s">
        <v>100</v>
      </c>
      <c r="AL197" t="s">
        <v>100</v>
      </c>
      <c r="AM197" t="s">
        <v>100</v>
      </c>
      <c r="AN197" t="s">
        <v>100</v>
      </c>
      <c r="AO197" t="s">
        <v>100</v>
      </c>
      <c r="AP197" t="s">
        <v>100</v>
      </c>
      <c r="AQ197" t="s">
        <v>100</v>
      </c>
      <c r="AR197" t="s">
        <v>100</v>
      </c>
      <c r="AS197" t="s">
        <v>100</v>
      </c>
      <c r="AT197" t="s">
        <v>100</v>
      </c>
      <c r="AU197" t="s">
        <v>100</v>
      </c>
      <c r="AV197" t="s">
        <v>100</v>
      </c>
      <c r="AW197">
        <v>2.9</v>
      </c>
      <c r="AX197">
        <v>2.9</v>
      </c>
      <c r="AY197">
        <v>3</v>
      </c>
      <c r="AZ197">
        <v>2.9</v>
      </c>
      <c r="BA197">
        <v>2.9</v>
      </c>
      <c r="BB197">
        <v>3</v>
      </c>
      <c r="BC197">
        <v>3.2</v>
      </c>
      <c r="BD197">
        <v>3</v>
      </c>
      <c r="BE197">
        <v>3</v>
      </c>
      <c r="BF197">
        <v>3</v>
      </c>
      <c r="BG197">
        <v>2.9</v>
      </c>
      <c r="BH197">
        <v>2.9</v>
      </c>
      <c r="BI197">
        <v>2.9</v>
      </c>
      <c r="BJ197">
        <v>3</v>
      </c>
      <c r="BK197" t="s">
        <v>100</v>
      </c>
    </row>
    <row r="198" spans="1:63" x14ac:dyDescent="0.3">
      <c r="A198" t="s">
        <v>248</v>
      </c>
      <c r="B198" t="s">
        <v>201</v>
      </c>
      <c r="C198" t="s">
        <v>271</v>
      </c>
      <c r="D198" t="s">
        <v>100</v>
      </c>
      <c r="E198" t="s">
        <v>100</v>
      </c>
      <c r="F198" t="s">
        <v>100</v>
      </c>
      <c r="G198" t="s">
        <v>100</v>
      </c>
      <c r="H198" t="s">
        <v>100</v>
      </c>
      <c r="I198" t="s">
        <v>100</v>
      </c>
      <c r="J198">
        <v>5.6871437618746041</v>
      </c>
      <c r="K198">
        <v>5.2032288216219369</v>
      </c>
      <c r="L198">
        <v>8.3138974928629725</v>
      </c>
      <c r="M198">
        <v>8.4688279491285883</v>
      </c>
      <c r="N198">
        <v>7.5156807712345124</v>
      </c>
      <c r="O198">
        <v>9.456332663991267</v>
      </c>
      <c r="P198">
        <v>10.185810811197634</v>
      </c>
      <c r="Q198">
        <v>23.710937500030081</v>
      </c>
      <c r="R198">
        <v>23.343502135512509</v>
      </c>
      <c r="S198">
        <v>21.661464585688545</v>
      </c>
      <c r="T198">
        <v>29.026835438587295</v>
      </c>
      <c r="U198">
        <v>26.113997753356145</v>
      </c>
      <c r="V198">
        <v>32.759486607142861</v>
      </c>
      <c r="W198">
        <v>40.57120824883129</v>
      </c>
      <c r="X198">
        <v>47.141491236801933</v>
      </c>
      <c r="Y198">
        <v>54.094651859848177</v>
      </c>
      <c r="Z198">
        <v>58.911796168577609</v>
      </c>
      <c r="AA198">
        <v>65.700365157328619</v>
      </c>
      <c r="AB198">
        <v>67.383048491402747</v>
      </c>
      <c r="AC198">
        <v>60.021720844275549</v>
      </c>
      <c r="AD198">
        <v>28.251853050171981</v>
      </c>
      <c r="AE198">
        <v>13.179349127343414</v>
      </c>
      <c r="AF198">
        <v>13.507473162099668</v>
      </c>
      <c r="AG198">
        <v>10.039849029910426</v>
      </c>
      <c r="AH198">
        <v>3.4079228599930138</v>
      </c>
      <c r="AI198">
        <v>-1.9098724146171804E-3</v>
      </c>
      <c r="AJ198">
        <v>4.3789278515217562</v>
      </c>
      <c r="AK198">
        <v>3.3443786272767317</v>
      </c>
      <c r="AL198">
        <v>2.7868830001976304</v>
      </c>
      <c r="AM198">
        <v>3.7472853530867356</v>
      </c>
      <c r="AN198">
        <v>3.6811919854624517</v>
      </c>
      <c r="AO198">
        <v>5.0450909432512656</v>
      </c>
      <c r="AP198">
        <v>5.4229815027007602</v>
      </c>
      <c r="AQ198">
        <v>6.8650114698696125</v>
      </c>
      <c r="AR198">
        <v>7.4046038259407849</v>
      </c>
      <c r="AS198">
        <v>14.490167282492209</v>
      </c>
      <c r="AT198">
        <v>17.403788399525968</v>
      </c>
      <c r="AU198">
        <v>25.212273593785241</v>
      </c>
      <c r="AV198">
        <v>10.415205101154275</v>
      </c>
      <c r="AW198">
        <v>11.887833346971089</v>
      </c>
      <c r="AX198">
        <v>14.537997909724895</v>
      </c>
      <c r="AY198">
        <v>13.012841507362976</v>
      </c>
      <c r="AZ198">
        <v>17.382780168718398</v>
      </c>
      <c r="BA198">
        <v>19.360499173348767</v>
      </c>
      <c r="BB198">
        <v>24.030743055286408</v>
      </c>
      <c r="BC198">
        <v>27.932549119972432</v>
      </c>
      <c r="BD198">
        <v>28.44611387963214</v>
      </c>
      <c r="BE198">
        <v>32.461968202287984</v>
      </c>
      <c r="BF198">
        <v>37.152878710883435</v>
      </c>
      <c r="BG198" t="s">
        <v>100</v>
      </c>
      <c r="BH198" t="s">
        <v>100</v>
      </c>
      <c r="BI198">
        <v>37.715817936173252</v>
      </c>
      <c r="BJ198">
        <v>37.380236544791615</v>
      </c>
      <c r="BK198" t="s">
        <v>100</v>
      </c>
    </row>
    <row r="199" spans="1:63" x14ac:dyDescent="0.3">
      <c r="A199" t="s">
        <v>248</v>
      </c>
      <c r="B199" t="s">
        <v>201</v>
      </c>
      <c r="C199" t="s">
        <v>267</v>
      </c>
      <c r="D199">
        <v>540000</v>
      </c>
      <c r="E199">
        <v>1430000</v>
      </c>
      <c r="F199">
        <v>2550000</v>
      </c>
      <c r="G199">
        <v>5120000</v>
      </c>
      <c r="H199">
        <v>2550000</v>
      </c>
      <c r="I199">
        <v>4250000</v>
      </c>
      <c r="J199">
        <v>3590000</v>
      </c>
      <c r="K199">
        <v>3010000</v>
      </c>
      <c r="L199">
        <v>5840000</v>
      </c>
      <c r="M199">
        <v>3670000</v>
      </c>
      <c r="N199">
        <v>1310000</v>
      </c>
      <c r="O199">
        <v>3530000</v>
      </c>
      <c r="P199">
        <v>4880000</v>
      </c>
      <c r="Q199">
        <v>6440000</v>
      </c>
      <c r="R199">
        <v>10190000</v>
      </c>
      <c r="S199">
        <v>8039999.9999999991</v>
      </c>
      <c r="T199">
        <v>10850000</v>
      </c>
      <c r="U199">
        <v>21250000</v>
      </c>
      <c r="V199">
        <v>34180000</v>
      </c>
      <c r="W199">
        <v>34310000</v>
      </c>
      <c r="X199">
        <v>52640000</v>
      </c>
      <c r="Y199">
        <v>67380000</v>
      </c>
      <c r="Z199">
        <v>46110000</v>
      </c>
      <c r="AA199">
        <v>40380000</v>
      </c>
      <c r="AB199">
        <v>51750000</v>
      </c>
      <c r="AC199">
        <v>48040000</v>
      </c>
      <c r="AD199">
        <v>101400000</v>
      </c>
      <c r="AE199">
        <v>103290000</v>
      </c>
      <c r="AF199">
        <v>83220000</v>
      </c>
      <c r="AG199">
        <v>98660000</v>
      </c>
      <c r="AH199">
        <v>97260000</v>
      </c>
      <c r="AI199">
        <v>99540000</v>
      </c>
      <c r="AJ199">
        <v>108840000</v>
      </c>
      <c r="AK199">
        <v>84900000</v>
      </c>
      <c r="AL199">
        <v>68890000</v>
      </c>
      <c r="AM199">
        <v>45430000</v>
      </c>
      <c r="AN199">
        <v>36060000</v>
      </c>
      <c r="AO199">
        <v>38900000</v>
      </c>
      <c r="AP199">
        <v>39450000</v>
      </c>
      <c r="AQ199">
        <v>34350000</v>
      </c>
      <c r="AR199">
        <v>49640000</v>
      </c>
      <c r="AS199">
        <v>52730000</v>
      </c>
      <c r="AT199">
        <v>64470000</v>
      </c>
      <c r="AU199">
        <v>63290000</v>
      </c>
      <c r="AV199">
        <v>61340000</v>
      </c>
      <c r="AW199">
        <v>60760000</v>
      </c>
      <c r="AX199">
        <v>75200000</v>
      </c>
      <c r="AY199">
        <v>97200000</v>
      </c>
      <c r="AZ199">
        <v>94630000</v>
      </c>
      <c r="BA199">
        <v>125170000</v>
      </c>
      <c r="BB199">
        <v>121100000</v>
      </c>
      <c r="BC199">
        <v>135710000</v>
      </c>
      <c r="BD199">
        <v>138980000</v>
      </c>
      <c r="BE199">
        <v>112300000</v>
      </c>
      <c r="BF199">
        <v>100340000</v>
      </c>
      <c r="BG199">
        <v>107680000</v>
      </c>
      <c r="BH199">
        <v>91720000</v>
      </c>
      <c r="BI199">
        <v>269620000</v>
      </c>
      <c r="BJ199" t="s">
        <v>100</v>
      </c>
      <c r="BK199" t="s">
        <v>100</v>
      </c>
    </row>
    <row r="200" spans="1:63" x14ac:dyDescent="0.3">
      <c r="A200" t="s">
        <v>74</v>
      </c>
      <c r="B200" t="s">
        <v>34</v>
      </c>
      <c r="C200" t="s">
        <v>272</v>
      </c>
      <c r="D200" t="s">
        <v>100</v>
      </c>
      <c r="E200" t="s">
        <v>100</v>
      </c>
      <c r="F200" t="s">
        <v>100</v>
      </c>
      <c r="G200" t="s">
        <v>100</v>
      </c>
      <c r="H200" t="s">
        <v>100</v>
      </c>
      <c r="I200" t="s">
        <v>100</v>
      </c>
      <c r="J200" t="s">
        <v>100</v>
      </c>
      <c r="K200" t="s">
        <v>100</v>
      </c>
      <c r="L200" t="s">
        <v>100</v>
      </c>
      <c r="M200" t="s">
        <v>100</v>
      </c>
      <c r="N200" t="s">
        <v>100</v>
      </c>
      <c r="O200" t="s">
        <v>100</v>
      </c>
      <c r="P200" t="s">
        <v>100</v>
      </c>
      <c r="Q200" t="s">
        <v>100</v>
      </c>
      <c r="R200" t="s">
        <v>100</v>
      </c>
      <c r="S200" t="s">
        <v>100</v>
      </c>
      <c r="T200" t="s">
        <v>100</v>
      </c>
      <c r="U200" t="s">
        <v>100</v>
      </c>
      <c r="V200" t="s">
        <v>100</v>
      </c>
      <c r="W200" t="s">
        <v>100</v>
      </c>
      <c r="X200" t="s">
        <v>100</v>
      </c>
      <c r="Y200" t="s">
        <v>100</v>
      </c>
      <c r="Z200" t="s">
        <v>100</v>
      </c>
      <c r="AA200" t="s">
        <v>100</v>
      </c>
      <c r="AB200" t="s">
        <v>100</v>
      </c>
      <c r="AC200" t="s">
        <v>100</v>
      </c>
      <c r="AD200" t="s">
        <v>100</v>
      </c>
      <c r="AE200">
        <v>42.6</v>
      </c>
      <c r="AF200">
        <v>42.3</v>
      </c>
      <c r="AG200" t="s">
        <v>100</v>
      </c>
      <c r="AH200" t="s">
        <v>100</v>
      </c>
      <c r="AI200">
        <v>49.8</v>
      </c>
      <c r="AJ200" t="s">
        <v>100</v>
      </c>
      <c r="AK200" t="s">
        <v>100</v>
      </c>
      <c r="AL200" t="s">
        <v>100</v>
      </c>
      <c r="AM200" t="s">
        <v>100</v>
      </c>
      <c r="AN200" t="s">
        <v>100</v>
      </c>
      <c r="AO200" t="s">
        <v>100</v>
      </c>
      <c r="AP200">
        <v>35.700000000000003</v>
      </c>
      <c r="AQ200" t="s">
        <v>100</v>
      </c>
      <c r="AR200" t="s">
        <v>100</v>
      </c>
      <c r="AS200" t="s">
        <v>100</v>
      </c>
      <c r="AT200" t="s">
        <v>100</v>
      </c>
      <c r="AU200" t="s">
        <v>100</v>
      </c>
      <c r="AV200" t="s">
        <v>100</v>
      </c>
      <c r="AW200">
        <v>24.5</v>
      </c>
      <c r="AX200" t="s">
        <v>100</v>
      </c>
      <c r="AY200" t="s">
        <v>100</v>
      </c>
      <c r="AZ200" t="s">
        <v>100</v>
      </c>
      <c r="BA200" t="s">
        <v>100</v>
      </c>
      <c r="BB200" t="s">
        <v>100</v>
      </c>
      <c r="BC200" t="s">
        <v>100</v>
      </c>
      <c r="BD200">
        <v>12</v>
      </c>
      <c r="BE200" t="s">
        <v>100</v>
      </c>
      <c r="BF200" t="s">
        <v>100</v>
      </c>
      <c r="BG200" t="s">
        <v>100</v>
      </c>
      <c r="BH200">
        <v>13.3</v>
      </c>
      <c r="BI200" t="s">
        <v>100</v>
      </c>
      <c r="BJ200" t="s">
        <v>100</v>
      </c>
      <c r="BK200" t="s">
        <v>100</v>
      </c>
    </row>
    <row r="201" spans="1:63" x14ac:dyDescent="0.3">
      <c r="A201" t="s">
        <v>74</v>
      </c>
      <c r="B201" t="s">
        <v>34</v>
      </c>
      <c r="C201" t="s">
        <v>274</v>
      </c>
      <c r="D201" t="s">
        <v>100</v>
      </c>
      <c r="E201" t="s">
        <v>100</v>
      </c>
      <c r="F201" t="s">
        <v>100</v>
      </c>
      <c r="G201" t="s">
        <v>100</v>
      </c>
      <c r="H201" t="s">
        <v>100</v>
      </c>
      <c r="I201" t="s">
        <v>100</v>
      </c>
      <c r="J201" t="s">
        <v>100</v>
      </c>
      <c r="K201" t="s">
        <v>100</v>
      </c>
      <c r="L201" t="s">
        <v>100</v>
      </c>
      <c r="M201" t="s">
        <v>100</v>
      </c>
      <c r="N201" t="s">
        <v>100</v>
      </c>
      <c r="O201" t="s">
        <v>100</v>
      </c>
      <c r="P201" t="s">
        <v>100</v>
      </c>
      <c r="Q201" t="s">
        <v>100</v>
      </c>
      <c r="R201" t="s">
        <v>100</v>
      </c>
      <c r="S201" t="s">
        <v>100</v>
      </c>
      <c r="T201" t="s">
        <v>100</v>
      </c>
      <c r="U201" t="s">
        <v>100</v>
      </c>
      <c r="V201" t="s">
        <v>100</v>
      </c>
      <c r="W201" t="s">
        <v>100</v>
      </c>
      <c r="X201" t="s">
        <v>100</v>
      </c>
      <c r="Y201" t="s">
        <v>100</v>
      </c>
      <c r="Z201" t="s">
        <v>100</v>
      </c>
      <c r="AA201" t="s">
        <v>100</v>
      </c>
      <c r="AB201" t="s">
        <v>100</v>
      </c>
      <c r="AC201" t="s">
        <v>100</v>
      </c>
      <c r="AD201" t="s">
        <v>100</v>
      </c>
      <c r="AE201">
        <v>14.3</v>
      </c>
      <c r="AF201">
        <v>13.8</v>
      </c>
      <c r="AG201" t="s">
        <v>100</v>
      </c>
      <c r="AH201" t="s">
        <v>100</v>
      </c>
      <c r="AI201">
        <v>17.7</v>
      </c>
      <c r="AJ201" t="s">
        <v>100</v>
      </c>
      <c r="AK201" t="s">
        <v>100</v>
      </c>
      <c r="AL201" t="s">
        <v>100</v>
      </c>
      <c r="AM201" t="s">
        <v>100</v>
      </c>
      <c r="AN201" t="s">
        <v>100</v>
      </c>
      <c r="AO201" t="s">
        <v>100</v>
      </c>
      <c r="AP201">
        <v>12.3</v>
      </c>
      <c r="AQ201" t="s">
        <v>100</v>
      </c>
      <c r="AR201" t="s">
        <v>100</v>
      </c>
      <c r="AS201" t="s">
        <v>100</v>
      </c>
      <c r="AT201" t="s">
        <v>100</v>
      </c>
      <c r="AU201" t="s">
        <v>100</v>
      </c>
      <c r="AV201" t="s">
        <v>100</v>
      </c>
      <c r="AW201">
        <v>8.1999999999999993</v>
      </c>
      <c r="AX201" t="s">
        <v>100</v>
      </c>
      <c r="AY201" t="s">
        <v>100</v>
      </c>
      <c r="AZ201" t="s">
        <v>100</v>
      </c>
      <c r="BA201" t="s">
        <v>100</v>
      </c>
      <c r="BB201" t="s">
        <v>100</v>
      </c>
      <c r="BC201" t="s">
        <v>100</v>
      </c>
      <c r="BD201">
        <v>3.5</v>
      </c>
      <c r="BE201" t="s">
        <v>100</v>
      </c>
      <c r="BF201" t="s">
        <v>100</v>
      </c>
      <c r="BG201" t="s">
        <v>100</v>
      </c>
      <c r="BH201">
        <v>4.7</v>
      </c>
      <c r="BI201" t="s">
        <v>100</v>
      </c>
      <c r="BJ201" t="s">
        <v>100</v>
      </c>
      <c r="BK201" t="s">
        <v>100</v>
      </c>
    </row>
    <row r="202" spans="1:63" x14ac:dyDescent="0.3">
      <c r="A202" t="s">
        <v>74</v>
      </c>
      <c r="B202" t="s">
        <v>34</v>
      </c>
      <c r="C202" t="s">
        <v>268</v>
      </c>
      <c r="D202" t="s">
        <v>100</v>
      </c>
      <c r="E202" t="s">
        <v>100</v>
      </c>
      <c r="F202" t="s">
        <v>100</v>
      </c>
      <c r="G202" t="s">
        <v>100</v>
      </c>
      <c r="H202" t="s">
        <v>100</v>
      </c>
      <c r="I202" t="s">
        <v>100</v>
      </c>
      <c r="J202" t="s">
        <v>100</v>
      </c>
      <c r="K202" t="s">
        <v>100</v>
      </c>
      <c r="L202" t="s">
        <v>100</v>
      </c>
      <c r="M202" t="s">
        <v>100</v>
      </c>
      <c r="N202" t="s">
        <v>100</v>
      </c>
      <c r="O202" t="s">
        <v>100</v>
      </c>
      <c r="P202" t="s">
        <v>100</v>
      </c>
      <c r="Q202" t="s">
        <v>100</v>
      </c>
      <c r="R202" t="s">
        <v>100</v>
      </c>
      <c r="S202">
        <v>70869954.999084502</v>
      </c>
      <c r="T202">
        <v>-18260969.9999066</v>
      </c>
      <c r="U202">
        <v>19217479.383850101</v>
      </c>
      <c r="V202">
        <v>9696236.5649719201</v>
      </c>
      <c r="W202">
        <v>-2800000</v>
      </c>
      <c r="X202">
        <v>15600000</v>
      </c>
      <c r="Y202">
        <v>16263751.999969499</v>
      </c>
      <c r="Z202">
        <v>16300000</v>
      </c>
      <c r="AA202">
        <v>2400000</v>
      </c>
      <c r="AB202">
        <v>2000000</v>
      </c>
      <c r="AC202">
        <v>5600000</v>
      </c>
      <c r="AD202">
        <v>4300000</v>
      </c>
      <c r="AE202">
        <v>4700000</v>
      </c>
      <c r="AF202">
        <v>5000000</v>
      </c>
      <c r="AG202">
        <v>15000000</v>
      </c>
      <c r="AH202">
        <v>14800000</v>
      </c>
      <c r="AI202">
        <v>20000000</v>
      </c>
      <c r="AJ202">
        <v>22500000</v>
      </c>
      <c r="AK202">
        <v>125000000</v>
      </c>
      <c r="AL202">
        <v>233000000</v>
      </c>
      <c r="AM202">
        <v>106500000</v>
      </c>
      <c r="AN202">
        <v>120000000</v>
      </c>
      <c r="AO202">
        <v>81800000</v>
      </c>
      <c r="AP202">
        <v>167400000</v>
      </c>
      <c r="AQ202">
        <v>243700000</v>
      </c>
      <c r="AR202">
        <v>165900000</v>
      </c>
      <c r="AS202">
        <v>89320000</v>
      </c>
      <c r="AT202">
        <v>58930000</v>
      </c>
      <c r="AU202">
        <v>136751000</v>
      </c>
      <c r="AV202">
        <v>139270000</v>
      </c>
      <c r="AW202">
        <v>144970000</v>
      </c>
      <c r="AX202">
        <v>636010000</v>
      </c>
      <c r="AY202">
        <v>1383177929.8545799</v>
      </c>
      <c r="AZ202">
        <v>2714916343.69978</v>
      </c>
      <c r="BA202">
        <v>2372540000</v>
      </c>
      <c r="BB202">
        <v>2527350000</v>
      </c>
      <c r="BC202">
        <v>3247588000</v>
      </c>
      <c r="BD202">
        <v>3294520000</v>
      </c>
      <c r="BE202">
        <v>3227000000</v>
      </c>
      <c r="BF202">
        <v>3363389444.4444399</v>
      </c>
      <c r="BG202">
        <v>3192320530.7897</v>
      </c>
      <c r="BH202">
        <v>3485333369.2796402</v>
      </c>
      <c r="BI202">
        <v>3254990000</v>
      </c>
      <c r="BJ202">
        <v>2989000000</v>
      </c>
      <c r="BK202" t="s">
        <v>100</v>
      </c>
    </row>
    <row r="203" spans="1:63" x14ac:dyDescent="0.3">
      <c r="A203" t="s">
        <v>74</v>
      </c>
      <c r="B203" t="s">
        <v>34</v>
      </c>
      <c r="C203" t="s">
        <v>269</v>
      </c>
      <c r="D203" t="s">
        <v>100</v>
      </c>
      <c r="E203" t="s">
        <v>100</v>
      </c>
      <c r="F203" t="s">
        <v>100</v>
      </c>
      <c r="G203" t="s">
        <v>100</v>
      </c>
      <c r="H203" t="s">
        <v>100</v>
      </c>
      <c r="I203" t="s">
        <v>100</v>
      </c>
      <c r="J203" t="s">
        <v>100</v>
      </c>
      <c r="K203" t="s">
        <v>100</v>
      </c>
      <c r="L203" t="s">
        <v>100</v>
      </c>
      <c r="M203" t="s">
        <v>100</v>
      </c>
      <c r="N203" t="s">
        <v>100</v>
      </c>
      <c r="O203">
        <v>2232127263.0086598</v>
      </c>
      <c r="P203">
        <v>1957054274.62884</v>
      </c>
      <c r="Q203">
        <v>2294649600.4309201</v>
      </c>
      <c r="R203">
        <v>2708638419.0256701</v>
      </c>
      <c r="S203">
        <v>2615052413.9078999</v>
      </c>
      <c r="T203">
        <v>2584392964.54919</v>
      </c>
      <c r="U203">
        <v>3027761844.5393901</v>
      </c>
      <c r="V203">
        <v>3524030801.3600001</v>
      </c>
      <c r="W203">
        <v>3822782747.5201001</v>
      </c>
      <c r="X203">
        <v>4164447412.21632</v>
      </c>
      <c r="Y203">
        <v>4021735216.47965</v>
      </c>
      <c r="Z203">
        <v>3867223904.7767401</v>
      </c>
      <c r="AA203">
        <v>3884956381.0594501</v>
      </c>
      <c r="AB203">
        <v>4145452559.18048</v>
      </c>
      <c r="AC203">
        <v>4186215784.5527201</v>
      </c>
      <c r="AD203">
        <v>5250322019.9677296</v>
      </c>
      <c r="AE203">
        <v>4570469961.9110899</v>
      </c>
      <c r="AF203">
        <v>4679276412.2024603</v>
      </c>
      <c r="AG203">
        <v>4772971860.1308002</v>
      </c>
      <c r="AH203">
        <v>5385861118.8571196</v>
      </c>
      <c r="AI203">
        <v>6108091408.5868797</v>
      </c>
      <c r="AJ203">
        <v>5855142053.9785805</v>
      </c>
      <c r="AK203">
        <v>5146355137.4555998</v>
      </c>
      <c r="AL203">
        <v>4581090160.4290104</v>
      </c>
      <c r="AM203">
        <v>5470243782.7932997</v>
      </c>
      <c r="AN203">
        <v>5824177913.1413698</v>
      </c>
      <c r="AO203">
        <v>5902932289.6095304</v>
      </c>
      <c r="AP203">
        <v>6380083758.3720303</v>
      </c>
      <c r="AQ203">
        <v>6788675544.5169497</v>
      </c>
      <c r="AR203">
        <v>4197556456.8355799</v>
      </c>
      <c r="AS203">
        <v>4470711712.7134199</v>
      </c>
      <c r="AT203">
        <v>5111494490.4238195</v>
      </c>
      <c r="AU203">
        <v>6022154274.1510897</v>
      </c>
      <c r="AV203">
        <v>7075210307.1906796</v>
      </c>
      <c r="AW203">
        <v>8606763992.85285</v>
      </c>
      <c r="AX203">
        <v>16785953524.8778</v>
      </c>
      <c r="AY203">
        <v>19859066518.2556</v>
      </c>
      <c r="AZ203">
        <v>22424566208.884499</v>
      </c>
      <c r="BA203">
        <v>19975537867.806198</v>
      </c>
      <c r="BB203">
        <v>24263146696.453602</v>
      </c>
      <c r="BC203">
        <v>27873481795.6991</v>
      </c>
      <c r="BD203">
        <v>27929864087.121799</v>
      </c>
      <c r="BE203">
        <v>45767229516.485199</v>
      </c>
      <c r="BF203">
        <v>36571877102.512001</v>
      </c>
      <c r="BG203">
        <v>33846232219.6021</v>
      </c>
      <c r="BH203">
        <v>37410079421.496101</v>
      </c>
      <c r="BI203">
        <v>37112618582.1576</v>
      </c>
      <c r="BJ203" t="s">
        <v>100</v>
      </c>
      <c r="BK203" t="s">
        <v>100</v>
      </c>
    </row>
    <row r="204" spans="1:63" x14ac:dyDescent="0.3">
      <c r="A204" t="s">
        <v>74</v>
      </c>
      <c r="B204" t="s">
        <v>34</v>
      </c>
      <c r="C204" t="s">
        <v>270</v>
      </c>
      <c r="D204" t="s">
        <v>100</v>
      </c>
      <c r="E204">
        <v>3.470849868182853</v>
      </c>
      <c r="F204">
        <v>1.9401498186371526</v>
      </c>
      <c r="G204">
        <v>6.7456490938520517</v>
      </c>
      <c r="H204">
        <v>9.9348162311867725</v>
      </c>
      <c r="I204">
        <v>17.006595272906139</v>
      </c>
      <c r="J204">
        <v>8.1525149816043267</v>
      </c>
      <c r="K204">
        <v>-3.878356606679958</v>
      </c>
      <c r="L204">
        <v>12.616517237746663</v>
      </c>
      <c r="M204">
        <v>11.036816858365881</v>
      </c>
      <c r="N204">
        <v>2.8891544915510536</v>
      </c>
      <c r="O204">
        <v>5.1820125740967597</v>
      </c>
      <c r="P204">
        <v>15.472559358729001</v>
      </c>
      <c r="Q204">
        <v>20.882492116587741</v>
      </c>
      <c r="R204">
        <v>24.568733745332466</v>
      </c>
      <c r="S204">
        <v>29.463523697061589</v>
      </c>
      <c r="T204">
        <v>28.048649731056969</v>
      </c>
      <c r="U204">
        <v>67.25078240271489</v>
      </c>
      <c r="V204">
        <v>73.306694584744633</v>
      </c>
      <c r="W204">
        <v>37.94947817311197</v>
      </c>
      <c r="X204">
        <v>51.126135011203161</v>
      </c>
      <c r="Y204">
        <v>75.633565777318154</v>
      </c>
      <c r="Z204">
        <v>27.890579068080811</v>
      </c>
      <c r="AA204">
        <v>123.06121361945861</v>
      </c>
      <c r="AB204">
        <v>35.312424341683453</v>
      </c>
      <c r="AC204">
        <v>20.648414985746257</v>
      </c>
      <c r="AD204">
        <v>41.705795524841051</v>
      </c>
      <c r="AE204">
        <v>39.201496903247005</v>
      </c>
      <c r="AF204">
        <v>33.402854185754819</v>
      </c>
      <c r="AG204">
        <v>28.294311076975845</v>
      </c>
      <c r="AH204">
        <v>31.166586734613844</v>
      </c>
      <c r="AI204">
        <v>20.041359273135953</v>
      </c>
      <c r="AJ204">
        <v>11.150082877278237</v>
      </c>
      <c r="AK204">
        <v>31.757212349927642</v>
      </c>
      <c r="AL204">
        <v>30.128926881244752</v>
      </c>
      <c r="AM204">
        <v>43.045330636788805</v>
      </c>
      <c r="AN204">
        <v>39.83774289684419</v>
      </c>
      <c r="AO204">
        <v>19.458167568545747</v>
      </c>
      <c r="AP204">
        <v>17.048465178829701</v>
      </c>
      <c r="AQ204">
        <v>13.97116498146687</v>
      </c>
      <c r="AR204">
        <v>27.230113894761061</v>
      </c>
      <c r="AS204">
        <v>34.817944104547024</v>
      </c>
      <c r="AT204">
        <v>22.818584700819073</v>
      </c>
      <c r="AU204">
        <v>28.704407278244389</v>
      </c>
      <c r="AV204">
        <v>14.350151126545001</v>
      </c>
      <c r="AW204">
        <v>14.963718298163215</v>
      </c>
      <c r="AX204">
        <v>80.754580816869094</v>
      </c>
      <c r="AY204">
        <v>18.627888470906839</v>
      </c>
      <c r="AZ204">
        <v>19.410271046446525</v>
      </c>
      <c r="BA204">
        <v>15.666568680954001</v>
      </c>
      <c r="BB204">
        <v>16.595644787521195</v>
      </c>
      <c r="BC204">
        <v>13.914822126035787</v>
      </c>
      <c r="BD204">
        <v>15.205278741456425</v>
      </c>
      <c r="BE204">
        <v>52.988981652061312</v>
      </c>
      <c r="BF204">
        <v>22.164000018454374</v>
      </c>
      <c r="BG204">
        <v>13.588402038805299</v>
      </c>
      <c r="BH204">
        <v>15.249380719854173</v>
      </c>
      <c r="BI204">
        <v>10.352752414156939</v>
      </c>
      <c r="BJ204">
        <v>10.210202917780336</v>
      </c>
      <c r="BK204" t="s">
        <v>100</v>
      </c>
    </row>
    <row r="205" spans="1:63" x14ac:dyDescent="0.3">
      <c r="A205" t="s">
        <v>74</v>
      </c>
      <c r="B205" t="s">
        <v>34</v>
      </c>
      <c r="C205" t="s">
        <v>273</v>
      </c>
      <c r="D205" t="s">
        <v>100</v>
      </c>
      <c r="E205" t="s">
        <v>100</v>
      </c>
      <c r="F205" t="s">
        <v>100</v>
      </c>
      <c r="G205" t="s">
        <v>100</v>
      </c>
      <c r="H205" t="s">
        <v>100</v>
      </c>
      <c r="I205" t="s">
        <v>100</v>
      </c>
      <c r="J205" t="s">
        <v>100</v>
      </c>
      <c r="K205" t="s">
        <v>100</v>
      </c>
      <c r="L205" t="s">
        <v>100</v>
      </c>
      <c r="M205" t="s">
        <v>100</v>
      </c>
      <c r="N205" t="s">
        <v>100</v>
      </c>
      <c r="O205">
        <v>71.761497497558594</v>
      </c>
      <c r="P205">
        <v>70.52880859375</v>
      </c>
      <c r="Q205" t="s">
        <v>100</v>
      </c>
      <c r="R205">
        <v>67.636146545410199</v>
      </c>
      <c r="S205">
        <v>68.506179809570298</v>
      </c>
      <c r="T205">
        <v>80.738189697265597</v>
      </c>
      <c r="U205">
        <v>80.596656799316406</v>
      </c>
      <c r="V205">
        <v>79.524803161621094</v>
      </c>
      <c r="W205">
        <v>82.362800598144503</v>
      </c>
      <c r="X205">
        <v>82.603767395019503</v>
      </c>
      <c r="Y205">
        <v>85.314323425292997</v>
      </c>
      <c r="Z205" t="s">
        <v>100</v>
      </c>
      <c r="AA205" t="s">
        <v>100</v>
      </c>
      <c r="AB205" t="s">
        <v>100</v>
      </c>
      <c r="AC205" t="s">
        <v>100</v>
      </c>
      <c r="AD205" t="s">
        <v>100</v>
      </c>
      <c r="AE205" t="s">
        <v>100</v>
      </c>
      <c r="AF205" t="s">
        <v>100</v>
      </c>
      <c r="AG205" t="s">
        <v>100</v>
      </c>
      <c r="AH205" t="s">
        <v>100</v>
      </c>
      <c r="AI205">
        <v>89.939018249511705</v>
      </c>
      <c r="AJ205">
        <v>87.236968994140597</v>
      </c>
      <c r="AK205" t="s">
        <v>100</v>
      </c>
      <c r="AL205" t="s">
        <v>100</v>
      </c>
      <c r="AM205" t="s">
        <v>100</v>
      </c>
      <c r="AN205" t="s">
        <v>100</v>
      </c>
      <c r="AO205" t="s">
        <v>100</v>
      </c>
      <c r="AP205" t="s">
        <v>100</v>
      </c>
      <c r="AQ205">
        <v>87.482986450195298</v>
      </c>
      <c r="AR205">
        <v>88.369200000000006</v>
      </c>
      <c r="AS205">
        <v>83.60624</v>
      </c>
      <c r="AT205">
        <v>83.036240000000006</v>
      </c>
      <c r="AU205">
        <v>83.912109999999998</v>
      </c>
      <c r="AV205">
        <v>84.467889999999997</v>
      </c>
      <c r="AW205">
        <v>90.088909999999998</v>
      </c>
      <c r="AX205">
        <v>104.25749</v>
      </c>
      <c r="AY205">
        <v>106.42207000000001</v>
      </c>
      <c r="AZ205">
        <v>109.05828</v>
      </c>
      <c r="BA205">
        <v>108.03619999999999</v>
      </c>
      <c r="BB205" t="s">
        <v>100</v>
      </c>
      <c r="BC205">
        <v>107.7602</v>
      </c>
      <c r="BD205">
        <v>108.53619999999999</v>
      </c>
      <c r="BE205">
        <v>106.57299999999999</v>
      </c>
      <c r="BF205">
        <v>103.01949999999999</v>
      </c>
      <c r="BG205">
        <v>107.33450000000001</v>
      </c>
      <c r="BH205" t="s">
        <v>100</v>
      </c>
      <c r="BI205">
        <v>102.5658</v>
      </c>
      <c r="BJ205">
        <v>100.354</v>
      </c>
      <c r="BK205" t="s">
        <v>100</v>
      </c>
    </row>
    <row r="206" spans="1:63" x14ac:dyDescent="0.3">
      <c r="A206" t="s">
        <v>74</v>
      </c>
      <c r="B206" t="s">
        <v>34</v>
      </c>
      <c r="C206" t="s">
        <v>276</v>
      </c>
      <c r="D206" t="s">
        <v>100</v>
      </c>
      <c r="E206" t="s">
        <v>100</v>
      </c>
      <c r="F206" t="s">
        <v>100</v>
      </c>
      <c r="G206" t="s">
        <v>100</v>
      </c>
      <c r="H206" t="s">
        <v>100</v>
      </c>
      <c r="I206" t="s">
        <v>100</v>
      </c>
      <c r="J206" t="s">
        <v>100</v>
      </c>
      <c r="K206" t="s">
        <v>100</v>
      </c>
      <c r="L206" t="s">
        <v>100</v>
      </c>
      <c r="M206" t="s">
        <v>100</v>
      </c>
      <c r="N206" t="s">
        <v>100</v>
      </c>
      <c r="O206" t="s">
        <v>100</v>
      </c>
      <c r="P206" t="s">
        <v>100</v>
      </c>
      <c r="Q206" t="s">
        <v>100</v>
      </c>
      <c r="R206" t="s">
        <v>100</v>
      </c>
      <c r="S206" t="s">
        <v>100</v>
      </c>
      <c r="T206" t="s">
        <v>100</v>
      </c>
      <c r="U206" t="s">
        <v>100</v>
      </c>
      <c r="V206" t="s">
        <v>100</v>
      </c>
      <c r="W206" t="s">
        <v>100</v>
      </c>
      <c r="X206" t="s">
        <v>100</v>
      </c>
      <c r="Y206" t="s">
        <v>100</v>
      </c>
      <c r="Z206" t="s">
        <v>100</v>
      </c>
      <c r="AA206" t="s">
        <v>100</v>
      </c>
      <c r="AB206" t="s">
        <v>100</v>
      </c>
      <c r="AC206" t="s">
        <v>100</v>
      </c>
      <c r="AD206" t="s">
        <v>100</v>
      </c>
      <c r="AE206" t="s">
        <v>100</v>
      </c>
      <c r="AF206" t="s">
        <v>100</v>
      </c>
      <c r="AG206" t="s">
        <v>100</v>
      </c>
      <c r="AH206" t="s">
        <v>100</v>
      </c>
      <c r="AI206" t="s">
        <v>100</v>
      </c>
      <c r="AJ206" t="s">
        <v>100</v>
      </c>
      <c r="AK206" t="s">
        <v>100</v>
      </c>
      <c r="AL206" t="s">
        <v>100</v>
      </c>
      <c r="AM206" t="s">
        <v>100</v>
      </c>
      <c r="AN206" t="s">
        <v>100</v>
      </c>
      <c r="AO206" t="s">
        <v>100</v>
      </c>
      <c r="AP206" t="s">
        <v>100</v>
      </c>
      <c r="AQ206" t="s">
        <v>100</v>
      </c>
      <c r="AR206" t="s">
        <v>100</v>
      </c>
      <c r="AS206" t="s">
        <v>100</v>
      </c>
      <c r="AT206" t="s">
        <v>100</v>
      </c>
      <c r="AU206" t="s">
        <v>100</v>
      </c>
      <c r="AV206" t="s">
        <v>100</v>
      </c>
      <c r="AW206">
        <v>3.7</v>
      </c>
      <c r="AX206">
        <v>3.9</v>
      </c>
      <c r="AY206">
        <v>3.9</v>
      </c>
      <c r="AZ206">
        <v>3.9</v>
      </c>
      <c r="BA206">
        <v>3.8</v>
      </c>
      <c r="BB206">
        <v>3.7</v>
      </c>
      <c r="BC206">
        <v>3.7</v>
      </c>
      <c r="BD206">
        <v>3.7</v>
      </c>
      <c r="BE206">
        <v>3.7</v>
      </c>
      <c r="BF206">
        <v>3.4</v>
      </c>
      <c r="BG206">
        <v>3.7</v>
      </c>
      <c r="BH206">
        <v>3.6</v>
      </c>
      <c r="BI206">
        <v>3.6</v>
      </c>
      <c r="BJ206">
        <v>3.6</v>
      </c>
      <c r="BK206" t="s">
        <v>100</v>
      </c>
    </row>
    <row r="207" spans="1:63" x14ac:dyDescent="0.3">
      <c r="A207" t="s">
        <v>74</v>
      </c>
      <c r="B207" t="s">
        <v>34</v>
      </c>
      <c r="C207" t="s">
        <v>271</v>
      </c>
      <c r="D207">
        <v>-5.8227848101265822</v>
      </c>
      <c r="E207">
        <v>9.956989247311828</v>
      </c>
      <c r="F207">
        <v>10.121580547112462</v>
      </c>
      <c r="G207">
        <v>15.018181818181819</v>
      </c>
      <c r="H207">
        <v>22.208737864077673</v>
      </c>
      <c r="I207">
        <v>20.661664392905866</v>
      </c>
      <c r="J207">
        <v>26.745718050065882</v>
      </c>
      <c r="K207">
        <v>31.994219491977194</v>
      </c>
      <c r="L207">
        <v>31.573217282430409</v>
      </c>
      <c r="M207">
        <v>28.06866974322584</v>
      </c>
      <c r="N207">
        <v>26.288632316716381</v>
      </c>
      <c r="O207">
        <v>29.320570915031997</v>
      </c>
      <c r="P207">
        <v>29.014437017721246</v>
      </c>
      <c r="Q207">
        <v>24.073392415603486</v>
      </c>
      <c r="R207">
        <v>26.90453166595622</v>
      </c>
      <c r="S207">
        <v>30.238790679654741</v>
      </c>
      <c r="T207">
        <v>37.213811677313672</v>
      </c>
      <c r="U207">
        <v>34.497632181297767</v>
      </c>
      <c r="V207">
        <v>30.747165638605356</v>
      </c>
      <c r="W207">
        <v>26.578214879373647</v>
      </c>
      <c r="X207">
        <v>22.551761467809389</v>
      </c>
      <c r="Y207">
        <v>21.494892733779917</v>
      </c>
      <c r="Z207">
        <v>21.925219188146812</v>
      </c>
      <c r="AA207">
        <v>18.455637041988123</v>
      </c>
      <c r="AB207">
        <v>18.874806166316727</v>
      </c>
      <c r="AC207">
        <v>23.468854358821417</v>
      </c>
      <c r="AD207">
        <v>23.965641298805618</v>
      </c>
      <c r="AE207">
        <v>28.244084422082043</v>
      </c>
      <c r="AF207">
        <v>20.580086533508592</v>
      </c>
      <c r="AG207">
        <v>21.227628068060646</v>
      </c>
      <c r="AH207">
        <v>17.507927497326516</v>
      </c>
      <c r="AI207">
        <v>16.382708507292808</v>
      </c>
      <c r="AJ207">
        <v>20.571120724256346</v>
      </c>
      <c r="AK207">
        <v>21.348074688153716</v>
      </c>
      <c r="AL207">
        <v>18.399392891450528</v>
      </c>
      <c r="AM207">
        <v>18.886840305997392</v>
      </c>
      <c r="AN207">
        <v>18.364373340859185</v>
      </c>
      <c r="AO207">
        <v>25.510630535519436</v>
      </c>
      <c r="AP207">
        <v>24.568368003358525</v>
      </c>
      <c r="AQ207">
        <v>32.522923005235469</v>
      </c>
      <c r="AR207">
        <v>39.297611903066752</v>
      </c>
      <c r="AS207">
        <v>35.130178365382307</v>
      </c>
      <c r="AT207">
        <v>34.591585781491133</v>
      </c>
      <c r="AU207">
        <v>26.921955685469868</v>
      </c>
      <c r="AV207">
        <v>31.426104316427732</v>
      </c>
      <c r="AW207">
        <v>30.839825280133827</v>
      </c>
      <c r="AX207">
        <v>21.103964856806844</v>
      </c>
      <c r="AY207">
        <v>22.862654423717725</v>
      </c>
      <c r="AZ207">
        <v>27.900301425401402</v>
      </c>
      <c r="BA207">
        <v>28.700353129904837</v>
      </c>
      <c r="BB207">
        <v>28.370439419700137</v>
      </c>
      <c r="BC207">
        <v>27.480177240430713</v>
      </c>
      <c r="BD207">
        <v>31.335665696319339</v>
      </c>
      <c r="BE207">
        <v>26.382898049482399</v>
      </c>
      <c r="BF207">
        <v>27.861245547098157</v>
      </c>
      <c r="BG207">
        <v>27.191354137075209</v>
      </c>
      <c r="BH207">
        <v>26.67807613073921</v>
      </c>
      <c r="BI207">
        <v>24.503816998877049</v>
      </c>
      <c r="BJ207">
        <v>26.067047586359109</v>
      </c>
      <c r="BK207" t="s">
        <v>100</v>
      </c>
    </row>
    <row r="208" spans="1:63" x14ac:dyDescent="0.3">
      <c r="A208" t="s">
        <v>74</v>
      </c>
      <c r="B208" t="s">
        <v>34</v>
      </c>
      <c r="C208" t="s">
        <v>267</v>
      </c>
      <c r="D208">
        <v>2940000</v>
      </c>
      <c r="E208">
        <v>2970000</v>
      </c>
      <c r="F208">
        <v>5610000</v>
      </c>
      <c r="G208">
        <v>18010000</v>
      </c>
      <c r="H208">
        <v>20220000</v>
      </c>
      <c r="I208">
        <v>46220000</v>
      </c>
      <c r="J208">
        <v>62190000</v>
      </c>
      <c r="K208">
        <v>45280000</v>
      </c>
      <c r="L208">
        <v>62200000</v>
      </c>
      <c r="M208">
        <v>71270000</v>
      </c>
      <c r="N208">
        <v>59100000</v>
      </c>
      <c r="O208">
        <v>56840000</v>
      </c>
      <c r="P208">
        <v>58560000</v>
      </c>
      <c r="Q208">
        <v>40900000</v>
      </c>
      <c r="R208">
        <v>36320000</v>
      </c>
      <c r="S208">
        <v>124210000</v>
      </c>
      <c r="T208">
        <v>61540000</v>
      </c>
      <c r="U208">
        <v>90170000</v>
      </c>
      <c r="V208">
        <v>112180000</v>
      </c>
      <c r="W208">
        <v>168220000</v>
      </c>
      <c r="X208">
        <v>190810000</v>
      </c>
      <c r="Y208">
        <v>144120000</v>
      </c>
      <c r="Z208">
        <v>138730000</v>
      </c>
      <c r="AA208">
        <v>108390000</v>
      </c>
      <c r="AB208">
        <v>213120000</v>
      </c>
      <c r="AC208">
        <v>194330000</v>
      </c>
      <c r="AD208">
        <v>358880000</v>
      </c>
      <c r="AE208">
        <v>409020000</v>
      </c>
      <c r="AF208">
        <v>575590000</v>
      </c>
      <c r="AG208">
        <v>715530000</v>
      </c>
      <c r="AH208">
        <v>559720000</v>
      </c>
      <c r="AI208">
        <v>878630000</v>
      </c>
      <c r="AJ208">
        <v>614220000</v>
      </c>
      <c r="AK208">
        <v>627260000</v>
      </c>
      <c r="AL208">
        <v>547720000</v>
      </c>
      <c r="AM208">
        <v>649870000</v>
      </c>
      <c r="AN208">
        <v>651270000</v>
      </c>
      <c r="AO208">
        <v>494170000</v>
      </c>
      <c r="AP208">
        <v>703880000</v>
      </c>
      <c r="AQ208">
        <v>610090000</v>
      </c>
      <c r="AR208">
        <v>600650000</v>
      </c>
      <c r="AS208">
        <v>644850000</v>
      </c>
      <c r="AT208">
        <v>689370000</v>
      </c>
      <c r="AU208">
        <v>985040000</v>
      </c>
      <c r="AV208">
        <v>1419010000</v>
      </c>
      <c r="AW208">
        <v>1152640000</v>
      </c>
      <c r="AX208">
        <v>1236250000</v>
      </c>
      <c r="AY208">
        <v>1162920000</v>
      </c>
      <c r="AZ208">
        <v>1312170000</v>
      </c>
      <c r="BA208">
        <v>1584680000</v>
      </c>
      <c r="BB208">
        <v>1697220000</v>
      </c>
      <c r="BC208">
        <v>1803870000</v>
      </c>
      <c r="BD208">
        <v>1799290000</v>
      </c>
      <c r="BE208">
        <v>1328170000</v>
      </c>
      <c r="BF208">
        <v>1123130000</v>
      </c>
      <c r="BG208">
        <v>1768690000</v>
      </c>
      <c r="BH208">
        <v>1316220000</v>
      </c>
      <c r="BI208">
        <v>1256700000</v>
      </c>
      <c r="BJ208" t="s">
        <v>100</v>
      </c>
      <c r="BK208" t="s">
        <v>100</v>
      </c>
    </row>
    <row r="209" spans="1:63" x14ac:dyDescent="0.3">
      <c r="A209" t="s">
        <v>199</v>
      </c>
      <c r="B209" t="s">
        <v>85</v>
      </c>
      <c r="C209" t="s">
        <v>272</v>
      </c>
      <c r="D209" t="s">
        <v>100</v>
      </c>
      <c r="E209" t="s">
        <v>100</v>
      </c>
      <c r="F209" t="s">
        <v>100</v>
      </c>
      <c r="G209" t="s">
        <v>100</v>
      </c>
      <c r="H209" t="s">
        <v>100</v>
      </c>
      <c r="I209" t="s">
        <v>100</v>
      </c>
      <c r="J209" t="s">
        <v>100</v>
      </c>
      <c r="K209" t="s">
        <v>100</v>
      </c>
      <c r="L209" t="s">
        <v>100</v>
      </c>
      <c r="M209" t="s">
        <v>100</v>
      </c>
      <c r="N209" t="s">
        <v>100</v>
      </c>
      <c r="O209" t="s">
        <v>100</v>
      </c>
      <c r="P209" t="s">
        <v>100</v>
      </c>
      <c r="Q209" t="s">
        <v>100</v>
      </c>
      <c r="R209" t="s">
        <v>100</v>
      </c>
      <c r="S209" t="s">
        <v>100</v>
      </c>
      <c r="T209" t="s">
        <v>100</v>
      </c>
      <c r="U209" t="s">
        <v>100</v>
      </c>
      <c r="V209" t="s">
        <v>100</v>
      </c>
      <c r="W209" t="s">
        <v>100</v>
      </c>
      <c r="X209" t="s">
        <v>100</v>
      </c>
      <c r="Y209" t="s">
        <v>100</v>
      </c>
      <c r="Z209" t="s">
        <v>100</v>
      </c>
      <c r="AA209" t="s">
        <v>100</v>
      </c>
      <c r="AB209" t="s">
        <v>100</v>
      </c>
      <c r="AC209" t="s">
        <v>100</v>
      </c>
      <c r="AD209" t="s">
        <v>100</v>
      </c>
      <c r="AE209" t="s">
        <v>100</v>
      </c>
      <c r="AF209" t="s">
        <v>100</v>
      </c>
      <c r="AG209" t="s">
        <v>100</v>
      </c>
      <c r="AH209" t="s">
        <v>100</v>
      </c>
      <c r="AI209">
        <v>91.6</v>
      </c>
      <c r="AJ209" t="s">
        <v>100</v>
      </c>
      <c r="AK209" t="s">
        <v>100</v>
      </c>
      <c r="AL209">
        <v>49.3</v>
      </c>
      <c r="AM209" t="s">
        <v>100</v>
      </c>
      <c r="AN209" t="s">
        <v>100</v>
      </c>
      <c r="AO209" t="s">
        <v>100</v>
      </c>
      <c r="AP209" t="s">
        <v>100</v>
      </c>
      <c r="AQ209" t="s">
        <v>100</v>
      </c>
      <c r="AR209" t="s">
        <v>100</v>
      </c>
      <c r="AS209" t="s">
        <v>100</v>
      </c>
      <c r="AT209">
        <v>62.2</v>
      </c>
      <c r="AU209" t="s">
        <v>100</v>
      </c>
      <c r="AV209" t="s">
        <v>100</v>
      </c>
      <c r="AW209" t="s">
        <v>100</v>
      </c>
      <c r="AX209" t="s">
        <v>100</v>
      </c>
      <c r="AY209">
        <v>59.7</v>
      </c>
      <c r="AZ209" t="s">
        <v>100</v>
      </c>
      <c r="BA209" t="s">
        <v>100</v>
      </c>
      <c r="BB209" t="s">
        <v>100</v>
      </c>
      <c r="BC209" t="s">
        <v>100</v>
      </c>
      <c r="BD209">
        <v>35.299999999999997</v>
      </c>
      <c r="BE209" t="s">
        <v>100</v>
      </c>
      <c r="BF209" t="s">
        <v>100</v>
      </c>
      <c r="BG209" t="s">
        <v>100</v>
      </c>
      <c r="BH209" t="s">
        <v>100</v>
      </c>
      <c r="BI209" t="s">
        <v>100</v>
      </c>
      <c r="BJ209" t="s">
        <v>100</v>
      </c>
      <c r="BK209" t="s">
        <v>100</v>
      </c>
    </row>
    <row r="210" spans="1:63" x14ac:dyDescent="0.3">
      <c r="A210" t="s">
        <v>199</v>
      </c>
      <c r="B210" t="s">
        <v>85</v>
      </c>
      <c r="C210" t="s">
        <v>274</v>
      </c>
      <c r="D210" t="s">
        <v>100</v>
      </c>
      <c r="E210" t="s">
        <v>100</v>
      </c>
      <c r="F210" t="s">
        <v>100</v>
      </c>
      <c r="G210" t="s">
        <v>100</v>
      </c>
      <c r="H210" t="s">
        <v>100</v>
      </c>
      <c r="I210" t="s">
        <v>100</v>
      </c>
      <c r="J210" t="s">
        <v>100</v>
      </c>
      <c r="K210" t="s">
        <v>100</v>
      </c>
      <c r="L210" t="s">
        <v>100</v>
      </c>
      <c r="M210" t="s">
        <v>100</v>
      </c>
      <c r="N210" t="s">
        <v>100</v>
      </c>
      <c r="O210" t="s">
        <v>100</v>
      </c>
      <c r="P210" t="s">
        <v>100</v>
      </c>
      <c r="Q210" t="s">
        <v>100</v>
      </c>
      <c r="R210" t="s">
        <v>100</v>
      </c>
      <c r="S210" t="s">
        <v>100</v>
      </c>
      <c r="T210" t="s">
        <v>100</v>
      </c>
      <c r="U210" t="s">
        <v>100</v>
      </c>
      <c r="V210" t="s">
        <v>100</v>
      </c>
      <c r="W210" t="s">
        <v>100</v>
      </c>
      <c r="X210" t="s">
        <v>100</v>
      </c>
      <c r="Y210" t="s">
        <v>100</v>
      </c>
      <c r="Z210" t="s">
        <v>100</v>
      </c>
      <c r="AA210" t="s">
        <v>100</v>
      </c>
      <c r="AB210" t="s">
        <v>100</v>
      </c>
      <c r="AC210" t="s">
        <v>100</v>
      </c>
      <c r="AD210" t="s">
        <v>100</v>
      </c>
      <c r="AE210" t="s">
        <v>100</v>
      </c>
      <c r="AF210" t="s">
        <v>100</v>
      </c>
      <c r="AG210" t="s">
        <v>100</v>
      </c>
      <c r="AH210" t="s">
        <v>100</v>
      </c>
      <c r="AI210">
        <v>61.9</v>
      </c>
      <c r="AJ210" t="s">
        <v>100</v>
      </c>
      <c r="AK210" t="s">
        <v>100</v>
      </c>
      <c r="AL210">
        <v>19.5</v>
      </c>
      <c r="AM210" t="s">
        <v>100</v>
      </c>
      <c r="AN210" t="s">
        <v>100</v>
      </c>
      <c r="AO210" t="s">
        <v>100</v>
      </c>
      <c r="AP210" t="s">
        <v>100</v>
      </c>
      <c r="AQ210" t="s">
        <v>100</v>
      </c>
      <c r="AR210" t="s">
        <v>100</v>
      </c>
      <c r="AS210" t="s">
        <v>100</v>
      </c>
      <c r="AT210">
        <v>26.6</v>
      </c>
      <c r="AU210" t="s">
        <v>100</v>
      </c>
      <c r="AV210" t="s">
        <v>100</v>
      </c>
      <c r="AW210" t="s">
        <v>100</v>
      </c>
      <c r="AX210" t="s">
        <v>100</v>
      </c>
      <c r="AY210">
        <v>23.7</v>
      </c>
      <c r="AZ210" t="s">
        <v>100</v>
      </c>
      <c r="BA210" t="s">
        <v>100</v>
      </c>
      <c r="BB210" t="s">
        <v>100</v>
      </c>
      <c r="BC210" t="s">
        <v>100</v>
      </c>
      <c r="BD210">
        <v>10.3</v>
      </c>
      <c r="BE210" t="s">
        <v>100</v>
      </c>
      <c r="BF210" t="s">
        <v>100</v>
      </c>
      <c r="BG210" t="s">
        <v>100</v>
      </c>
      <c r="BH210" t="s">
        <v>100</v>
      </c>
      <c r="BI210" t="s">
        <v>100</v>
      </c>
      <c r="BJ210" t="s">
        <v>100</v>
      </c>
      <c r="BK210" t="s">
        <v>100</v>
      </c>
    </row>
    <row r="211" spans="1:63" x14ac:dyDescent="0.3">
      <c r="A211" t="s">
        <v>199</v>
      </c>
      <c r="B211" t="s">
        <v>85</v>
      </c>
      <c r="C211" t="s">
        <v>268</v>
      </c>
      <c r="D211" t="s">
        <v>100</v>
      </c>
      <c r="E211" t="s">
        <v>100</v>
      </c>
      <c r="F211" t="s">
        <v>100</v>
      </c>
      <c r="G211" t="s">
        <v>100</v>
      </c>
      <c r="H211" t="s">
        <v>100</v>
      </c>
      <c r="I211" t="s">
        <v>100</v>
      </c>
      <c r="J211" t="s">
        <v>100</v>
      </c>
      <c r="K211" t="s">
        <v>100</v>
      </c>
      <c r="L211" t="s">
        <v>100</v>
      </c>
      <c r="M211" t="s">
        <v>100</v>
      </c>
      <c r="N211" t="s">
        <v>100</v>
      </c>
      <c r="O211" t="s">
        <v>100</v>
      </c>
      <c r="P211" t="s">
        <v>100</v>
      </c>
      <c r="Q211" t="s">
        <v>100</v>
      </c>
      <c r="R211" t="s">
        <v>100</v>
      </c>
      <c r="S211" t="s">
        <v>100</v>
      </c>
      <c r="T211" t="s">
        <v>100</v>
      </c>
      <c r="U211" t="s">
        <v>100</v>
      </c>
      <c r="V211" t="s">
        <v>100</v>
      </c>
      <c r="W211" t="s">
        <v>100</v>
      </c>
      <c r="X211" t="s">
        <v>100</v>
      </c>
      <c r="Y211" t="s">
        <v>100</v>
      </c>
      <c r="Z211" t="s">
        <v>100</v>
      </c>
      <c r="AA211" t="s">
        <v>100</v>
      </c>
      <c r="AB211" t="s">
        <v>100</v>
      </c>
      <c r="AC211" t="s">
        <v>100</v>
      </c>
      <c r="AD211">
        <v>8400000</v>
      </c>
      <c r="AE211">
        <v>12850000</v>
      </c>
      <c r="AF211">
        <v>15680000</v>
      </c>
      <c r="AG211">
        <v>12330000</v>
      </c>
      <c r="AH211">
        <v>17860000</v>
      </c>
      <c r="AI211">
        <v>38770000</v>
      </c>
      <c r="AJ211">
        <v>19690000</v>
      </c>
      <c r="AK211">
        <v>2720000</v>
      </c>
      <c r="AL211">
        <v>210000</v>
      </c>
      <c r="AM211">
        <v>769000</v>
      </c>
      <c r="AN211">
        <v>23774000</v>
      </c>
      <c r="AO211">
        <v>17301000</v>
      </c>
      <c r="AP211">
        <v>17810000</v>
      </c>
      <c r="AQ211">
        <v>63452427</v>
      </c>
      <c r="AR211">
        <v>9942000</v>
      </c>
      <c r="AS211">
        <v>1677000</v>
      </c>
      <c r="AT211">
        <v>0</v>
      </c>
      <c r="AU211">
        <v>78966000</v>
      </c>
      <c r="AV211">
        <v>0</v>
      </c>
      <c r="AW211">
        <v>105000000</v>
      </c>
      <c r="AX211">
        <v>125000000</v>
      </c>
      <c r="AY211">
        <v>385900000</v>
      </c>
      <c r="AZ211">
        <v>381880000</v>
      </c>
      <c r="BA211">
        <v>91030000</v>
      </c>
      <c r="BB211">
        <v>101350000</v>
      </c>
      <c r="BC211">
        <v>956060000</v>
      </c>
      <c r="BD211">
        <v>605560000</v>
      </c>
      <c r="BE211">
        <v>189999.99999999901</v>
      </c>
      <c r="BF211">
        <v>-73758603.663593307</v>
      </c>
      <c r="BG211">
        <v>53272458.421299398</v>
      </c>
      <c r="BH211">
        <v>1618447260.2648499</v>
      </c>
      <c r="BI211">
        <v>577590000</v>
      </c>
      <c r="BJ211">
        <v>352760000</v>
      </c>
      <c r="BK211" t="s">
        <v>100</v>
      </c>
    </row>
    <row r="212" spans="1:63" x14ac:dyDescent="0.3">
      <c r="A212" t="s">
        <v>199</v>
      </c>
      <c r="B212" t="s">
        <v>85</v>
      </c>
      <c r="C212" t="s">
        <v>269</v>
      </c>
      <c r="D212" t="s">
        <v>100</v>
      </c>
      <c r="E212" t="s">
        <v>100</v>
      </c>
      <c r="F212" t="s">
        <v>100</v>
      </c>
      <c r="G212" t="s">
        <v>100</v>
      </c>
      <c r="H212" t="s">
        <v>100</v>
      </c>
      <c r="I212" t="s">
        <v>100</v>
      </c>
      <c r="J212" t="s">
        <v>100</v>
      </c>
      <c r="K212" t="s">
        <v>100</v>
      </c>
      <c r="L212" t="s">
        <v>100</v>
      </c>
      <c r="M212" t="s">
        <v>100</v>
      </c>
      <c r="N212" t="s">
        <v>100</v>
      </c>
      <c r="O212" t="s">
        <v>100</v>
      </c>
      <c r="P212" t="s">
        <v>100</v>
      </c>
      <c r="Q212" t="s">
        <v>100</v>
      </c>
      <c r="R212" t="s">
        <v>100</v>
      </c>
      <c r="S212" t="s">
        <v>100</v>
      </c>
      <c r="T212" t="s">
        <v>100</v>
      </c>
      <c r="U212" t="s">
        <v>100</v>
      </c>
      <c r="V212" t="s">
        <v>100</v>
      </c>
      <c r="W212" t="s">
        <v>100</v>
      </c>
      <c r="X212" t="s">
        <v>100</v>
      </c>
      <c r="Y212" t="s">
        <v>100</v>
      </c>
      <c r="Z212" t="s">
        <v>100</v>
      </c>
      <c r="AA212" t="s">
        <v>100</v>
      </c>
      <c r="AB212" t="s">
        <v>100</v>
      </c>
      <c r="AC212" t="s">
        <v>100</v>
      </c>
      <c r="AD212">
        <v>1545224609.09198</v>
      </c>
      <c r="AE212">
        <v>1694328231.20418</v>
      </c>
      <c r="AF212">
        <v>2005020707.52265</v>
      </c>
      <c r="AG212">
        <v>1999577428.6109099</v>
      </c>
      <c r="AH212">
        <v>2200195497.2178702</v>
      </c>
      <c r="AI212">
        <v>2506317233.1278501</v>
      </c>
      <c r="AJ212">
        <v>2838241798.55796</v>
      </c>
      <c r="AK212">
        <v>2918504951.5605102</v>
      </c>
      <c r="AL212">
        <v>2994316898.62883</v>
      </c>
      <c r="AM212">
        <v>3096954568.7546601</v>
      </c>
      <c r="AN212">
        <v>3260941109.65026</v>
      </c>
      <c r="AO212">
        <v>3273633196.9868898</v>
      </c>
      <c r="AP212">
        <v>3073030794.3169799</v>
      </c>
      <c r="AQ212">
        <v>3008253704.8048801</v>
      </c>
      <c r="AR212">
        <v>2563015661.4032798</v>
      </c>
      <c r="AS212">
        <v>2386586770.4405799</v>
      </c>
      <c r="AT212">
        <v>2486877905.4930301</v>
      </c>
      <c r="AU212">
        <v>2571345716.1697001</v>
      </c>
      <c r="AV212">
        <v>2827636870.84904</v>
      </c>
      <c r="AW212">
        <v>2158683329.0497599</v>
      </c>
      <c r="AX212">
        <v>3337507059.7600799</v>
      </c>
      <c r="AY212">
        <v>5022036196.6084499</v>
      </c>
      <c r="AZ212">
        <v>5197972549.8800602</v>
      </c>
      <c r="BA212">
        <v>4806776400.2041101</v>
      </c>
      <c r="BB212">
        <v>4922139195.20226</v>
      </c>
      <c r="BC212">
        <v>4730225170.9486303</v>
      </c>
      <c r="BD212">
        <v>5423839003.0878696</v>
      </c>
      <c r="BE212">
        <v>6149659293.8683996</v>
      </c>
      <c r="BF212">
        <v>6678478789.5792303</v>
      </c>
      <c r="BG212">
        <v>6693416832.66154</v>
      </c>
      <c r="BH212">
        <v>6624936655.4854298</v>
      </c>
      <c r="BI212">
        <v>8314136884.02526</v>
      </c>
      <c r="BJ212" t="s">
        <v>100</v>
      </c>
      <c r="BK212" t="s">
        <v>100</v>
      </c>
    </row>
    <row r="213" spans="1:63" x14ac:dyDescent="0.3">
      <c r="A213" t="s">
        <v>199</v>
      </c>
      <c r="B213" t="s">
        <v>85</v>
      </c>
      <c r="C213" t="s">
        <v>270</v>
      </c>
      <c r="D213" t="s">
        <v>100</v>
      </c>
      <c r="E213" t="s">
        <v>100</v>
      </c>
      <c r="F213" t="s">
        <v>100</v>
      </c>
      <c r="G213" t="s">
        <v>100</v>
      </c>
      <c r="H213" t="s">
        <v>100</v>
      </c>
      <c r="I213" t="s">
        <v>100</v>
      </c>
      <c r="J213" t="s">
        <v>100</v>
      </c>
      <c r="K213" t="s">
        <v>100</v>
      </c>
      <c r="L213" t="s">
        <v>100</v>
      </c>
      <c r="M213" t="s">
        <v>100</v>
      </c>
      <c r="N213" t="s">
        <v>100</v>
      </c>
      <c r="O213" t="s">
        <v>100</v>
      </c>
      <c r="P213" t="s">
        <v>100</v>
      </c>
      <c r="Q213" t="s">
        <v>100</v>
      </c>
      <c r="R213" t="s">
        <v>100</v>
      </c>
      <c r="S213" t="s">
        <v>100</v>
      </c>
      <c r="T213" t="s">
        <v>100</v>
      </c>
      <c r="U213" t="s">
        <v>100</v>
      </c>
      <c r="V213" t="s">
        <v>100</v>
      </c>
      <c r="W213" t="s">
        <v>100</v>
      </c>
      <c r="X213" t="s">
        <v>100</v>
      </c>
      <c r="Y213" t="s">
        <v>100</v>
      </c>
      <c r="Z213" t="s">
        <v>100</v>
      </c>
      <c r="AA213" t="s">
        <v>100</v>
      </c>
      <c r="AB213" t="s">
        <v>100</v>
      </c>
      <c r="AC213" t="s">
        <v>100</v>
      </c>
      <c r="AD213" t="s">
        <v>100</v>
      </c>
      <c r="AE213">
        <v>27.259990110121862</v>
      </c>
      <c r="AF213">
        <v>21.653639136463838</v>
      </c>
      <c r="AG213">
        <v>22.315573417698758</v>
      </c>
      <c r="AH213">
        <v>17.27918116974061</v>
      </c>
      <c r="AI213">
        <v>25.818670565722556</v>
      </c>
      <c r="AJ213">
        <v>26.220213629604004</v>
      </c>
      <c r="AK213">
        <v>0.67375727666190244</v>
      </c>
      <c r="AL213">
        <v>1.4280016391156067</v>
      </c>
      <c r="AM213">
        <v>5.9513383010851868</v>
      </c>
      <c r="AN213">
        <v>1.5459682369342005</v>
      </c>
      <c r="AO213">
        <v>1.4341266656044525</v>
      </c>
      <c r="AP213">
        <v>3.3246404438245065</v>
      </c>
      <c r="AQ213">
        <v>4.2276753066036861</v>
      </c>
      <c r="AR213">
        <v>6.3001239598985563</v>
      </c>
      <c r="AS213">
        <v>1.7524263167751002</v>
      </c>
      <c r="AT213">
        <v>0.43277237737451912</v>
      </c>
      <c r="AU213">
        <v>15.910696557324982</v>
      </c>
      <c r="AV213">
        <v>16.521583323144355</v>
      </c>
      <c r="AW213">
        <v>27.390845372585559</v>
      </c>
      <c r="AX213">
        <v>100.6265062425685</v>
      </c>
      <c r="AY213">
        <v>13.608236679465847</v>
      </c>
      <c r="AZ213">
        <v>16.705131853457146</v>
      </c>
      <c r="BA213">
        <v>1.771029047990595</v>
      </c>
      <c r="BB213">
        <v>16.102626140699911</v>
      </c>
      <c r="BC213">
        <v>8.9992846452552584</v>
      </c>
      <c r="BD213">
        <v>11.515968704359821</v>
      </c>
      <c r="BE213">
        <v>4.3293532370413743</v>
      </c>
      <c r="BF213">
        <v>2.6159084935728885</v>
      </c>
      <c r="BG213">
        <v>2.9722776358131995</v>
      </c>
      <c r="BH213">
        <v>5.6689541470135367</v>
      </c>
      <c r="BI213">
        <v>10.356506873409145</v>
      </c>
      <c r="BJ213">
        <v>-1.3363983508680661</v>
      </c>
      <c r="BK213" t="s">
        <v>100</v>
      </c>
    </row>
    <row r="214" spans="1:63" x14ac:dyDescent="0.3">
      <c r="A214" t="s">
        <v>199</v>
      </c>
      <c r="B214" t="s">
        <v>85</v>
      </c>
      <c r="C214" t="s">
        <v>273</v>
      </c>
      <c r="D214" t="s">
        <v>100</v>
      </c>
      <c r="E214" t="s">
        <v>100</v>
      </c>
      <c r="F214" t="s">
        <v>100</v>
      </c>
      <c r="G214" t="s">
        <v>100</v>
      </c>
      <c r="H214" t="s">
        <v>100</v>
      </c>
      <c r="I214" t="s">
        <v>100</v>
      </c>
      <c r="J214" t="s">
        <v>100</v>
      </c>
      <c r="K214" t="s">
        <v>100</v>
      </c>
      <c r="L214" t="s">
        <v>100</v>
      </c>
      <c r="M214" t="s">
        <v>100</v>
      </c>
      <c r="N214" t="s">
        <v>100</v>
      </c>
      <c r="O214" t="s">
        <v>100</v>
      </c>
      <c r="P214" t="s">
        <v>100</v>
      </c>
      <c r="Q214" t="s">
        <v>100</v>
      </c>
      <c r="R214" t="s">
        <v>100</v>
      </c>
      <c r="S214" t="s">
        <v>100</v>
      </c>
      <c r="T214" t="s">
        <v>100</v>
      </c>
      <c r="U214">
        <v>49.8639106750488</v>
      </c>
      <c r="V214">
        <v>40.392879486083999</v>
      </c>
      <c r="W214" t="s">
        <v>100</v>
      </c>
      <c r="X214">
        <v>23.6455192565918</v>
      </c>
      <c r="Y214">
        <v>31.797939300537099</v>
      </c>
      <c r="Z214">
        <v>27.6456394195557</v>
      </c>
      <c r="AA214">
        <v>28.1756591796875</v>
      </c>
      <c r="AB214">
        <v>33.75244140625</v>
      </c>
      <c r="AC214">
        <v>57.252960205078097</v>
      </c>
      <c r="AD214">
        <v>24.2440891265869</v>
      </c>
      <c r="AE214">
        <v>26.1663608551025</v>
      </c>
      <c r="AF214">
        <v>38.958351135253899</v>
      </c>
      <c r="AG214">
        <v>34.100139617919901</v>
      </c>
      <c r="AH214">
        <v>32.016380310058601</v>
      </c>
      <c r="AI214">
        <v>40.324901580810497</v>
      </c>
      <c r="AJ214">
        <v>36.415351867675803</v>
      </c>
      <c r="AK214">
        <v>49.135520935058601</v>
      </c>
      <c r="AL214">
        <v>46.070178985595703</v>
      </c>
      <c r="AM214">
        <v>49.805828094482401</v>
      </c>
      <c r="AN214">
        <v>48.866580963134801</v>
      </c>
      <c r="AO214" t="s">
        <v>100</v>
      </c>
      <c r="AP214">
        <v>39.0838012695313</v>
      </c>
      <c r="AQ214">
        <v>49.503879547119098</v>
      </c>
      <c r="AR214">
        <v>58.521810000000002</v>
      </c>
      <c r="AS214">
        <v>61.99362</v>
      </c>
      <c r="AT214">
        <v>65.457149999999999</v>
      </c>
      <c r="AU214">
        <v>73.564869999999999</v>
      </c>
      <c r="AV214">
        <v>79.465410000000006</v>
      </c>
      <c r="AW214">
        <v>80.243729999999999</v>
      </c>
      <c r="AX214">
        <v>81.999039999999994</v>
      </c>
      <c r="AY214">
        <v>84.794629999999998</v>
      </c>
      <c r="AZ214">
        <v>84.656490000000005</v>
      </c>
      <c r="BA214">
        <v>92.657640000000001</v>
      </c>
      <c r="BB214">
        <v>93.747020000000006</v>
      </c>
      <c r="BC214">
        <v>97.161709999999999</v>
      </c>
      <c r="BD214">
        <v>98.879570000000001</v>
      </c>
      <c r="BE214">
        <v>101.4478</v>
      </c>
      <c r="BF214">
        <v>104.7354</v>
      </c>
      <c r="BG214" t="s">
        <v>100</v>
      </c>
      <c r="BH214">
        <v>115.0017</v>
      </c>
      <c r="BI214" t="s">
        <v>100</v>
      </c>
      <c r="BJ214" t="s">
        <v>100</v>
      </c>
      <c r="BK214" t="s">
        <v>100</v>
      </c>
    </row>
    <row r="215" spans="1:63" x14ac:dyDescent="0.3">
      <c r="A215" t="s">
        <v>199</v>
      </c>
      <c r="B215" t="s">
        <v>85</v>
      </c>
      <c r="C215" t="s">
        <v>276</v>
      </c>
      <c r="D215" t="s">
        <v>100</v>
      </c>
      <c r="E215" t="s">
        <v>100</v>
      </c>
      <c r="F215" t="s">
        <v>100</v>
      </c>
      <c r="G215" t="s">
        <v>100</v>
      </c>
      <c r="H215" t="s">
        <v>100</v>
      </c>
      <c r="I215" t="s">
        <v>100</v>
      </c>
      <c r="J215" t="s">
        <v>100</v>
      </c>
      <c r="K215" t="s">
        <v>100</v>
      </c>
      <c r="L215" t="s">
        <v>100</v>
      </c>
      <c r="M215" t="s">
        <v>100</v>
      </c>
      <c r="N215" t="s">
        <v>100</v>
      </c>
      <c r="O215" t="s">
        <v>100</v>
      </c>
      <c r="P215" t="s">
        <v>100</v>
      </c>
      <c r="Q215" t="s">
        <v>100</v>
      </c>
      <c r="R215" t="s">
        <v>100</v>
      </c>
      <c r="S215" t="s">
        <v>100</v>
      </c>
      <c r="T215" t="s">
        <v>100</v>
      </c>
      <c r="U215" t="s">
        <v>100</v>
      </c>
      <c r="V215" t="s">
        <v>100</v>
      </c>
      <c r="W215" t="s">
        <v>100</v>
      </c>
      <c r="X215" t="s">
        <v>100</v>
      </c>
      <c r="Y215" t="s">
        <v>100</v>
      </c>
      <c r="Z215" t="s">
        <v>100</v>
      </c>
      <c r="AA215" t="s">
        <v>100</v>
      </c>
      <c r="AB215" t="s">
        <v>100</v>
      </c>
      <c r="AC215" t="s">
        <v>100</v>
      </c>
      <c r="AD215" t="s">
        <v>100</v>
      </c>
      <c r="AE215" t="s">
        <v>100</v>
      </c>
      <c r="AF215" t="s">
        <v>100</v>
      </c>
      <c r="AG215" t="s">
        <v>100</v>
      </c>
      <c r="AH215" t="s">
        <v>100</v>
      </c>
      <c r="AI215" t="s">
        <v>100</v>
      </c>
      <c r="AJ215" t="s">
        <v>100</v>
      </c>
      <c r="AK215" t="s">
        <v>100</v>
      </c>
      <c r="AL215" t="s">
        <v>100</v>
      </c>
      <c r="AM215" t="s">
        <v>100</v>
      </c>
      <c r="AN215" t="s">
        <v>100</v>
      </c>
      <c r="AO215" t="s">
        <v>100</v>
      </c>
      <c r="AP215" t="s">
        <v>100</v>
      </c>
      <c r="AQ215" t="s">
        <v>100</v>
      </c>
      <c r="AR215" t="s">
        <v>100</v>
      </c>
      <c r="AS215" t="s">
        <v>100</v>
      </c>
      <c r="AT215" t="s">
        <v>100</v>
      </c>
      <c r="AU215" t="s">
        <v>100</v>
      </c>
      <c r="AV215" t="s">
        <v>100</v>
      </c>
      <c r="AW215">
        <v>2.7</v>
      </c>
      <c r="AX215">
        <v>2.6</v>
      </c>
      <c r="AY215">
        <v>2.7</v>
      </c>
      <c r="AZ215">
        <v>2.6</v>
      </c>
      <c r="BA215">
        <v>2.6</v>
      </c>
      <c r="BB215">
        <v>2.6</v>
      </c>
      <c r="BC215">
        <v>2.6</v>
      </c>
      <c r="BD215">
        <v>2.6</v>
      </c>
      <c r="BE215">
        <v>2.7</v>
      </c>
      <c r="BF215">
        <v>2.7</v>
      </c>
      <c r="BG215">
        <v>2.8</v>
      </c>
      <c r="BH215">
        <v>2.9</v>
      </c>
      <c r="BI215">
        <v>2.9</v>
      </c>
      <c r="BJ215">
        <v>2.9</v>
      </c>
      <c r="BK215" t="s">
        <v>100</v>
      </c>
    </row>
    <row r="216" spans="1:63" x14ac:dyDescent="0.3">
      <c r="A216" t="s">
        <v>199</v>
      </c>
      <c r="B216" t="s">
        <v>85</v>
      </c>
      <c r="C216" t="s">
        <v>271</v>
      </c>
      <c r="D216" t="s">
        <v>100</v>
      </c>
      <c r="E216" t="s">
        <v>100</v>
      </c>
      <c r="F216" t="s">
        <v>100</v>
      </c>
      <c r="G216" t="s">
        <v>100</v>
      </c>
      <c r="H216" t="s">
        <v>100</v>
      </c>
      <c r="I216" t="s">
        <v>100</v>
      </c>
      <c r="J216" t="s">
        <v>100</v>
      </c>
      <c r="K216" t="s">
        <v>100</v>
      </c>
      <c r="L216" t="s">
        <v>100</v>
      </c>
      <c r="M216" t="s">
        <v>100</v>
      </c>
      <c r="N216" t="s">
        <v>100</v>
      </c>
      <c r="O216" t="s">
        <v>100</v>
      </c>
      <c r="P216" t="s">
        <v>100</v>
      </c>
      <c r="Q216" t="s">
        <v>100</v>
      </c>
      <c r="R216" t="s">
        <v>100</v>
      </c>
      <c r="S216" t="s">
        <v>100</v>
      </c>
      <c r="T216" t="s">
        <v>100</v>
      </c>
      <c r="U216" t="s">
        <v>100</v>
      </c>
      <c r="V216" t="s">
        <v>100</v>
      </c>
      <c r="W216" t="s">
        <v>100</v>
      </c>
      <c r="X216" t="s">
        <v>100</v>
      </c>
      <c r="Y216" t="s">
        <v>100</v>
      </c>
      <c r="Z216" t="s">
        <v>100</v>
      </c>
      <c r="AA216" t="s">
        <v>100</v>
      </c>
      <c r="AB216" t="s">
        <v>100</v>
      </c>
      <c r="AC216" t="s">
        <v>100</v>
      </c>
      <c r="AD216" t="s">
        <v>100</v>
      </c>
      <c r="AE216" t="s">
        <v>100</v>
      </c>
      <c r="AF216" t="s">
        <v>100</v>
      </c>
      <c r="AG216" t="s">
        <v>100</v>
      </c>
      <c r="AH216" t="s">
        <v>100</v>
      </c>
      <c r="AI216">
        <v>6.0116343426930747</v>
      </c>
      <c r="AJ216">
        <v>5.7394998940167383</v>
      </c>
      <c r="AK216">
        <v>5.9085679086030174</v>
      </c>
      <c r="AL216">
        <v>6.610157056869209</v>
      </c>
      <c r="AM216">
        <v>7.7107316953683416</v>
      </c>
      <c r="AN216">
        <v>8.5133809982236102</v>
      </c>
      <c r="AO216">
        <v>7.4260982984297108</v>
      </c>
      <c r="AP216">
        <v>6.4785999981208668</v>
      </c>
      <c r="AQ216" t="s">
        <v>100</v>
      </c>
      <c r="AR216">
        <v>8.9129373330910564</v>
      </c>
      <c r="AS216">
        <v>9.5433036558882396</v>
      </c>
      <c r="AT216">
        <v>13.627878723903377</v>
      </c>
      <c r="AU216">
        <v>16.05990396070721</v>
      </c>
      <c r="AV216">
        <v>16.321414298263388</v>
      </c>
      <c r="AW216">
        <v>17.7440847462676</v>
      </c>
      <c r="AX216">
        <v>15.331820224287002</v>
      </c>
      <c r="AY216">
        <v>11.781339533310778</v>
      </c>
      <c r="AZ216">
        <v>12.331534001957328</v>
      </c>
      <c r="BA216">
        <v>14.519668358566371</v>
      </c>
      <c r="BB216">
        <v>25.778328830530373</v>
      </c>
      <c r="BC216">
        <v>24.059420588067244</v>
      </c>
      <c r="BD216" t="s">
        <v>100</v>
      </c>
      <c r="BE216">
        <v>18.137757900314533</v>
      </c>
      <c r="BF216">
        <v>21.45545099476081</v>
      </c>
      <c r="BG216">
        <v>26.13567317275</v>
      </c>
      <c r="BH216">
        <v>23.111470739008137</v>
      </c>
      <c r="BI216">
        <v>19.792345206699402</v>
      </c>
      <c r="BJ216">
        <v>22.979906143625122</v>
      </c>
      <c r="BK216" t="s">
        <v>100</v>
      </c>
    </row>
    <row r="217" spans="1:63" x14ac:dyDescent="0.3">
      <c r="A217" t="s">
        <v>199</v>
      </c>
      <c r="B217" t="s">
        <v>85</v>
      </c>
      <c r="C217" t="s">
        <v>267</v>
      </c>
      <c r="D217">
        <v>160000</v>
      </c>
      <c r="E217">
        <v>2530000</v>
      </c>
      <c r="F217">
        <v>10190000</v>
      </c>
      <c r="G217">
        <v>23300000</v>
      </c>
      <c r="H217">
        <v>14140000</v>
      </c>
      <c r="I217">
        <v>24020000</v>
      </c>
      <c r="J217">
        <v>14390000</v>
      </c>
      <c r="K217">
        <v>8000000</v>
      </c>
      <c r="L217">
        <v>6100000</v>
      </c>
      <c r="M217">
        <v>13430000</v>
      </c>
      <c r="N217">
        <v>10250000</v>
      </c>
      <c r="O217">
        <v>9550000</v>
      </c>
      <c r="P217">
        <v>4790000</v>
      </c>
      <c r="Q217">
        <v>11220000</v>
      </c>
      <c r="R217">
        <v>19810000</v>
      </c>
      <c r="S217">
        <v>24370000</v>
      </c>
      <c r="T217">
        <v>10410000</v>
      </c>
      <c r="U217">
        <v>22600000</v>
      </c>
      <c r="V217">
        <v>59300000</v>
      </c>
      <c r="W217">
        <v>55560000</v>
      </c>
      <c r="X217">
        <v>88670000</v>
      </c>
      <c r="Y217">
        <v>106510000</v>
      </c>
      <c r="Z217">
        <v>115490000</v>
      </c>
      <c r="AA217">
        <v>66480000.000000007</v>
      </c>
      <c r="AB217">
        <v>120220000</v>
      </c>
      <c r="AC217">
        <v>112920000</v>
      </c>
      <c r="AD217">
        <v>168270000</v>
      </c>
      <c r="AE217">
        <v>220810000</v>
      </c>
      <c r="AF217">
        <v>254960000</v>
      </c>
      <c r="AG217">
        <v>363160000</v>
      </c>
      <c r="AH217">
        <v>291580000</v>
      </c>
      <c r="AI217">
        <v>377520000</v>
      </c>
      <c r="AJ217">
        <v>447280000</v>
      </c>
      <c r="AK217">
        <v>410280000</v>
      </c>
      <c r="AL217">
        <v>358230000</v>
      </c>
      <c r="AM217">
        <v>415920000</v>
      </c>
      <c r="AN217">
        <v>298060000</v>
      </c>
      <c r="AO217">
        <v>381390000</v>
      </c>
      <c r="AP217">
        <v>359570000</v>
      </c>
      <c r="AQ217">
        <v>237830000</v>
      </c>
      <c r="AR217">
        <v>153410000</v>
      </c>
      <c r="AS217">
        <v>289250000</v>
      </c>
      <c r="AT217">
        <v>254190000</v>
      </c>
      <c r="AU217">
        <v>250630000</v>
      </c>
      <c r="AV217">
        <v>274810000</v>
      </c>
      <c r="AW217">
        <v>192910000</v>
      </c>
      <c r="AX217">
        <v>173120000</v>
      </c>
      <c r="AY217">
        <v>257610000</v>
      </c>
      <c r="AZ217">
        <v>351220000</v>
      </c>
      <c r="BA217">
        <v>217660000</v>
      </c>
      <c r="BB217">
        <v>220970000</v>
      </c>
      <c r="BC217">
        <v>202120000</v>
      </c>
      <c r="BD217">
        <v>633360000</v>
      </c>
      <c r="BE217">
        <v>467540000</v>
      </c>
      <c r="BF217">
        <v>563120000</v>
      </c>
      <c r="BG217">
        <v>538040000</v>
      </c>
      <c r="BH217">
        <v>555430000</v>
      </c>
      <c r="BI217">
        <v>457330000</v>
      </c>
      <c r="BJ217" t="s">
        <v>100</v>
      </c>
      <c r="BK217" t="s">
        <v>100</v>
      </c>
    </row>
    <row r="218" spans="1:63" x14ac:dyDescent="0.3">
      <c r="A218" t="s">
        <v>225</v>
      </c>
      <c r="B218" t="s">
        <v>40</v>
      </c>
      <c r="C218" t="s">
        <v>272</v>
      </c>
      <c r="D218" t="s">
        <v>100</v>
      </c>
      <c r="E218" t="s">
        <v>100</v>
      </c>
      <c r="F218" t="s">
        <v>100</v>
      </c>
      <c r="G218" t="s">
        <v>100</v>
      </c>
      <c r="H218" t="s">
        <v>100</v>
      </c>
      <c r="I218" t="s">
        <v>100</v>
      </c>
      <c r="J218" t="s">
        <v>100</v>
      </c>
      <c r="K218" t="s">
        <v>100</v>
      </c>
      <c r="L218" t="s">
        <v>100</v>
      </c>
      <c r="M218" t="s">
        <v>100</v>
      </c>
      <c r="N218" t="s">
        <v>100</v>
      </c>
      <c r="O218" t="s">
        <v>100</v>
      </c>
      <c r="P218" t="s">
        <v>100</v>
      </c>
      <c r="Q218" t="s">
        <v>100</v>
      </c>
      <c r="R218" t="s">
        <v>100</v>
      </c>
      <c r="S218" t="s">
        <v>100</v>
      </c>
      <c r="T218" t="s">
        <v>100</v>
      </c>
      <c r="U218" t="s">
        <v>100</v>
      </c>
      <c r="V218" t="s">
        <v>100</v>
      </c>
      <c r="W218" t="s">
        <v>100</v>
      </c>
      <c r="X218" t="s">
        <v>100</v>
      </c>
      <c r="Y218" t="s">
        <v>100</v>
      </c>
      <c r="Z218" t="s">
        <v>100</v>
      </c>
      <c r="AA218" t="s">
        <v>100</v>
      </c>
      <c r="AB218" t="s">
        <v>100</v>
      </c>
      <c r="AC218" t="s">
        <v>100</v>
      </c>
      <c r="AD218" t="s">
        <v>100</v>
      </c>
      <c r="AE218" t="s">
        <v>100</v>
      </c>
      <c r="AF218" t="s">
        <v>100</v>
      </c>
      <c r="AG218" t="s">
        <v>100</v>
      </c>
      <c r="AH218" t="s">
        <v>100</v>
      </c>
      <c r="AI218">
        <v>43</v>
      </c>
      <c r="AJ218" t="s">
        <v>100</v>
      </c>
      <c r="AK218">
        <v>64</v>
      </c>
      <c r="AL218" t="s">
        <v>100</v>
      </c>
      <c r="AM218" t="s">
        <v>100</v>
      </c>
      <c r="AN218" t="s">
        <v>100</v>
      </c>
      <c r="AO218" t="s">
        <v>100</v>
      </c>
      <c r="AP218" t="s">
        <v>100</v>
      </c>
      <c r="AQ218" t="s">
        <v>100</v>
      </c>
      <c r="AR218" t="s">
        <v>100</v>
      </c>
      <c r="AS218" t="s">
        <v>100</v>
      </c>
      <c r="AT218">
        <v>53.9</v>
      </c>
      <c r="AU218" t="s">
        <v>100</v>
      </c>
      <c r="AV218" t="s">
        <v>100</v>
      </c>
      <c r="AW218" t="s">
        <v>100</v>
      </c>
      <c r="AX218" t="s">
        <v>100</v>
      </c>
      <c r="AY218" t="s">
        <v>100</v>
      </c>
      <c r="AZ218" t="s">
        <v>100</v>
      </c>
      <c r="BA218" t="s">
        <v>100</v>
      </c>
      <c r="BB218">
        <v>67.099999999999994</v>
      </c>
      <c r="BC218" t="s">
        <v>100</v>
      </c>
      <c r="BD218" t="s">
        <v>100</v>
      </c>
      <c r="BE218" t="s">
        <v>100</v>
      </c>
      <c r="BF218" t="s">
        <v>100</v>
      </c>
      <c r="BG218" t="s">
        <v>100</v>
      </c>
      <c r="BH218" t="s">
        <v>100</v>
      </c>
      <c r="BI218" t="s">
        <v>100</v>
      </c>
      <c r="BJ218" t="s">
        <v>100</v>
      </c>
      <c r="BK218" t="s">
        <v>100</v>
      </c>
    </row>
    <row r="219" spans="1:63" x14ac:dyDescent="0.3">
      <c r="A219" t="s">
        <v>225</v>
      </c>
      <c r="B219" t="s">
        <v>40</v>
      </c>
      <c r="C219" t="s">
        <v>274</v>
      </c>
      <c r="D219" t="s">
        <v>100</v>
      </c>
      <c r="E219" t="s">
        <v>100</v>
      </c>
      <c r="F219" t="s">
        <v>100</v>
      </c>
      <c r="G219" t="s">
        <v>100</v>
      </c>
      <c r="H219" t="s">
        <v>100</v>
      </c>
      <c r="I219" t="s">
        <v>100</v>
      </c>
      <c r="J219" t="s">
        <v>100</v>
      </c>
      <c r="K219" t="s">
        <v>100</v>
      </c>
      <c r="L219" t="s">
        <v>100</v>
      </c>
      <c r="M219" t="s">
        <v>100</v>
      </c>
      <c r="N219" t="s">
        <v>100</v>
      </c>
      <c r="O219" t="s">
        <v>100</v>
      </c>
      <c r="P219" t="s">
        <v>100</v>
      </c>
      <c r="Q219" t="s">
        <v>100</v>
      </c>
      <c r="R219" t="s">
        <v>100</v>
      </c>
      <c r="S219" t="s">
        <v>100</v>
      </c>
      <c r="T219" t="s">
        <v>100</v>
      </c>
      <c r="U219" t="s">
        <v>100</v>
      </c>
      <c r="V219" t="s">
        <v>100</v>
      </c>
      <c r="W219" t="s">
        <v>100</v>
      </c>
      <c r="X219" t="s">
        <v>100</v>
      </c>
      <c r="Y219" t="s">
        <v>100</v>
      </c>
      <c r="Z219" t="s">
        <v>100</v>
      </c>
      <c r="AA219" t="s">
        <v>100</v>
      </c>
      <c r="AB219" t="s">
        <v>100</v>
      </c>
      <c r="AC219" t="s">
        <v>100</v>
      </c>
      <c r="AD219" t="s">
        <v>100</v>
      </c>
      <c r="AE219" t="s">
        <v>100</v>
      </c>
      <c r="AF219" t="s">
        <v>100</v>
      </c>
      <c r="AG219" t="s">
        <v>100</v>
      </c>
      <c r="AH219" t="s">
        <v>100</v>
      </c>
      <c r="AI219">
        <v>22.7</v>
      </c>
      <c r="AJ219" t="s">
        <v>100</v>
      </c>
      <c r="AK219">
        <v>28.4</v>
      </c>
      <c r="AL219" t="s">
        <v>100</v>
      </c>
      <c r="AM219" t="s">
        <v>100</v>
      </c>
      <c r="AN219" t="s">
        <v>100</v>
      </c>
      <c r="AO219" t="s">
        <v>100</v>
      </c>
      <c r="AP219" t="s">
        <v>100</v>
      </c>
      <c r="AQ219" t="s">
        <v>100</v>
      </c>
      <c r="AR219" t="s">
        <v>100</v>
      </c>
      <c r="AS219" t="s">
        <v>100</v>
      </c>
      <c r="AT219">
        <v>18.600000000000001</v>
      </c>
      <c r="AU219" t="s">
        <v>100</v>
      </c>
      <c r="AV219" t="s">
        <v>100</v>
      </c>
      <c r="AW219" t="s">
        <v>100</v>
      </c>
      <c r="AX219" t="s">
        <v>100</v>
      </c>
      <c r="AY219" t="s">
        <v>100</v>
      </c>
      <c r="AZ219" t="s">
        <v>100</v>
      </c>
      <c r="BA219" t="s">
        <v>100</v>
      </c>
      <c r="BB219">
        <v>30.5</v>
      </c>
      <c r="BC219" t="s">
        <v>100</v>
      </c>
      <c r="BD219" t="s">
        <v>100</v>
      </c>
      <c r="BE219" t="s">
        <v>100</v>
      </c>
      <c r="BF219" t="s">
        <v>100</v>
      </c>
      <c r="BG219" t="s">
        <v>100</v>
      </c>
      <c r="BH219" t="s">
        <v>100</v>
      </c>
      <c r="BI219" t="s">
        <v>100</v>
      </c>
      <c r="BJ219" t="s">
        <v>100</v>
      </c>
      <c r="BK219" t="s">
        <v>100</v>
      </c>
    </row>
    <row r="220" spans="1:63" x14ac:dyDescent="0.3">
      <c r="A220" t="s">
        <v>225</v>
      </c>
      <c r="B220" t="s">
        <v>40</v>
      </c>
      <c r="C220" t="s">
        <v>268</v>
      </c>
      <c r="D220" t="s">
        <v>100</v>
      </c>
      <c r="E220" t="s">
        <v>100</v>
      </c>
      <c r="F220" t="s">
        <v>100</v>
      </c>
      <c r="G220" t="s">
        <v>100</v>
      </c>
      <c r="H220" t="s">
        <v>100</v>
      </c>
      <c r="I220" t="s">
        <v>100</v>
      </c>
      <c r="J220" t="s">
        <v>100</v>
      </c>
      <c r="K220" t="s">
        <v>100</v>
      </c>
      <c r="L220" t="s">
        <v>100</v>
      </c>
      <c r="M220" t="s">
        <v>100</v>
      </c>
      <c r="N220" t="s">
        <v>100</v>
      </c>
      <c r="O220" t="s">
        <v>100</v>
      </c>
      <c r="P220" t="s">
        <v>100</v>
      </c>
      <c r="Q220" t="s">
        <v>100</v>
      </c>
      <c r="R220" t="s">
        <v>100</v>
      </c>
      <c r="S220">
        <v>-130000</v>
      </c>
      <c r="T220" t="s">
        <v>100</v>
      </c>
      <c r="U220">
        <v>40000</v>
      </c>
      <c r="V220" t="s">
        <v>100</v>
      </c>
      <c r="W220">
        <v>230000</v>
      </c>
      <c r="X220" t="s">
        <v>100</v>
      </c>
      <c r="Y220" t="s">
        <v>100</v>
      </c>
      <c r="Z220" t="s">
        <v>100</v>
      </c>
      <c r="AA220" t="s">
        <v>100</v>
      </c>
      <c r="AB220">
        <v>2290000</v>
      </c>
      <c r="AC220">
        <v>1440000</v>
      </c>
      <c r="AD220">
        <v>820000</v>
      </c>
      <c r="AE220">
        <v>120000</v>
      </c>
      <c r="AF220">
        <v>680000</v>
      </c>
      <c r="AG220">
        <v>470000</v>
      </c>
      <c r="AH220">
        <v>2020000</v>
      </c>
      <c r="AI220">
        <v>2090000</v>
      </c>
      <c r="AJ220">
        <v>5830000</v>
      </c>
      <c r="AK220">
        <v>3300000</v>
      </c>
      <c r="AL220">
        <v>430000</v>
      </c>
      <c r="AM220">
        <v>40000</v>
      </c>
      <c r="AN220">
        <v>1030000</v>
      </c>
      <c r="AO220">
        <v>11479108.8785</v>
      </c>
      <c r="AP220">
        <v>4407138.2078999998</v>
      </c>
      <c r="AQ220">
        <v>730876.61340000003</v>
      </c>
      <c r="AR220">
        <v>702270.86309999996</v>
      </c>
      <c r="AS220">
        <v>395613.59628861502</v>
      </c>
      <c r="AT220">
        <v>3561035.87856828</v>
      </c>
      <c r="AU220">
        <v>4005503.6868821699</v>
      </c>
      <c r="AV220">
        <v>1915633.35188715</v>
      </c>
      <c r="AW220">
        <v>8692468.0897568408</v>
      </c>
      <c r="AX220">
        <v>17887123.559999999</v>
      </c>
      <c r="AY220">
        <v>18770117.491920002</v>
      </c>
      <c r="AZ220">
        <v>6630074.0277576204</v>
      </c>
      <c r="BA220">
        <v>18890200</v>
      </c>
      <c r="BB220">
        <v>26240200</v>
      </c>
      <c r="BC220">
        <v>25024047.388377</v>
      </c>
      <c r="BD220">
        <v>6624917.1927453401</v>
      </c>
      <c r="BE220">
        <v>19639703.798381101</v>
      </c>
      <c r="BF220">
        <v>28852727.688227799</v>
      </c>
      <c r="BG220">
        <v>18575499.447812699</v>
      </c>
      <c r="BH220">
        <v>14221700</v>
      </c>
      <c r="BI220">
        <v>15652439.9647063</v>
      </c>
      <c r="BJ220">
        <v>17339629.730999999</v>
      </c>
      <c r="BK220" t="s">
        <v>100</v>
      </c>
    </row>
    <row r="221" spans="1:63" x14ac:dyDescent="0.3">
      <c r="A221" t="s">
        <v>225</v>
      </c>
      <c r="B221" t="s">
        <v>40</v>
      </c>
      <c r="C221" t="s">
        <v>269</v>
      </c>
      <c r="D221" t="s">
        <v>100</v>
      </c>
      <c r="E221" t="s">
        <v>100</v>
      </c>
      <c r="F221" t="s">
        <v>100</v>
      </c>
      <c r="G221" t="s">
        <v>100</v>
      </c>
      <c r="H221" t="s">
        <v>100</v>
      </c>
      <c r="I221" t="s">
        <v>100</v>
      </c>
      <c r="J221" t="s">
        <v>100</v>
      </c>
      <c r="K221" t="s">
        <v>100</v>
      </c>
      <c r="L221" t="s">
        <v>100</v>
      </c>
      <c r="M221" t="s">
        <v>100</v>
      </c>
      <c r="N221" t="s">
        <v>100</v>
      </c>
      <c r="O221" t="s">
        <v>100</v>
      </c>
      <c r="P221" t="s">
        <v>100</v>
      </c>
      <c r="Q221" t="s">
        <v>100</v>
      </c>
      <c r="R221" t="s">
        <v>100</v>
      </c>
      <c r="S221" t="s">
        <v>100</v>
      </c>
      <c r="T221" t="s">
        <v>100</v>
      </c>
      <c r="U221" t="s">
        <v>100</v>
      </c>
      <c r="V221" t="s">
        <v>100</v>
      </c>
      <c r="W221" t="s">
        <v>100</v>
      </c>
      <c r="X221">
        <v>97610269.12692</v>
      </c>
      <c r="Y221">
        <v>143646680.334867</v>
      </c>
      <c r="Z221">
        <v>153081528.56610799</v>
      </c>
      <c r="AA221">
        <v>152978387.254825</v>
      </c>
      <c r="AB221">
        <v>129964295.39327399</v>
      </c>
      <c r="AC221">
        <v>148907145.40021601</v>
      </c>
      <c r="AD221">
        <v>122448301.968851</v>
      </c>
      <c r="AE221">
        <v>156326024.15631399</v>
      </c>
      <c r="AF221">
        <v>146661096.040306</v>
      </c>
      <c r="AG221">
        <v>190504703.909805</v>
      </c>
      <c r="AH221">
        <v>221764115.70585701</v>
      </c>
      <c r="AI221">
        <v>227750404.134947</v>
      </c>
      <c r="AJ221">
        <v>198170385.37977299</v>
      </c>
      <c r="AK221">
        <v>208023532.33482099</v>
      </c>
      <c r="AL221">
        <v>207417446.36176899</v>
      </c>
      <c r="AM221">
        <v>216605520.749984</v>
      </c>
      <c r="AN221">
        <v>229592004.97520301</v>
      </c>
      <c r="AO221">
        <v>231318105.99037799</v>
      </c>
      <c r="AP221">
        <v>166569252.03603399</v>
      </c>
      <c r="AQ221">
        <v>187809419.07852</v>
      </c>
      <c r="AR221">
        <v>326024181.066392</v>
      </c>
      <c r="AS221">
        <v>342260258.29008502</v>
      </c>
      <c r="AT221">
        <v>365817575.99302</v>
      </c>
      <c r="AU221">
        <v>404625488.31885701</v>
      </c>
      <c r="AV221">
        <v>459315371.32994902</v>
      </c>
      <c r="AW221">
        <v>505913303.33791101</v>
      </c>
      <c r="AX221">
        <v>511066577.31013203</v>
      </c>
      <c r="AY221">
        <v>585072366.50094795</v>
      </c>
      <c r="AZ221">
        <v>716166781.22839403</v>
      </c>
      <c r="BA221">
        <v>676350424.96377504</v>
      </c>
      <c r="BB221">
        <v>713434416.69969296</v>
      </c>
      <c r="BC221">
        <v>951292094.40663803</v>
      </c>
      <c r="BD221">
        <v>824822357.821123</v>
      </c>
      <c r="BE221">
        <v>847536104.51278102</v>
      </c>
      <c r="BF221">
        <v>904136894.216102</v>
      </c>
      <c r="BG221">
        <v>874332897.33329797</v>
      </c>
      <c r="BH221">
        <v>992025235.53115404</v>
      </c>
      <c r="BI221">
        <v>1118926319.8478701</v>
      </c>
      <c r="BJ221" t="s">
        <v>100</v>
      </c>
      <c r="BK221" t="s">
        <v>100</v>
      </c>
    </row>
    <row r="222" spans="1:63" x14ac:dyDescent="0.3">
      <c r="A222" t="s">
        <v>225</v>
      </c>
      <c r="B222" t="s">
        <v>40</v>
      </c>
      <c r="C222" t="s">
        <v>270</v>
      </c>
      <c r="D222" t="s">
        <v>100</v>
      </c>
      <c r="E222" t="s">
        <v>100</v>
      </c>
      <c r="F222" t="s">
        <v>100</v>
      </c>
      <c r="G222" t="s">
        <v>100</v>
      </c>
      <c r="H222" t="s">
        <v>100</v>
      </c>
      <c r="I222" t="s">
        <v>100</v>
      </c>
      <c r="J222" t="s">
        <v>100</v>
      </c>
      <c r="K222" t="s">
        <v>100</v>
      </c>
      <c r="L222" t="s">
        <v>100</v>
      </c>
      <c r="M222" t="s">
        <v>100</v>
      </c>
      <c r="N222" t="s">
        <v>100</v>
      </c>
      <c r="O222">
        <v>1.8072736665930051</v>
      </c>
      <c r="P222">
        <v>4.9743954681742224</v>
      </c>
      <c r="Q222">
        <v>10.43390321052415</v>
      </c>
      <c r="R222">
        <v>8.924426369619411</v>
      </c>
      <c r="S222">
        <v>7.2030447051818953</v>
      </c>
      <c r="T222">
        <v>1.5136903983494534</v>
      </c>
      <c r="U222">
        <v>3.0658372498512989</v>
      </c>
      <c r="V222">
        <v>6.3358802675938222</v>
      </c>
      <c r="W222">
        <v>4.2800139379711482</v>
      </c>
      <c r="X222">
        <v>11.536835791854543</v>
      </c>
      <c r="Y222">
        <v>1.8170401196719865</v>
      </c>
      <c r="Z222">
        <v>16.54229536957601</v>
      </c>
      <c r="AA222">
        <v>23.307067294848821</v>
      </c>
      <c r="AB222">
        <v>59.401820720777465</v>
      </c>
      <c r="AC222">
        <v>32.313505126926515</v>
      </c>
      <c r="AD222">
        <v>112.89481537568969</v>
      </c>
      <c r="AE222">
        <v>94.263457209608816</v>
      </c>
      <c r="AF222">
        <v>79.544839057370979</v>
      </c>
      <c r="AG222">
        <v>99.253322317136679</v>
      </c>
      <c r="AH222">
        <v>30.246037687857381</v>
      </c>
      <c r="AI222">
        <v>67.894366941103044</v>
      </c>
      <c r="AJ222">
        <v>64.981189489959547</v>
      </c>
      <c r="AK222">
        <v>49.058885355301754</v>
      </c>
      <c r="AL222">
        <v>23.249480757327916</v>
      </c>
      <c r="AM222">
        <v>44.730038218559486</v>
      </c>
      <c r="AN222">
        <v>39.233713489105099</v>
      </c>
      <c r="AO222">
        <v>34.138194826563932</v>
      </c>
      <c r="AP222">
        <v>8.0748345335632195</v>
      </c>
      <c r="AQ222">
        <v>12.306066257068096</v>
      </c>
      <c r="AR222">
        <v>80.899676471135336</v>
      </c>
      <c r="AS222">
        <v>6.7691807815539562</v>
      </c>
      <c r="AT222">
        <v>1.7968144100149743</v>
      </c>
      <c r="AU222">
        <v>-5.0118258257752473</v>
      </c>
      <c r="AV222">
        <v>-1.3867741201713812</v>
      </c>
      <c r="AW222">
        <v>5.8005467304875253</v>
      </c>
      <c r="AX222">
        <v>-2.2727042880718074</v>
      </c>
      <c r="AY222">
        <v>4.3810303691787595</v>
      </c>
      <c r="AZ222">
        <v>12.475206548876344</v>
      </c>
      <c r="BA222">
        <v>-2.4581579489351952</v>
      </c>
      <c r="BB222">
        <v>2.9653530188068089</v>
      </c>
      <c r="BC222">
        <v>14.031574230647607</v>
      </c>
      <c r="BD222">
        <v>-0.85053279753833522</v>
      </c>
      <c r="BE222">
        <v>-0.93214949140822512</v>
      </c>
      <c r="BF222">
        <v>-0.14825714418300606</v>
      </c>
      <c r="BG222">
        <v>12.101988658244167</v>
      </c>
      <c r="BH222">
        <v>6.0963996728481646</v>
      </c>
      <c r="BI222">
        <v>5.9385966801132497</v>
      </c>
      <c r="BJ222">
        <v>-0.4248972850642474</v>
      </c>
      <c r="BK222" t="s">
        <v>100</v>
      </c>
    </row>
    <row r="223" spans="1:63" x14ac:dyDescent="0.3">
      <c r="A223" t="s">
        <v>225</v>
      </c>
      <c r="B223" t="s">
        <v>40</v>
      </c>
      <c r="C223" t="s">
        <v>273</v>
      </c>
      <c r="D223" t="s">
        <v>100</v>
      </c>
      <c r="E223" t="s">
        <v>100</v>
      </c>
      <c r="F223" t="s">
        <v>100</v>
      </c>
      <c r="G223" t="s">
        <v>100</v>
      </c>
      <c r="H223" t="s">
        <v>100</v>
      </c>
      <c r="I223" t="s">
        <v>100</v>
      </c>
      <c r="J223" t="s">
        <v>100</v>
      </c>
      <c r="K223" t="s">
        <v>100</v>
      </c>
      <c r="L223" t="s">
        <v>100</v>
      </c>
      <c r="M223" t="s">
        <v>100</v>
      </c>
      <c r="N223" t="s">
        <v>100</v>
      </c>
      <c r="O223" t="s">
        <v>100</v>
      </c>
      <c r="P223" t="s">
        <v>100</v>
      </c>
      <c r="Q223" t="s">
        <v>100</v>
      </c>
      <c r="R223" t="s">
        <v>100</v>
      </c>
      <c r="S223" t="s">
        <v>100</v>
      </c>
      <c r="T223" t="s">
        <v>100</v>
      </c>
      <c r="U223" t="s">
        <v>100</v>
      </c>
      <c r="V223" t="s">
        <v>100</v>
      </c>
      <c r="W223">
        <v>98.067466735839801</v>
      </c>
      <c r="X223">
        <v>78.961769104003906</v>
      </c>
      <c r="Y223">
        <v>76.320388793945298</v>
      </c>
      <c r="Z223">
        <v>79.932289123535199</v>
      </c>
      <c r="AA223">
        <v>74.191741943359403</v>
      </c>
      <c r="AB223">
        <v>72.936996459960895</v>
      </c>
      <c r="AC223" t="s">
        <v>100</v>
      </c>
      <c r="AD223" t="s">
        <v>100</v>
      </c>
      <c r="AE223">
        <v>60.673648834228501</v>
      </c>
      <c r="AF223">
        <v>53.095340728759801</v>
      </c>
      <c r="AG223" t="s">
        <v>100</v>
      </c>
      <c r="AH223" t="s">
        <v>100</v>
      </c>
      <c r="AI223" t="s">
        <v>100</v>
      </c>
      <c r="AJ223" t="s">
        <v>100</v>
      </c>
      <c r="AK223" t="s">
        <v>100</v>
      </c>
      <c r="AL223" t="s">
        <v>100</v>
      </c>
      <c r="AM223" t="s">
        <v>100</v>
      </c>
      <c r="AN223" t="s">
        <v>100</v>
      </c>
      <c r="AO223" t="s">
        <v>100</v>
      </c>
      <c r="AP223" t="s">
        <v>100</v>
      </c>
      <c r="AQ223" t="s">
        <v>100</v>
      </c>
      <c r="AR223">
        <v>103.50838</v>
      </c>
      <c r="AS223" t="s">
        <v>100</v>
      </c>
      <c r="AT223" t="s">
        <v>100</v>
      </c>
      <c r="AU223" t="s">
        <v>100</v>
      </c>
      <c r="AV223" t="s">
        <v>100</v>
      </c>
      <c r="AW223" t="s">
        <v>100</v>
      </c>
      <c r="AX223" t="s">
        <v>100</v>
      </c>
      <c r="AY223" t="s">
        <v>100</v>
      </c>
      <c r="AZ223" t="s">
        <v>100</v>
      </c>
      <c r="BA223" t="s">
        <v>100</v>
      </c>
      <c r="BB223">
        <v>160.40880000000001</v>
      </c>
      <c r="BC223" t="s">
        <v>100</v>
      </c>
      <c r="BD223" t="s">
        <v>100</v>
      </c>
      <c r="BE223" t="s">
        <v>100</v>
      </c>
      <c r="BF223" t="s">
        <v>100</v>
      </c>
      <c r="BG223" t="s">
        <v>100</v>
      </c>
      <c r="BH223" t="s">
        <v>100</v>
      </c>
      <c r="BI223" t="s">
        <v>100</v>
      </c>
      <c r="BJ223" t="s">
        <v>100</v>
      </c>
      <c r="BK223" t="s">
        <v>100</v>
      </c>
    </row>
    <row r="224" spans="1:63" x14ac:dyDescent="0.3">
      <c r="A224" t="s">
        <v>225</v>
      </c>
      <c r="B224" t="s">
        <v>40</v>
      </c>
      <c r="C224" t="s">
        <v>276</v>
      </c>
      <c r="D224" t="s">
        <v>100</v>
      </c>
      <c r="E224" t="s">
        <v>100</v>
      </c>
      <c r="F224" t="s">
        <v>100</v>
      </c>
      <c r="G224" t="s">
        <v>100</v>
      </c>
      <c r="H224" t="s">
        <v>100</v>
      </c>
      <c r="I224" t="s">
        <v>100</v>
      </c>
      <c r="J224" t="s">
        <v>100</v>
      </c>
      <c r="K224" t="s">
        <v>100</v>
      </c>
      <c r="L224" t="s">
        <v>100</v>
      </c>
      <c r="M224" t="s">
        <v>100</v>
      </c>
      <c r="N224" t="s">
        <v>100</v>
      </c>
      <c r="O224" t="s">
        <v>100</v>
      </c>
      <c r="P224" t="s">
        <v>100</v>
      </c>
      <c r="Q224" t="s">
        <v>100</v>
      </c>
      <c r="R224" t="s">
        <v>100</v>
      </c>
      <c r="S224" t="s">
        <v>100</v>
      </c>
      <c r="T224" t="s">
        <v>100</v>
      </c>
      <c r="U224" t="s">
        <v>100</v>
      </c>
      <c r="V224" t="s">
        <v>100</v>
      </c>
      <c r="W224" t="s">
        <v>100</v>
      </c>
      <c r="X224" t="s">
        <v>100</v>
      </c>
      <c r="Y224" t="s">
        <v>100</v>
      </c>
      <c r="Z224" t="s">
        <v>100</v>
      </c>
      <c r="AA224" t="s">
        <v>100</v>
      </c>
      <c r="AB224" t="s">
        <v>100</v>
      </c>
      <c r="AC224" t="s">
        <v>100</v>
      </c>
      <c r="AD224" t="s">
        <v>100</v>
      </c>
      <c r="AE224" t="s">
        <v>100</v>
      </c>
      <c r="AF224" t="s">
        <v>100</v>
      </c>
      <c r="AG224" t="s">
        <v>100</v>
      </c>
      <c r="AH224" t="s">
        <v>100</v>
      </c>
      <c r="AI224" t="s">
        <v>100</v>
      </c>
      <c r="AJ224" t="s">
        <v>100</v>
      </c>
      <c r="AK224" t="s">
        <v>100</v>
      </c>
      <c r="AL224" t="s">
        <v>100</v>
      </c>
      <c r="AM224" t="s">
        <v>100</v>
      </c>
      <c r="AN224" t="s">
        <v>100</v>
      </c>
      <c r="AO224" t="s">
        <v>100</v>
      </c>
      <c r="AP224" t="s">
        <v>100</v>
      </c>
      <c r="AQ224" t="s">
        <v>100</v>
      </c>
      <c r="AR224" t="s">
        <v>100</v>
      </c>
      <c r="AS224" t="s">
        <v>100</v>
      </c>
      <c r="AT224" t="s">
        <v>100</v>
      </c>
      <c r="AU224" t="s">
        <v>100</v>
      </c>
      <c r="AV224" t="s">
        <v>100</v>
      </c>
      <c r="AW224">
        <v>2.6</v>
      </c>
      <c r="AX224">
        <v>2.6</v>
      </c>
      <c r="AY224">
        <v>2.6</v>
      </c>
      <c r="AZ224">
        <v>2.6</v>
      </c>
      <c r="BA224">
        <v>2.6</v>
      </c>
      <c r="BB224">
        <v>2.6</v>
      </c>
      <c r="BC224">
        <v>2.6</v>
      </c>
      <c r="BD224">
        <v>2.2999999999999998</v>
      </c>
      <c r="BE224">
        <v>2.2000000000000002</v>
      </c>
      <c r="BF224">
        <v>2.2000000000000002</v>
      </c>
      <c r="BG224">
        <v>2.2000000000000002</v>
      </c>
      <c r="BH224">
        <v>2.2000000000000002</v>
      </c>
      <c r="BI224">
        <v>2</v>
      </c>
      <c r="BJ224">
        <v>2</v>
      </c>
      <c r="BK224" t="s">
        <v>100</v>
      </c>
    </row>
    <row r="225" spans="1:63" x14ac:dyDescent="0.3">
      <c r="A225" t="s">
        <v>225</v>
      </c>
      <c r="B225" t="s">
        <v>40</v>
      </c>
      <c r="C225" t="s">
        <v>271</v>
      </c>
      <c r="D225" t="s">
        <v>100</v>
      </c>
      <c r="E225" t="s">
        <v>100</v>
      </c>
      <c r="F225" t="s">
        <v>100</v>
      </c>
      <c r="G225" t="s">
        <v>100</v>
      </c>
      <c r="H225" t="s">
        <v>100</v>
      </c>
      <c r="I225" t="s">
        <v>100</v>
      </c>
      <c r="J225" t="s">
        <v>100</v>
      </c>
      <c r="K225" t="s">
        <v>100</v>
      </c>
      <c r="L225" t="s">
        <v>100</v>
      </c>
      <c r="M225" t="s">
        <v>100</v>
      </c>
      <c r="N225" t="s">
        <v>100</v>
      </c>
      <c r="O225" t="s">
        <v>100</v>
      </c>
      <c r="P225" t="s">
        <v>100</v>
      </c>
      <c r="Q225" t="s">
        <v>100</v>
      </c>
      <c r="R225" t="s">
        <v>100</v>
      </c>
      <c r="S225" t="s">
        <v>100</v>
      </c>
      <c r="T225" t="s">
        <v>100</v>
      </c>
      <c r="U225" t="s">
        <v>100</v>
      </c>
      <c r="V225" t="s">
        <v>100</v>
      </c>
      <c r="W225" t="s">
        <v>100</v>
      </c>
      <c r="X225" t="s">
        <v>100</v>
      </c>
      <c r="Y225" t="s">
        <v>100</v>
      </c>
      <c r="Z225" t="s">
        <v>100</v>
      </c>
      <c r="AA225" t="s">
        <v>100</v>
      </c>
      <c r="AB225" t="s">
        <v>100</v>
      </c>
      <c r="AC225" t="s">
        <v>100</v>
      </c>
      <c r="AD225">
        <v>41.408677117321169</v>
      </c>
      <c r="AE225">
        <v>29.811895378461617</v>
      </c>
      <c r="AF225">
        <v>24.646538541469848</v>
      </c>
      <c r="AG225">
        <v>29.303838245166393</v>
      </c>
      <c r="AH225">
        <v>77.475057342087766</v>
      </c>
      <c r="AI225">
        <v>13.372160731594823</v>
      </c>
      <c r="AJ225">
        <v>10.412569959530069</v>
      </c>
      <c r="AK225">
        <v>10.411042393378779</v>
      </c>
      <c r="AL225">
        <v>9.360059304230683</v>
      </c>
      <c r="AM225">
        <v>3.0738844225808024</v>
      </c>
      <c r="AN225">
        <v>3.1171725883036587</v>
      </c>
      <c r="AO225">
        <v>7.2936297808542534</v>
      </c>
      <c r="AP225">
        <v>10.814778325123154</v>
      </c>
      <c r="AQ225">
        <v>13.71573871298925</v>
      </c>
      <c r="AR225">
        <v>10.551156305135551</v>
      </c>
      <c r="AS225">
        <v>6.1687165381810436</v>
      </c>
      <c r="AT225">
        <v>6.8043872784106982</v>
      </c>
      <c r="AU225">
        <v>6.750868697200092</v>
      </c>
      <c r="AV225">
        <v>5.6349454865083732</v>
      </c>
      <c r="AW225">
        <v>7.1647659957761469</v>
      </c>
      <c r="AX225">
        <v>6.4197912193466182</v>
      </c>
      <c r="AY225">
        <v>6.2295351868532967</v>
      </c>
      <c r="AZ225">
        <v>7.7592018887075582</v>
      </c>
      <c r="BA225">
        <v>6.3473129757355862</v>
      </c>
      <c r="BB225">
        <v>10.175013188119165</v>
      </c>
      <c r="BC225">
        <v>12.04871384754621</v>
      </c>
      <c r="BD225">
        <v>21.190687570754609</v>
      </c>
      <c r="BE225">
        <v>18.256363543391878</v>
      </c>
      <c r="BF225">
        <v>22.701086720939742</v>
      </c>
      <c r="BG225">
        <v>24.356993273453508</v>
      </c>
      <c r="BH225">
        <v>23.983332620042201</v>
      </c>
      <c r="BI225">
        <v>20.917646485637352</v>
      </c>
      <c r="BJ225">
        <v>23.699981122693757</v>
      </c>
      <c r="BK225" t="s">
        <v>100</v>
      </c>
    </row>
    <row r="226" spans="1:63" x14ac:dyDescent="0.3">
      <c r="A226" t="s">
        <v>225</v>
      </c>
      <c r="B226" t="s">
        <v>40</v>
      </c>
      <c r="C226" t="s">
        <v>267</v>
      </c>
      <c r="D226" t="s">
        <v>100</v>
      </c>
      <c r="E226">
        <v>810000</v>
      </c>
      <c r="F226" t="s">
        <v>100</v>
      </c>
      <c r="G226" t="s">
        <v>100</v>
      </c>
      <c r="H226" t="s">
        <v>100</v>
      </c>
      <c r="I226" t="s">
        <v>100</v>
      </c>
      <c r="J226">
        <v>2810000</v>
      </c>
      <c r="K226">
        <v>510000</v>
      </c>
      <c r="L226" t="s">
        <v>100</v>
      </c>
      <c r="M226">
        <v>70000</v>
      </c>
      <c r="N226" t="s">
        <v>100</v>
      </c>
      <c r="O226">
        <v>110000</v>
      </c>
      <c r="P226" t="s">
        <v>100</v>
      </c>
      <c r="Q226">
        <v>10000</v>
      </c>
      <c r="R226">
        <v>10060000</v>
      </c>
      <c r="S226">
        <v>20760000</v>
      </c>
      <c r="T226">
        <v>24850000</v>
      </c>
      <c r="U226">
        <v>39050000</v>
      </c>
      <c r="V226">
        <v>49610000</v>
      </c>
      <c r="W226">
        <v>52530000</v>
      </c>
      <c r="X226">
        <v>58100000</v>
      </c>
      <c r="Y226">
        <v>64120000.000000007</v>
      </c>
      <c r="Z226">
        <v>63230000</v>
      </c>
      <c r="AA226">
        <v>63030000</v>
      </c>
      <c r="AB226">
        <v>54390000</v>
      </c>
      <c r="AC226">
        <v>56470000</v>
      </c>
      <c r="AD226">
        <v>69250000</v>
      </c>
      <c r="AE226">
        <v>111070000</v>
      </c>
      <c r="AF226">
        <v>100820000</v>
      </c>
      <c r="AG226">
        <v>114900000</v>
      </c>
      <c r="AH226">
        <v>126350000</v>
      </c>
      <c r="AI226">
        <v>112820000</v>
      </c>
      <c r="AJ226">
        <v>107300000</v>
      </c>
      <c r="AK226">
        <v>94530000</v>
      </c>
      <c r="AL226">
        <v>174360000</v>
      </c>
      <c r="AM226">
        <v>117600000</v>
      </c>
      <c r="AN226">
        <v>180770000</v>
      </c>
      <c r="AO226">
        <v>124530000</v>
      </c>
      <c r="AP226">
        <v>96010000</v>
      </c>
      <c r="AQ226">
        <v>52600000</v>
      </c>
      <c r="AR226">
        <v>81070000</v>
      </c>
      <c r="AS226">
        <v>60690000</v>
      </c>
      <c r="AT226">
        <v>59880000</v>
      </c>
      <c r="AU226">
        <v>145370000</v>
      </c>
      <c r="AV226">
        <v>77850000</v>
      </c>
      <c r="AW226">
        <v>66760000.000000007</v>
      </c>
      <c r="AX226">
        <v>88200000</v>
      </c>
      <c r="AY226">
        <v>125570000</v>
      </c>
      <c r="AZ226">
        <v>135690000</v>
      </c>
      <c r="BA226">
        <v>149400000</v>
      </c>
      <c r="BB226">
        <v>129000000</v>
      </c>
      <c r="BC226">
        <v>120640000</v>
      </c>
      <c r="BD226">
        <v>80320000</v>
      </c>
      <c r="BE226">
        <v>105630000</v>
      </c>
      <c r="BF226">
        <v>110250000</v>
      </c>
      <c r="BG226">
        <v>95040000</v>
      </c>
      <c r="BH226">
        <v>196820000</v>
      </c>
      <c r="BI226">
        <v>113420000</v>
      </c>
      <c r="BJ226" t="s">
        <v>100</v>
      </c>
      <c r="BK226" t="s">
        <v>100</v>
      </c>
    </row>
    <row r="227" spans="1:63" x14ac:dyDescent="0.3">
      <c r="A227" t="s">
        <v>257</v>
      </c>
      <c r="B227" t="s">
        <v>178</v>
      </c>
      <c r="C227" t="s">
        <v>272</v>
      </c>
      <c r="D227" t="s">
        <v>100</v>
      </c>
      <c r="E227" t="s">
        <v>100</v>
      </c>
      <c r="F227" t="s">
        <v>100</v>
      </c>
      <c r="G227" t="s">
        <v>100</v>
      </c>
      <c r="H227" t="s">
        <v>100</v>
      </c>
      <c r="I227" t="s">
        <v>100</v>
      </c>
      <c r="J227" t="s">
        <v>100</v>
      </c>
      <c r="K227" t="s">
        <v>100</v>
      </c>
      <c r="L227" t="s">
        <v>100</v>
      </c>
      <c r="M227" t="s">
        <v>100</v>
      </c>
      <c r="N227" t="s">
        <v>100</v>
      </c>
      <c r="O227" t="s">
        <v>100</v>
      </c>
      <c r="P227" t="s">
        <v>100</v>
      </c>
      <c r="Q227" t="s">
        <v>100</v>
      </c>
      <c r="R227" t="s">
        <v>100</v>
      </c>
      <c r="S227" t="s">
        <v>100</v>
      </c>
      <c r="T227" t="s">
        <v>100</v>
      </c>
      <c r="U227" t="s">
        <v>100</v>
      </c>
      <c r="V227" t="s">
        <v>100</v>
      </c>
      <c r="W227" t="s">
        <v>100</v>
      </c>
      <c r="X227" t="s">
        <v>100</v>
      </c>
      <c r="Y227" t="s">
        <v>100</v>
      </c>
      <c r="Z227" t="s">
        <v>100</v>
      </c>
      <c r="AA227" t="s">
        <v>100</v>
      </c>
      <c r="AB227" t="s">
        <v>100</v>
      </c>
      <c r="AC227" t="s">
        <v>100</v>
      </c>
      <c r="AD227" t="s">
        <v>100</v>
      </c>
      <c r="AE227" t="s">
        <v>100</v>
      </c>
      <c r="AF227" t="s">
        <v>100</v>
      </c>
      <c r="AG227" t="s">
        <v>100</v>
      </c>
      <c r="AH227" t="s">
        <v>100</v>
      </c>
      <c r="AI227" t="s">
        <v>100</v>
      </c>
      <c r="AJ227">
        <v>31.4</v>
      </c>
      <c r="AK227" t="s">
        <v>100</v>
      </c>
      <c r="AL227">
        <v>31.5</v>
      </c>
      <c r="AM227" t="s">
        <v>100</v>
      </c>
      <c r="AN227" t="s">
        <v>100</v>
      </c>
      <c r="AO227">
        <v>31.9</v>
      </c>
      <c r="AP227" t="s">
        <v>100</v>
      </c>
      <c r="AQ227" t="s">
        <v>100</v>
      </c>
      <c r="AR227" t="s">
        <v>100</v>
      </c>
      <c r="AS227" t="s">
        <v>100</v>
      </c>
      <c r="AT227" t="s">
        <v>100</v>
      </c>
      <c r="AU227" t="s">
        <v>100</v>
      </c>
      <c r="AV227" t="s">
        <v>100</v>
      </c>
      <c r="AW227">
        <v>43.7</v>
      </c>
      <c r="AX227" t="s">
        <v>100</v>
      </c>
      <c r="AY227" t="s">
        <v>100</v>
      </c>
      <c r="AZ227" t="s">
        <v>100</v>
      </c>
      <c r="BA227" t="s">
        <v>100</v>
      </c>
      <c r="BB227" t="s">
        <v>100</v>
      </c>
      <c r="BC227" t="s">
        <v>100</v>
      </c>
      <c r="BD227" t="s">
        <v>100</v>
      </c>
      <c r="BE227" t="s">
        <v>100</v>
      </c>
      <c r="BF227" t="s">
        <v>100</v>
      </c>
      <c r="BG227">
        <v>36.799999999999997</v>
      </c>
      <c r="BH227" t="s">
        <v>100</v>
      </c>
      <c r="BI227" t="s">
        <v>100</v>
      </c>
      <c r="BJ227" t="s">
        <v>100</v>
      </c>
      <c r="BK227" t="s">
        <v>100</v>
      </c>
    </row>
    <row r="228" spans="1:63" x14ac:dyDescent="0.3">
      <c r="A228" t="s">
        <v>257</v>
      </c>
      <c r="B228" t="s">
        <v>178</v>
      </c>
      <c r="C228" t="s">
        <v>274</v>
      </c>
      <c r="D228" t="s">
        <v>100</v>
      </c>
      <c r="E228" t="s">
        <v>100</v>
      </c>
      <c r="F228" t="s">
        <v>100</v>
      </c>
      <c r="G228" t="s">
        <v>100</v>
      </c>
      <c r="H228" t="s">
        <v>100</v>
      </c>
      <c r="I228" t="s">
        <v>100</v>
      </c>
      <c r="J228" t="s">
        <v>100</v>
      </c>
      <c r="K228" t="s">
        <v>100</v>
      </c>
      <c r="L228" t="s">
        <v>100</v>
      </c>
      <c r="M228" t="s">
        <v>100</v>
      </c>
      <c r="N228" t="s">
        <v>100</v>
      </c>
      <c r="O228" t="s">
        <v>100</v>
      </c>
      <c r="P228" t="s">
        <v>100</v>
      </c>
      <c r="Q228" t="s">
        <v>100</v>
      </c>
      <c r="R228" t="s">
        <v>100</v>
      </c>
      <c r="S228" t="s">
        <v>100</v>
      </c>
      <c r="T228" t="s">
        <v>100</v>
      </c>
      <c r="U228" t="s">
        <v>100</v>
      </c>
      <c r="V228" t="s">
        <v>100</v>
      </c>
      <c r="W228" t="s">
        <v>100</v>
      </c>
      <c r="X228" t="s">
        <v>100</v>
      </c>
      <c r="Y228" t="s">
        <v>100</v>
      </c>
      <c r="Z228" t="s">
        <v>100</v>
      </c>
      <c r="AA228" t="s">
        <v>100</v>
      </c>
      <c r="AB228" t="s">
        <v>100</v>
      </c>
      <c r="AC228" t="s">
        <v>100</v>
      </c>
      <c r="AD228" t="s">
        <v>100</v>
      </c>
      <c r="AE228" t="s">
        <v>100</v>
      </c>
      <c r="AF228" t="s">
        <v>100</v>
      </c>
      <c r="AG228" t="s">
        <v>100</v>
      </c>
      <c r="AH228" t="s">
        <v>100</v>
      </c>
      <c r="AI228" t="s">
        <v>100</v>
      </c>
      <c r="AJ228">
        <v>11.8</v>
      </c>
      <c r="AK228" t="s">
        <v>100</v>
      </c>
      <c r="AL228">
        <v>11.3</v>
      </c>
      <c r="AM228" t="s">
        <v>100</v>
      </c>
      <c r="AN228" t="s">
        <v>100</v>
      </c>
      <c r="AO228">
        <v>9.8000000000000007</v>
      </c>
      <c r="AP228" t="s">
        <v>100</v>
      </c>
      <c r="AQ228" t="s">
        <v>100</v>
      </c>
      <c r="AR228" t="s">
        <v>100</v>
      </c>
      <c r="AS228" t="s">
        <v>100</v>
      </c>
      <c r="AT228" t="s">
        <v>100</v>
      </c>
      <c r="AU228" t="s">
        <v>100</v>
      </c>
      <c r="AV228" t="s">
        <v>100</v>
      </c>
      <c r="AW228">
        <v>16.2</v>
      </c>
      <c r="AX228" t="s">
        <v>100</v>
      </c>
      <c r="AY228" t="s">
        <v>100</v>
      </c>
      <c r="AZ228" t="s">
        <v>100</v>
      </c>
      <c r="BA228" t="s">
        <v>100</v>
      </c>
      <c r="BB228" t="s">
        <v>100</v>
      </c>
      <c r="BC228" t="s">
        <v>100</v>
      </c>
      <c r="BD228" t="s">
        <v>100</v>
      </c>
      <c r="BE228" t="s">
        <v>100</v>
      </c>
      <c r="BF228" t="s">
        <v>100</v>
      </c>
      <c r="BG228">
        <v>11.6</v>
      </c>
      <c r="BH228" t="s">
        <v>100</v>
      </c>
      <c r="BI228" t="s">
        <v>100</v>
      </c>
      <c r="BJ228" t="s">
        <v>100</v>
      </c>
      <c r="BK228" t="s">
        <v>100</v>
      </c>
    </row>
    <row r="229" spans="1:63" x14ac:dyDescent="0.3">
      <c r="A229" t="s">
        <v>257</v>
      </c>
      <c r="B229" t="s">
        <v>178</v>
      </c>
      <c r="C229" t="s">
        <v>268</v>
      </c>
      <c r="D229" t="s">
        <v>100</v>
      </c>
      <c r="E229" t="s">
        <v>100</v>
      </c>
      <c r="F229" t="s">
        <v>100</v>
      </c>
      <c r="G229" t="s">
        <v>100</v>
      </c>
      <c r="H229" t="s">
        <v>100</v>
      </c>
      <c r="I229" t="s">
        <v>100</v>
      </c>
      <c r="J229" t="s">
        <v>100</v>
      </c>
      <c r="K229" t="s">
        <v>100</v>
      </c>
      <c r="L229" t="s">
        <v>100</v>
      </c>
      <c r="M229" t="s">
        <v>100</v>
      </c>
      <c r="N229">
        <v>13800000</v>
      </c>
      <c r="O229">
        <v>7400000</v>
      </c>
      <c r="P229">
        <v>6300000</v>
      </c>
      <c r="Q229">
        <v>17260000</v>
      </c>
      <c r="R229">
        <v>23420000</v>
      </c>
      <c r="S229">
        <v>17158747.468243901</v>
      </c>
      <c r="T229">
        <v>46371850.856970102</v>
      </c>
      <c r="U229">
        <v>56545225.665108703</v>
      </c>
      <c r="V229">
        <v>34414129.635319903</v>
      </c>
      <c r="W229">
        <v>84009903.280568004</v>
      </c>
      <c r="X229">
        <v>78973745.620171204</v>
      </c>
      <c r="Y229">
        <v>14147557.1804225</v>
      </c>
      <c r="Z229">
        <v>13000894.9566675</v>
      </c>
      <c r="AA229">
        <v>23738842.682674799</v>
      </c>
      <c r="AB229">
        <v>10753527.417594001</v>
      </c>
      <c r="AC229">
        <v>28845949.041144501</v>
      </c>
      <c r="AD229">
        <v>32725776.788146101</v>
      </c>
      <c r="AE229">
        <v>39381344.202368297</v>
      </c>
      <c r="AF229">
        <v>394430.639372062</v>
      </c>
      <c r="AG229">
        <v>62189917.268063799</v>
      </c>
      <c r="AH229">
        <v>57081096.178155899</v>
      </c>
      <c r="AI229">
        <v>18830976.835717302</v>
      </c>
      <c r="AJ229">
        <v>6363133.1446810896</v>
      </c>
      <c r="AK229">
        <v>145655517.11454901</v>
      </c>
      <c r="AL229">
        <v>7432412.6023684898</v>
      </c>
      <c r="AM229">
        <v>42289248.458255403</v>
      </c>
      <c r="AN229">
        <v>108672931.624341</v>
      </c>
      <c r="AO229">
        <v>62096809.779930599</v>
      </c>
      <c r="AP229">
        <v>26548245.970046401</v>
      </c>
      <c r="AQ229">
        <v>51953455.953955501</v>
      </c>
      <c r="AR229">
        <v>110904550.399762</v>
      </c>
      <c r="AS229">
        <v>5302622.9394056601</v>
      </c>
      <c r="AT229">
        <v>27618447.058205999</v>
      </c>
      <c r="AU229">
        <v>81738242.636621207</v>
      </c>
      <c r="AV229">
        <v>46063931.454386197</v>
      </c>
      <c r="AW229">
        <v>21211685.395222999</v>
      </c>
      <c r="AX229">
        <v>50674725.183069602</v>
      </c>
      <c r="AY229">
        <v>729044146.04372001</v>
      </c>
      <c r="AZ229">
        <v>95585680.233444005</v>
      </c>
      <c r="BA229">
        <v>116257608.986359</v>
      </c>
      <c r="BB229">
        <v>178064606.75210801</v>
      </c>
      <c r="BC229">
        <v>1450474757.0818</v>
      </c>
      <c r="BD229">
        <v>1380173661.9426501</v>
      </c>
      <c r="BE229">
        <v>1118825000.19331</v>
      </c>
      <c r="BF229">
        <v>820937598.36054003</v>
      </c>
      <c r="BG229">
        <v>619724470.47666502</v>
      </c>
      <c r="BH229">
        <v>393359420.852844</v>
      </c>
      <c r="BI229">
        <v>671488392.89233005</v>
      </c>
      <c r="BJ229">
        <v>1625921493.6155</v>
      </c>
      <c r="BK229" t="s">
        <v>100</v>
      </c>
    </row>
    <row r="230" spans="1:63" x14ac:dyDescent="0.3">
      <c r="A230" t="s">
        <v>257</v>
      </c>
      <c r="B230" t="s">
        <v>178</v>
      </c>
      <c r="C230" t="s">
        <v>269</v>
      </c>
      <c r="D230" t="s">
        <v>100</v>
      </c>
      <c r="E230" t="s">
        <v>100</v>
      </c>
      <c r="F230" t="s">
        <v>100</v>
      </c>
      <c r="G230" t="s">
        <v>100</v>
      </c>
      <c r="H230" t="s">
        <v>100</v>
      </c>
      <c r="I230" t="s">
        <v>100</v>
      </c>
      <c r="J230" t="s">
        <v>100</v>
      </c>
      <c r="K230" t="s">
        <v>100</v>
      </c>
      <c r="L230" t="s">
        <v>100</v>
      </c>
      <c r="M230" t="s">
        <v>100</v>
      </c>
      <c r="N230" t="s">
        <v>100</v>
      </c>
      <c r="O230">
        <v>1456849370.5417399</v>
      </c>
      <c r="P230">
        <v>1728479433.14797</v>
      </c>
      <c r="Q230">
        <v>1967112508.8985701</v>
      </c>
      <c r="R230">
        <v>2367997527.1258898</v>
      </c>
      <c r="S230">
        <v>2569274587.0418601</v>
      </c>
      <c r="T230">
        <v>2703747943.3417001</v>
      </c>
      <c r="U230">
        <v>3496622439.3984299</v>
      </c>
      <c r="V230">
        <v>4148412646.9543099</v>
      </c>
      <c r="W230">
        <v>4878050471.7997398</v>
      </c>
      <c r="X230">
        <v>5734700683.4563999</v>
      </c>
      <c r="Y230">
        <v>5384750780.5150404</v>
      </c>
      <c r="Z230">
        <v>4930345694.9640398</v>
      </c>
      <c r="AA230">
        <v>4732834954.4101</v>
      </c>
      <c r="AB230">
        <v>4984178495.4703102</v>
      </c>
      <c r="AC230">
        <v>4994495732.0652599</v>
      </c>
      <c r="AD230">
        <v>5854233783.1937599</v>
      </c>
      <c r="AE230">
        <v>6446368970.6431503</v>
      </c>
      <c r="AF230">
        <v>6742503566.10569</v>
      </c>
      <c r="AG230">
        <v>6695600928.3182402</v>
      </c>
      <c r="AH230">
        <v>6755249750.6159296</v>
      </c>
      <c r="AI230">
        <v>6332912455.9181995</v>
      </c>
      <c r="AJ230">
        <v>6365244848.2385302</v>
      </c>
      <c r="AK230">
        <v>4290616685.4489498</v>
      </c>
      <c r="AL230">
        <v>5443472181.3158703</v>
      </c>
      <c r="AM230">
        <v>6860323867.0578604</v>
      </c>
      <c r="AN230">
        <v>9395299894.6220493</v>
      </c>
      <c r="AO230">
        <v>10407343303.2131</v>
      </c>
      <c r="AP230">
        <v>11262534739.4597</v>
      </c>
      <c r="AQ230">
        <v>10342744291.1355</v>
      </c>
      <c r="AR230">
        <v>10228415220.308901</v>
      </c>
      <c r="AS230">
        <v>10495093899.717199</v>
      </c>
      <c r="AT230">
        <v>10543548795.0271</v>
      </c>
      <c r="AU230">
        <v>11693856656.889601</v>
      </c>
      <c r="AV230">
        <v>12849969240.195801</v>
      </c>
      <c r="AW230">
        <v>15279600289.600901</v>
      </c>
      <c r="AX230">
        <v>21484621773.875599</v>
      </c>
      <c r="AY230">
        <v>26476512150.666599</v>
      </c>
      <c r="AZ230">
        <v>29961504008.703098</v>
      </c>
      <c r="BA230">
        <v>30886281683.8876</v>
      </c>
      <c r="BB230">
        <v>33542801699.150299</v>
      </c>
      <c r="BC230">
        <v>35459223316.882797</v>
      </c>
      <c r="BD230">
        <v>42462418341.4729</v>
      </c>
      <c r="BE230">
        <v>46356979617.637299</v>
      </c>
      <c r="BF230">
        <v>50603252702.696899</v>
      </c>
      <c r="BG230">
        <v>53233779680.788101</v>
      </c>
      <c r="BH230">
        <v>59832959726.698997</v>
      </c>
      <c r="BI230">
        <v>66332214919.234596</v>
      </c>
      <c r="BJ230" t="s">
        <v>100</v>
      </c>
      <c r="BK230" t="s">
        <v>100</v>
      </c>
    </row>
    <row r="231" spans="1:63" x14ac:dyDescent="0.3">
      <c r="A231" t="s">
        <v>257</v>
      </c>
      <c r="B231" t="s">
        <v>178</v>
      </c>
      <c r="C231" t="s">
        <v>270</v>
      </c>
      <c r="D231" t="s">
        <v>100</v>
      </c>
      <c r="E231">
        <v>8.6621766406938434</v>
      </c>
      <c r="F231">
        <v>1.8308135439951911E-2</v>
      </c>
      <c r="G231">
        <v>-1.8773166593620942</v>
      </c>
      <c r="H231">
        <v>2.6907300545895083</v>
      </c>
      <c r="I231">
        <v>-2.0519737983173627</v>
      </c>
      <c r="J231">
        <v>1.7137888668618615</v>
      </c>
      <c r="K231">
        <v>2.4008091386232877</v>
      </c>
      <c r="L231">
        <v>1.6788408488414461</v>
      </c>
      <c r="M231">
        <v>-0.17986666985081001</v>
      </c>
      <c r="N231">
        <v>15.31566107386368</v>
      </c>
      <c r="O231">
        <v>-9.2191579163795012</v>
      </c>
      <c r="P231">
        <v>1.2052458577626766</v>
      </c>
      <c r="Q231">
        <v>10.203841476504209</v>
      </c>
      <c r="R231">
        <v>16.049272209573928</v>
      </c>
      <c r="S231">
        <v>11.835108621784627</v>
      </c>
      <c r="T231">
        <v>18.906171869673116</v>
      </c>
      <c r="U231">
        <v>16.899820613587011</v>
      </c>
      <c r="V231">
        <v>3.0809955479491862</v>
      </c>
      <c r="W231">
        <v>5.6386440677972871</v>
      </c>
      <c r="X231">
        <v>9.5507200357613584</v>
      </c>
      <c r="Y231">
        <v>10.853077265121286</v>
      </c>
      <c r="Z231">
        <v>11.592553754701356</v>
      </c>
      <c r="AA231">
        <v>11.838037487382195</v>
      </c>
      <c r="AB231">
        <v>10.19071997554768</v>
      </c>
      <c r="AC231">
        <v>8.305782695212315</v>
      </c>
      <c r="AD231">
        <v>8.7117235908856401</v>
      </c>
      <c r="AE231">
        <v>5.4019520819470443</v>
      </c>
      <c r="AF231">
        <v>6.4556242821278857</v>
      </c>
      <c r="AG231">
        <v>9.7690093723243194</v>
      </c>
      <c r="AH231">
        <v>10.637198733905649</v>
      </c>
      <c r="AI231">
        <v>12.531961896883189</v>
      </c>
      <c r="AJ231">
        <v>18.897234084420361</v>
      </c>
      <c r="AK231">
        <v>25.698483612349904</v>
      </c>
      <c r="AL231">
        <v>17.016414786395288</v>
      </c>
      <c r="AM231">
        <v>11.221070841621511</v>
      </c>
      <c r="AN231">
        <v>41.988773910690639</v>
      </c>
      <c r="AO231">
        <v>11.435216332727236</v>
      </c>
      <c r="AP231">
        <v>6.9314026682649512</v>
      </c>
      <c r="AQ231">
        <v>4.1939390483569241</v>
      </c>
      <c r="AR231">
        <v>6.0798484883884925</v>
      </c>
      <c r="AS231">
        <v>1.5731202986541462</v>
      </c>
      <c r="AT231">
        <v>0.93320555607732558</v>
      </c>
      <c r="AU231">
        <v>6.1973132385109153</v>
      </c>
      <c r="AV231">
        <v>7.1268415556736926</v>
      </c>
      <c r="AW231">
        <v>4.8996497187279004</v>
      </c>
      <c r="AX231">
        <v>23.530133252786072</v>
      </c>
      <c r="AY231">
        <v>8.1294855954825636</v>
      </c>
      <c r="AZ231">
        <v>15.151174963282713</v>
      </c>
      <c r="BA231">
        <v>11.637303679575766</v>
      </c>
      <c r="BB231">
        <v>2.0916756565920451</v>
      </c>
      <c r="BC231">
        <v>10.793922415799756</v>
      </c>
      <c r="BD231">
        <v>9.3797806524332117</v>
      </c>
      <c r="BE231">
        <v>5.168744421896875</v>
      </c>
      <c r="BF231">
        <v>8.0682855425470592</v>
      </c>
      <c r="BG231">
        <v>10.024981379104261</v>
      </c>
      <c r="BH231">
        <v>5.5508681478332562</v>
      </c>
      <c r="BI231">
        <v>10.590262097260165</v>
      </c>
      <c r="BJ231">
        <v>2.839847579300141</v>
      </c>
      <c r="BK231" t="s">
        <v>100</v>
      </c>
    </row>
    <row r="232" spans="1:63" x14ac:dyDescent="0.3">
      <c r="A232" t="s">
        <v>257</v>
      </c>
      <c r="B232" t="s">
        <v>178</v>
      </c>
      <c r="C232" t="s">
        <v>273</v>
      </c>
      <c r="D232" t="s">
        <v>100</v>
      </c>
      <c r="E232" t="s">
        <v>100</v>
      </c>
      <c r="F232" t="s">
        <v>100</v>
      </c>
      <c r="G232" t="s">
        <v>100</v>
      </c>
      <c r="H232" t="s">
        <v>100</v>
      </c>
      <c r="I232" t="s">
        <v>100</v>
      </c>
      <c r="J232" t="s">
        <v>100</v>
      </c>
      <c r="K232" t="s">
        <v>100</v>
      </c>
      <c r="L232" t="s">
        <v>100</v>
      </c>
      <c r="M232" t="s">
        <v>100</v>
      </c>
      <c r="N232">
        <v>76.665870666503906</v>
      </c>
      <c r="O232">
        <v>76.020202636718807</v>
      </c>
      <c r="P232">
        <v>85.359321594238295</v>
      </c>
      <c r="Q232">
        <v>86.981231689453097</v>
      </c>
      <c r="R232" t="s">
        <v>100</v>
      </c>
      <c r="S232">
        <v>140.03196716308599</v>
      </c>
      <c r="T232">
        <v>113.189208984375</v>
      </c>
      <c r="U232">
        <v>114.423469543457</v>
      </c>
      <c r="V232">
        <v>108.20127105712901</v>
      </c>
      <c r="W232">
        <v>168.11541748046901</v>
      </c>
      <c r="X232">
        <v>137.9892578125</v>
      </c>
      <c r="Y232">
        <v>122.810752868652</v>
      </c>
      <c r="Z232" t="s">
        <v>100</v>
      </c>
      <c r="AA232" t="s">
        <v>100</v>
      </c>
      <c r="AB232" t="s">
        <v>100</v>
      </c>
      <c r="AC232" t="s">
        <v>100</v>
      </c>
      <c r="AD232" t="s">
        <v>100</v>
      </c>
      <c r="AE232" t="s">
        <v>100</v>
      </c>
      <c r="AF232" t="s">
        <v>100</v>
      </c>
      <c r="AG232" t="s">
        <v>100</v>
      </c>
      <c r="AH232" t="s">
        <v>100</v>
      </c>
      <c r="AI232" t="s">
        <v>100</v>
      </c>
      <c r="AJ232" t="s">
        <v>100</v>
      </c>
      <c r="AK232" t="s">
        <v>100</v>
      </c>
      <c r="AL232" t="s">
        <v>100</v>
      </c>
      <c r="AM232" t="s">
        <v>100</v>
      </c>
      <c r="AN232" t="s">
        <v>100</v>
      </c>
      <c r="AO232" t="s">
        <v>100</v>
      </c>
      <c r="AP232">
        <v>99.885940551757798</v>
      </c>
      <c r="AQ232">
        <v>96.749153137207003</v>
      </c>
      <c r="AR232" t="s">
        <v>100</v>
      </c>
      <c r="AS232" t="s">
        <v>100</v>
      </c>
      <c r="AT232" t="s">
        <v>100</v>
      </c>
      <c r="AU232" t="s">
        <v>100</v>
      </c>
      <c r="AV232">
        <v>108.26582999999999</v>
      </c>
      <c r="AW232">
        <v>99.783259999999999</v>
      </c>
      <c r="AX232" t="s">
        <v>100</v>
      </c>
      <c r="AY232" t="s">
        <v>100</v>
      </c>
      <c r="AZ232" t="s">
        <v>100</v>
      </c>
      <c r="BA232" t="s">
        <v>100</v>
      </c>
      <c r="BB232" t="s">
        <v>100</v>
      </c>
      <c r="BC232" t="s">
        <v>100</v>
      </c>
      <c r="BD232" t="s">
        <v>100</v>
      </c>
      <c r="BE232" t="s">
        <v>100</v>
      </c>
      <c r="BF232">
        <v>96.259069999999994</v>
      </c>
      <c r="BG232">
        <v>95.088170000000005</v>
      </c>
      <c r="BH232">
        <v>94.061400000000006</v>
      </c>
      <c r="BI232" t="s">
        <v>100</v>
      </c>
      <c r="BJ232" t="s">
        <v>100</v>
      </c>
      <c r="BK232" t="s">
        <v>100</v>
      </c>
    </row>
    <row r="233" spans="1:63" x14ac:dyDescent="0.3">
      <c r="A233" t="s">
        <v>257</v>
      </c>
      <c r="B233" t="s">
        <v>178</v>
      </c>
      <c r="C233" t="s">
        <v>276</v>
      </c>
      <c r="D233" t="s">
        <v>100</v>
      </c>
      <c r="E233" t="s">
        <v>100</v>
      </c>
      <c r="F233" t="s">
        <v>100</v>
      </c>
      <c r="G233" t="s">
        <v>100</v>
      </c>
      <c r="H233" t="s">
        <v>100</v>
      </c>
      <c r="I233" t="s">
        <v>100</v>
      </c>
      <c r="J233" t="s">
        <v>100</v>
      </c>
      <c r="K233" t="s">
        <v>100</v>
      </c>
      <c r="L233" t="s">
        <v>100</v>
      </c>
      <c r="M233" t="s">
        <v>100</v>
      </c>
      <c r="N233" t="s">
        <v>100</v>
      </c>
      <c r="O233" t="s">
        <v>100</v>
      </c>
      <c r="P233" t="s">
        <v>100</v>
      </c>
      <c r="Q233" t="s">
        <v>100</v>
      </c>
      <c r="R233" t="s">
        <v>100</v>
      </c>
      <c r="S233" t="s">
        <v>100</v>
      </c>
      <c r="T233" t="s">
        <v>100</v>
      </c>
      <c r="U233" t="s">
        <v>100</v>
      </c>
      <c r="V233" t="s">
        <v>100</v>
      </c>
      <c r="W233" t="s">
        <v>100</v>
      </c>
      <c r="X233" t="s">
        <v>100</v>
      </c>
      <c r="Y233" t="s">
        <v>100</v>
      </c>
      <c r="Z233" t="s">
        <v>100</v>
      </c>
      <c r="AA233" t="s">
        <v>100</v>
      </c>
      <c r="AB233" t="s">
        <v>100</v>
      </c>
      <c r="AC233" t="s">
        <v>100</v>
      </c>
      <c r="AD233" t="s">
        <v>100</v>
      </c>
      <c r="AE233" t="s">
        <v>100</v>
      </c>
      <c r="AF233" t="s">
        <v>100</v>
      </c>
      <c r="AG233" t="s">
        <v>100</v>
      </c>
      <c r="AH233" t="s">
        <v>100</v>
      </c>
      <c r="AI233" t="s">
        <v>100</v>
      </c>
      <c r="AJ233" t="s">
        <v>100</v>
      </c>
      <c r="AK233" t="s">
        <v>100</v>
      </c>
      <c r="AL233" t="s">
        <v>100</v>
      </c>
      <c r="AM233" t="s">
        <v>100</v>
      </c>
      <c r="AN233" t="s">
        <v>100</v>
      </c>
      <c r="AO233" t="s">
        <v>100</v>
      </c>
      <c r="AP233" t="s">
        <v>100</v>
      </c>
      <c r="AQ233" t="s">
        <v>100</v>
      </c>
      <c r="AR233" t="s">
        <v>100</v>
      </c>
      <c r="AS233" t="s">
        <v>100</v>
      </c>
      <c r="AT233" t="s">
        <v>100</v>
      </c>
      <c r="AU233" t="s">
        <v>100</v>
      </c>
      <c r="AV233" t="s">
        <v>100</v>
      </c>
      <c r="AW233">
        <v>3.3</v>
      </c>
      <c r="AX233">
        <v>3.4</v>
      </c>
      <c r="AY233">
        <v>3.3</v>
      </c>
      <c r="AZ233">
        <v>3.3</v>
      </c>
      <c r="BA233">
        <v>3.3</v>
      </c>
      <c r="BB233">
        <v>3.3</v>
      </c>
      <c r="BC233">
        <v>3.3</v>
      </c>
      <c r="BD233">
        <v>3.4</v>
      </c>
      <c r="BE233">
        <v>3.4</v>
      </c>
      <c r="BF233">
        <v>3.4</v>
      </c>
      <c r="BG233">
        <v>3.4</v>
      </c>
      <c r="BH233">
        <v>3.4</v>
      </c>
      <c r="BI233">
        <v>3.4</v>
      </c>
      <c r="BJ233">
        <v>3.4</v>
      </c>
      <c r="BK233" t="s">
        <v>100</v>
      </c>
    </row>
    <row r="234" spans="1:63" x14ac:dyDescent="0.3">
      <c r="A234" t="s">
        <v>257</v>
      </c>
      <c r="B234" t="s">
        <v>178</v>
      </c>
      <c r="C234" t="s">
        <v>271</v>
      </c>
      <c r="D234" t="s">
        <v>100</v>
      </c>
      <c r="E234" t="s">
        <v>100</v>
      </c>
      <c r="F234" t="s">
        <v>100</v>
      </c>
      <c r="G234" t="s">
        <v>100</v>
      </c>
      <c r="H234" t="s">
        <v>100</v>
      </c>
      <c r="I234" t="s">
        <v>100</v>
      </c>
      <c r="J234">
        <v>12.02211925677816</v>
      </c>
      <c r="K234">
        <v>14.686506133575646</v>
      </c>
      <c r="L234">
        <v>13.872796490937681</v>
      </c>
      <c r="M234">
        <v>13.825995968129021</v>
      </c>
      <c r="N234">
        <v>16.40257744560472</v>
      </c>
      <c r="O234">
        <v>19.896282709323927</v>
      </c>
      <c r="P234">
        <v>20.055872973691205</v>
      </c>
      <c r="Q234">
        <v>21.977507685301152</v>
      </c>
      <c r="R234">
        <v>23.409130762703874</v>
      </c>
      <c r="S234">
        <v>26.793114397927635</v>
      </c>
      <c r="T234">
        <v>25.715161667583931</v>
      </c>
      <c r="U234">
        <v>24.877809559653745</v>
      </c>
      <c r="V234">
        <v>30.666225063788893</v>
      </c>
      <c r="W234">
        <v>30.794500127104111</v>
      </c>
      <c r="X234">
        <v>30.105903555137502</v>
      </c>
      <c r="Y234">
        <v>32.67510371766754</v>
      </c>
      <c r="Z234">
        <v>37.095305035606813</v>
      </c>
      <c r="AA234">
        <v>32.595762396135427</v>
      </c>
      <c r="AB234">
        <v>32.076820560096856</v>
      </c>
      <c r="AC234">
        <v>31.913773886254948</v>
      </c>
      <c r="AD234">
        <v>34.926868319796149</v>
      </c>
      <c r="AE234">
        <v>37.466239054043442</v>
      </c>
      <c r="AF234">
        <v>35.42458181265193</v>
      </c>
      <c r="AG234">
        <v>32.722660090659787</v>
      </c>
      <c r="AH234">
        <v>35.816617464079492</v>
      </c>
      <c r="AI234">
        <v>37.381784785427747</v>
      </c>
      <c r="AJ234">
        <v>37.264393595561174</v>
      </c>
      <c r="AK234">
        <v>29.056127082476568</v>
      </c>
      <c r="AL234">
        <v>36.225943573592474</v>
      </c>
      <c r="AM234">
        <v>42.746081273370578</v>
      </c>
      <c r="AN234">
        <v>34.307854897714677</v>
      </c>
      <c r="AO234">
        <v>37.103995609680737</v>
      </c>
      <c r="AP234">
        <v>36.63118647821095</v>
      </c>
      <c r="AQ234">
        <v>37.65409235765361</v>
      </c>
      <c r="AR234">
        <v>35.746069144727407</v>
      </c>
      <c r="AS234">
        <v>36.413560595944404</v>
      </c>
      <c r="AT234">
        <v>38.978652963337844</v>
      </c>
      <c r="AU234">
        <v>38.973940765456597</v>
      </c>
      <c r="AV234">
        <v>39.379589535787062</v>
      </c>
      <c r="AW234">
        <v>37.360841497417226</v>
      </c>
      <c r="AX234">
        <v>32.00276276956361</v>
      </c>
      <c r="AY234">
        <v>31.093045447642854</v>
      </c>
      <c r="AZ234">
        <v>33.902522930255756</v>
      </c>
      <c r="BA234">
        <v>35.576963432734296</v>
      </c>
      <c r="BB234">
        <v>41.080468231824348</v>
      </c>
      <c r="BC234">
        <v>41.678217296790748</v>
      </c>
      <c r="BD234">
        <v>42.237002773409941</v>
      </c>
      <c r="BE234">
        <v>43.755051531937013</v>
      </c>
      <c r="BF234">
        <v>44.744338501412017</v>
      </c>
      <c r="BG234">
        <v>45.212361867878812</v>
      </c>
      <c r="BH234">
        <v>43.606145149578737</v>
      </c>
      <c r="BI234">
        <v>40.558518477509359</v>
      </c>
      <c r="BJ234">
        <v>39.054798482905611</v>
      </c>
      <c r="BK234" t="s">
        <v>100</v>
      </c>
    </row>
    <row r="235" spans="1:63" x14ac:dyDescent="0.3">
      <c r="A235" t="s">
        <v>257</v>
      </c>
      <c r="B235" t="s">
        <v>178</v>
      </c>
      <c r="C235" t="s">
        <v>267</v>
      </c>
      <c r="D235">
        <v>21110000</v>
      </c>
      <c r="E235">
        <v>63230000</v>
      </c>
      <c r="F235">
        <v>49120000</v>
      </c>
      <c r="G235">
        <v>55590000</v>
      </c>
      <c r="H235">
        <v>56710000</v>
      </c>
      <c r="I235">
        <v>72130000</v>
      </c>
      <c r="J235">
        <v>55410000</v>
      </c>
      <c r="K235">
        <v>36710000</v>
      </c>
      <c r="L235">
        <v>60710000</v>
      </c>
      <c r="M235">
        <v>55810000</v>
      </c>
      <c r="N235">
        <v>57350000</v>
      </c>
      <c r="O235">
        <v>66849999.999999993</v>
      </c>
      <c r="P235">
        <v>71860000</v>
      </c>
      <c r="Q235">
        <v>94970000</v>
      </c>
      <c r="R235">
        <v>116580000</v>
      </c>
      <c r="S235">
        <v>124820000</v>
      </c>
      <c r="T235">
        <v>154600000</v>
      </c>
      <c r="U235">
        <v>160760000</v>
      </c>
      <c r="V235">
        <v>245610000</v>
      </c>
      <c r="W235">
        <v>348340000</v>
      </c>
      <c r="X235">
        <v>394790000</v>
      </c>
      <c r="Y235">
        <v>448150000</v>
      </c>
      <c r="Z235">
        <v>484600000</v>
      </c>
      <c r="AA235">
        <v>396100000</v>
      </c>
      <c r="AB235">
        <v>408430000</v>
      </c>
      <c r="AC235">
        <v>426660000</v>
      </c>
      <c r="AD235">
        <v>442960000</v>
      </c>
      <c r="AE235">
        <v>557220000</v>
      </c>
      <c r="AF235">
        <v>832030000</v>
      </c>
      <c r="AG235">
        <v>1059700000</v>
      </c>
      <c r="AH235">
        <v>1181290000</v>
      </c>
      <c r="AI235">
        <v>916460000</v>
      </c>
      <c r="AJ235">
        <v>884920000</v>
      </c>
      <c r="AK235">
        <v>915630000</v>
      </c>
      <c r="AL235">
        <v>677870000</v>
      </c>
      <c r="AM235">
        <v>733090000</v>
      </c>
      <c r="AN235">
        <v>596260000</v>
      </c>
      <c r="AO235">
        <v>448650000</v>
      </c>
      <c r="AP235">
        <v>415260000</v>
      </c>
      <c r="AQ235">
        <v>311250000</v>
      </c>
      <c r="AR235">
        <v>513919999.99999994</v>
      </c>
      <c r="AS235">
        <v>472410000</v>
      </c>
      <c r="AT235">
        <v>388220000</v>
      </c>
      <c r="AU235">
        <v>522900000</v>
      </c>
      <c r="AV235">
        <v>655930000</v>
      </c>
      <c r="AW235">
        <v>756570000</v>
      </c>
      <c r="AX235">
        <v>941650000</v>
      </c>
      <c r="AY235">
        <v>1329360000</v>
      </c>
      <c r="AZ235">
        <v>1363400000</v>
      </c>
      <c r="BA235">
        <v>1782480000</v>
      </c>
      <c r="BB235">
        <v>1631260000</v>
      </c>
      <c r="BC235">
        <v>2478820000</v>
      </c>
      <c r="BD235">
        <v>2653660000</v>
      </c>
      <c r="BE235">
        <v>3306840000</v>
      </c>
      <c r="BF235">
        <v>2661030000</v>
      </c>
      <c r="BG235">
        <v>2464180000</v>
      </c>
      <c r="BH235">
        <v>2187740000</v>
      </c>
      <c r="BI235">
        <v>2474760000</v>
      </c>
      <c r="BJ235" t="s">
        <v>100</v>
      </c>
      <c r="BK235" t="s">
        <v>100</v>
      </c>
    </row>
    <row r="236" spans="1:63" x14ac:dyDescent="0.3">
      <c r="A236" t="s">
        <v>157</v>
      </c>
      <c r="B236" t="s">
        <v>185</v>
      </c>
      <c r="C236" t="s">
        <v>272</v>
      </c>
      <c r="D236" t="s">
        <v>100</v>
      </c>
      <c r="E236" t="s">
        <v>100</v>
      </c>
      <c r="F236" t="s">
        <v>100</v>
      </c>
      <c r="G236" t="s">
        <v>100</v>
      </c>
      <c r="H236" t="s">
        <v>100</v>
      </c>
      <c r="I236" t="s">
        <v>100</v>
      </c>
      <c r="J236" t="s">
        <v>100</v>
      </c>
      <c r="K236" t="s">
        <v>100</v>
      </c>
      <c r="L236" t="s">
        <v>100</v>
      </c>
      <c r="M236" t="s">
        <v>100</v>
      </c>
      <c r="N236" t="s">
        <v>100</v>
      </c>
      <c r="O236" t="s">
        <v>100</v>
      </c>
      <c r="P236" t="s">
        <v>100</v>
      </c>
      <c r="Q236" t="s">
        <v>100</v>
      </c>
      <c r="R236" t="s">
        <v>100</v>
      </c>
      <c r="S236" t="s">
        <v>100</v>
      </c>
      <c r="T236" t="s">
        <v>100</v>
      </c>
      <c r="U236" t="s">
        <v>100</v>
      </c>
      <c r="V236" t="s">
        <v>100</v>
      </c>
      <c r="W236" t="s">
        <v>100</v>
      </c>
      <c r="X236" t="s">
        <v>100</v>
      </c>
      <c r="Y236" t="s">
        <v>100</v>
      </c>
      <c r="Z236" t="s">
        <v>100</v>
      </c>
      <c r="AA236" t="s">
        <v>100</v>
      </c>
      <c r="AB236" t="s">
        <v>100</v>
      </c>
      <c r="AC236" t="s">
        <v>100</v>
      </c>
      <c r="AD236">
        <v>49.4</v>
      </c>
      <c r="AE236" t="s">
        <v>100</v>
      </c>
      <c r="AF236" t="s">
        <v>100</v>
      </c>
      <c r="AG236" t="s">
        <v>100</v>
      </c>
      <c r="AH236" t="s">
        <v>100</v>
      </c>
      <c r="AI236" t="s">
        <v>100</v>
      </c>
      <c r="AJ236" t="s">
        <v>100</v>
      </c>
      <c r="AK236" t="s">
        <v>100</v>
      </c>
      <c r="AL236">
        <v>50.2</v>
      </c>
      <c r="AM236" t="s">
        <v>100</v>
      </c>
      <c r="AN236" t="s">
        <v>100</v>
      </c>
      <c r="AO236" t="s">
        <v>100</v>
      </c>
      <c r="AP236" t="s">
        <v>100</v>
      </c>
      <c r="AQ236" t="s">
        <v>100</v>
      </c>
      <c r="AR236" t="s">
        <v>100</v>
      </c>
      <c r="AS236" t="s">
        <v>100</v>
      </c>
      <c r="AT236">
        <v>61.3</v>
      </c>
      <c r="AU236" t="s">
        <v>100</v>
      </c>
      <c r="AV236" t="s">
        <v>100</v>
      </c>
      <c r="AW236" t="s">
        <v>100</v>
      </c>
      <c r="AX236" t="s">
        <v>100</v>
      </c>
      <c r="AY236" t="s">
        <v>100</v>
      </c>
      <c r="AZ236" t="s">
        <v>100</v>
      </c>
      <c r="BA236" t="s">
        <v>100</v>
      </c>
      <c r="BB236">
        <v>59.7</v>
      </c>
      <c r="BC236" t="s">
        <v>100</v>
      </c>
      <c r="BD236" t="s">
        <v>100</v>
      </c>
      <c r="BE236" t="s">
        <v>100</v>
      </c>
      <c r="BF236" t="s">
        <v>100</v>
      </c>
      <c r="BG236" t="s">
        <v>100</v>
      </c>
      <c r="BH236" t="s">
        <v>100</v>
      </c>
      <c r="BI236" t="s">
        <v>100</v>
      </c>
      <c r="BJ236" t="s">
        <v>100</v>
      </c>
      <c r="BK236" t="s">
        <v>100</v>
      </c>
    </row>
    <row r="237" spans="1:63" x14ac:dyDescent="0.3">
      <c r="A237" t="s">
        <v>157</v>
      </c>
      <c r="B237" t="s">
        <v>185</v>
      </c>
      <c r="C237" t="s">
        <v>274</v>
      </c>
      <c r="D237" t="s">
        <v>100</v>
      </c>
      <c r="E237" t="s">
        <v>100</v>
      </c>
      <c r="F237" t="s">
        <v>100</v>
      </c>
      <c r="G237" t="s">
        <v>100</v>
      </c>
      <c r="H237" t="s">
        <v>100</v>
      </c>
      <c r="I237" t="s">
        <v>100</v>
      </c>
      <c r="J237" t="s">
        <v>100</v>
      </c>
      <c r="K237" t="s">
        <v>100</v>
      </c>
      <c r="L237" t="s">
        <v>100</v>
      </c>
      <c r="M237" t="s">
        <v>100</v>
      </c>
      <c r="N237" t="s">
        <v>100</v>
      </c>
      <c r="O237" t="s">
        <v>100</v>
      </c>
      <c r="P237" t="s">
        <v>100</v>
      </c>
      <c r="Q237" t="s">
        <v>100</v>
      </c>
      <c r="R237" t="s">
        <v>100</v>
      </c>
      <c r="S237" t="s">
        <v>100</v>
      </c>
      <c r="T237" t="s">
        <v>100</v>
      </c>
      <c r="U237" t="s">
        <v>100</v>
      </c>
      <c r="V237" t="s">
        <v>100</v>
      </c>
      <c r="W237" t="s">
        <v>100</v>
      </c>
      <c r="X237" t="s">
        <v>100</v>
      </c>
      <c r="Y237" t="s">
        <v>100</v>
      </c>
      <c r="Z237" t="s">
        <v>100</v>
      </c>
      <c r="AA237" t="s">
        <v>100</v>
      </c>
      <c r="AB237" t="s">
        <v>100</v>
      </c>
      <c r="AC237" t="s">
        <v>100</v>
      </c>
      <c r="AD237">
        <v>24.2</v>
      </c>
      <c r="AE237" t="s">
        <v>100</v>
      </c>
      <c r="AF237" t="s">
        <v>100</v>
      </c>
      <c r="AG237" t="s">
        <v>100</v>
      </c>
      <c r="AH237" t="s">
        <v>100</v>
      </c>
      <c r="AI237" t="s">
        <v>100</v>
      </c>
      <c r="AJ237" t="s">
        <v>100</v>
      </c>
      <c r="AK237" t="s">
        <v>100</v>
      </c>
      <c r="AL237">
        <v>28.4</v>
      </c>
      <c r="AM237" t="s">
        <v>100</v>
      </c>
      <c r="AN237" t="s">
        <v>100</v>
      </c>
      <c r="AO237" t="s">
        <v>100</v>
      </c>
      <c r="AP237" t="s">
        <v>100</v>
      </c>
      <c r="AQ237" t="s">
        <v>100</v>
      </c>
      <c r="AR237" t="s">
        <v>100</v>
      </c>
      <c r="AS237" t="s">
        <v>100</v>
      </c>
      <c r="AT237">
        <v>32</v>
      </c>
      <c r="AU237" t="s">
        <v>100</v>
      </c>
      <c r="AV237" t="s">
        <v>100</v>
      </c>
      <c r="AW237" t="s">
        <v>100</v>
      </c>
      <c r="AX237" t="s">
        <v>100</v>
      </c>
      <c r="AY237" t="s">
        <v>100</v>
      </c>
      <c r="AZ237" t="s">
        <v>100</v>
      </c>
      <c r="BA237" t="s">
        <v>100</v>
      </c>
      <c r="BB237">
        <v>31.8</v>
      </c>
      <c r="BC237" t="s">
        <v>100</v>
      </c>
      <c r="BD237" t="s">
        <v>100</v>
      </c>
      <c r="BE237" t="s">
        <v>100</v>
      </c>
      <c r="BF237" t="s">
        <v>100</v>
      </c>
      <c r="BG237" t="s">
        <v>100</v>
      </c>
      <c r="BH237" t="s">
        <v>100</v>
      </c>
      <c r="BI237" t="s">
        <v>100</v>
      </c>
      <c r="BJ237" t="s">
        <v>100</v>
      </c>
      <c r="BK237" t="s">
        <v>100</v>
      </c>
    </row>
    <row r="238" spans="1:63" x14ac:dyDescent="0.3">
      <c r="A238" t="s">
        <v>157</v>
      </c>
      <c r="B238" t="s">
        <v>185</v>
      </c>
      <c r="C238" t="s">
        <v>268</v>
      </c>
      <c r="D238" t="s">
        <v>100</v>
      </c>
      <c r="E238" t="s">
        <v>100</v>
      </c>
      <c r="F238" t="s">
        <v>100</v>
      </c>
      <c r="G238" t="s">
        <v>100</v>
      </c>
      <c r="H238" t="s">
        <v>100</v>
      </c>
      <c r="I238" t="s">
        <v>100</v>
      </c>
      <c r="J238" t="s">
        <v>100</v>
      </c>
      <c r="K238" t="s">
        <v>100</v>
      </c>
      <c r="L238" t="s">
        <v>100</v>
      </c>
      <c r="M238" t="s">
        <v>100</v>
      </c>
      <c r="N238" t="s">
        <v>100</v>
      </c>
      <c r="O238" t="s">
        <v>100</v>
      </c>
      <c r="P238" t="s">
        <v>100</v>
      </c>
      <c r="Q238" t="s">
        <v>100</v>
      </c>
      <c r="R238" t="s">
        <v>100</v>
      </c>
      <c r="S238" t="s">
        <v>100</v>
      </c>
      <c r="T238" t="s">
        <v>100</v>
      </c>
      <c r="U238">
        <v>440000</v>
      </c>
      <c r="V238">
        <v>20000</v>
      </c>
      <c r="W238">
        <v>200000</v>
      </c>
      <c r="X238">
        <v>4493898.8034098204</v>
      </c>
      <c r="Y238">
        <v>4786170.24802355</v>
      </c>
      <c r="Z238">
        <v>3039189.4273904301</v>
      </c>
      <c r="AA238">
        <v>4802082.3994260104</v>
      </c>
      <c r="AB238">
        <v>2311429.5450027902</v>
      </c>
      <c r="AC238">
        <v>0</v>
      </c>
      <c r="AD238">
        <v>2061133.75720848</v>
      </c>
      <c r="AE238">
        <v>5673029.9867151603</v>
      </c>
      <c r="AF238">
        <v>21028261.675099298</v>
      </c>
      <c r="AG238">
        <v>13370284.183398601</v>
      </c>
      <c r="AH238">
        <v>17080426.417427801</v>
      </c>
      <c r="AI238">
        <v>7467681.9558684798</v>
      </c>
      <c r="AJ238">
        <v>2667301.85083863</v>
      </c>
      <c r="AK238">
        <v>14977904.569427</v>
      </c>
      <c r="AL238">
        <v>18735210.489341699</v>
      </c>
      <c r="AM238">
        <v>275342824.15514803</v>
      </c>
      <c r="AN238">
        <v>287495126.73230499</v>
      </c>
      <c r="AO238">
        <v>268141389.06161201</v>
      </c>
      <c r="AP238">
        <v>264796034.63993299</v>
      </c>
      <c r="AQ238">
        <v>163340657.21605</v>
      </c>
      <c r="AR238">
        <v>32403928.087932602</v>
      </c>
      <c r="AS238">
        <v>29695245.8764433</v>
      </c>
      <c r="AT238">
        <v>28391254.961736999</v>
      </c>
      <c r="AU238">
        <v>43948139.983982503</v>
      </c>
      <c r="AV238">
        <v>55671430.938442901</v>
      </c>
      <c r="AW238">
        <v>27441449.228792399</v>
      </c>
      <c r="AX238">
        <v>24322286.690976899</v>
      </c>
      <c r="AY238">
        <v>75616001.723819494</v>
      </c>
      <c r="AZ238">
        <v>11009973.0619522</v>
      </c>
      <c r="BA238">
        <v>91349553.101621106</v>
      </c>
      <c r="BB238">
        <v>9507301.2957592197</v>
      </c>
      <c r="BC238">
        <v>61173319.208514601</v>
      </c>
      <c r="BD238">
        <v>56653435.233093299</v>
      </c>
      <c r="BE238">
        <v>50429031.340627797</v>
      </c>
      <c r="BF238">
        <v>94459059.364560202</v>
      </c>
      <c r="BG238">
        <v>113220010.39759301</v>
      </c>
      <c r="BH238">
        <v>78477881.359714597</v>
      </c>
      <c r="BI238">
        <v>43161840.141728699</v>
      </c>
      <c r="BJ238">
        <v>39585272.985754497</v>
      </c>
      <c r="BK238" t="s">
        <v>100</v>
      </c>
    </row>
    <row r="239" spans="1:63" x14ac:dyDescent="0.3">
      <c r="A239" t="s">
        <v>157</v>
      </c>
      <c r="B239" t="s">
        <v>185</v>
      </c>
      <c r="C239" t="s">
        <v>269</v>
      </c>
      <c r="D239" t="s">
        <v>100</v>
      </c>
      <c r="E239" t="s">
        <v>100</v>
      </c>
      <c r="F239" t="s">
        <v>100</v>
      </c>
      <c r="G239" t="s">
        <v>100</v>
      </c>
      <c r="H239" t="s">
        <v>100</v>
      </c>
      <c r="I239" t="s">
        <v>100</v>
      </c>
      <c r="J239" t="s">
        <v>100</v>
      </c>
      <c r="K239" t="s">
        <v>100</v>
      </c>
      <c r="L239" t="s">
        <v>100</v>
      </c>
      <c r="M239" t="s">
        <v>100</v>
      </c>
      <c r="N239" t="s">
        <v>100</v>
      </c>
      <c r="O239" t="s">
        <v>100</v>
      </c>
      <c r="P239" t="s">
        <v>100</v>
      </c>
      <c r="Q239" t="s">
        <v>100</v>
      </c>
      <c r="R239" t="s">
        <v>100</v>
      </c>
      <c r="S239" t="s">
        <v>100</v>
      </c>
      <c r="T239" t="s">
        <v>100</v>
      </c>
      <c r="U239" t="s">
        <v>100</v>
      </c>
      <c r="V239" t="s">
        <v>100</v>
      </c>
      <c r="W239" t="s">
        <v>100</v>
      </c>
      <c r="X239">
        <v>628036629.17815101</v>
      </c>
      <c r="Y239">
        <v>655918364.90480494</v>
      </c>
      <c r="Z239">
        <v>621292250.72733104</v>
      </c>
      <c r="AA239">
        <v>703079336.33011198</v>
      </c>
      <c r="AB239">
        <v>608796505.71594405</v>
      </c>
      <c r="AC239">
        <v>459720414.66397101</v>
      </c>
      <c r="AD239">
        <v>531974816.05745298</v>
      </c>
      <c r="AE239">
        <v>677070055.45694804</v>
      </c>
      <c r="AF239">
        <v>745926010.23723805</v>
      </c>
      <c r="AG239">
        <v>749769222.80100203</v>
      </c>
      <c r="AH239">
        <v>892166525.24859798</v>
      </c>
      <c r="AI239">
        <v>1006581341.7201101</v>
      </c>
      <c r="AJ239">
        <v>1117636129.0427599</v>
      </c>
      <c r="AK239">
        <v>1084224619.2746</v>
      </c>
      <c r="AL239">
        <v>1119517717.24158</v>
      </c>
      <c r="AM239">
        <v>1231427443.48755</v>
      </c>
      <c r="AN239">
        <v>1160917102.82671</v>
      </c>
      <c r="AO239">
        <v>1209524786.8908701</v>
      </c>
      <c r="AP239">
        <v>1081492709.0471101</v>
      </c>
      <c r="AQ239">
        <v>1095794232.07356</v>
      </c>
      <c r="AR239">
        <v>1032298588.33469</v>
      </c>
      <c r="AS239">
        <v>1108879334.96931</v>
      </c>
      <c r="AT239">
        <v>1037873505.30542</v>
      </c>
      <c r="AU239">
        <v>1522328210.1201601</v>
      </c>
      <c r="AV239">
        <v>1931885561.03655</v>
      </c>
      <c r="AW239">
        <v>2043167459.26053</v>
      </c>
      <c r="AX239">
        <v>2111387212.3868101</v>
      </c>
      <c r="AY239">
        <v>2194080366.3259602</v>
      </c>
      <c r="AZ239">
        <v>2158062807.5745902</v>
      </c>
      <c r="BA239">
        <v>2054119950.9595599</v>
      </c>
      <c r="BB239">
        <v>2620760698.4187598</v>
      </c>
      <c r="BC239">
        <v>2828893178.1009798</v>
      </c>
      <c r="BD239">
        <v>2607681881.3657899</v>
      </c>
      <c r="BE239">
        <v>2416913972.3164601</v>
      </c>
      <c r="BF239">
        <v>2415416134.4226499</v>
      </c>
      <c r="BG239">
        <v>2314993705.7407498</v>
      </c>
      <c r="BH239">
        <v>2164464395.8285999</v>
      </c>
      <c r="BI239">
        <v>2397283572.38379</v>
      </c>
      <c r="BJ239" t="s">
        <v>100</v>
      </c>
      <c r="BK239" t="s">
        <v>100</v>
      </c>
    </row>
    <row r="240" spans="1:63" x14ac:dyDescent="0.3">
      <c r="A240" t="s">
        <v>157</v>
      </c>
      <c r="B240" t="s">
        <v>185</v>
      </c>
      <c r="C240" t="s">
        <v>270</v>
      </c>
      <c r="D240" t="s">
        <v>100</v>
      </c>
      <c r="E240">
        <v>1.3489166973140527</v>
      </c>
      <c r="F240">
        <v>1.6674389870351689</v>
      </c>
      <c r="G240">
        <v>1.5906620545221699</v>
      </c>
      <c r="H240">
        <v>2.0004860731684886</v>
      </c>
      <c r="I240">
        <v>3.4323356555947981</v>
      </c>
      <c r="J240">
        <v>3.7370022642262626</v>
      </c>
      <c r="K240">
        <v>-5.7645155205936618</v>
      </c>
      <c r="L240">
        <v>4.0673817676370163</v>
      </c>
      <c r="M240">
        <v>5.7232020147478977</v>
      </c>
      <c r="N240">
        <v>1.9818205410295064</v>
      </c>
      <c r="O240">
        <v>5.9854962228594673</v>
      </c>
      <c r="P240">
        <v>13.942121928032392</v>
      </c>
      <c r="Q240">
        <v>6.9650175509723198</v>
      </c>
      <c r="R240">
        <v>9.8203443239809332</v>
      </c>
      <c r="S240">
        <v>24.762172105227904</v>
      </c>
      <c r="T240">
        <v>4.542947273852775</v>
      </c>
      <c r="U240">
        <v>7.4788936247613975</v>
      </c>
      <c r="V240">
        <v>16.546444264724911</v>
      </c>
      <c r="W240">
        <v>2.4283855274959762</v>
      </c>
      <c r="X240">
        <v>41.459500911541085</v>
      </c>
      <c r="Y240">
        <v>12.577115721108555</v>
      </c>
      <c r="Z240">
        <v>-4.8526439382512763</v>
      </c>
      <c r="AA240">
        <v>11.556841727429301</v>
      </c>
      <c r="AB240">
        <v>8.1029499772060802</v>
      </c>
      <c r="AC240">
        <v>18.707779475459276</v>
      </c>
      <c r="AD240">
        <v>16.253272348141863</v>
      </c>
      <c r="AE240">
        <v>11.735783516711763</v>
      </c>
      <c r="AF240">
        <v>20.081100924705211</v>
      </c>
      <c r="AG240">
        <v>14.839283910030161</v>
      </c>
      <c r="AH240">
        <v>11.993903907433975</v>
      </c>
      <c r="AI240">
        <v>17.827222239990476</v>
      </c>
      <c r="AJ240">
        <v>13.938990206957499</v>
      </c>
      <c r="AK240">
        <v>11.297973514241249</v>
      </c>
      <c r="AL240">
        <v>7.7666366090303427</v>
      </c>
      <c r="AM240">
        <v>12.816518430610273</v>
      </c>
      <c r="AN240">
        <v>6.0020443627151678</v>
      </c>
      <c r="AO240">
        <v>9.0189407458551472</v>
      </c>
      <c r="AP240">
        <v>9.9222339742727144</v>
      </c>
      <c r="AQ240">
        <v>8.131252529579541</v>
      </c>
      <c r="AR240">
        <v>6.3002182125585477</v>
      </c>
      <c r="AS240">
        <v>11.473054536368352</v>
      </c>
      <c r="AT240">
        <v>14.206932562726962</v>
      </c>
      <c r="AU240">
        <v>2.4388131721198505</v>
      </c>
      <c r="AV240">
        <v>9.6003925246776873</v>
      </c>
      <c r="AW240">
        <v>5.922842941057425</v>
      </c>
      <c r="AX240">
        <v>9.3109888729947698</v>
      </c>
      <c r="AY240">
        <v>-5.374387153797997</v>
      </c>
      <c r="AZ240">
        <v>12.558790658781831</v>
      </c>
      <c r="BA240">
        <v>1.2464608260162038</v>
      </c>
      <c r="BB240">
        <v>9.6071998273271646</v>
      </c>
      <c r="BC240">
        <v>8.4530677255139892</v>
      </c>
      <c r="BD240">
        <v>2.4321657622101753</v>
      </c>
      <c r="BE240">
        <v>8.8549550351704909</v>
      </c>
      <c r="BF240">
        <v>12.869000694212218</v>
      </c>
      <c r="BG240">
        <v>9.8815111287513702</v>
      </c>
      <c r="BH240">
        <v>2.9853616416506839</v>
      </c>
      <c r="BI240">
        <v>3.3276181126795024</v>
      </c>
      <c r="BJ240">
        <v>4.3931908763827892</v>
      </c>
      <c r="BK240" t="s">
        <v>100</v>
      </c>
    </row>
    <row r="241" spans="1:63" x14ac:dyDescent="0.3">
      <c r="A241" t="s">
        <v>157</v>
      </c>
      <c r="B241" t="s">
        <v>185</v>
      </c>
      <c r="C241" t="s">
        <v>273</v>
      </c>
      <c r="D241" t="s">
        <v>100</v>
      </c>
      <c r="E241" t="s">
        <v>100</v>
      </c>
      <c r="F241" t="s">
        <v>100</v>
      </c>
      <c r="G241" t="s">
        <v>100</v>
      </c>
      <c r="H241" t="s">
        <v>100</v>
      </c>
      <c r="I241" t="s">
        <v>100</v>
      </c>
      <c r="J241" t="s">
        <v>100</v>
      </c>
      <c r="K241" t="s">
        <v>100</v>
      </c>
      <c r="L241" t="s">
        <v>100</v>
      </c>
      <c r="M241" t="s">
        <v>100</v>
      </c>
      <c r="N241" t="s">
        <v>100</v>
      </c>
      <c r="O241">
        <v>98.322410583496094</v>
      </c>
      <c r="P241">
        <v>101.975128173828</v>
      </c>
      <c r="Q241">
        <v>110.703819274902</v>
      </c>
      <c r="R241">
        <v>159.67718505859401</v>
      </c>
      <c r="S241">
        <v>128.42782592773401</v>
      </c>
      <c r="T241">
        <v>122.653121948242</v>
      </c>
      <c r="U241">
        <v>122.730842590332</v>
      </c>
      <c r="V241">
        <v>114.094779968262</v>
      </c>
      <c r="W241">
        <v>117.812553405762</v>
      </c>
      <c r="X241">
        <v>115.602546691895</v>
      </c>
      <c r="Y241">
        <v>116.087677001953</v>
      </c>
      <c r="Z241">
        <v>122.72136688232401</v>
      </c>
      <c r="AA241">
        <v>116.593383789063</v>
      </c>
      <c r="AB241">
        <v>111.00121307373</v>
      </c>
      <c r="AC241">
        <v>118.576530456543</v>
      </c>
      <c r="AD241">
        <v>104.779350280762</v>
      </c>
      <c r="AE241">
        <v>110.850662231445</v>
      </c>
      <c r="AF241">
        <v>114.223518371582</v>
      </c>
      <c r="AG241">
        <v>105.11431884765599</v>
      </c>
      <c r="AH241">
        <v>99.178993225097699</v>
      </c>
      <c r="AI241">
        <v>102.89304351806599</v>
      </c>
      <c r="AJ241">
        <v>101.840950012207</v>
      </c>
      <c r="AK241">
        <v>94.526336669921903</v>
      </c>
      <c r="AL241">
        <v>106.02133941650401</v>
      </c>
      <c r="AM241">
        <v>107.944869995117</v>
      </c>
      <c r="AN241">
        <v>101.174430847168</v>
      </c>
      <c r="AO241">
        <v>96.109031677246094</v>
      </c>
      <c r="AP241">
        <v>96.313026428222699</v>
      </c>
      <c r="AQ241">
        <v>95.0650634765625</v>
      </c>
      <c r="AR241">
        <v>184.56351000000001</v>
      </c>
      <c r="AS241">
        <v>133.47515000000001</v>
      </c>
      <c r="AT241">
        <v>117.66659</v>
      </c>
      <c r="AU241">
        <v>119.07053000000001</v>
      </c>
      <c r="AV241">
        <v>127.06815</v>
      </c>
      <c r="AW241">
        <v>116.57799</v>
      </c>
      <c r="AX241">
        <v>118.56023999999999</v>
      </c>
      <c r="AY241">
        <v>112.7337</v>
      </c>
      <c r="AZ241">
        <v>110.13867999999999</v>
      </c>
      <c r="BA241">
        <v>116.36008</v>
      </c>
      <c r="BB241">
        <v>114.017</v>
      </c>
      <c r="BC241">
        <v>114.21210000000001</v>
      </c>
      <c r="BD241">
        <v>117.6416</v>
      </c>
      <c r="BE241">
        <v>112.607</v>
      </c>
      <c r="BF241">
        <v>116.0669</v>
      </c>
      <c r="BG241">
        <v>120.18129999999999</v>
      </c>
      <c r="BH241">
        <v>118.6739</v>
      </c>
      <c r="BI241">
        <v>119.7045</v>
      </c>
      <c r="BJ241" t="s">
        <v>100</v>
      </c>
      <c r="BK241" t="s">
        <v>100</v>
      </c>
    </row>
    <row r="242" spans="1:63" x14ac:dyDescent="0.3">
      <c r="A242" t="s">
        <v>157</v>
      </c>
      <c r="B242" t="s">
        <v>185</v>
      </c>
      <c r="C242" t="s">
        <v>276</v>
      </c>
      <c r="D242" t="s">
        <v>100</v>
      </c>
      <c r="E242" t="s">
        <v>100</v>
      </c>
      <c r="F242" t="s">
        <v>100</v>
      </c>
      <c r="G242" t="s">
        <v>100</v>
      </c>
      <c r="H242" t="s">
        <v>100</v>
      </c>
      <c r="I242" t="s">
        <v>100</v>
      </c>
      <c r="J242" t="s">
        <v>100</v>
      </c>
      <c r="K242" t="s">
        <v>100</v>
      </c>
      <c r="L242" t="s">
        <v>100</v>
      </c>
      <c r="M242" t="s">
        <v>100</v>
      </c>
      <c r="N242" t="s">
        <v>100</v>
      </c>
      <c r="O242" t="s">
        <v>100</v>
      </c>
      <c r="P242" t="s">
        <v>100</v>
      </c>
      <c r="Q242" t="s">
        <v>100</v>
      </c>
      <c r="R242" t="s">
        <v>100</v>
      </c>
      <c r="S242" t="s">
        <v>100</v>
      </c>
      <c r="T242" t="s">
        <v>100</v>
      </c>
      <c r="U242" t="s">
        <v>100</v>
      </c>
      <c r="V242" t="s">
        <v>100</v>
      </c>
      <c r="W242" t="s">
        <v>100</v>
      </c>
      <c r="X242" t="s">
        <v>100</v>
      </c>
      <c r="Y242" t="s">
        <v>100</v>
      </c>
      <c r="Z242" t="s">
        <v>100</v>
      </c>
      <c r="AA242" t="s">
        <v>100</v>
      </c>
      <c r="AB242" t="s">
        <v>100</v>
      </c>
      <c r="AC242" t="s">
        <v>100</v>
      </c>
      <c r="AD242" t="s">
        <v>100</v>
      </c>
      <c r="AE242" t="s">
        <v>100</v>
      </c>
      <c r="AF242" t="s">
        <v>100</v>
      </c>
      <c r="AG242" t="s">
        <v>100</v>
      </c>
      <c r="AH242" t="s">
        <v>100</v>
      </c>
      <c r="AI242" t="s">
        <v>100</v>
      </c>
      <c r="AJ242" t="s">
        <v>100</v>
      </c>
      <c r="AK242" t="s">
        <v>100</v>
      </c>
      <c r="AL242" t="s">
        <v>100</v>
      </c>
      <c r="AM242" t="s">
        <v>100</v>
      </c>
      <c r="AN242" t="s">
        <v>100</v>
      </c>
      <c r="AO242" t="s">
        <v>100</v>
      </c>
      <c r="AP242" t="s">
        <v>100</v>
      </c>
      <c r="AQ242" t="s">
        <v>100</v>
      </c>
      <c r="AR242" t="s">
        <v>100</v>
      </c>
      <c r="AS242" t="s">
        <v>100</v>
      </c>
      <c r="AT242" t="s">
        <v>100</v>
      </c>
      <c r="AU242" t="s">
        <v>100</v>
      </c>
      <c r="AV242" t="s">
        <v>100</v>
      </c>
      <c r="AW242">
        <v>3.4</v>
      </c>
      <c r="AX242">
        <v>3.4</v>
      </c>
      <c r="AY242">
        <v>3.4</v>
      </c>
      <c r="AZ242">
        <v>3.4</v>
      </c>
      <c r="BA242">
        <v>3.4</v>
      </c>
      <c r="BB242">
        <v>3.5</v>
      </c>
      <c r="BC242">
        <v>3.5</v>
      </c>
      <c r="BD242">
        <v>3.5</v>
      </c>
      <c r="BE242">
        <v>3.3</v>
      </c>
      <c r="BF242">
        <v>3.3</v>
      </c>
      <c r="BG242">
        <v>3.3</v>
      </c>
      <c r="BH242">
        <v>3.3</v>
      </c>
      <c r="BI242">
        <v>3.3</v>
      </c>
      <c r="BJ242">
        <v>3.2</v>
      </c>
      <c r="BK242" t="s">
        <v>100</v>
      </c>
    </row>
    <row r="243" spans="1:63" x14ac:dyDescent="0.3">
      <c r="A243" t="s">
        <v>157</v>
      </c>
      <c r="B243" t="s">
        <v>185</v>
      </c>
      <c r="C243" t="s">
        <v>271</v>
      </c>
      <c r="D243" t="s">
        <v>100</v>
      </c>
      <c r="E243" t="s">
        <v>100</v>
      </c>
      <c r="F243" t="s">
        <v>100</v>
      </c>
      <c r="G243" t="s">
        <v>100</v>
      </c>
      <c r="H243" t="s">
        <v>100</v>
      </c>
      <c r="I243" t="s">
        <v>100</v>
      </c>
      <c r="J243" t="s">
        <v>100</v>
      </c>
      <c r="K243" t="s">
        <v>100</v>
      </c>
      <c r="L243" t="s">
        <v>100</v>
      </c>
      <c r="M243" t="s">
        <v>100</v>
      </c>
      <c r="N243" t="s">
        <v>100</v>
      </c>
      <c r="O243" t="s">
        <v>100</v>
      </c>
      <c r="P243" t="s">
        <v>100</v>
      </c>
      <c r="Q243" t="s">
        <v>100</v>
      </c>
      <c r="R243" t="s">
        <v>100</v>
      </c>
      <c r="S243" t="s">
        <v>100</v>
      </c>
      <c r="T243" t="s">
        <v>100</v>
      </c>
      <c r="U243" t="s">
        <v>100</v>
      </c>
      <c r="V243" t="s">
        <v>100</v>
      </c>
      <c r="W243" t="s">
        <v>100</v>
      </c>
      <c r="X243">
        <v>16.432311811960727</v>
      </c>
      <c r="Y243">
        <v>26.752493438320212</v>
      </c>
      <c r="Z243">
        <v>33.60874515045186</v>
      </c>
      <c r="AA243">
        <v>29.973188444314662</v>
      </c>
      <c r="AB243">
        <v>27.756171966030308</v>
      </c>
      <c r="AC243">
        <v>29.784589255720167</v>
      </c>
      <c r="AD243">
        <v>32.37873312675498</v>
      </c>
      <c r="AE243">
        <v>36.63314999482958</v>
      </c>
      <c r="AF243">
        <v>39.882000669889692</v>
      </c>
      <c r="AG243">
        <v>39.844118949119</v>
      </c>
      <c r="AH243">
        <v>30.572000035253595</v>
      </c>
      <c r="AI243">
        <v>23.258127739715707</v>
      </c>
      <c r="AJ243">
        <v>10.711871117477815</v>
      </c>
      <c r="AK243">
        <v>1.4781356417251175</v>
      </c>
      <c r="AL243">
        <v>-3.6416322672912678</v>
      </c>
      <c r="AM243">
        <v>-7.7309471304086443</v>
      </c>
      <c r="AN243">
        <v>-12.360189443198875</v>
      </c>
      <c r="AO243">
        <v>-16.426553170560528</v>
      </c>
      <c r="AP243">
        <v>-18.422294250764519</v>
      </c>
      <c r="AQ243">
        <v>-0.99118023707808378</v>
      </c>
      <c r="AR243">
        <v>3.1442304474610023</v>
      </c>
      <c r="AS243">
        <v>4.2935644177614991</v>
      </c>
      <c r="AT243">
        <v>9.1369314032568028</v>
      </c>
      <c r="AU243">
        <v>3.887209018805482</v>
      </c>
      <c r="AV243">
        <v>-1.5040948180996356</v>
      </c>
      <c r="AW243">
        <v>-0.93932141967738636</v>
      </c>
      <c r="AX243">
        <v>-4.7321261930945822</v>
      </c>
      <c r="AY243">
        <v>-17.12788221953771</v>
      </c>
      <c r="AZ243">
        <v>-16.972696257738704</v>
      </c>
      <c r="BA243">
        <v>-14.217183161642794</v>
      </c>
      <c r="BB243">
        <v>-5.7098488133272483</v>
      </c>
      <c r="BC243">
        <v>0.6287381685381993</v>
      </c>
      <c r="BD243">
        <v>2.9098345776685459</v>
      </c>
      <c r="BE243">
        <v>1.5949388973457119</v>
      </c>
      <c r="BF243">
        <v>0.60361439118941518</v>
      </c>
      <c r="BG243">
        <v>2.3197501671495893</v>
      </c>
      <c r="BH243">
        <v>9.2830359285900244</v>
      </c>
      <c r="BI243">
        <v>15.870464614446785</v>
      </c>
      <c r="BJ243">
        <v>17.638324840595324</v>
      </c>
      <c r="BK243" t="s">
        <v>100</v>
      </c>
    </row>
    <row r="244" spans="1:63" x14ac:dyDescent="0.3">
      <c r="A244" t="s">
        <v>157</v>
      </c>
      <c r="B244" t="s">
        <v>185</v>
      </c>
      <c r="C244" t="s">
        <v>267</v>
      </c>
      <c r="D244">
        <v>1560000</v>
      </c>
      <c r="E244">
        <v>4139999.9999999995</v>
      </c>
      <c r="F244">
        <v>5930000</v>
      </c>
      <c r="G244">
        <v>5640000</v>
      </c>
      <c r="H244">
        <v>5660000</v>
      </c>
      <c r="I244">
        <v>9490000</v>
      </c>
      <c r="J244">
        <v>12540000</v>
      </c>
      <c r="K244">
        <v>13780000</v>
      </c>
      <c r="L244">
        <v>13180000</v>
      </c>
      <c r="M244">
        <v>13070000</v>
      </c>
      <c r="N244">
        <v>9730000</v>
      </c>
      <c r="O244">
        <v>16570000</v>
      </c>
      <c r="P244">
        <v>13840000</v>
      </c>
      <c r="Q244">
        <v>13930000</v>
      </c>
      <c r="R244">
        <v>20620000</v>
      </c>
      <c r="S244">
        <v>28480000</v>
      </c>
      <c r="T244">
        <v>28520000</v>
      </c>
      <c r="U244">
        <v>36670000</v>
      </c>
      <c r="V244">
        <v>49410000</v>
      </c>
      <c r="W244">
        <v>64709999.999999993</v>
      </c>
      <c r="X244">
        <v>93160000</v>
      </c>
      <c r="Y244">
        <v>103250000</v>
      </c>
      <c r="Z244">
        <v>92350000</v>
      </c>
      <c r="AA244">
        <v>106180000</v>
      </c>
      <c r="AB244">
        <v>98460000</v>
      </c>
      <c r="AC244">
        <v>92180000</v>
      </c>
      <c r="AD244">
        <v>85380000</v>
      </c>
      <c r="AE244">
        <v>104850000</v>
      </c>
      <c r="AF244">
        <v>108900000</v>
      </c>
      <c r="AG244">
        <v>134510000</v>
      </c>
      <c r="AH244">
        <v>139130000</v>
      </c>
      <c r="AI244">
        <v>123310000</v>
      </c>
      <c r="AJ244">
        <v>143160000</v>
      </c>
      <c r="AK244">
        <v>143060000</v>
      </c>
      <c r="AL244">
        <v>115620000</v>
      </c>
      <c r="AM244">
        <v>112650000</v>
      </c>
      <c r="AN244">
        <v>103210000</v>
      </c>
      <c r="AO244">
        <v>91490000</v>
      </c>
      <c r="AP244">
        <v>61850000</v>
      </c>
      <c r="AQ244">
        <v>31670000</v>
      </c>
      <c r="AR244">
        <v>37170000</v>
      </c>
      <c r="AS244">
        <v>55550000</v>
      </c>
      <c r="AT244">
        <v>77000000</v>
      </c>
      <c r="AU244">
        <v>79130000</v>
      </c>
      <c r="AV244">
        <v>95310000</v>
      </c>
      <c r="AW244">
        <v>68440000</v>
      </c>
      <c r="AX244">
        <v>71190000</v>
      </c>
      <c r="AY244">
        <v>130900000</v>
      </c>
      <c r="AZ244">
        <v>144710000</v>
      </c>
      <c r="BA244">
        <v>122270000</v>
      </c>
      <c r="BB244">
        <v>256050000</v>
      </c>
      <c r="BC244">
        <v>256769999.99999997</v>
      </c>
      <c r="BD244">
        <v>276260000</v>
      </c>
      <c r="BE244">
        <v>320670000</v>
      </c>
      <c r="BF244">
        <v>107170000</v>
      </c>
      <c r="BG244">
        <v>83140000</v>
      </c>
      <c r="BH244">
        <v>112320000</v>
      </c>
      <c r="BI244">
        <v>146790000</v>
      </c>
      <c r="BJ244" t="s">
        <v>100</v>
      </c>
      <c r="BK244" t="s">
        <v>100</v>
      </c>
    </row>
    <row r="245" spans="1:63" x14ac:dyDescent="0.3">
      <c r="A245" t="s">
        <v>197</v>
      </c>
      <c r="B245" t="s">
        <v>127</v>
      </c>
      <c r="C245" t="s">
        <v>272</v>
      </c>
      <c r="D245" t="s">
        <v>100</v>
      </c>
      <c r="E245" t="s">
        <v>100</v>
      </c>
      <c r="F245" t="s">
        <v>100</v>
      </c>
      <c r="G245" t="s">
        <v>100</v>
      </c>
      <c r="H245" t="s">
        <v>100</v>
      </c>
      <c r="I245" t="s">
        <v>100</v>
      </c>
      <c r="J245" t="s">
        <v>100</v>
      </c>
      <c r="K245" t="s">
        <v>100</v>
      </c>
      <c r="L245" t="s">
        <v>100</v>
      </c>
      <c r="M245" t="s">
        <v>100</v>
      </c>
      <c r="N245" t="s">
        <v>100</v>
      </c>
      <c r="O245" t="s">
        <v>100</v>
      </c>
      <c r="P245" t="s">
        <v>100</v>
      </c>
      <c r="Q245" t="s">
        <v>100</v>
      </c>
      <c r="R245" t="s">
        <v>100</v>
      </c>
      <c r="S245" t="s">
        <v>100</v>
      </c>
      <c r="T245" t="s">
        <v>100</v>
      </c>
      <c r="U245" t="s">
        <v>100</v>
      </c>
      <c r="V245" t="s">
        <v>100</v>
      </c>
      <c r="W245" t="s">
        <v>100</v>
      </c>
      <c r="X245" t="s">
        <v>100</v>
      </c>
      <c r="Y245" t="s">
        <v>100</v>
      </c>
      <c r="Z245" t="s">
        <v>100</v>
      </c>
      <c r="AA245" t="s">
        <v>100</v>
      </c>
      <c r="AB245" t="s">
        <v>100</v>
      </c>
      <c r="AC245" t="s">
        <v>100</v>
      </c>
      <c r="AD245" t="s">
        <v>100</v>
      </c>
      <c r="AE245" t="s">
        <v>100</v>
      </c>
      <c r="AF245" t="s">
        <v>100</v>
      </c>
      <c r="AG245" t="s">
        <v>100</v>
      </c>
      <c r="AH245" t="s">
        <v>100</v>
      </c>
      <c r="AI245" t="s">
        <v>100</v>
      </c>
      <c r="AJ245" t="s">
        <v>100</v>
      </c>
      <c r="AK245" t="s">
        <v>100</v>
      </c>
      <c r="AL245" t="s">
        <v>100</v>
      </c>
      <c r="AM245" t="s">
        <v>100</v>
      </c>
      <c r="AN245" t="s">
        <v>100</v>
      </c>
      <c r="AO245" t="s">
        <v>100</v>
      </c>
      <c r="AP245" t="s">
        <v>100</v>
      </c>
      <c r="AQ245" t="s">
        <v>100</v>
      </c>
      <c r="AR245" t="s">
        <v>100</v>
      </c>
      <c r="AS245" t="s">
        <v>100</v>
      </c>
      <c r="AT245" t="s">
        <v>100</v>
      </c>
      <c r="AU245" t="s">
        <v>100</v>
      </c>
      <c r="AV245" t="s">
        <v>100</v>
      </c>
      <c r="AW245" t="s">
        <v>100</v>
      </c>
      <c r="AX245" t="s">
        <v>100</v>
      </c>
      <c r="AY245">
        <v>68.599999999999994</v>
      </c>
      <c r="AZ245" t="s">
        <v>100</v>
      </c>
      <c r="BA245" t="s">
        <v>100</v>
      </c>
      <c r="BB245" t="s">
        <v>100</v>
      </c>
      <c r="BC245" t="s">
        <v>100</v>
      </c>
      <c r="BD245" t="s">
        <v>100</v>
      </c>
      <c r="BE245" t="s">
        <v>100</v>
      </c>
      <c r="BF245">
        <v>38.6</v>
      </c>
      <c r="BG245" t="s">
        <v>100</v>
      </c>
      <c r="BH245">
        <v>40.9</v>
      </c>
      <c r="BI245" t="s">
        <v>100</v>
      </c>
      <c r="BJ245" t="s">
        <v>100</v>
      </c>
      <c r="BK245" t="s">
        <v>100</v>
      </c>
    </row>
    <row r="246" spans="1:63" x14ac:dyDescent="0.3">
      <c r="A246" t="s">
        <v>197</v>
      </c>
      <c r="B246" t="s">
        <v>127</v>
      </c>
      <c r="C246" t="s">
        <v>274</v>
      </c>
      <c r="D246" t="s">
        <v>100</v>
      </c>
      <c r="E246" t="s">
        <v>100</v>
      </c>
      <c r="F246" t="s">
        <v>100</v>
      </c>
      <c r="G246" t="s">
        <v>100</v>
      </c>
      <c r="H246" t="s">
        <v>100</v>
      </c>
      <c r="I246" t="s">
        <v>100</v>
      </c>
      <c r="J246" t="s">
        <v>100</v>
      </c>
      <c r="K246" t="s">
        <v>100</v>
      </c>
      <c r="L246" t="s">
        <v>100</v>
      </c>
      <c r="M246" t="s">
        <v>100</v>
      </c>
      <c r="N246" t="s">
        <v>100</v>
      </c>
      <c r="O246" t="s">
        <v>100</v>
      </c>
      <c r="P246" t="s">
        <v>100</v>
      </c>
      <c r="Q246" t="s">
        <v>100</v>
      </c>
      <c r="R246" t="s">
        <v>100</v>
      </c>
      <c r="S246" t="s">
        <v>100</v>
      </c>
      <c r="T246" t="s">
        <v>100</v>
      </c>
      <c r="U246" t="s">
        <v>100</v>
      </c>
      <c r="V246" t="s">
        <v>100</v>
      </c>
      <c r="W246" t="s">
        <v>100</v>
      </c>
      <c r="X246" t="s">
        <v>100</v>
      </c>
      <c r="Y246" t="s">
        <v>100</v>
      </c>
      <c r="Z246" t="s">
        <v>100</v>
      </c>
      <c r="AA246" t="s">
        <v>100</v>
      </c>
      <c r="AB246" t="s">
        <v>100</v>
      </c>
      <c r="AC246" t="s">
        <v>100</v>
      </c>
      <c r="AD246" t="s">
        <v>100</v>
      </c>
      <c r="AE246" t="s">
        <v>100</v>
      </c>
      <c r="AF246" t="s">
        <v>100</v>
      </c>
      <c r="AG246" t="s">
        <v>100</v>
      </c>
      <c r="AH246" t="s">
        <v>100</v>
      </c>
      <c r="AI246" t="s">
        <v>100</v>
      </c>
      <c r="AJ246" t="s">
        <v>100</v>
      </c>
      <c r="AK246" t="s">
        <v>100</v>
      </c>
      <c r="AL246" t="s">
        <v>100</v>
      </c>
      <c r="AM246" t="s">
        <v>100</v>
      </c>
      <c r="AN246" t="s">
        <v>100</v>
      </c>
      <c r="AO246" t="s">
        <v>100</v>
      </c>
      <c r="AP246" t="s">
        <v>100</v>
      </c>
      <c r="AQ246" t="s">
        <v>100</v>
      </c>
      <c r="AR246" t="s">
        <v>100</v>
      </c>
      <c r="AS246" t="s">
        <v>100</v>
      </c>
      <c r="AT246" t="s">
        <v>100</v>
      </c>
      <c r="AU246" t="s">
        <v>100</v>
      </c>
      <c r="AV246" t="s">
        <v>100</v>
      </c>
      <c r="AW246" t="s">
        <v>100</v>
      </c>
      <c r="AX246" t="s">
        <v>100</v>
      </c>
      <c r="AY246">
        <v>28.1</v>
      </c>
      <c r="AZ246" t="s">
        <v>100</v>
      </c>
      <c r="BA246" t="s">
        <v>100</v>
      </c>
      <c r="BB246" t="s">
        <v>100</v>
      </c>
      <c r="BC246" t="s">
        <v>100</v>
      </c>
      <c r="BD246" t="s">
        <v>100</v>
      </c>
      <c r="BE246" t="s">
        <v>100</v>
      </c>
      <c r="BF246">
        <v>11.7</v>
      </c>
      <c r="BG246" t="s">
        <v>100</v>
      </c>
      <c r="BH246">
        <v>13</v>
      </c>
      <c r="BI246" t="s">
        <v>100</v>
      </c>
      <c r="BJ246" t="s">
        <v>100</v>
      </c>
      <c r="BK246" t="s">
        <v>100</v>
      </c>
    </row>
    <row r="247" spans="1:63" x14ac:dyDescent="0.3">
      <c r="A247" t="s">
        <v>197</v>
      </c>
      <c r="B247" t="s">
        <v>127</v>
      </c>
      <c r="C247" t="s">
        <v>268</v>
      </c>
      <c r="D247" t="s">
        <v>100</v>
      </c>
      <c r="E247" t="s">
        <v>100</v>
      </c>
      <c r="F247" t="s">
        <v>100</v>
      </c>
      <c r="G247" t="s">
        <v>100</v>
      </c>
      <c r="H247" t="s">
        <v>100</v>
      </c>
      <c r="I247" t="s">
        <v>100</v>
      </c>
      <c r="J247" t="s">
        <v>100</v>
      </c>
      <c r="K247" t="s">
        <v>100</v>
      </c>
      <c r="L247" t="s">
        <v>100</v>
      </c>
      <c r="M247" t="s">
        <v>100</v>
      </c>
      <c r="N247">
        <v>57140000</v>
      </c>
      <c r="O247">
        <v>-33960000</v>
      </c>
      <c r="P247">
        <v>20650000</v>
      </c>
      <c r="Q247">
        <v>74840000</v>
      </c>
      <c r="R247">
        <v>57710000</v>
      </c>
      <c r="S247">
        <v>180410000</v>
      </c>
      <c r="T247">
        <v>83170000</v>
      </c>
      <c r="U247">
        <v>170450000</v>
      </c>
      <c r="V247">
        <v>144690000</v>
      </c>
      <c r="W247">
        <v>41210000</v>
      </c>
      <c r="X247">
        <v>71920000</v>
      </c>
      <c r="Y247">
        <v>287950000</v>
      </c>
      <c r="Z247">
        <v>34799990.397841901</v>
      </c>
      <c r="AA247">
        <v>49099986.452127501</v>
      </c>
      <c r="AB247">
        <v>36199989.990431502</v>
      </c>
      <c r="AC247">
        <v>-16199995.5138299</v>
      </c>
      <c r="AD247">
        <v>-16499995.4307526</v>
      </c>
      <c r="AE247">
        <v>38499989.338422798</v>
      </c>
      <c r="AF247">
        <v>290150000</v>
      </c>
      <c r="AG247">
        <v>656040000</v>
      </c>
      <c r="AH247">
        <v>225240000</v>
      </c>
      <c r="AI247">
        <v>8410000</v>
      </c>
      <c r="AJ247">
        <v>-10850000</v>
      </c>
      <c r="AK247">
        <v>-53620000</v>
      </c>
      <c r="AL247">
        <v>17380000</v>
      </c>
      <c r="AM247">
        <v>4600000</v>
      </c>
      <c r="AN247">
        <v>-132130000</v>
      </c>
      <c r="AO247">
        <v>213820000</v>
      </c>
      <c r="AP247">
        <v>190310000</v>
      </c>
      <c r="AQ247">
        <v>256260000</v>
      </c>
      <c r="AR247">
        <v>20800000</v>
      </c>
      <c r="AS247">
        <v>8300000</v>
      </c>
      <c r="AT247">
        <v>2800000</v>
      </c>
      <c r="AU247">
        <v>372220000</v>
      </c>
      <c r="AV247">
        <v>75351731.649542898</v>
      </c>
      <c r="AW247">
        <v>82802111.438060999</v>
      </c>
      <c r="AX247">
        <v>107856671.533941</v>
      </c>
      <c r="AY247">
        <v>131637661.595465</v>
      </c>
      <c r="AZ247">
        <v>283536077.40801501</v>
      </c>
      <c r="BA247">
        <v>127803424.522852</v>
      </c>
      <c r="BB247">
        <v>2064680994.2386799</v>
      </c>
      <c r="BC247">
        <v>2086006933.3333299</v>
      </c>
      <c r="BD247">
        <v>2309981241.25</v>
      </c>
      <c r="BE247">
        <v>1998675365.6600001</v>
      </c>
      <c r="BF247">
        <v>501870828.62042397</v>
      </c>
      <c r="BG247">
        <v>232679832.47377899</v>
      </c>
      <c r="BH247">
        <v>311699760.32287502</v>
      </c>
      <c r="BI247">
        <v>247842983.01405001</v>
      </c>
      <c r="BJ247">
        <v>122200000</v>
      </c>
      <c r="BK247" t="s">
        <v>100</v>
      </c>
    </row>
    <row r="248" spans="1:63" x14ac:dyDescent="0.3">
      <c r="A248" t="s">
        <v>197</v>
      </c>
      <c r="B248" t="s">
        <v>127</v>
      </c>
      <c r="C248" t="s">
        <v>269</v>
      </c>
      <c r="D248" t="s">
        <v>100</v>
      </c>
      <c r="E248" t="s">
        <v>100</v>
      </c>
      <c r="F248" t="s">
        <v>100</v>
      </c>
      <c r="G248" t="s">
        <v>100</v>
      </c>
      <c r="H248" t="s">
        <v>100</v>
      </c>
      <c r="I248" t="s">
        <v>100</v>
      </c>
      <c r="J248" t="s">
        <v>100</v>
      </c>
      <c r="K248" t="s">
        <v>100</v>
      </c>
      <c r="L248" t="s">
        <v>100</v>
      </c>
      <c r="M248" t="s">
        <v>100</v>
      </c>
      <c r="N248" t="s">
        <v>100</v>
      </c>
      <c r="O248" t="s">
        <v>100</v>
      </c>
      <c r="P248" t="s">
        <v>100</v>
      </c>
      <c r="Q248" t="s">
        <v>100</v>
      </c>
      <c r="R248" t="s">
        <v>100</v>
      </c>
      <c r="S248" t="s">
        <v>100</v>
      </c>
      <c r="T248" t="s">
        <v>100</v>
      </c>
      <c r="U248" t="s">
        <v>100</v>
      </c>
      <c r="V248" t="s">
        <v>100</v>
      </c>
      <c r="W248" t="s">
        <v>100</v>
      </c>
      <c r="X248" t="s">
        <v>100</v>
      </c>
      <c r="Y248" t="s">
        <v>100</v>
      </c>
      <c r="Z248" t="s">
        <v>100</v>
      </c>
      <c r="AA248" t="s">
        <v>100</v>
      </c>
      <c r="AB248" t="s">
        <v>100</v>
      </c>
      <c r="AC248" t="s">
        <v>100</v>
      </c>
      <c r="AD248" t="s">
        <v>100</v>
      </c>
      <c r="AE248" t="s">
        <v>100</v>
      </c>
      <c r="AF248" t="s">
        <v>100</v>
      </c>
      <c r="AG248" t="s">
        <v>100</v>
      </c>
      <c r="AH248" t="s">
        <v>100</v>
      </c>
      <c r="AI248" t="s">
        <v>100</v>
      </c>
      <c r="AJ248" t="s">
        <v>100</v>
      </c>
      <c r="AK248" t="s">
        <v>100</v>
      </c>
      <c r="AL248" t="s">
        <v>100</v>
      </c>
      <c r="AM248" t="s">
        <v>100</v>
      </c>
      <c r="AN248" t="s">
        <v>100</v>
      </c>
      <c r="AO248" t="s">
        <v>100</v>
      </c>
      <c r="AP248" t="s">
        <v>100</v>
      </c>
      <c r="AQ248" t="s">
        <v>100</v>
      </c>
      <c r="AR248">
        <v>674383096.52884996</v>
      </c>
      <c r="AS248">
        <v>663745412.92162001</v>
      </c>
      <c r="AT248">
        <v>671303694.14094806</v>
      </c>
      <c r="AU248">
        <v>464907071.31221998</v>
      </c>
      <c r="AV248">
        <v>653831942.33183599</v>
      </c>
      <c r="AW248">
        <v>707945390.36285806</v>
      </c>
      <c r="AX248">
        <v>847256739.23923194</v>
      </c>
      <c r="AY248">
        <v>978173065.86948097</v>
      </c>
      <c r="AZ248">
        <v>1195096811.28057</v>
      </c>
      <c r="BA248">
        <v>1143730286.9488499</v>
      </c>
      <c r="BB248">
        <v>1268370158.2760601</v>
      </c>
      <c r="BC248">
        <v>1531394082.2723899</v>
      </c>
      <c r="BD248">
        <v>1483482158.34185</v>
      </c>
      <c r="BE248">
        <v>1684873783.48157</v>
      </c>
      <c r="BF248">
        <v>1669339205.9266601</v>
      </c>
      <c r="BG248">
        <v>1678726290.2754099</v>
      </c>
      <c r="BH248">
        <v>1669264661.7186201</v>
      </c>
      <c r="BI248">
        <v>1588948937.4326999</v>
      </c>
      <c r="BJ248" t="s">
        <v>100</v>
      </c>
      <c r="BK248" t="s">
        <v>100</v>
      </c>
    </row>
    <row r="249" spans="1:63" x14ac:dyDescent="0.3">
      <c r="A249" t="s">
        <v>197</v>
      </c>
      <c r="B249" t="s">
        <v>127</v>
      </c>
      <c r="C249" t="s">
        <v>270</v>
      </c>
      <c r="D249" t="s">
        <v>100</v>
      </c>
      <c r="E249" t="s">
        <v>100</v>
      </c>
      <c r="F249" t="s">
        <v>100</v>
      </c>
      <c r="G249" t="s">
        <v>100</v>
      </c>
      <c r="H249" t="s">
        <v>100</v>
      </c>
      <c r="I249" t="s">
        <v>100</v>
      </c>
      <c r="J249" t="s">
        <v>100</v>
      </c>
      <c r="K249" t="s">
        <v>100</v>
      </c>
      <c r="L249" t="s">
        <v>100</v>
      </c>
      <c r="M249" t="s">
        <v>100</v>
      </c>
      <c r="N249" t="s">
        <v>100</v>
      </c>
      <c r="O249" t="s">
        <v>100</v>
      </c>
      <c r="P249" t="s">
        <v>100</v>
      </c>
      <c r="Q249" t="s">
        <v>100</v>
      </c>
      <c r="R249" t="s">
        <v>100</v>
      </c>
      <c r="S249" t="s">
        <v>100</v>
      </c>
      <c r="T249" t="s">
        <v>100</v>
      </c>
      <c r="U249" t="s">
        <v>100</v>
      </c>
      <c r="V249" t="s">
        <v>100</v>
      </c>
      <c r="W249" t="s">
        <v>100</v>
      </c>
      <c r="X249" t="s">
        <v>100</v>
      </c>
      <c r="Y249" t="s">
        <v>100</v>
      </c>
      <c r="Z249" t="s">
        <v>100</v>
      </c>
      <c r="AA249" t="s">
        <v>100</v>
      </c>
      <c r="AB249" t="s">
        <v>100</v>
      </c>
      <c r="AC249" t="s">
        <v>100</v>
      </c>
      <c r="AD249" t="s">
        <v>100</v>
      </c>
      <c r="AE249" t="s">
        <v>100</v>
      </c>
      <c r="AF249" t="s">
        <v>100</v>
      </c>
      <c r="AG249" t="s">
        <v>100</v>
      </c>
      <c r="AH249" t="s">
        <v>100</v>
      </c>
      <c r="AI249" t="s">
        <v>100</v>
      </c>
      <c r="AJ249" t="s">
        <v>100</v>
      </c>
      <c r="AK249" t="s">
        <v>100</v>
      </c>
      <c r="AL249" t="s">
        <v>100</v>
      </c>
      <c r="AM249" t="s">
        <v>100</v>
      </c>
      <c r="AN249" t="s">
        <v>100</v>
      </c>
      <c r="AO249" t="s">
        <v>100</v>
      </c>
      <c r="AP249" t="s">
        <v>100</v>
      </c>
      <c r="AQ249" t="s">
        <v>100</v>
      </c>
      <c r="AR249" t="s">
        <v>100</v>
      </c>
      <c r="AS249">
        <v>0.7200274940746425</v>
      </c>
      <c r="AT249">
        <v>-1.3927288458613134</v>
      </c>
      <c r="AU249">
        <v>15.511491364659122</v>
      </c>
      <c r="AV249">
        <v>16.858277224500171</v>
      </c>
      <c r="AW249">
        <v>0.49001086491465173</v>
      </c>
      <c r="AX249">
        <v>9.1348853917787807</v>
      </c>
      <c r="AY249">
        <v>12.017642530332836</v>
      </c>
      <c r="AZ249">
        <v>17.326347883773281</v>
      </c>
      <c r="BA249">
        <v>-2.7228421010188413</v>
      </c>
      <c r="BB249">
        <v>6.5120013178664067</v>
      </c>
      <c r="BC249">
        <v>10.923447803490035</v>
      </c>
      <c r="BD249">
        <v>5.0704220761987671</v>
      </c>
      <c r="BE249">
        <v>3.6906499902340073</v>
      </c>
      <c r="BF249">
        <v>1.7968542284976223</v>
      </c>
      <c r="BG249">
        <v>1.0496183206106764</v>
      </c>
      <c r="BH249">
        <v>4.8507996077562439</v>
      </c>
      <c r="BI249">
        <v>-2.1820145851847883</v>
      </c>
      <c r="BJ249">
        <v>-1.8529281095024999</v>
      </c>
      <c r="BK249" t="s">
        <v>100</v>
      </c>
    </row>
    <row r="250" spans="1:63" x14ac:dyDescent="0.3">
      <c r="A250" t="s">
        <v>197</v>
      </c>
      <c r="B250" t="s">
        <v>127</v>
      </c>
      <c r="C250" t="s">
        <v>273</v>
      </c>
      <c r="D250" t="s">
        <v>100</v>
      </c>
      <c r="E250" t="s">
        <v>100</v>
      </c>
      <c r="F250" t="s">
        <v>100</v>
      </c>
      <c r="G250" t="s">
        <v>100</v>
      </c>
      <c r="H250" t="s">
        <v>100</v>
      </c>
      <c r="I250" t="s">
        <v>100</v>
      </c>
      <c r="J250" t="s">
        <v>100</v>
      </c>
      <c r="K250" t="s">
        <v>100</v>
      </c>
      <c r="L250" t="s">
        <v>100</v>
      </c>
      <c r="M250" t="s">
        <v>100</v>
      </c>
      <c r="N250" t="s">
        <v>100</v>
      </c>
      <c r="O250" t="s">
        <v>100</v>
      </c>
      <c r="P250" t="s">
        <v>100</v>
      </c>
      <c r="Q250" t="s">
        <v>100</v>
      </c>
      <c r="R250" t="s">
        <v>100</v>
      </c>
      <c r="S250" t="s">
        <v>100</v>
      </c>
      <c r="T250" t="s">
        <v>100</v>
      </c>
      <c r="U250" t="s">
        <v>100</v>
      </c>
      <c r="V250">
        <v>59.773521423339801</v>
      </c>
      <c r="W250" t="s">
        <v>100</v>
      </c>
      <c r="X250" t="s">
        <v>100</v>
      </c>
      <c r="Y250" t="s">
        <v>100</v>
      </c>
      <c r="Z250" t="s">
        <v>100</v>
      </c>
      <c r="AA250" t="s">
        <v>100</v>
      </c>
      <c r="AB250" t="s">
        <v>100</v>
      </c>
      <c r="AC250" t="s">
        <v>100</v>
      </c>
      <c r="AD250" t="s">
        <v>100</v>
      </c>
      <c r="AE250" t="s">
        <v>100</v>
      </c>
      <c r="AF250" t="s">
        <v>100</v>
      </c>
      <c r="AG250" t="s">
        <v>100</v>
      </c>
      <c r="AH250" t="s">
        <v>100</v>
      </c>
      <c r="AI250" t="s">
        <v>100</v>
      </c>
      <c r="AJ250" t="s">
        <v>100</v>
      </c>
      <c r="AK250" t="s">
        <v>100</v>
      </c>
      <c r="AL250" t="s">
        <v>100</v>
      </c>
      <c r="AM250" t="s">
        <v>100</v>
      </c>
      <c r="AN250" t="s">
        <v>100</v>
      </c>
      <c r="AO250" t="s">
        <v>100</v>
      </c>
      <c r="AP250" t="s">
        <v>100</v>
      </c>
      <c r="AQ250" t="s">
        <v>100</v>
      </c>
      <c r="AR250" t="s">
        <v>100</v>
      </c>
      <c r="AS250" t="s">
        <v>100</v>
      </c>
      <c r="AT250" t="s">
        <v>100</v>
      </c>
      <c r="AU250" t="s">
        <v>100</v>
      </c>
      <c r="AV250" t="s">
        <v>100</v>
      </c>
      <c r="AW250" t="s">
        <v>100</v>
      </c>
      <c r="AX250" t="s">
        <v>100</v>
      </c>
      <c r="AY250" t="s">
        <v>100</v>
      </c>
      <c r="AZ250">
        <v>115.68236</v>
      </c>
      <c r="BA250">
        <v>137.38365999999999</v>
      </c>
      <c r="BB250" t="s">
        <v>100</v>
      </c>
      <c r="BC250">
        <v>131.20439999999999</v>
      </c>
      <c r="BD250" t="s">
        <v>100</v>
      </c>
      <c r="BE250" t="s">
        <v>100</v>
      </c>
      <c r="BF250">
        <v>127.6057</v>
      </c>
      <c r="BG250" t="s">
        <v>100</v>
      </c>
      <c r="BH250">
        <v>93.441490000000002</v>
      </c>
      <c r="BI250">
        <v>99.496560000000002</v>
      </c>
      <c r="BJ250" t="s">
        <v>100</v>
      </c>
      <c r="BK250" t="s">
        <v>100</v>
      </c>
    </row>
    <row r="251" spans="1:63" x14ac:dyDescent="0.3">
      <c r="A251" t="s">
        <v>197</v>
      </c>
      <c r="B251" t="s">
        <v>127</v>
      </c>
      <c r="C251" t="s">
        <v>276</v>
      </c>
      <c r="D251" t="s">
        <v>100</v>
      </c>
      <c r="E251" t="s">
        <v>100</v>
      </c>
      <c r="F251" t="s">
        <v>100</v>
      </c>
      <c r="G251" t="s">
        <v>100</v>
      </c>
      <c r="H251" t="s">
        <v>100</v>
      </c>
      <c r="I251" t="s">
        <v>100</v>
      </c>
      <c r="J251" t="s">
        <v>100</v>
      </c>
      <c r="K251" t="s">
        <v>100</v>
      </c>
      <c r="L251" t="s">
        <v>100</v>
      </c>
      <c r="M251" t="s">
        <v>100</v>
      </c>
      <c r="N251" t="s">
        <v>100</v>
      </c>
      <c r="O251" t="s">
        <v>100</v>
      </c>
      <c r="P251" t="s">
        <v>100</v>
      </c>
      <c r="Q251" t="s">
        <v>100</v>
      </c>
      <c r="R251" t="s">
        <v>100</v>
      </c>
      <c r="S251" t="s">
        <v>100</v>
      </c>
      <c r="T251" t="s">
        <v>100</v>
      </c>
      <c r="U251" t="s">
        <v>100</v>
      </c>
      <c r="V251" t="s">
        <v>100</v>
      </c>
      <c r="W251" t="s">
        <v>100</v>
      </c>
      <c r="X251" t="s">
        <v>100</v>
      </c>
      <c r="Y251" t="s">
        <v>100</v>
      </c>
      <c r="Z251" t="s">
        <v>100</v>
      </c>
      <c r="AA251" t="s">
        <v>100</v>
      </c>
      <c r="AB251" t="s">
        <v>100</v>
      </c>
      <c r="AC251" t="s">
        <v>100</v>
      </c>
      <c r="AD251" t="s">
        <v>100</v>
      </c>
      <c r="AE251" t="s">
        <v>100</v>
      </c>
      <c r="AF251" t="s">
        <v>100</v>
      </c>
      <c r="AG251" t="s">
        <v>100</v>
      </c>
      <c r="AH251" t="s">
        <v>100</v>
      </c>
      <c r="AI251" t="s">
        <v>100</v>
      </c>
      <c r="AJ251" t="s">
        <v>100</v>
      </c>
      <c r="AK251" t="s">
        <v>100</v>
      </c>
      <c r="AL251" t="s">
        <v>100</v>
      </c>
      <c r="AM251" t="s">
        <v>100</v>
      </c>
      <c r="AN251" t="s">
        <v>100</v>
      </c>
      <c r="AO251" t="s">
        <v>100</v>
      </c>
      <c r="AP251" t="s">
        <v>100</v>
      </c>
      <c r="AQ251" t="s">
        <v>100</v>
      </c>
      <c r="AR251" t="s">
        <v>100</v>
      </c>
      <c r="AS251" t="s">
        <v>100</v>
      </c>
      <c r="AT251" t="s">
        <v>100</v>
      </c>
      <c r="AU251" t="s">
        <v>100</v>
      </c>
      <c r="AV251" t="s">
        <v>100</v>
      </c>
      <c r="AW251" t="s">
        <v>100</v>
      </c>
      <c r="AX251" t="s">
        <v>100</v>
      </c>
      <c r="AY251" t="s">
        <v>100</v>
      </c>
      <c r="AZ251" t="s">
        <v>100</v>
      </c>
      <c r="BA251">
        <v>2.8</v>
      </c>
      <c r="BB251">
        <v>2.8</v>
      </c>
      <c r="BC251">
        <v>2.8</v>
      </c>
      <c r="BD251">
        <v>2.8</v>
      </c>
      <c r="BE251">
        <v>2.9</v>
      </c>
      <c r="BF251">
        <v>2.9</v>
      </c>
      <c r="BG251">
        <v>2.9</v>
      </c>
      <c r="BH251">
        <v>2.9</v>
      </c>
      <c r="BI251">
        <v>2.9</v>
      </c>
      <c r="BJ251">
        <v>2.5</v>
      </c>
      <c r="BK251" t="s">
        <v>100</v>
      </c>
    </row>
    <row r="252" spans="1:63" x14ac:dyDescent="0.3">
      <c r="A252" t="s">
        <v>197</v>
      </c>
      <c r="B252" t="s">
        <v>127</v>
      </c>
      <c r="C252" t="s">
        <v>271</v>
      </c>
      <c r="D252" t="s">
        <v>100</v>
      </c>
      <c r="E252" t="s">
        <v>100</v>
      </c>
      <c r="F252" t="s">
        <v>100</v>
      </c>
      <c r="G252" t="s">
        <v>100</v>
      </c>
      <c r="H252" t="s">
        <v>100</v>
      </c>
      <c r="I252" t="s">
        <v>100</v>
      </c>
      <c r="J252" t="s">
        <v>100</v>
      </c>
      <c r="K252" t="s">
        <v>100</v>
      </c>
      <c r="L252" t="s">
        <v>100</v>
      </c>
      <c r="M252" t="s">
        <v>100</v>
      </c>
      <c r="N252" t="s">
        <v>100</v>
      </c>
      <c r="O252" t="s">
        <v>100</v>
      </c>
      <c r="P252" t="s">
        <v>100</v>
      </c>
      <c r="Q252" t="s">
        <v>100</v>
      </c>
      <c r="R252" t="s">
        <v>100</v>
      </c>
      <c r="S252" t="s">
        <v>100</v>
      </c>
      <c r="T252" t="s">
        <v>100</v>
      </c>
      <c r="U252" t="s">
        <v>100</v>
      </c>
      <c r="V252" t="s">
        <v>100</v>
      </c>
      <c r="W252" t="s">
        <v>100</v>
      </c>
      <c r="X252" t="s">
        <v>100</v>
      </c>
      <c r="Y252" t="s">
        <v>100</v>
      </c>
      <c r="Z252" t="s">
        <v>100</v>
      </c>
      <c r="AA252" t="s">
        <v>100</v>
      </c>
      <c r="AB252" t="s">
        <v>100</v>
      </c>
      <c r="AC252" t="s">
        <v>100</v>
      </c>
      <c r="AD252" t="s">
        <v>100</v>
      </c>
      <c r="AE252" t="s">
        <v>100</v>
      </c>
      <c r="AF252" t="s">
        <v>100</v>
      </c>
      <c r="AG252" t="s">
        <v>100</v>
      </c>
      <c r="AH252" t="s">
        <v>100</v>
      </c>
      <c r="AI252" t="s">
        <v>100</v>
      </c>
      <c r="AJ252" t="s">
        <v>100</v>
      </c>
      <c r="AK252" t="s">
        <v>100</v>
      </c>
      <c r="AL252" t="s">
        <v>100</v>
      </c>
      <c r="AM252" t="s">
        <v>100</v>
      </c>
      <c r="AN252" t="s">
        <v>100</v>
      </c>
      <c r="AO252" t="s">
        <v>100</v>
      </c>
      <c r="AP252" t="s">
        <v>100</v>
      </c>
      <c r="AQ252" t="s">
        <v>100</v>
      </c>
      <c r="AR252">
        <v>105.61006102029098</v>
      </c>
      <c r="AS252">
        <v>98.248814085291912</v>
      </c>
      <c r="AT252">
        <v>107.7029831624168</v>
      </c>
      <c r="AU252">
        <v>117.23677923733544</v>
      </c>
      <c r="AV252">
        <v>120.54512890024142</v>
      </c>
      <c r="AW252">
        <v>109.17096524399877</v>
      </c>
      <c r="AX252">
        <v>100.28185613822549</v>
      </c>
      <c r="AY252">
        <v>21.30405804700165</v>
      </c>
      <c r="AZ252">
        <v>19.173861164554985</v>
      </c>
      <c r="BA252">
        <v>19.307863988615519</v>
      </c>
      <c r="BB252">
        <v>18.472981006407473</v>
      </c>
      <c r="BC252">
        <v>17.358108778331225</v>
      </c>
      <c r="BD252">
        <v>16.149316284409316</v>
      </c>
      <c r="BE252">
        <v>20.029043135489839</v>
      </c>
      <c r="BF252">
        <v>18.78098513298022</v>
      </c>
      <c r="BG252">
        <v>18.575698701433716</v>
      </c>
      <c r="BH252">
        <v>18.60336338441024</v>
      </c>
      <c r="BI252">
        <v>3212.1505572333208</v>
      </c>
      <c r="BJ252">
        <v>4310.7161920211702</v>
      </c>
      <c r="BK252" t="s">
        <v>100</v>
      </c>
    </row>
    <row r="253" spans="1:63" x14ac:dyDescent="0.3">
      <c r="A253" t="s">
        <v>197</v>
      </c>
      <c r="B253" t="s">
        <v>127</v>
      </c>
      <c r="C253" t="s">
        <v>267</v>
      </c>
      <c r="D253">
        <v>9920000</v>
      </c>
      <c r="E253">
        <v>26870000</v>
      </c>
      <c r="F253">
        <v>79080000</v>
      </c>
      <c r="G253">
        <v>34090000</v>
      </c>
      <c r="H253">
        <v>15740000</v>
      </c>
      <c r="I253">
        <v>35310000</v>
      </c>
      <c r="J253">
        <v>37960000</v>
      </c>
      <c r="K253">
        <v>25660000</v>
      </c>
      <c r="L253">
        <v>16329999.999999998</v>
      </c>
      <c r="M253">
        <v>16370000.000000002</v>
      </c>
      <c r="N253">
        <v>12890000</v>
      </c>
      <c r="O253">
        <v>12750000</v>
      </c>
      <c r="P253">
        <v>12910000</v>
      </c>
      <c r="Q253">
        <v>10290000</v>
      </c>
      <c r="R253">
        <v>14540000</v>
      </c>
      <c r="S253">
        <v>20010000</v>
      </c>
      <c r="T253">
        <v>26460000</v>
      </c>
      <c r="U253">
        <v>32619999.999999996</v>
      </c>
      <c r="V253">
        <v>46570000</v>
      </c>
      <c r="W253">
        <v>80380000</v>
      </c>
      <c r="X253">
        <v>97050000</v>
      </c>
      <c r="Y253">
        <v>108190000</v>
      </c>
      <c r="Z253">
        <v>108310000</v>
      </c>
      <c r="AA253">
        <v>117250000</v>
      </c>
      <c r="AB253">
        <v>130509999.99999999</v>
      </c>
      <c r="AC253">
        <v>90490000</v>
      </c>
      <c r="AD253">
        <v>96840000</v>
      </c>
      <c r="AE253">
        <v>78100000</v>
      </c>
      <c r="AF253">
        <v>64220000</v>
      </c>
      <c r="AG253">
        <v>60130000</v>
      </c>
      <c r="AH253">
        <v>113740000</v>
      </c>
      <c r="AI253">
        <v>157630000</v>
      </c>
      <c r="AJ253">
        <v>119600000</v>
      </c>
      <c r="AK253">
        <v>122330000</v>
      </c>
      <c r="AL253">
        <v>63400000</v>
      </c>
      <c r="AM253">
        <v>123100000</v>
      </c>
      <c r="AN253">
        <v>172670000</v>
      </c>
      <c r="AO253">
        <v>75690000</v>
      </c>
      <c r="AP253">
        <v>71990000</v>
      </c>
      <c r="AQ253">
        <v>93950000</v>
      </c>
      <c r="AR253">
        <v>67420000</v>
      </c>
      <c r="AS253">
        <v>38480000</v>
      </c>
      <c r="AT253">
        <v>54990000</v>
      </c>
      <c r="AU253">
        <v>106780000</v>
      </c>
      <c r="AV253">
        <v>213390000</v>
      </c>
      <c r="AW253">
        <v>222090000</v>
      </c>
      <c r="AX253">
        <v>260910000.00000003</v>
      </c>
      <c r="AY253">
        <v>1123020000</v>
      </c>
      <c r="AZ253">
        <v>1250410000</v>
      </c>
      <c r="BA253">
        <v>510750000</v>
      </c>
      <c r="BB253">
        <v>1416110000</v>
      </c>
      <c r="BC253">
        <v>762250000</v>
      </c>
      <c r="BD253">
        <v>566710000</v>
      </c>
      <c r="BE253">
        <v>535929999.99999994</v>
      </c>
      <c r="BF253">
        <v>749590000</v>
      </c>
      <c r="BG253">
        <v>1094430000</v>
      </c>
      <c r="BH253">
        <v>815120000</v>
      </c>
      <c r="BI253">
        <v>621650000</v>
      </c>
      <c r="BJ253" t="s">
        <v>100</v>
      </c>
      <c r="BK253" t="s">
        <v>100</v>
      </c>
    </row>
    <row r="254" spans="1:63" x14ac:dyDescent="0.3">
      <c r="A254" t="s">
        <v>87</v>
      </c>
      <c r="B254" t="s">
        <v>232</v>
      </c>
      <c r="C254" t="s">
        <v>272</v>
      </c>
      <c r="D254" t="s">
        <v>100</v>
      </c>
      <c r="E254" t="s">
        <v>100</v>
      </c>
      <c r="F254" t="s">
        <v>100</v>
      </c>
      <c r="G254" t="s">
        <v>100</v>
      </c>
      <c r="H254" t="s">
        <v>100</v>
      </c>
      <c r="I254" t="s">
        <v>100</v>
      </c>
      <c r="J254" t="s">
        <v>100</v>
      </c>
      <c r="K254" t="s">
        <v>100</v>
      </c>
      <c r="L254" t="s">
        <v>100</v>
      </c>
      <c r="M254" t="s">
        <v>100</v>
      </c>
      <c r="N254" t="s">
        <v>100</v>
      </c>
      <c r="O254" t="s">
        <v>100</v>
      </c>
      <c r="P254" t="s">
        <v>100</v>
      </c>
      <c r="Q254" t="s">
        <v>100</v>
      </c>
      <c r="R254" t="s">
        <v>100</v>
      </c>
      <c r="S254" t="s">
        <v>100</v>
      </c>
      <c r="T254" t="s">
        <v>100</v>
      </c>
      <c r="U254" t="s">
        <v>100</v>
      </c>
      <c r="V254" t="s">
        <v>100</v>
      </c>
      <c r="W254" t="s">
        <v>100</v>
      </c>
      <c r="X254" t="s">
        <v>100</v>
      </c>
      <c r="Y254" t="s">
        <v>100</v>
      </c>
      <c r="Z254" t="s">
        <v>100</v>
      </c>
      <c r="AA254" t="s">
        <v>100</v>
      </c>
      <c r="AB254" t="s">
        <v>100</v>
      </c>
      <c r="AC254" t="s">
        <v>100</v>
      </c>
      <c r="AD254" t="s">
        <v>100</v>
      </c>
      <c r="AE254" t="s">
        <v>100</v>
      </c>
      <c r="AF254" t="s">
        <v>100</v>
      </c>
      <c r="AG254" t="s">
        <v>100</v>
      </c>
      <c r="AH254" t="s">
        <v>100</v>
      </c>
      <c r="AI254" t="s">
        <v>100</v>
      </c>
      <c r="AJ254" t="s">
        <v>100</v>
      </c>
      <c r="AK254" t="s">
        <v>100</v>
      </c>
      <c r="AL254" t="s">
        <v>100</v>
      </c>
      <c r="AM254" t="s">
        <v>100</v>
      </c>
      <c r="AN254" t="s">
        <v>100</v>
      </c>
      <c r="AO254" t="s">
        <v>100</v>
      </c>
      <c r="AP254" t="s">
        <v>100</v>
      </c>
      <c r="AQ254" t="s">
        <v>100</v>
      </c>
      <c r="AR254" t="s">
        <v>100</v>
      </c>
      <c r="AS254" t="s">
        <v>100</v>
      </c>
      <c r="AT254" t="s">
        <v>100</v>
      </c>
      <c r="AU254" t="s">
        <v>100</v>
      </c>
      <c r="AV254" t="s">
        <v>100</v>
      </c>
      <c r="AW254" t="s">
        <v>100</v>
      </c>
      <c r="AX254" t="s">
        <v>100</v>
      </c>
      <c r="AY254" t="s">
        <v>100</v>
      </c>
      <c r="AZ254" t="s">
        <v>100</v>
      </c>
      <c r="BA254" t="s">
        <v>100</v>
      </c>
      <c r="BB254" t="s">
        <v>100</v>
      </c>
      <c r="BC254" t="s">
        <v>100</v>
      </c>
      <c r="BD254" t="s">
        <v>100</v>
      </c>
      <c r="BE254" t="s">
        <v>100</v>
      </c>
      <c r="BF254" t="s">
        <v>100</v>
      </c>
      <c r="BG254" t="s">
        <v>100</v>
      </c>
      <c r="BH254" t="s">
        <v>100</v>
      </c>
      <c r="BI254" t="s">
        <v>100</v>
      </c>
      <c r="BJ254" t="s">
        <v>100</v>
      </c>
      <c r="BK254" t="s">
        <v>100</v>
      </c>
    </row>
    <row r="255" spans="1:63" x14ac:dyDescent="0.3">
      <c r="A255" t="s">
        <v>87</v>
      </c>
      <c r="B255" t="s">
        <v>232</v>
      </c>
      <c r="C255" t="s">
        <v>274</v>
      </c>
      <c r="D255" t="s">
        <v>100</v>
      </c>
      <c r="E255" t="s">
        <v>100</v>
      </c>
      <c r="F255" t="s">
        <v>100</v>
      </c>
      <c r="G255" t="s">
        <v>100</v>
      </c>
      <c r="H255" t="s">
        <v>100</v>
      </c>
      <c r="I255" t="s">
        <v>100</v>
      </c>
      <c r="J255" t="s">
        <v>100</v>
      </c>
      <c r="K255" t="s">
        <v>100</v>
      </c>
      <c r="L255" t="s">
        <v>100</v>
      </c>
      <c r="M255" t="s">
        <v>100</v>
      </c>
      <c r="N255" t="s">
        <v>100</v>
      </c>
      <c r="O255" t="s">
        <v>100</v>
      </c>
      <c r="P255" t="s">
        <v>100</v>
      </c>
      <c r="Q255" t="s">
        <v>100</v>
      </c>
      <c r="R255" t="s">
        <v>100</v>
      </c>
      <c r="S255" t="s">
        <v>100</v>
      </c>
      <c r="T255" t="s">
        <v>100</v>
      </c>
      <c r="U255" t="s">
        <v>100</v>
      </c>
      <c r="V255" t="s">
        <v>100</v>
      </c>
      <c r="W255" t="s">
        <v>100</v>
      </c>
      <c r="X255" t="s">
        <v>100</v>
      </c>
      <c r="Y255" t="s">
        <v>100</v>
      </c>
      <c r="Z255" t="s">
        <v>100</v>
      </c>
      <c r="AA255" t="s">
        <v>100</v>
      </c>
      <c r="AB255" t="s">
        <v>100</v>
      </c>
      <c r="AC255" t="s">
        <v>100</v>
      </c>
      <c r="AD255" t="s">
        <v>100</v>
      </c>
      <c r="AE255" t="s">
        <v>100</v>
      </c>
      <c r="AF255" t="s">
        <v>100</v>
      </c>
      <c r="AG255" t="s">
        <v>100</v>
      </c>
      <c r="AH255" t="s">
        <v>100</v>
      </c>
      <c r="AI255" t="s">
        <v>100</v>
      </c>
      <c r="AJ255" t="s">
        <v>100</v>
      </c>
      <c r="AK255" t="s">
        <v>100</v>
      </c>
      <c r="AL255" t="s">
        <v>100</v>
      </c>
      <c r="AM255" t="s">
        <v>100</v>
      </c>
      <c r="AN255" t="s">
        <v>100</v>
      </c>
      <c r="AO255" t="s">
        <v>100</v>
      </c>
      <c r="AP255" t="s">
        <v>100</v>
      </c>
      <c r="AQ255" t="s">
        <v>100</v>
      </c>
      <c r="AR255" t="s">
        <v>100</v>
      </c>
      <c r="AS255" t="s">
        <v>100</v>
      </c>
      <c r="AT255" t="s">
        <v>100</v>
      </c>
      <c r="AU255" t="s">
        <v>100</v>
      </c>
      <c r="AV255" t="s">
        <v>100</v>
      </c>
      <c r="AW255" t="s">
        <v>100</v>
      </c>
      <c r="AX255" t="s">
        <v>100</v>
      </c>
      <c r="AY255" t="s">
        <v>100</v>
      </c>
      <c r="AZ255" t="s">
        <v>100</v>
      </c>
      <c r="BA255" t="s">
        <v>100</v>
      </c>
      <c r="BB255" t="s">
        <v>100</v>
      </c>
      <c r="BC255" t="s">
        <v>100</v>
      </c>
      <c r="BD255" t="s">
        <v>100</v>
      </c>
      <c r="BE255" t="s">
        <v>100</v>
      </c>
      <c r="BF255" t="s">
        <v>100</v>
      </c>
      <c r="BG255" t="s">
        <v>100</v>
      </c>
      <c r="BH255" t="s">
        <v>100</v>
      </c>
      <c r="BI255" t="s">
        <v>100</v>
      </c>
      <c r="BJ255" t="s">
        <v>100</v>
      </c>
      <c r="BK255" t="s">
        <v>100</v>
      </c>
    </row>
    <row r="256" spans="1:63" x14ac:dyDescent="0.3">
      <c r="A256" t="s">
        <v>87</v>
      </c>
      <c r="B256" t="s">
        <v>232</v>
      </c>
      <c r="C256" t="s">
        <v>268</v>
      </c>
      <c r="D256" t="s">
        <v>100</v>
      </c>
      <c r="E256" t="s">
        <v>100</v>
      </c>
      <c r="F256" t="s">
        <v>100</v>
      </c>
      <c r="G256" t="s">
        <v>100</v>
      </c>
      <c r="H256" t="s">
        <v>100</v>
      </c>
      <c r="I256" t="s">
        <v>100</v>
      </c>
      <c r="J256" t="s">
        <v>100</v>
      </c>
      <c r="K256" t="s">
        <v>100</v>
      </c>
      <c r="L256" t="s">
        <v>100</v>
      </c>
      <c r="M256" t="s">
        <v>100</v>
      </c>
      <c r="N256" t="s">
        <v>100</v>
      </c>
      <c r="O256" t="s">
        <v>100</v>
      </c>
      <c r="P256" t="s">
        <v>100</v>
      </c>
      <c r="Q256" t="s">
        <v>100</v>
      </c>
      <c r="R256" t="s">
        <v>100</v>
      </c>
      <c r="S256" t="s">
        <v>100</v>
      </c>
      <c r="T256" t="s">
        <v>100</v>
      </c>
      <c r="U256">
        <v>-451273599.65436202</v>
      </c>
      <c r="V256">
        <v>-702581652.15649199</v>
      </c>
      <c r="W256">
        <v>-587736574.40014195</v>
      </c>
      <c r="X256">
        <v>-1089340260.3754301</v>
      </c>
      <c r="Y256">
        <v>-744126662.80177903</v>
      </c>
      <c r="Z256">
        <v>-391821735.94532597</v>
      </c>
      <c r="AA256">
        <v>-326630705.630301</v>
      </c>
      <c r="AB256">
        <v>-16888867.8944498</v>
      </c>
      <c r="AC256">
        <v>119235407.17371599</v>
      </c>
      <c r="AD256">
        <v>-176920553.65892199</v>
      </c>
      <c r="AE256">
        <v>-97633681.285453796</v>
      </c>
      <c r="AF256">
        <v>97982197.046321899</v>
      </c>
      <c r="AG256">
        <v>125166197.303941</v>
      </c>
      <c r="AH256">
        <v>158911104.55497301</v>
      </c>
      <c r="AI256">
        <v>91903803.108073607</v>
      </c>
      <c r="AJ256">
        <v>99093118.919445306</v>
      </c>
      <c r="AK256">
        <v>58152864.198683597</v>
      </c>
      <c r="AL256">
        <v>-72624307.461170405</v>
      </c>
      <c r="AM256">
        <v>-88486065.3924703</v>
      </c>
      <c r="AN256">
        <v>-111721670.754033</v>
      </c>
      <c r="AO256">
        <v>-67915602.733399704</v>
      </c>
      <c r="AP256">
        <v>-127894074.619937</v>
      </c>
      <c r="AQ256">
        <v>-128069471.47712301</v>
      </c>
      <c r="AR256">
        <v>141000000</v>
      </c>
      <c r="AS256">
        <v>-133000000</v>
      </c>
      <c r="AT256">
        <v>145000000</v>
      </c>
      <c r="AU256">
        <v>143000000</v>
      </c>
      <c r="AV256">
        <v>357000000</v>
      </c>
      <c r="AW256">
        <v>1038000000</v>
      </c>
      <c r="AX256">
        <v>2064000000</v>
      </c>
      <c r="AY256">
        <v>4689000000</v>
      </c>
      <c r="AZ256">
        <v>4111300000</v>
      </c>
      <c r="BA256">
        <v>1371000000</v>
      </c>
      <c r="BB256">
        <v>1784000000</v>
      </c>
      <c r="BC256" t="s">
        <v>100</v>
      </c>
      <c r="BD256">
        <v>1425000000</v>
      </c>
      <c r="BE256">
        <v>702000000</v>
      </c>
      <c r="BF256">
        <v>0</v>
      </c>
      <c r="BG256">
        <v>0</v>
      </c>
      <c r="BH256">
        <v>0</v>
      </c>
      <c r="BI256" t="s">
        <v>100</v>
      </c>
      <c r="BJ256">
        <v>0</v>
      </c>
      <c r="BK256" t="s">
        <v>100</v>
      </c>
    </row>
    <row r="257" spans="1:63" x14ac:dyDescent="0.3">
      <c r="A257" t="s">
        <v>87</v>
      </c>
      <c r="B257" t="s">
        <v>232</v>
      </c>
      <c r="C257" t="s">
        <v>269</v>
      </c>
      <c r="D257" t="s">
        <v>100</v>
      </c>
      <c r="E257" t="s">
        <v>100</v>
      </c>
      <c r="F257" t="s">
        <v>100</v>
      </c>
      <c r="G257" t="s">
        <v>100</v>
      </c>
      <c r="H257" t="s">
        <v>100</v>
      </c>
      <c r="I257" t="s">
        <v>100</v>
      </c>
      <c r="J257" t="s">
        <v>100</v>
      </c>
      <c r="K257" t="s">
        <v>100</v>
      </c>
      <c r="L257" t="s">
        <v>100</v>
      </c>
      <c r="M257" t="s">
        <v>100</v>
      </c>
      <c r="N257" t="s">
        <v>100</v>
      </c>
      <c r="O257" t="s">
        <v>100</v>
      </c>
      <c r="P257" t="s">
        <v>100</v>
      </c>
      <c r="Q257" t="s">
        <v>100</v>
      </c>
      <c r="R257" t="s">
        <v>100</v>
      </c>
      <c r="S257" t="s">
        <v>100</v>
      </c>
      <c r="T257" t="s">
        <v>100</v>
      </c>
      <c r="U257" t="s">
        <v>100</v>
      </c>
      <c r="V257" t="s">
        <v>100</v>
      </c>
      <c r="W257" t="s">
        <v>100</v>
      </c>
      <c r="X257" t="s">
        <v>100</v>
      </c>
      <c r="Y257" t="s">
        <v>100</v>
      </c>
      <c r="Z257" t="s">
        <v>100</v>
      </c>
      <c r="AA257" t="s">
        <v>100</v>
      </c>
      <c r="AB257" t="s">
        <v>100</v>
      </c>
      <c r="AC257" t="s">
        <v>100</v>
      </c>
      <c r="AD257" t="s">
        <v>100</v>
      </c>
      <c r="AE257" t="s">
        <v>100</v>
      </c>
      <c r="AF257" t="s">
        <v>100</v>
      </c>
      <c r="AG257" t="s">
        <v>100</v>
      </c>
      <c r="AH257" t="s">
        <v>100</v>
      </c>
      <c r="AI257" t="s">
        <v>100</v>
      </c>
      <c r="AJ257" t="s">
        <v>100</v>
      </c>
      <c r="AK257" t="s">
        <v>100</v>
      </c>
      <c r="AL257" t="s">
        <v>100</v>
      </c>
      <c r="AM257" t="s">
        <v>100</v>
      </c>
      <c r="AN257" t="s">
        <v>100</v>
      </c>
      <c r="AO257" t="s">
        <v>100</v>
      </c>
      <c r="AP257" t="s">
        <v>100</v>
      </c>
      <c r="AQ257" t="s">
        <v>100</v>
      </c>
      <c r="AR257" t="s">
        <v>100</v>
      </c>
      <c r="AS257" t="s">
        <v>100</v>
      </c>
      <c r="AT257">
        <v>15279576174.778601</v>
      </c>
      <c r="AU257">
        <v>19913136812.005699</v>
      </c>
      <c r="AV257">
        <v>23109707565.287102</v>
      </c>
      <c r="AW257">
        <v>32045821586.605301</v>
      </c>
      <c r="AX257">
        <v>36789729891.709396</v>
      </c>
      <c r="AY257">
        <v>46897999225.894203</v>
      </c>
      <c r="AZ257">
        <v>59628227895.810997</v>
      </c>
      <c r="BA257">
        <v>47451750277.575897</v>
      </c>
      <c r="BB257">
        <v>54019772329.011497</v>
      </c>
      <c r="BC257">
        <v>30167572511.028599</v>
      </c>
      <c r="BD257">
        <v>58847017125.183502</v>
      </c>
      <c r="BE257">
        <v>52565397813.720703</v>
      </c>
      <c r="BF257">
        <v>36233203346.325996</v>
      </c>
      <c r="BG257">
        <v>25806554258.813099</v>
      </c>
      <c r="BH257">
        <v>24176548392.491402</v>
      </c>
      <c r="BI257">
        <v>32830544681.405499</v>
      </c>
      <c r="BJ257" t="s">
        <v>100</v>
      </c>
      <c r="BK257" t="s">
        <v>100</v>
      </c>
    </row>
    <row r="258" spans="1:63" x14ac:dyDescent="0.3">
      <c r="A258" t="s">
        <v>87</v>
      </c>
      <c r="B258" t="s">
        <v>232</v>
      </c>
      <c r="C258" t="s">
        <v>270</v>
      </c>
      <c r="D258" t="s">
        <v>100</v>
      </c>
      <c r="E258" t="s">
        <v>100</v>
      </c>
      <c r="F258" t="s">
        <v>100</v>
      </c>
      <c r="G258" t="s">
        <v>100</v>
      </c>
      <c r="H258" t="s">
        <v>100</v>
      </c>
      <c r="I258" t="s">
        <v>100</v>
      </c>
      <c r="J258" t="s">
        <v>100</v>
      </c>
      <c r="K258" t="s">
        <v>100</v>
      </c>
      <c r="L258" t="s">
        <v>100</v>
      </c>
      <c r="M258" t="s">
        <v>100</v>
      </c>
      <c r="N258" t="s">
        <v>100</v>
      </c>
      <c r="O258" t="s">
        <v>100</v>
      </c>
      <c r="P258" t="s">
        <v>100</v>
      </c>
      <c r="Q258" t="s">
        <v>100</v>
      </c>
      <c r="R258" t="s">
        <v>100</v>
      </c>
      <c r="S258" t="s">
        <v>100</v>
      </c>
      <c r="T258" t="s">
        <v>100</v>
      </c>
      <c r="U258" t="s">
        <v>100</v>
      </c>
      <c r="V258" t="s">
        <v>100</v>
      </c>
      <c r="W258" t="s">
        <v>100</v>
      </c>
      <c r="X258" t="s">
        <v>100</v>
      </c>
      <c r="Y258" t="s">
        <v>100</v>
      </c>
      <c r="Z258" t="s">
        <v>100</v>
      </c>
      <c r="AA258" t="s">
        <v>100</v>
      </c>
      <c r="AB258" t="s">
        <v>100</v>
      </c>
      <c r="AC258" t="s">
        <v>100</v>
      </c>
      <c r="AD258" t="s">
        <v>100</v>
      </c>
      <c r="AE258" t="s">
        <v>100</v>
      </c>
      <c r="AF258" t="s">
        <v>100</v>
      </c>
      <c r="AG258" t="s">
        <v>100</v>
      </c>
      <c r="AH258" t="s">
        <v>100</v>
      </c>
      <c r="AI258" t="s">
        <v>100</v>
      </c>
      <c r="AJ258" t="s">
        <v>100</v>
      </c>
      <c r="AK258" t="s">
        <v>100</v>
      </c>
      <c r="AL258" t="s">
        <v>100</v>
      </c>
      <c r="AM258" t="s">
        <v>100</v>
      </c>
      <c r="AN258" t="s">
        <v>100</v>
      </c>
      <c r="AO258" t="s">
        <v>100</v>
      </c>
      <c r="AP258" t="s">
        <v>100</v>
      </c>
      <c r="AQ258" t="s">
        <v>100</v>
      </c>
      <c r="AR258">
        <v>13.306924719573871</v>
      </c>
      <c r="AS258">
        <v>7.1849175337110864</v>
      </c>
      <c r="AT258">
        <v>27.247241166887122</v>
      </c>
      <c r="AU258">
        <v>14.362601876057198</v>
      </c>
      <c r="AV258">
        <v>22.605353075170839</v>
      </c>
      <c r="AW258">
        <v>28.568535708989657</v>
      </c>
      <c r="AX258">
        <v>9.4607003899663198</v>
      </c>
      <c r="AY258">
        <v>11.020169678760936</v>
      </c>
      <c r="AZ258">
        <v>21.829554914300701</v>
      </c>
      <c r="BA258">
        <v>-25.312795990661158</v>
      </c>
      <c r="BB258">
        <v>14.161067830829793</v>
      </c>
      <c r="BC258">
        <v>18.2507166395647</v>
      </c>
      <c r="BD258">
        <v>8.9806701190519931</v>
      </c>
      <c r="BE258">
        <v>-6.6679215796435045</v>
      </c>
      <c r="BF258">
        <v>-17.309028837194418</v>
      </c>
      <c r="BG258">
        <v>-19.398512387493369</v>
      </c>
      <c r="BH258">
        <v>-2.557563461593503</v>
      </c>
      <c r="BI258">
        <v>14.429831049931281</v>
      </c>
      <c r="BJ258">
        <v>15.826598333713406</v>
      </c>
      <c r="BK258" t="s">
        <v>100</v>
      </c>
    </row>
    <row r="259" spans="1:63" x14ac:dyDescent="0.3">
      <c r="A259" t="s">
        <v>87</v>
      </c>
      <c r="B259" t="s">
        <v>232</v>
      </c>
      <c r="C259" t="s">
        <v>273</v>
      </c>
      <c r="D259" t="s">
        <v>100</v>
      </c>
      <c r="E259" t="s">
        <v>100</v>
      </c>
      <c r="F259" t="s">
        <v>100</v>
      </c>
      <c r="G259" t="s">
        <v>100</v>
      </c>
      <c r="H259" t="s">
        <v>100</v>
      </c>
      <c r="I259" t="s">
        <v>100</v>
      </c>
      <c r="J259" t="s">
        <v>100</v>
      </c>
      <c r="K259" t="s">
        <v>100</v>
      </c>
      <c r="L259" t="s">
        <v>100</v>
      </c>
      <c r="M259" t="s">
        <v>100</v>
      </c>
      <c r="N259" t="s">
        <v>100</v>
      </c>
      <c r="O259">
        <v>106.057319641113</v>
      </c>
      <c r="P259">
        <v>118.859573364258</v>
      </c>
      <c r="Q259">
        <v>115.810920715332</v>
      </c>
      <c r="R259">
        <v>109.83773803710901</v>
      </c>
      <c r="S259">
        <v>102.37580108642599</v>
      </c>
      <c r="T259">
        <v>107.313179016113</v>
      </c>
      <c r="U259">
        <v>104.33698272705099</v>
      </c>
      <c r="V259">
        <v>101.125900268555</v>
      </c>
      <c r="W259">
        <v>106.17318725585901</v>
      </c>
      <c r="X259">
        <v>106.437377929688</v>
      </c>
      <c r="Y259">
        <v>105.44361114502</v>
      </c>
      <c r="Z259" t="s">
        <v>100</v>
      </c>
      <c r="AA259">
        <v>108.45298004150401</v>
      </c>
      <c r="AB259" t="s">
        <v>100</v>
      </c>
      <c r="AC259" t="s">
        <v>100</v>
      </c>
      <c r="AD259" t="s">
        <v>100</v>
      </c>
      <c r="AE259" t="s">
        <v>100</v>
      </c>
      <c r="AF259" t="s">
        <v>100</v>
      </c>
      <c r="AG259" t="s">
        <v>100</v>
      </c>
      <c r="AH259" t="s">
        <v>100</v>
      </c>
      <c r="AI259" t="s">
        <v>100</v>
      </c>
      <c r="AJ259" t="s">
        <v>100</v>
      </c>
      <c r="AK259" t="s">
        <v>100</v>
      </c>
      <c r="AL259" t="s">
        <v>100</v>
      </c>
      <c r="AM259" t="s">
        <v>100</v>
      </c>
      <c r="AN259" t="s">
        <v>100</v>
      </c>
      <c r="AO259" t="s">
        <v>100</v>
      </c>
      <c r="AP259" t="s">
        <v>100</v>
      </c>
      <c r="AQ259" t="s">
        <v>100</v>
      </c>
      <c r="AR259" t="s">
        <v>100</v>
      </c>
      <c r="AS259" t="s">
        <v>100</v>
      </c>
      <c r="AT259" t="s">
        <v>100</v>
      </c>
      <c r="AU259" t="s">
        <v>100</v>
      </c>
      <c r="AV259" t="s">
        <v>100</v>
      </c>
      <c r="AW259" t="s">
        <v>100</v>
      </c>
      <c r="AX259" t="s">
        <v>100</v>
      </c>
      <c r="AY259" t="s">
        <v>100</v>
      </c>
      <c r="AZ259" t="s">
        <v>100</v>
      </c>
      <c r="BA259" t="s">
        <v>100</v>
      </c>
      <c r="BB259" t="s">
        <v>100</v>
      </c>
      <c r="BC259" t="s">
        <v>100</v>
      </c>
      <c r="BD259" t="s">
        <v>100</v>
      </c>
      <c r="BE259" t="s">
        <v>100</v>
      </c>
      <c r="BF259" t="s">
        <v>100</v>
      </c>
      <c r="BG259" t="s">
        <v>100</v>
      </c>
      <c r="BH259" t="s">
        <v>100</v>
      </c>
      <c r="BI259" t="s">
        <v>100</v>
      </c>
      <c r="BJ259" t="s">
        <v>100</v>
      </c>
      <c r="BK259" t="s">
        <v>100</v>
      </c>
    </row>
    <row r="260" spans="1:63" x14ac:dyDescent="0.3">
      <c r="A260" t="s">
        <v>87</v>
      </c>
      <c r="B260" t="s">
        <v>232</v>
      </c>
      <c r="C260" t="s">
        <v>276</v>
      </c>
      <c r="D260" t="s">
        <v>100</v>
      </c>
      <c r="E260" t="s">
        <v>100</v>
      </c>
      <c r="F260" t="s">
        <v>100</v>
      </c>
      <c r="G260" t="s">
        <v>100</v>
      </c>
      <c r="H260" t="s">
        <v>100</v>
      </c>
      <c r="I260" t="s">
        <v>100</v>
      </c>
      <c r="J260" t="s">
        <v>100</v>
      </c>
      <c r="K260" t="s">
        <v>100</v>
      </c>
      <c r="L260" t="s">
        <v>100</v>
      </c>
      <c r="M260" t="s">
        <v>100</v>
      </c>
      <c r="N260" t="s">
        <v>100</v>
      </c>
      <c r="O260" t="s">
        <v>100</v>
      </c>
      <c r="P260" t="s">
        <v>100</v>
      </c>
      <c r="Q260" t="s">
        <v>100</v>
      </c>
      <c r="R260" t="s">
        <v>100</v>
      </c>
      <c r="S260" t="s">
        <v>100</v>
      </c>
      <c r="T260" t="s">
        <v>100</v>
      </c>
      <c r="U260" t="s">
        <v>100</v>
      </c>
      <c r="V260" t="s">
        <v>100</v>
      </c>
      <c r="W260" t="s">
        <v>100</v>
      </c>
      <c r="X260" t="s">
        <v>100</v>
      </c>
      <c r="Y260" t="s">
        <v>100</v>
      </c>
      <c r="Z260" t="s">
        <v>100</v>
      </c>
      <c r="AA260" t="s">
        <v>100</v>
      </c>
      <c r="AB260" t="s">
        <v>100</v>
      </c>
      <c r="AC260" t="s">
        <v>100</v>
      </c>
      <c r="AD260" t="s">
        <v>100</v>
      </c>
      <c r="AE260" t="s">
        <v>100</v>
      </c>
      <c r="AF260" t="s">
        <v>100</v>
      </c>
      <c r="AG260" t="s">
        <v>100</v>
      </c>
      <c r="AH260" t="s">
        <v>100</v>
      </c>
      <c r="AI260" t="s">
        <v>100</v>
      </c>
      <c r="AJ260" t="s">
        <v>100</v>
      </c>
      <c r="AK260" t="s">
        <v>100</v>
      </c>
      <c r="AL260" t="s">
        <v>100</v>
      </c>
      <c r="AM260" t="s">
        <v>100</v>
      </c>
      <c r="AN260" t="s">
        <v>100</v>
      </c>
      <c r="AO260" t="s">
        <v>100</v>
      </c>
      <c r="AP260" t="s">
        <v>100</v>
      </c>
      <c r="AQ260" t="s">
        <v>100</v>
      </c>
      <c r="AR260" t="s">
        <v>100</v>
      </c>
      <c r="AS260" t="s">
        <v>100</v>
      </c>
      <c r="AT260" t="s">
        <v>100</v>
      </c>
      <c r="AU260" t="s">
        <v>100</v>
      </c>
      <c r="AV260" t="s">
        <v>100</v>
      </c>
      <c r="AW260" t="s">
        <v>100</v>
      </c>
      <c r="AX260" t="s">
        <v>100</v>
      </c>
      <c r="AY260" t="s">
        <v>100</v>
      </c>
      <c r="AZ260" t="s">
        <v>100</v>
      </c>
      <c r="BA260" t="s">
        <v>100</v>
      </c>
      <c r="BB260" t="s">
        <v>100</v>
      </c>
      <c r="BC260" t="s">
        <v>100</v>
      </c>
      <c r="BD260" t="s">
        <v>100</v>
      </c>
      <c r="BE260" t="s">
        <v>100</v>
      </c>
      <c r="BF260" t="s">
        <v>100</v>
      </c>
      <c r="BG260" t="s">
        <v>100</v>
      </c>
      <c r="BH260" t="s">
        <v>100</v>
      </c>
      <c r="BI260" t="s">
        <v>100</v>
      </c>
      <c r="BJ260" t="s">
        <v>100</v>
      </c>
      <c r="BK260" t="s">
        <v>100</v>
      </c>
    </row>
    <row r="261" spans="1:63" x14ac:dyDescent="0.3">
      <c r="A261" t="s">
        <v>87</v>
      </c>
      <c r="B261" t="s">
        <v>232</v>
      </c>
      <c r="C261" t="s">
        <v>271</v>
      </c>
      <c r="D261" t="s">
        <v>100</v>
      </c>
      <c r="E261" t="s">
        <v>100</v>
      </c>
      <c r="F261" t="s">
        <v>100</v>
      </c>
      <c r="G261" t="s">
        <v>100</v>
      </c>
      <c r="H261" t="s">
        <v>100</v>
      </c>
      <c r="I261" t="s">
        <v>100</v>
      </c>
      <c r="J261" t="s">
        <v>100</v>
      </c>
      <c r="K261" t="s">
        <v>100</v>
      </c>
      <c r="L261" t="s">
        <v>100</v>
      </c>
      <c r="M261" t="s">
        <v>100</v>
      </c>
      <c r="N261" t="s">
        <v>100</v>
      </c>
      <c r="O261" t="s">
        <v>100</v>
      </c>
      <c r="P261" t="s">
        <v>100</v>
      </c>
      <c r="Q261" t="s">
        <v>100</v>
      </c>
      <c r="R261" t="s">
        <v>100</v>
      </c>
      <c r="S261" t="s">
        <v>100</v>
      </c>
      <c r="T261" t="s">
        <v>100</v>
      </c>
      <c r="U261" t="s">
        <v>100</v>
      </c>
      <c r="V261" t="s">
        <v>100</v>
      </c>
      <c r="W261" t="s">
        <v>100</v>
      </c>
      <c r="X261" t="s">
        <v>100</v>
      </c>
      <c r="Y261" t="s">
        <v>100</v>
      </c>
      <c r="Z261" t="s">
        <v>100</v>
      </c>
      <c r="AA261" t="s">
        <v>100</v>
      </c>
      <c r="AB261" t="s">
        <v>100</v>
      </c>
      <c r="AC261" t="s">
        <v>100</v>
      </c>
      <c r="AD261" t="s">
        <v>100</v>
      </c>
      <c r="AE261" t="s">
        <v>100</v>
      </c>
      <c r="AF261" t="s">
        <v>100</v>
      </c>
      <c r="AG261" t="s">
        <v>100</v>
      </c>
      <c r="AH261">
        <v>103.53723885155772</v>
      </c>
      <c r="AI261">
        <v>102.80939761719185</v>
      </c>
      <c r="AJ261">
        <v>97.643852845613665</v>
      </c>
      <c r="AK261">
        <v>103.90752250321475</v>
      </c>
      <c r="AL261">
        <v>107.18400722383868</v>
      </c>
      <c r="AM261">
        <v>107.95224719101124</v>
      </c>
      <c r="AN261">
        <v>90.415435139573077</v>
      </c>
      <c r="AO261">
        <v>65.504275920559749</v>
      </c>
      <c r="AP261">
        <v>74.119447496468368</v>
      </c>
      <c r="AQ261">
        <v>58.153541891405972</v>
      </c>
      <c r="AR261">
        <v>50.652994592388531</v>
      </c>
      <c r="AS261">
        <v>52.861918604651159</v>
      </c>
      <c r="AT261">
        <v>30.712747962478854</v>
      </c>
      <c r="AU261">
        <v>13.563950029744202</v>
      </c>
      <c r="AV261">
        <v>-23.615039829071737</v>
      </c>
      <c r="AW261">
        <v>-41.507459794613446</v>
      </c>
      <c r="AX261">
        <v>-59.407047286628433</v>
      </c>
      <c r="AY261">
        <v>-57.161509044412639</v>
      </c>
      <c r="AZ261">
        <v>-53.4484407971864</v>
      </c>
      <c r="BA261">
        <v>-65.26124598131787</v>
      </c>
      <c r="BB261">
        <v>-60.40718727236257</v>
      </c>
      <c r="BC261">
        <v>-114.6936667906495</v>
      </c>
      <c r="BD261">
        <v>-57.450532429816072</v>
      </c>
      <c r="BE261">
        <v>-57.937094837935177</v>
      </c>
      <c r="BF261">
        <v>-41.997318446966567</v>
      </c>
      <c r="BG261">
        <v>2.8534241297589484</v>
      </c>
      <c r="BH261">
        <v>55.807864863953682</v>
      </c>
      <c r="BI261">
        <v>53.93654593781848</v>
      </c>
      <c r="BJ261">
        <v>23.289566341999034</v>
      </c>
      <c r="BK261" t="s">
        <v>100</v>
      </c>
    </row>
    <row r="262" spans="1:63" x14ac:dyDescent="0.3">
      <c r="A262" t="s">
        <v>87</v>
      </c>
      <c r="B262" t="s">
        <v>232</v>
      </c>
      <c r="C262" t="s">
        <v>267</v>
      </c>
      <c r="D262">
        <v>42860000</v>
      </c>
      <c r="E262">
        <v>36680000</v>
      </c>
      <c r="F262">
        <v>32060000.000000004</v>
      </c>
      <c r="G262">
        <v>26140000</v>
      </c>
      <c r="H262">
        <v>18600000</v>
      </c>
      <c r="I262">
        <v>7890000</v>
      </c>
      <c r="J262">
        <v>2000000</v>
      </c>
      <c r="K262">
        <v>2009999.9999999998</v>
      </c>
      <c r="L262">
        <v>6880000</v>
      </c>
      <c r="M262">
        <v>7280000</v>
      </c>
      <c r="N262">
        <v>4300000</v>
      </c>
      <c r="O262">
        <v>3370000</v>
      </c>
      <c r="P262">
        <v>7090000</v>
      </c>
      <c r="Q262">
        <v>12310000</v>
      </c>
      <c r="R262">
        <v>11330000</v>
      </c>
      <c r="S262">
        <v>1550000</v>
      </c>
      <c r="T262">
        <v>6970000</v>
      </c>
      <c r="U262">
        <v>6320000</v>
      </c>
      <c r="V262">
        <v>5170000</v>
      </c>
      <c r="W262">
        <v>3430000</v>
      </c>
      <c r="X262">
        <v>12130000</v>
      </c>
      <c r="Y262">
        <v>4690000</v>
      </c>
      <c r="Z262">
        <v>107620000</v>
      </c>
      <c r="AA262">
        <v>5250000</v>
      </c>
      <c r="AB262">
        <v>4640000</v>
      </c>
      <c r="AC262">
        <v>5230000</v>
      </c>
      <c r="AD262">
        <v>10740000</v>
      </c>
      <c r="AE262">
        <v>6130000</v>
      </c>
      <c r="AF262">
        <v>5500000</v>
      </c>
      <c r="AG262">
        <v>9780000</v>
      </c>
      <c r="AH262">
        <v>8340000</v>
      </c>
      <c r="AI262">
        <v>7490000</v>
      </c>
      <c r="AJ262">
        <v>3280000</v>
      </c>
      <c r="AK262">
        <v>2870000</v>
      </c>
      <c r="AL262">
        <v>3950000</v>
      </c>
      <c r="AM262">
        <v>5840000</v>
      </c>
      <c r="AN262">
        <v>3770000</v>
      </c>
      <c r="AO262">
        <v>3980000</v>
      </c>
      <c r="AP262">
        <v>5550000</v>
      </c>
      <c r="AQ262">
        <v>4700000</v>
      </c>
      <c r="AR262">
        <v>13750000</v>
      </c>
      <c r="AS262">
        <v>6950000</v>
      </c>
      <c r="AT262">
        <v>6970000</v>
      </c>
      <c r="AU262">
        <v>7910000</v>
      </c>
      <c r="AV262">
        <v>12500000</v>
      </c>
      <c r="AW262">
        <v>23840000</v>
      </c>
      <c r="AX262">
        <v>37510000</v>
      </c>
      <c r="AY262">
        <v>19410000</v>
      </c>
      <c r="AZ262">
        <v>74200000</v>
      </c>
      <c r="BA262">
        <v>40040000</v>
      </c>
      <c r="BB262">
        <v>7610000</v>
      </c>
      <c r="BC262">
        <v>641100000</v>
      </c>
      <c r="BD262">
        <v>87120000</v>
      </c>
      <c r="BE262">
        <v>128830000.00000001</v>
      </c>
      <c r="BF262">
        <v>210280000</v>
      </c>
      <c r="BG262">
        <v>157370000</v>
      </c>
      <c r="BH262">
        <v>179490000</v>
      </c>
      <c r="BI262">
        <v>431870000</v>
      </c>
      <c r="BJ262" t="s">
        <v>100</v>
      </c>
      <c r="BK262" t="s">
        <v>100</v>
      </c>
    </row>
    <row r="263" spans="1:63" x14ac:dyDescent="0.3">
      <c r="A263" t="s">
        <v>202</v>
      </c>
      <c r="B263" t="s">
        <v>92</v>
      </c>
      <c r="C263" t="s">
        <v>272</v>
      </c>
      <c r="D263" t="s">
        <v>100</v>
      </c>
      <c r="E263" t="s">
        <v>100</v>
      </c>
      <c r="F263" t="s">
        <v>100</v>
      </c>
      <c r="G263" t="s">
        <v>100</v>
      </c>
      <c r="H263" t="s">
        <v>100</v>
      </c>
      <c r="I263" t="s">
        <v>100</v>
      </c>
      <c r="J263" t="s">
        <v>100</v>
      </c>
      <c r="K263" t="s">
        <v>100</v>
      </c>
      <c r="L263" t="s">
        <v>100</v>
      </c>
      <c r="M263" t="s">
        <v>100</v>
      </c>
      <c r="N263" t="s">
        <v>100</v>
      </c>
      <c r="O263" t="s">
        <v>100</v>
      </c>
      <c r="P263" t="s">
        <v>100</v>
      </c>
      <c r="Q263" t="s">
        <v>100</v>
      </c>
      <c r="R263" t="s">
        <v>100</v>
      </c>
      <c r="S263" t="s">
        <v>100</v>
      </c>
      <c r="T263" t="s">
        <v>100</v>
      </c>
      <c r="U263" t="s">
        <v>100</v>
      </c>
      <c r="V263" t="s">
        <v>100</v>
      </c>
      <c r="W263" t="s">
        <v>100</v>
      </c>
      <c r="X263">
        <v>46.1</v>
      </c>
      <c r="Y263" t="s">
        <v>100</v>
      </c>
      <c r="Z263" t="s">
        <v>100</v>
      </c>
      <c r="AA263" t="s">
        <v>100</v>
      </c>
      <c r="AB263" t="s">
        <v>100</v>
      </c>
      <c r="AC263" t="s">
        <v>100</v>
      </c>
      <c r="AD263" t="s">
        <v>100</v>
      </c>
      <c r="AE263" t="s">
        <v>100</v>
      </c>
      <c r="AF263" t="s">
        <v>100</v>
      </c>
      <c r="AG263" t="s">
        <v>100</v>
      </c>
      <c r="AH263" t="s">
        <v>100</v>
      </c>
      <c r="AI263" t="s">
        <v>100</v>
      </c>
      <c r="AJ263" t="s">
        <v>100</v>
      </c>
      <c r="AK263">
        <v>70.3</v>
      </c>
      <c r="AL263" t="s">
        <v>100</v>
      </c>
      <c r="AM263" t="s">
        <v>100</v>
      </c>
      <c r="AN263" t="s">
        <v>100</v>
      </c>
      <c r="AO263">
        <v>66.8</v>
      </c>
      <c r="AP263" t="s">
        <v>100</v>
      </c>
      <c r="AQ263">
        <v>64.2</v>
      </c>
      <c r="AR263" t="s">
        <v>100</v>
      </c>
      <c r="AS263">
        <v>68.7</v>
      </c>
      <c r="AT263" t="s">
        <v>100</v>
      </c>
      <c r="AU263" t="s">
        <v>100</v>
      </c>
      <c r="AV263" t="s">
        <v>100</v>
      </c>
      <c r="AW263">
        <v>72</v>
      </c>
      <c r="AX263" t="s">
        <v>100</v>
      </c>
      <c r="AY263" t="s">
        <v>100</v>
      </c>
      <c r="AZ263" t="s">
        <v>100</v>
      </c>
      <c r="BA263" t="s">
        <v>100</v>
      </c>
      <c r="BB263">
        <v>78.5</v>
      </c>
      <c r="BC263" t="s">
        <v>100</v>
      </c>
      <c r="BD263">
        <v>77.599999999999994</v>
      </c>
      <c r="BE263" t="s">
        <v>100</v>
      </c>
      <c r="BF263" t="s">
        <v>100</v>
      </c>
      <c r="BG263" t="s">
        <v>100</v>
      </c>
      <c r="BH263" t="s">
        <v>100</v>
      </c>
      <c r="BI263" t="s">
        <v>100</v>
      </c>
      <c r="BJ263" t="s">
        <v>100</v>
      </c>
      <c r="BK263" t="s">
        <v>100</v>
      </c>
    </row>
    <row r="264" spans="1:63" x14ac:dyDescent="0.3">
      <c r="A264" t="s">
        <v>202</v>
      </c>
      <c r="B264" t="s">
        <v>92</v>
      </c>
      <c r="C264" t="s">
        <v>274</v>
      </c>
      <c r="D264" t="s">
        <v>100</v>
      </c>
      <c r="E264" t="s">
        <v>100</v>
      </c>
      <c r="F264" t="s">
        <v>100</v>
      </c>
      <c r="G264" t="s">
        <v>100</v>
      </c>
      <c r="H264" t="s">
        <v>100</v>
      </c>
      <c r="I264" t="s">
        <v>100</v>
      </c>
      <c r="J264" t="s">
        <v>100</v>
      </c>
      <c r="K264" t="s">
        <v>100</v>
      </c>
      <c r="L264" t="s">
        <v>100</v>
      </c>
      <c r="M264" t="s">
        <v>100</v>
      </c>
      <c r="N264" t="s">
        <v>100</v>
      </c>
      <c r="O264" t="s">
        <v>100</v>
      </c>
      <c r="P264" t="s">
        <v>100</v>
      </c>
      <c r="Q264" t="s">
        <v>100</v>
      </c>
      <c r="R264" t="s">
        <v>100</v>
      </c>
      <c r="S264" t="s">
        <v>100</v>
      </c>
      <c r="T264" t="s">
        <v>100</v>
      </c>
      <c r="U264" t="s">
        <v>100</v>
      </c>
      <c r="V264" t="s">
        <v>100</v>
      </c>
      <c r="W264" t="s">
        <v>100</v>
      </c>
      <c r="X264">
        <v>18</v>
      </c>
      <c r="Y264" t="s">
        <v>100</v>
      </c>
      <c r="Z264" t="s">
        <v>100</v>
      </c>
      <c r="AA264" t="s">
        <v>100</v>
      </c>
      <c r="AB264" t="s">
        <v>100</v>
      </c>
      <c r="AC264" t="s">
        <v>100</v>
      </c>
      <c r="AD264" t="s">
        <v>100</v>
      </c>
      <c r="AE264" t="s">
        <v>100</v>
      </c>
      <c r="AF264" t="s">
        <v>100</v>
      </c>
      <c r="AG264" t="s">
        <v>100</v>
      </c>
      <c r="AH264" t="s">
        <v>100</v>
      </c>
      <c r="AI264" t="s">
        <v>100</v>
      </c>
      <c r="AJ264" t="s">
        <v>100</v>
      </c>
      <c r="AK264">
        <v>31</v>
      </c>
      <c r="AL264" t="s">
        <v>100</v>
      </c>
      <c r="AM264" t="s">
        <v>100</v>
      </c>
      <c r="AN264" t="s">
        <v>100</v>
      </c>
      <c r="AO264">
        <v>28.8</v>
      </c>
      <c r="AP264" t="s">
        <v>100</v>
      </c>
      <c r="AQ264">
        <v>27.8</v>
      </c>
      <c r="AR264" t="s">
        <v>100</v>
      </c>
      <c r="AS264">
        <v>34.299999999999997</v>
      </c>
      <c r="AT264" t="s">
        <v>100</v>
      </c>
      <c r="AU264" t="s">
        <v>100</v>
      </c>
      <c r="AV264" t="s">
        <v>100</v>
      </c>
      <c r="AW264">
        <v>30.7</v>
      </c>
      <c r="AX264" t="s">
        <v>100</v>
      </c>
      <c r="AY264" t="s">
        <v>100</v>
      </c>
      <c r="AZ264" t="s">
        <v>100</v>
      </c>
      <c r="BA264" t="s">
        <v>100</v>
      </c>
      <c r="BB264">
        <v>38.200000000000003</v>
      </c>
      <c r="BC264" t="s">
        <v>100</v>
      </c>
      <c r="BD264">
        <v>39</v>
      </c>
      <c r="BE264" t="s">
        <v>100</v>
      </c>
      <c r="BF264" t="s">
        <v>100</v>
      </c>
      <c r="BG264" t="s">
        <v>100</v>
      </c>
      <c r="BH264" t="s">
        <v>100</v>
      </c>
      <c r="BI264" t="s">
        <v>100</v>
      </c>
      <c r="BJ264" t="s">
        <v>100</v>
      </c>
      <c r="BK264" t="s">
        <v>100</v>
      </c>
    </row>
    <row r="265" spans="1:63" x14ac:dyDescent="0.3">
      <c r="A265" t="s">
        <v>202</v>
      </c>
      <c r="B265" t="s">
        <v>92</v>
      </c>
      <c r="C265" t="s">
        <v>268</v>
      </c>
      <c r="D265" t="s">
        <v>100</v>
      </c>
      <c r="E265" t="s">
        <v>100</v>
      </c>
      <c r="F265" t="s">
        <v>100</v>
      </c>
      <c r="G265" t="s">
        <v>100</v>
      </c>
      <c r="H265" t="s">
        <v>100</v>
      </c>
      <c r="I265" t="s">
        <v>100</v>
      </c>
      <c r="J265" t="s">
        <v>100</v>
      </c>
      <c r="K265" t="s">
        <v>100</v>
      </c>
      <c r="L265" t="s">
        <v>100</v>
      </c>
      <c r="M265" t="s">
        <v>100</v>
      </c>
      <c r="N265">
        <v>10000000</v>
      </c>
      <c r="O265">
        <v>1080000</v>
      </c>
      <c r="P265">
        <v>12000000</v>
      </c>
      <c r="Q265">
        <v>11000000</v>
      </c>
      <c r="R265">
        <v>13709798.871018801</v>
      </c>
      <c r="S265">
        <v>4572770.6288588298</v>
      </c>
      <c r="T265">
        <v>1381044.46728693</v>
      </c>
      <c r="U265">
        <v>-2767842.1520127198</v>
      </c>
      <c r="V265">
        <v>-3678181.29499726</v>
      </c>
      <c r="W265">
        <v>-6581395.80526256</v>
      </c>
      <c r="X265">
        <v>-790000</v>
      </c>
      <c r="Y265">
        <v>-800000</v>
      </c>
      <c r="Z265">
        <v>-90000</v>
      </c>
      <c r="AA265">
        <v>3710000</v>
      </c>
      <c r="AB265">
        <v>8570000</v>
      </c>
      <c r="AC265">
        <v>-180000</v>
      </c>
      <c r="AD265">
        <v>14040000</v>
      </c>
      <c r="AE265">
        <v>3470000</v>
      </c>
      <c r="AF265">
        <v>2910000</v>
      </c>
      <c r="AG265">
        <v>12816215.1627363</v>
      </c>
      <c r="AH265">
        <v>22387360.4554662</v>
      </c>
      <c r="AI265">
        <v>13681239.647807499</v>
      </c>
      <c r="AJ265">
        <v>21132352.152220201</v>
      </c>
      <c r="AK265">
        <v>15357022.02314</v>
      </c>
      <c r="AL265">
        <v>5728097.9177641403</v>
      </c>
      <c r="AM265">
        <v>9710167.9743406493</v>
      </c>
      <c r="AN265">
        <v>10161891.7977257</v>
      </c>
      <c r="AO265">
        <v>14005421.125956601</v>
      </c>
      <c r="AP265">
        <v>16635429.8022046</v>
      </c>
      <c r="AQ265">
        <v>58385285.9149158</v>
      </c>
      <c r="AR265">
        <v>82952580.7054988</v>
      </c>
      <c r="AS265">
        <v>93059223.999999702</v>
      </c>
      <c r="AT265">
        <v>14661798.0720597</v>
      </c>
      <c r="AU265">
        <v>12874087</v>
      </c>
      <c r="AV265">
        <v>52910748.000000097</v>
      </c>
      <c r="AW265">
        <v>50491148.451806299</v>
      </c>
      <c r="AX265">
        <v>294681941.54268301</v>
      </c>
      <c r="AY265">
        <v>789389724.08449697</v>
      </c>
      <c r="AZ265">
        <v>1134497642.4209099</v>
      </c>
      <c r="BA265">
        <v>1293330142.2609401</v>
      </c>
      <c r="BB265">
        <v>912287179.83556902</v>
      </c>
      <c r="BC265">
        <v>815534454.53206301</v>
      </c>
      <c r="BD265">
        <v>814789934.73020005</v>
      </c>
      <c r="BE265">
        <v>565848886.01427698</v>
      </c>
      <c r="BF265">
        <v>555252070.50337601</v>
      </c>
      <c r="BG265">
        <v>328059305.56932002</v>
      </c>
      <c r="BH265">
        <v>540842779.82933402</v>
      </c>
      <c r="BI265">
        <v>464856589.64880902</v>
      </c>
      <c r="BJ265">
        <v>612036371.422122</v>
      </c>
      <c r="BK265" t="s">
        <v>100</v>
      </c>
    </row>
    <row r="266" spans="1:63" x14ac:dyDescent="0.3">
      <c r="A266" t="s">
        <v>202</v>
      </c>
      <c r="B266" t="s">
        <v>92</v>
      </c>
      <c r="C266" t="s">
        <v>269</v>
      </c>
      <c r="D266" t="s">
        <v>100</v>
      </c>
      <c r="E266" t="s">
        <v>100</v>
      </c>
      <c r="F266" t="s">
        <v>100</v>
      </c>
      <c r="G266" t="s">
        <v>100</v>
      </c>
      <c r="H266" t="s">
        <v>100</v>
      </c>
      <c r="I266" t="s">
        <v>100</v>
      </c>
      <c r="J266" t="s">
        <v>100</v>
      </c>
      <c r="K266" t="s">
        <v>100</v>
      </c>
      <c r="L266" t="s">
        <v>100</v>
      </c>
      <c r="M266" t="s">
        <v>100</v>
      </c>
      <c r="N266" t="s">
        <v>100</v>
      </c>
      <c r="O266" t="s">
        <v>100</v>
      </c>
      <c r="P266" t="s">
        <v>100</v>
      </c>
      <c r="Q266" t="s">
        <v>100</v>
      </c>
      <c r="R266" t="s">
        <v>100</v>
      </c>
      <c r="S266" t="s">
        <v>100</v>
      </c>
      <c r="T266" t="s">
        <v>100</v>
      </c>
      <c r="U266" t="s">
        <v>100</v>
      </c>
      <c r="V266" t="s">
        <v>100</v>
      </c>
      <c r="W266" t="s">
        <v>100</v>
      </c>
      <c r="X266">
        <v>3813568013.3474798</v>
      </c>
      <c r="Y266">
        <v>3361899324.6027699</v>
      </c>
      <c r="Z266">
        <v>3286690614.7006798</v>
      </c>
      <c r="AA266">
        <v>3253057071.15977</v>
      </c>
      <c r="AB266">
        <v>2665062403.44696</v>
      </c>
      <c r="AC266">
        <v>2594938931.0034199</v>
      </c>
      <c r="AD266">
        <v>2950010688.0978398</v>
      </c>
      <c r="AE266">
        <v>2282042575.3679399</v>
      </c>
      <c r="AF266">
        <v>2141749580.08358</v>
      </c>
      <c r="AG266">
        <v>2173858667.6117702</v>
      </c>
      <c r="AH266">
        <v>2779790224.35853</v>
      </c>
      <c r="AI266">
        <v>2339315507.8309698</v>
      </c>
      <c r="AJ266">
        <v>2721821732.2368002</v>
      </c>
      <c r="AK266">
        <v>3053053350.84619</v>
      </c>
      <c r="AL266">
        <v>2678651497.0375299</v>
      </c>
      <c r="AM266">
        <v>2802319074.62253</v>
      </c>
      <c r="AN266">
        <v>3595840713.3305202</v>
      </c>
      <c r="AO266">
        <v>3234243365.2163501</v>
      </c>
      <c r="AP266">
        <v>3428623468.6461</v>
      </c>
      <c r="AQ266">
        <v>3443592395.07094</v>
      </c>
      <c r="AR266">
        <v>3567889972.7198701</v>
      </c>
      <c r="AS266">
        <v>4188094238.5903401</v>
      </c>
      <c r="AT266">
        <v>4081862408.1428499</v>
      </c>
      <c r="AU266">
        <v>5088939361.7080002</v>
      </c>
      <c r="AV266">
        <v>4022536436.9521198</v>
      </c>
      <c r="AW266">
        <v>4644887058.6039801</v>
      </c>
      <c r="AX266">
        <v>5079301991.3383598</v>
      </c>
      <c r="AY266">
        <v>6809640837.4223099</v>
      </c>
      <c r="AZ266">
        <v>8713336818.4218292</v>
      </c>
      <c r="BA266">
        <v>7944206893.3436098</v>
      </c>
      <c r="BB266">
        <v>8075675188.5763998</v>
      </c>
      <c r="BC266">
        <v>9125608594.3838196</v>
      </c>
      <c r="BD266">
        <v>8985473788.1159</v>
      </c>
      <c r="BE266">
        <v>9525827707.2641602</v>
      </c>
      <c r="BF266">
        <v>9537874126.6417103</v>
      </c>
      <c r="BG266">
        <v>8668211927.6512108</v>
      </c>
      <c r="BH266">
        <v>8915680226.7742691</v>
      </c>
      <c r="BI266">
        <v>10358130123.068199</v>
      </c>
      <c r="BJ266" t="s">
        <v>100</v>
      </c>
      <c r="BK266" t="s">
        <v>100</v>
      </c>
    </row>
    <row r="267" spans="1:63" x14ac:dyDescent="0.3">
      <c r="A267" t="s">
        <v>202</v>
      </c>
      <c r="B267" t="s">
        <v>92</v>
      </c>
      <c r="C267" t="s">
        <v>270</v>
      </c>
      <c r="D267" t="s">
        <v>100</v>
      </c>
      <c r="E267">
        <v>1.789455744456518</v>
      </c>
      <c r="F267">
        <v>3.3909283949200812</v>
      </c>
      <c r="G267">
        <v>3.6768587826198456</v>
      </c>
      <c r="H267">
        <v>1.6527130914189883</v>
      </c>
      <c r="I267">
        <v>4.3450483530660193</v>
      </c>
      <c r="J267">
        <v>5.817270513852975</v>
      </c>
      <c r="K267">
        <v>0.67372470587304178</v>
      </c>
      <c r="L267">
        <v>0.97085132134569108</v>
      </c>
      <c r="M267">
        <v>3.8643468371269023</v>
      </c>
      <c r="N267">
        <v>6.9045628509911694</v>
      </c>
      <c r="O267">
        <v>3.5881684318816269</v>
      </c>
      <c r="P267">
        <v>3.0243349509511575</v>
      </c>
      <c r="Q267">
        <v>11.900875807624828</v>
      </c>
      <c r="R267">
        <v>22.80443507031859</v>
      </c>
      <c r="S267">
        <v>4.6910461492639257</v>
      </c>
      <c r="T267">
        <v>9.9270944529408922</v>
      </c>
      <c r="U267">
        <v>8.5939075488024486</v>
      </c>
      <c r="V267">
        <v>6.7948676249168329</v>
      </c>
      <c r="W267">
        <v>11.326522793906307</v>
      </c>
      <c r="X267">
        <v>14.986878896424855</v>
      </c>
      <c r="Y267">
        <v>26.666126862441388</v>
      </c>
      <c r="Z267">
        <v>28.575791301195778</v>
      </c>
      <c r="AA267">
        <v>21.472124714132406</v>
      </c>
      <c r="AB267">
        <v>10.258819391228684</v>
      </c>
      <c r="AC267">
        <v>10.419941223080428</v>
      </c>
      <c r="AD267">
        <v>14.159637282979219</v>
      </c>
      <c r="AE267">
        <v>23.031828756576061</v>
      </c>
      <c r="AF267">
        <v>21.162693420616392</v>
      </c>
      <c r="AG267">
        <v>11.977076471977654</v>
      </c>
      <c r="AH267">
        <v>11.458368947170626</v>
      </c>
      <c r="AI267">
        <v>12.88436585231041</v>
      </c>
      <c r="AJ267">
        <v>14.415023284720903</v>
      </c>
      <c r="AK267">
        <v>12.081519147376895</v>
      </c>
      <c r="AL267">
        <v>41.653146737170715</v>
      </c>
      <c r="AM267">
        <v>45.123455808368874</v>
      </c>
      <c r="AN267">
        <v>17.839034472355237</v>
      </c>
      <c r="AO267">
        <v>7.2935152208319067</v>
      </c>
      <c r="AP267">
        <v>8.4366832784493084</v>
      </c>
      <c r="AQ267">
        <v>9.7146591483894724</v>
      </c>
      <c r="AR267">
        <v>7.233168831457121</v>
      </c>
      <c r="AS267">
        <v>7.2670821210290057</v>
      </c>
      <c r="AT267">
        <v>15.275870104385419</v>
      </c>
      <c r="AU267">
        <v>2.7645958917475184</v>
      </c>
      <c r="AV267">
        <v>14.303811020088503</v>
      </c>
      <c r="AW267">
        <v>18.319942773599678</v>
      </c>
      <c r="AX267">
        <v>11.469700245809975</v>
      </c>
      <c r="AY267">
        <v>27.241818317110216</v>
      </c>
      <c r="AZ267">
        <v>7.4863002757794845</v>
      </c>
      <c r="BA267">
        <v>6.9291590843149748</v>
      </c>
      <c r="BB267">
        <v>10.218541030859441</v>
      </c>
      <c r="BC267">
        <v>10.386187135648896</v>
      </c>
      <c r="BD267">
        <v>5.4661748675864459</v>
      </c>
      <c r="BE267">
        <v>5.4523024479030653</v>
      </c>
      <c r="BF267">
        <v>6.7317708110367676</v>
      </c>
      <c r="BG267">
        <v>6.5037166921882346</v>
      </c>
      <c r="BH267">
        <v>8.9600807272263978</v>
      </c>
      <c r="BI267">
        <v>4.9615397574910958</v>
      </c>
      <c r="BJ267">
        <v>7.5825220416829922</v>
      </c>
      <c r="BK267" t="s">
        <v>100</v>
      </c>
    </row>
    <row r="268" spans="1:63" x14ac:dyDescent="0.3">
      <c r="A268" t="s">
        <v>202</v>
      </c>
      <c r="B268" t="s">
        <v>92</v>
      </c>
      <c r="C268" t="s">
        <v>273</v>
      </c>
      <c r="D268" t="s">
        <v>100</v>
      </c>
      <c r="E268" t="s">
        <v>100</v>
      </c>
      <c r="F268" t="s">
        <v>100</v>
      </c>
      <c r="G268" t="s">
        <v>100</v>
      </c>
      <c r="H268" t="s">
        <v>100</v>
      </c>
      <c r="I268" t="s">
        <v>100</v>
      </c>
      <c r="J268" t="s">
        <v>100</v>
      </c>
      <c r="K268" t="s">
        <v>100</v>
      </c>
      <c r="L268" t="s">
        <v>100</v>
      </c>
      <c r="M268" t="s">
        <v>100</v>
      </c>
      <c r="N268" t="s">
        <v>100</v>
      </c>
      <c r="O268">
        <v>105.74633026123</v>
      </c>
      <c r="P268">
        <v>104.79184722900401</v>
      </c>
      <c r="Q268">
        <v>106.088081359863</v>
      </c>
      <c r="R268" t="s">
        <v>100</v>
      </c>
      <c r="S268">
        <v>128.89973449707</v>
      </c>
      <c r="T268" t="s">
        <v>100</v>
      </c>
      <c r="U268" t="s">
        <v>100</v>
      </c>
      <c r="V268" t="s">
        <v>100</v>
      </c>
      <c r="W268" t="s">
        <v>100</v>
      </c>
      <c r="X268" t="s">
        <v>100</v>
      </c>
      <c r="Y268" t="s">
        <v>100</v>
      </c>
      <c r="Z268" t="s">
        <v>100</v>
      </c>
      <c r="AA268" t="s">
        <v>100</v>
      </c>
      <c r="AB268" t="s">
        <v>100</v>
      </c>
      <c r="AC268" t="s">
        <v>100</v>
      </c>
      <c r="AD268" t="s">
        <v>100</v>
      </c>
      <c r="AE268" t="s">
        <v>100</v>
      </c>
      <c r="AF268">
        <v>100.75910186767599</v>
      </c>
      <c r="AG268">
        <v>103.257736206055</v>
      </c>
      <c r="AH268">
        <v>91.173812866210895</v>
      </c>
      <c r="AI268">
        <v>95.310447692871094</v>
      </c>
      <c r="AJ268">
        <v>94.773651123046903</v>
      </c>
      <c r="AK268">
        <v>92.876243591308594</v>
      </c>
      <c r="AL268">
        <v>94.261070251464801</v>
      </c>
      <c r="AM268">
        <v>91.378677368164105</v>
      </c>
      <c r="AN268">
        <v>97.730339050292997</v>
      </c>
      <c r="AO268" t="s">
        <v>100</v>
      </c>
      <c r="AP268">
        <v>106.907386779785</v>
      </c>
      <c r="AQ268">
        <v>108.865356445313</v>
      </c>
      <c r="AR268">
        <v>111.36776</v>
      </c>
      <c r="AS268">
        <v>110.9623</v>
      </c>
      <c r="AT268">
        <v>116.42774</v>
      </c>
      <c r="AU268">
        <v>149.26389</v>
      </c>
      <c r="AV268">
        <v>166.29601</v>
      </c>
      <c r="AW268">
        <v>178.78513000000001</v>
      </c>
      <c r="AX268">
        <v>175.28613000000001</v>
      </c>
      <c r="AY268">
        <v>165.89950999999999</v>
      </c>
      <c r="AZ268">
        <v>173.16988000000001</v>
      </c>
      <c r="BA268">
        <v>182.80456000000001</v>
      </c>
      <c r="BB268">
        <v>177.7954</v>
      </c>
      <c r="BC268">
        <v>177.56030000000001</v>
      </c>
      <c r="BD268">
        <v>175.5446</v>
      </c>
      <c r="BE268">
        <v>175.32400000000001</v>
      </c>
      <c r="BF268">
        <v>182.03479999999999</v>
      </c>
      <c r="BG268">
        <v>177.58330000000001</v>
      </c>
      <c r="BH268">
        <v>172.7295</v>
      </c>
      <c r="BI268" t="s">
        <v>100</v>
      </c>
      <c r="BJ268">
        <v>155.52510000000001</v>
      </c>
      <c r="BK268" t="s">
        <v>100</v>
      </c>
    </row>
    <row r="269" spans="1:63" x14ac:dyDescent="0.3">
      <c r="A269" t="s">
        <v>202</v>
      </c>
      <c r="B269" t="s">
        <v>92</v>
      </c>
      <c r="C269" t="s">
        <v>276</v>
      </c>
      <c r="D269" t="s">
        <v>100</v>
      </c>
      <c r="E269" t="s">
        <v>100</v>
      </c>
      <c r="F269" t="s">
        <v>100</v>
      </c>
      <c r="G269" t="s">
        <v>100</v>
      </c>
      <c r="H269" t="s">
        <v>100</v>
      </c>
      <c r="I269" t="s">
        <v>100</v>
      </c>
      <c r="J269" t="s">
        <v>100</v>
      </c>
      <c r="K269" t="s">
        <v>100</v>
      </c>
      <c r="L269" t="s">
        <v>100</v>
      </c>
      <c r="M269" t="s">
        <v>100</v>
      </c>
      <c r="N269" t="s">
        <v>100</v>
      </c>
      <c r="O269" t="s">
        <v>100</v>
      </c>
      <c r="P269" t="s">
        <v>100</v>
      </c>
      <c r="Q269" t="s">
        <v>100</v>
      </c>
      <c r="R269" t="s">
        <v>100</v>
      </c>
      <c r="S269" t="s">
        <v>100</v>
      </c>
      <c r="T269" t="s">
        <v>100</v>
      </c>
      <c r="U269" t="s">
        <v>100</v>
      </c>
      <c r="V269" t="s">
        <v>100</v>
      </c>
      <c r="W269" t="s">
        <v>100</v>
      </c>
      <c r="X269" t="s">
        <v>100</v>
      </c>
      <c r="Y269" t="s">
        <v>100</v>
      </c>
      <c r="Z269" t="s">
        <v>100</v>
      </c>
      <c r="AA269" t="s">
        <v>100</v>
      </c>
      <c r="AB269" t="s">
        <v>100</v>
      </c>
      <c r="AC269" t="s">
        <v>100</v>
      </c>
      <c r="AD269" t="s">
        <v>100</v>
      </c>
      <c r="AE269" t="s">
        <v>100</v>
      </c>
      <c r="AF269" t="s">
        <v>100</v>
      </c>
      <c r="AG269" t="s">
        <v>100</v>
      </c>
      <c r="AH269" t="s">
        <v>100</v>
      </c>
      <c r="AI269" t="s">
        <v>100</v>
      </c>
      <c r="AJ269" t="s">
        <v>100</v>
      </c>
      <c r="AK269" t="s">
        <v>100</v>
      </c>
      <c r="AL269" t="s">
        <v>100</v>
      </c>
      <c r="AM269" t="s">
        <v>100</v>
      </c>
      <c r="AN269" t="s">
        <v>100</v>
      </c>
      <c r="AO269" t="s">
        <v>100</v>
      </c>
      <c r="AP269" t="s">
        <v>100</v>
      </c>
      <c r="AQ269" t="s">
        <v>100</v>
      </c>
      <c r="AR269" t="s">
        <v>100</v>
      </c>
      <c r="AS269" t="s">
        <v>100</v>
      </c>
      <c r="AT269" t="s">
        <v>100</v>
      </c>
      <c r="AU269" t="s">
        <v>100</v>
      </c>
      <c r="AV269" t="s">
        <v>100</v>
      </c>
      <c r="AW269">
        <v>3.4</v>
      </c>
      <c r="AX269">
        <v>3.4</v>
      </c>
      <c r="AY269">
        <v>3.5</v>
      </c>
      <c r="AZ269">
        <v>3.6</v>
      </c>
      <c r="BA269">
        <v>3.3</v>
      </c>
      <c r="BB269">
        <v>3</v>
      </c>
      <c r="BC269">
        <v>2.8</v>
      </c>
      <c r="BD269">
        <v>2.6</v>
      </c>
      <c r="BE269">
        <v>2.5</v>
      </c>
      <c r="BF269">
        <v>2.6</v>
      </c>
      <c r="BG269">
        <v>2.7</v>
      </c>
      <c r="BH269">
        <v>2.8</v>
      </c>
      <c r="BI269">
        <v>2.8</v>
      </c>
      <c r="BJ269">
        <v>2.8</v>
      </c>
      <c r="BK269" t="s">
        <v>100</v>
      </c>
    </row>
    <row r="270" spans="1:63" x14ac:dyDescent="0.3">
      <c r="A270" t="s">
        <v>202</v>
      </c>
      <c r="B270" t="s">
        <v>92</v>
      </c>
      <c r="C270" t="s">
        <v>271</v>
      </c>
      <c r="D270" t="s">
        <v>100</v>
      </c>
      <c r="E270" t="s">
        <v>100</v>
      </c>
      <c r="F270">
        <v>6.6193525066641339</v>
      </c>
      <c r="G270">
        <v>8.658456484917032</v>
      </c>
      <c r="H270">
        <v>9.273322157238546</v>
      </c>
      <c r="I270">
        <v>8.7331514569900008</v>
      </c>
      <c r="J270">
        <v>9.4675402491448466</v>
      </c>
      <c r="K270">
        <v>10.954287942355244</v>
      </c>
      <c r="L270">
        <v>12.037110897837913</v>
      </c>
      <c r="M270">
        <v>13.544850431095728</v>
      </c>
      <c r="N270">
        <v>13.19929934313066</v>
      </c>
      <c r="O270">
        <v>13.901928767850242</v>
      </c>
      <c r="P270">
        <v>15.464782192647416</v>
      </c>
      <c r="Q270">
        <v>14.186250382640173</v>
      </c>
      <c r="R270">
        <v>15.507914858247688</v>
      </c>
      <c r="S270">
        <v>16.395146765549722</v>
      </c>
      <c r="T270">
        <v>17.608107030268631</v>
      </c>
      <c r="U270">
        <v>19.199740809193258</v>
      </c>
      <c r="V270">
        <v>22.664362631309295</v>
      </c>
      <c r="W270">
        <v>29.661932856800561</v>
      </c>
      <c r="X270">
        <v>38.492385149108969</v>
      </c>
      <c r="Y270">
        <v>41.314959550652326</v>
      </c>
      <c r="Z270">
        <v>38.047649220631406</v>
      </c>
      <c r="AA270">
        <v>37.11908164959403</v>
      </c>
      <c r="AB270">
        <v>38.974951633530885</v>
      </c>
      <c r="AC270">
        <v>38.94833450219253</v>
      </c>
      <c r="AD270">
        <v>36.971678959021602</v>
      </c>
      <c r="AE270">
        <v>32.143760138508362</v>
      </c>
      <c r="AF270">
        <v>25.583083729263816</v>
      </c>
      <c r="AG270">
        <v>22.667112547143041</v>
      </c>
      <c r="AH270">
        <v>22.150662788675238</v>
      </c>
      <c r="AI270">
        <v>23.948352702096855</v>
      </c>
      <c r="AJ270">
        <v>28.299112365717988</v>
      </c>
      <c r="AK270">
        <v>29.074482940072539</v>
      </c>
      <c r="AL270">
        <v>25.760678029620809</v>
      </c>
      <c r="AM270">
        <v>17.34677253443391</v>
      </c>
      <c r="AN270">
        <v>14.222971891952502</v>
      </c>
      <c r="AO270">
        <v>13.249547367153209</v>
      </c>
      <c r="AP270">
        <v>15.499213338791682</v>
      </c>
      <c r="AQ270">
        <v>15.042729230220452</v>
      </c>
      <c r="AR270">
        <v>15.157486361028822</v>
      </c>
      <c r="AS270">
        <v>16.168022871633895</v>
      </c>
      <c r="AT270">
        <v>18.325887086939556</v>
      </c>
      <c r="AU270">
        <v>17.910930577399707</v>
      </c>
      <c r="AV270">
        <v>15.012205705506428</v>
      </c>
      <c r="AW270">
        <v>12.836104440944018</v>
      </c>
      <c r="AX270">
        <v>11.050338652118498</v>
      </c>
      <c r="AY270">
        <v>10.008724278743808</v>
      </c>
      <c r="AZ270">
        <v>9.5413264202511385</v>
      </c>
      <c r="BA270">
        <v>11.465117506065962</v>
      </c>
      <c r="BB270">
        <v>10.993424948302176</v>
      </c>
      <c r="BC270">
        <v>12.31083320337247</v>
      </c>
      <c r="BD270">
        <v>13.312745072613104</v>
      </c>
      <c r="BE270">
        <v>15.624120959185914</v>
      </c>
      <c r="BF270">
        <v>16.363899413006681</v>
      </c>
      <c r="BG270">
        <v>17.625958247700225</v>
      </c>
      <c r="BH270">
        <v>17.338707851340605</v>
      </c>
      <c r="BI270">
        <v>18.202139270537224</v>
      </c>
      <c r="BJ270">
        <v>18.37098423917837</v>
      </c>
      <c r="BK270" t="s">
        <v>100</v>
      </c>
    </row>
    <row r="271" spans="1:63" x14ac:dyDescent="0.3">
      <c r="A271" t="s">
        <v>202</v>
      </c>
      <c r="B271" t="s">
        <v>92</v>
      </c>
      <c r="C271" t="s">
        <v>267</v>
      </c>
      <c r="D271">
        <v>2650000</v>
      </c>
      <c r="E271">
        <v>1490000</v>
      </c>
      <c r="F271">
        <v>4990000</v>
      </c>
      <c r="G271">
        <v>8289999.9999999991</v>
      </c>
      <c r="H271">
        <v>47590000</v>
      </c>
      <c r="I271">
        <v>50820000</v>
      </c>
      <c r="J271">
        <v>47700000</v>
      </c>
      <c r="K271">
        <v>43640000</v>
      </c>
      <c r="L271">
        <v>48620000</v>
      </c>
      <c r="M271">
        <v>45570000</v>
      </c>
      <c r="N271">
        <v>47950000</v>
      </c>
      <c r="O271">
        <v>46880000</v>
      </c>
      <c r="P271">
        <v>54700000</v>
      </c>
      <c r="Q271">
        <v>52500000</v>
      </c>
      <c r="R271">
        <v>62750000</v>
      </c>
      <c r="S271">
        <v>82210000</v>
      </c>
      <c r="T271">
        <v>61350000</v>
      </c>
      <c r="U271">
        <v>60580000</v>
      </c>
      <c r="V271">
        <v>90470000</v>
      </c>
      <c r="W271">
        <v>137090000</v>
      </c>
      <c r="X271">
        <v>229550000</v>
      </c>
      <c r="Y271">
        <v>232980000</v>
      </c>
      <c r="Z271">
        <v>240120000</v>
      </c>
      <c r="AA271">
        <v>181180000</v>
      </c>
      <c r="AB271">
        <v>150210000</v>
      </c>
      <c r="AC271">
        <v>184640000</v>
      </c>
      <c r="AD271">
        <v>309820000</v>
      </c>
      <c r="AE271">
        <v>330590000</v>
      </c>
      <c r="AF271">
        <v>295980000</v>
      </c>
      <c r="AG271">
        <v>347230000</v>
      </c>
      <c r="AH271">
        <v>396960000</v>
      </c>
      <c r="AI271">
        <v>455110000</v>
      </c>
      <c r="AJ271">
        <v>361550000</v>
      </c>
      <c r="AK271">
        <v>361220000</v>
      </c>
      <c r="AL271">
        <v>288140000</v>
      </c>
      <c r="AM271">
        <v>299410000</v>
      </c>
      <c r="AN271">
        <v>354690000</v>
      </c>
      <c r="AO271">
        <v>837670000</v>
      </c>
      <c r="AP271">
        <v>484670000</v>
      </c>
      <c r="AQ271">
        <v>362390000</v>
      </c>
      <c r="AR271">
        <v>324480000</v>
      </c>
      <c r="AS271">
        <v>374530000</v>
      </c>
      <c r="AT271">
        <v>373940000</v>
      </c>
      <c r="AU271">
        <v>545360000</v>
      </c>
      <c r="AV271">
        <v>1252520000</v>
      </c>
      <c r="AW271">
        <v>916150000</v>
      </c>
      <c r="AX271">
        <v>784410000</v>
      </c>
      <c r="AY271">
        <v>896830000</v>
      </c>
      <c r="AZ271">
        <v>847200000</v>
      </c>
      <c r="BA271">
        <v>434510000</v>
      </c>
      <c r="BB271">
        <v>477310000</v>
      </c>
      <c r="BC271">
        <v>447280000</v>
      </c>
      <c r="BD271">
        <v>368490000</v>
      </c>
      <c r="BE271">
        <v>499280000</v>
      </c>
      <c r="BF271">
        <v>588120000</v>
      </c>
      <c r="BG271">
        <v>676970000</v>
      </c>
      <c r="BH271">
        <v>621800000</v>
      </c>
      <c r="BI271">
        <v>779590000</v>
      </c>
      <c r="BJ271" t="s">
        <v>100</v>
      </c>
      <c r="BK271" t="s">
        <v>100</v>
      </c>
    </row>
    <row r="272" spans="1:63" x14ac:dyDescent="0.3">
      <c r="A272" t="s">
        <v>98</v>
      </c>
      <c r="B272" t="s">
        <v>215</v>
      </c>
      <c r="C272" t="s">
        <v>272</v>
      </c>
      <c r="D272" t="s">
        <v>100</v>
      </c>
      <c r="E272" t="s">
        <v>100</v>
      </c>
      <c r="F272" t="s">
        <v>100</v>
      </c>
      <c r="G272" t="s">
        <v>100</v>
      </c>
      <c r="H272" t="s">
        <v>100</v>
      </c>
      <c r="I272" t="s">
        <v>100</v>
      </c>
      <c r="J272" t="s">
        <v>100</v>
      </c>
      <c r="K272" t="s">
        <v>100</v>
      </c>
      <c r="L272" t="s">
        <v>100</v>
      </c>
      <c r="M272" t="s">
        <v>100</v>
      </c>
      <c r="N272" t="s">
        <v>100</v>
      </c>
      <c r="O272" t="s">
        <v>100</v>
      </c>
      <c r="P272" t="s">
        <v>100</v>
      </c>
      <c r="Q272" t="s">
        <v>100</v>
      </c>
      <c r="R272" t="s">
        <v>100</v>
      </c>
      <c r="S272" t="s">
        <v>100</v>
      </c>
      <c r="T272" t="s">
        <v>100</v>
      </c>
      <c r="U272" t="s">
        <v>100</v>
      </c>
      <c r="V272" t="s">
        <v>100</v>
      </c>
      <c r="W272" t="s">
        <v>100</v>
      </c>
      <c r="X272" t="s">
        <v>100</v>
      </c>
      <c r="Y272" t="s">
        <v>100</v>
      </c>
      <c r="Z272" t="s">
        <v>100</v>
      </c>
      <c r="AA272" t="s">
        <v>100</v>
      </c>
      <c r="AB272" t="s">
        <v>100</v>
      </c>
      <c r="AC272" t="s">
        <v>100</v>
      </c>
      <c r="AD272" t="s">
        <v>100</v>
      </c>
      <c r="AE272" t="s">
        <v>100</v>
      </c>
      <c r="AF272" t="s">
        <v>100</v>
      </c>
      <c r="AG272" t="s">
        <v>100</v>
      </c>
      <c r="AH272" t="s">
        <v>100</v>
      </c>
      <c r="AI272" t="s">
        <v>100</v>
      </c>
      <c r="AJ272" t="s">
        <v>100</v>
      </c>
      <c r="AK272" t="s">
        <v>100</v>
      </c>
      <c r="AL272" t="s">
        <v>100</v>
      </c>
      <c r="AM272" t="s">
        <v>100</v>
      </c>
      <c r="AN272" t="s">
        <v>100</v>
      </c>
      <c r="AO272">
        <v>63.3</v>
      </c>
      <c r="AP272" t="s">
        <v>100</v>
      </c>
      <c r="AQ272" t="s">
        <v>100</v>
      </c>
      <c r="AR272" t="s">
        <v>100</v>
      </c>
      <c r="AS272" t="s">
        <v>100</v>
      </c>
      <c r="AT272" t="s">
        <v>100</v>
      </c>
      <c r="AU272" t="s">
        <v>100</v>
      </c>
      <c r="AV272">
        <v>73.400000000000006</v>
      </c>
      <c r="AW272" t="s">
        <v>100</v>
      </c>
      <c r="AX272" t="s">
        <v>100</v>
      </c>
      <c r="AY272" t="s">
        <v>100</v>
      </c>
      <c r="AZ272" t="s">
        <v>100</v>
      </c>
      <c r="BA272" t="s">
        <v>100</v>
      </c>
      <c r="BB272">
        <v>71.7</v>
      </c>
      <c r="BC272" t="s">
        <v>100</v>
      </c>
      <c r="BD272" t="s">
        <v>100</v>
      </c>
      <c r="BE272" t="s">
        <v>100</v>
      </c>
      <c r="BF272" t="s">
        <v>100</v>
      </c>
      <c r="BG272" t="s">
        <v>100</v>
      </c>
      <c r="BH272">
        <v>70.3</v>
      </c>
      <c r="BI272" t="s">
        <v>100</v>
      </c>
      <c r="BJ272" t="s">
        <v>100</v>
      </c>
      <c r="BK272" t="s">
        <v>100</v>
      </c>
    </row>
    <row r="273" spans="1:63" x14ac:dyDescent="0.3">
      <c r="A273" t="s">
        <v>98</v>
      </c>
      <c r="B273" t="s">
        <v>215</v>
      </c>
      <c r="C273" t="s">
        <v>274</v>
      </c>
      <c r="D273" t="s">
        <v>100</v>
      </c>
      <c r="E273" t="s">
        <v>100</v>
      </c>
      <c r="F273" t="s">
        <v>100</v>
      </c>
      <c r="G273" t="s">
        <v>100</v>
      </c>
      <c r="H273" t="s">
        <v>100</v>
      </c>
      <c r="I273" t="s">
        <v>100</v>
      </c>
      <c r="J273" t="s">
        <v>100</v>
      </c>
      <c r="K273" t="s">
        <v>100</v>
      </c>
      <c r="L273" t="s">
        <v>100</v>
      </c>
      <c r="M273" t="s">
        <v>100</v>
      </c>
      <c r="N273" t="s">
        <v>100</v>
      </c>
      <c r="O273" t="s">
        <v>100</v>
      </c>
      <c r="P273" t="s">
        <v>100</v>
      </c>
      <c r="Q273" t="s">
        <v>100</v>
      </c>
      <c r="R273" t="s">
        <v>100</v>
      </c>
      <c r="S273" t="s">
        <v>100</v>
      </c>
      <c r="T273" t="s">
        <v>100</v>
      </c>
      <c r="U273" t="s">
        <v>100</v>
      </c>
      <c r="V273" t="s">
        <v>100</v>
      </c>
      <c r="W273" t="s">
        <v>100</v>
      </c>
      <c r="X273" t="s">
        <v>100</v>
      </c>
      <c r="Y273" t="s">
        <v>100</v>
      </c>
      <c r="Z273" t="s">
        <v>100</v>
      </c>
      <c r="AA273" t="s">
        <v>100</v>
      </c>
      <c r="AB273" t="s">
        <v>100</v>
      </c>
      <c r="AC273" t="s">
        <v>100</v>
      </c>
      <c r="AD273" t="s">
        <v>100</v>
      </c>
      <c r="AE273" t="s">
        <v>100</v>
      </c>
      <c r="AF273" t="s">
        <v>100</v>
      </c>
      <c r="AG273" t="s">
        <v>100</v>
      </c>
      <c r="AH273" t="s">
        <v>100</v>
      </c>
      <c r="AI273" t="s">
        <v>100</v>
      </c>
      <c r="AJ273" t="s">
        <v>100</v>
      </c>
      <c r="AK273" t="s">
        <v>100</v>
      </c>
      <c r="AL273" t="s">
        <v>100</v>
      </c>
      <c r="AM273" t="s">
        <v>100</v>
      </c>
      <c r="AN273" t="s">
        <v>100</v>
      </c>
      <c r="AO273">
        <v>24.7</v>
      </c>
      <c r="AP273" t="s">
        <v>100</v>
      </c>
      <c r="AQ273" t="s">
        <v>100</v>
      </c>
      <c r="AR273" t="s">
        <v>100</v>
      </c>
      <c r="AS273" t="s">
        <v>100</v>
      </c>
      <c r="AT273" t="s">
        <v>100</v>
      </c>
      <c r="AU273" t="s">
        <v>100</v>
      </c>
      <c r="AV273">
        <v>31.5</v>
      </c>
      <c r="AW273" t="s">
        <v>100</v>
      </c>
      <c r="AX273" t="s">
        <v>100</v>
      </c>
      <c r="AY273" t="s">
        <v>100</v>
      </c>
      <c r="AZ273" t="s">
        <v>100</v>
      </c>
      <c r="BA273" t="s">
        <v>100</v>
      </c>
      <c r="BB273">
        <v>34</v>
      </c>
      <c r="BC273" t="s">
        <v>100</v>
      </c>
      <c r="BD273" t="s">
        <v>100</v>
      </c>
      <c r="BE273" t="s">
        <v>100</v>
      </c>
      <c r="BF273" t="s">
        <v>100</v>
      </c>
      <c r="BG273" t="s">
        <v>100</v>
      </c>
      <c r="BH273">
        <v>29.4</v>
      </c>
      <c r="BI273" t="s">
        <v>100</v>
      </c>
      <c r="BJ273" t="s">
        <v>100</v>
      </c>
      <c r="BK273" t="s">
        <v>100</v>
      </c>
    </row>
    <row r="274" spans="1:63" x14ac:dyDescent="0.3">
      <c r="A274" t="s">
        <v>98</v>
      </c>
      <c r="B274" t="s">
        <v>215</v>
      </c>
      <c r="C274" t="s">
        <v>268</v>
      </c>
      <c r="D274" t="s">
        <v>100</v>
      </c>
      <c r="E274" t="s">
        <v>100</v>
      </c>
      <c r="F274" t="s">
        <v>100</v>
      </c>
      <c r="G274" t="s">
        <v>100</v>
      </c>
      <c r="H274" t="s">
        <v>100</v>
      </c>
      <c r="I274" t="s">
        <v>100</v>
      </c>
      <c r="J274" t="s">
        <v>100</v>
      </c>
      <c r="K274" t="s">
        <v>100</v>
      </c>
      <c r="L274" t="s">
        <v>100</v>
      </c>
      <c r="M274" t="s">
        <v>100</v>
      </c>
      <c r="N274">
        <v>8600000</v>
      </c>
      <c r="O274">
        <v>9600000</v>
      </c>
      <c r="P274">
        <v>10100000</v>
      </c>
      <c r="Q274">
        <v>7700000</v>
      </c>
      <c r="R274">
        <v>22700000</v>
      </c>
      <c r="S274">
        <v>22110000</v>
      </c>
      <c r="T274">
        <v>9700000</v>
      </c>
      <c r="U274">
        <v>5537539.5868506804</v>
      </c>
      <c r="V274">
        <v>9125979.1152868699</v>
      </c>
      <c r="W274">
        <v>-1224173.13630506</v>
      </c>
      <c r="X274">
        <v>9481641.5424147192</v>
      </c>
      <c r="Y274">
        <v>1116945.1859526001</v>
      </c>
      <c r="Z274">
        <v>6000000</v>
      </c>
      <c r="AA274">
        <v>2553705.8548027198</v>
      </c>
      <c r="AB274">
        <v>27290000</v>
      </c>
      <c r="AC274">
        <v>523530.76919359103</v>
      </c>
      <c r="AD274">
        <v>-2930000</v>
      </c>
      <c r="AE274">
        <v>90549.260495508206</v>
      </c>
      <c r="AF274">
        <v>17440000</v>
      </c>
      <c r="AG274">
        <v>9290000</v>
      </c>
      <c r="AH274">
        <v>23300000</v>
      </c>
      <c r="AI274">
        <v>-28700000</v>
      </c>
      <c r="AJ274">
        <v>-7100000</v>
      </c>
      <c r="AK274">
        <v>8000000</v>
      </c>
      <c r="AL274">
        <v>24992617.8909746</v>
      </c>
      <c r="AM274">
        <v>5643045.5792718297</v>
      </c>
      <c r="AN274">
        <v>15797661.1266005</v>
      </c>
      <c r="AO274">
        <v>14868714.3613082</v>
      </c>
      <c r="AP274">
        <v>12104230.402425</v>
      </c>
      <c r="AQ274">
        <v>58528206.283045501</v>
      </c>
      <c r="AR274">
        <v>25999996.361222599</v>
      </c>
      <c r="AS274">
        <v>19299991.0892369</v>
      </c>
      <c r="AT274">
        <v>5899999.3588624196</v>
      </c>
      <c r="AU274">
        <v>65885630.022228204</v>
      </c>
      <c r="AV274">
        <v>107811374.01291899</v>
      </c>
      <c r="AW274">
        <v>139696707.38317901</v>
      </c>
      <c r="AX274">
        <v>35561531.629356802</v>
      </c>
      <c r="AY274">
        <v>124388838.697469</v>
      </c>
      <c r="AZ274">
        <v>195424461.064924</v>
      </c>
      <c r="BA274">
        <v>49130854.842920698</v>
      </c>
      <c r="BB274">
        <v>97010028.448427603</v>
      </c>
      <c r="BC274">
        <v>812753754.64812195</v>
      </c>
      <c r="BD274">
        <v>-8886001.7799977604</v>
      </c>
      <c r="BE274">
        <v>451360605.69713902</v>
      </c>
      <c r="BF274">
        <v>598087746.64876199</v>
      </c>
      <c r="BG274">
        <v>516092796.53597498</v>
      </c>
      <c r="BH274">
        <v>325632351.032924</v>
      </c>
      <c r="BI274">
        <v>277112167.42903602</v>
      </c>
      <c r="BJ274">
        <v>101614932.06649999</v>
      </c>
      <c r="BK274" t="s">
        <v>100</v>
      </c>
    </row>
    <row r="275" spans="1:63" x14ac:dyDescent="0.3">
      <c r="A275" t="s">
        <v>98</v>
      </c>
      <c r="B275" t="s">
        <v>215</v>
      </c>
      <c r="C275" t="s">
        <v>269</v>
      </c>
      <c r="D275" t="s">
        <v>100</v>
      </c>
      <c r="E275" t="s">
        <v>100</v>
      </c>
      <c r="F275" t="s">
        <v>100</v>
      </c>
      <c r="G275" t="s">
        <v>100</v>
      </c>
      <c r="H275" t="s">
        <v>100</v>
      </c>
      <c r="I275" t="s">
        <v>100</v>
      </c>
      <c r="J275" t="s">
        <v>100</v>
      </c>
      <c r="K275" t="s">
        <v>100</v>
      </c>
      <c r="L275" t="s">
        <v>100</v>
      </c>
      <c r="M275" t="s">
        <v>100</v>
      </c>
      <c r="N275" t="s">
        <v>100</v>
      </c>
      <c r="O275" t="s">
        <v>100</v>
      </c>
      <c r="P275" t="s">
        <v>100</v>
      </c>
      <c r="Q275" t="s">
        <v>100</v>
      </c>
      <c r="R275" t="s">
        <v>100</v>
      </c>
      <c r="S275" t="s">
        <v>100</v>
      </c>
      <c r="T275" t="s">
        <v>100</v>
      </c>
      <c r="U275" t="s">
        <v>100</v>
      </c>
      <c r="V275" t="s">
        <v>100</v>
      </c>
      <c r="W275" t="s">
        <v>100</v>
      </c>
      <c r="X275">
        <v>992433788.18027604</v>
      </c>
      <c r="Y275">
        <v>1008470202.01027</v>
      </c>
      <c r="Z275">
        <v>947803998.73449302</v>
      </c>
      <c r="AA275">
        <v>1021160077.92652</v>
      </c>
      <c r="AB275">
        <v>1035885072.42234</v>
      </c>
      <c r="AC275">
        <v>974121390.22851503</v>
      </c>
      <c r="AD275">
        <v>981565591.83983505</v>
      </c>
      <c r="AE275">
        <v>936712117.81466496</v>
      </c>
      <c r="AF275">
        <v>1123539116.29141</v>
      </c>
      <c r="AG275">
        <v>1289452697.0576401</v>
      </c>
      <c r="AH275">
        <v>1548544402.0569</v>
      </c>
      <c r="AI275">
        <v>1856949713.9923301</v>
      </c>
      <c r="AJ275">
        <v>1487593124.20104</v>
      </c>
      <c r="AK275">
        <v>1750535901.2941201</v>
      </c>
      <c r="AL275">
        <v>875299123.06278706</v>
      </c>
      <c r="AM275">
        <v>1024591295.43656</v>
      </c>
      <c r="AN275">
        <v>1864544026.9679699</v>
      </c>
      <c r="AO275">
        <v>2243368388.6480098</v>
      </c>
      <c r="AP275">
        <v>1358412186.9305601</v>
      </c>
      <c r="AQ275">
        <v>1418009502.7618599</v>
      </c>
      <c r="AR275">
        <v>1378487966.1210201</v>
      </c>
      <c r="AS275">
        <v>1330414277.2414701</v>
      </c>
      <c r="AT275">
        <v>2908713299.3742099</v>
      </c>
      <c r="AU275">
        <v>2604908780.59412</v>
      </c>
      <c r="AV275">
        <v>2895502585.96703</v>
      </c>
      <c r="AW275">
        <v>3023837801.5583301</v>
      </c>
      <c r="AX275">
        <v>3201743538.2073202</v>
      </c>
      <c r="AY275">
        <v>3451627929.7735801</v>
      </c>
      <c r="AZ275">
        <v>4222383981.7838802</v>
      </c>
      <c r="BA275">
        <v>4443053417.2385502</v>
      </c>
      <c r="BB275">
        <v>5204830787.2617702</v>
      </c>
      <c r="BC275">
        <v>6082524628.8015299</v>
      </c>
      <c r="BD275">
        <v>4320543750.47651</v>
      </c>
      <c r="BE275">
        <v>3884842435.4827499</v>
      </c>
      <c r="BF275">
        <v>4220678230.8074002</v>
      </c>
      <c r="BG275">
        <v>4379205301.4140701</v>
      </c>
      <c r="BH275">
        <v>3653119256.6399102</v>
      </c>
      <c r="BI275">
        <v>4292768729.2750802</v>
      </c>
      <c r="BJ275" t="s">
        <v>100</v>
      </c>
      <c r="BK275" t="s">
        <v>100</v>
      </c>
    </row>
    <row r="276" spans="1:63" x14ac:dyDescent="0.3">
      <c r="A276" t="s">
        <v>98</v>
      </c>
      <c r="B276" t="s">
        <v>215</v>
      </c>
      <c r="C276" t="s">
        <v>270</v>
      </c>
      <c r="D276" t="s">
        <v>100</v>
      </c>
      <c r="E276">
        <v>-0.47288699803857526</v>
      </c>
      <c r="F276">
        <v>4.1953352914690072</v>
      </c>
      <c r="G276">
        <v>5.6749139928002705</v>
      </c>
      <c r="H276">
        <v>-0.59108196325563256</v>
      </c>
      <c r="I276">
        <v>3.707566150952843</v>
      </c>
      <c r="J276">
        <v>0.20732651657394285</v>
      </c>
      <c r="K276">
        <v>-2.0765793408211835</v>
      </c>
      <c r="L276">
        <v>6.6048552312360869</v>
      </c>
      <c r="M276">
        <v>2.3957076408061226</v>
      </c>
      <c r="N276">
        <v>8.7788509009434961</v>
      </c>
      <c r="O276">
        <v>7.902491845100414</v>
      </c>
      <c r="P276">
        <v>0.9244820252082917</v>
      </c>
      <c r="Q276">
        <v>9.3130340232476385</v>
      </c>
      <c r="R276">
        <v>18.296780365002107</v>
      </c>
      <c r="S276">
        <v>8.1924163964610699</v>
      </c>
      <c r="T276">
        <v>10.037707579419461</v>
      </c>
      <c r="U276">
        <v>13.37826950653016</v>
      </c>
      <c r="V276">
        <v>0.21977817620184226</v>
      </c>
      <c r="W276">
        <v>3.4214615262914805</v>
      </c>
      <c r="X276">
        <v>15.792753392773633</v>
      </c>
      <c r="Y276">
        <v>16.405738909205027</v>
      </c>
      <c r="Z276">
        <v>9.6632583566961756</v>
      </c>
      <c r="AA276">
        <v>11.229769112265231</v>
      </c>
      <c r="AB276">
        <v>12.772055994220153</v>
      </c>
      <c r="AC276">
        <v>8.9308360879231117</v>
      </c>
      <c r="AD276">
        <v>13.509284320716233</v>
      </c>
      <c r="AE276">
        <v>16.723866783901315</v>
      </c>
      <c r="AF276">
        <v>31.091805957446269</v>
      </c>
      <c r="AG276">
        <v>22.509483068756708</v>
      </c>
      <c r="AH276">
        <v>10.660834286651792</v>
      </c>
      <c r="AI276">
        <v>10.692370057860344</v>
      </c>
      <c r="AJ276">
        <v>13.276421147256244</v>
      </c>
      <c r="AK276">
        <v>28.174666664545498</v>
      </c>
      <c r="AL276">
        <v>26.171879009399518</v>
      </c>
      <c r="AM276">
        <v>77.219583458223553</v>
      </c>
      <c r="AN276">
        <v>52.34560851477832</v>
      </c>
      <c r="AO276">
        <v>20.834840340827924</v>
      </c>
      <c r="AP276">
        <v>19.548484769804489</v>
      </c>
      <c r="AQ276">
        <v>39.690778323290232</v>
      </c>
      <c r="AR276">
        <v>30.533951490830304</v>
      </c>
      <c r="AS276">
        <v>25.622467289390841</v>
      </c>
      <c r="AT276">
        <v>112.69364799620493</v>
      </c>
      <c r="AU276">
        <v>10.346094285152958</v>
      </c>
      <c r="AV276">
        <v>14.846627519384953</v>
      </c>
      <c r="AW276">
        <v>10.741236015687505</v>
      </c>
      <c r="AX276">
        <v>19.967259328958932</v>
      </c>
      <c r="AY276">
        <v>4.0997214319721991</v>
      </c>
      <c r="AZ276">
        <v>11.964667144128654</v>
      </c>
      <c r="BA276">
        <v>7.8998225314542481</v>
      </c>
      <c r="BB276">
        <v>12.127179463474263</v>
      </c>
      <c r="BC276">
        <v>14.075761373676968</v>
      </c>
      <c r="BD276">
        <v>17.656101239145201</v>
      </c>
      <c r="BE276">
        <v>27.30039650734679</v>
      </c>
      <c r="BF276">
        <v>20.883703379792195</v>
      </c>
      <c r="BG276">
        <v>20.534658540269277</v>
      </c>
      <c r="BH276">
        <v>19.544132137268136</v>
      </c>
      <c r="BI276">
        <v>13.461505168735812</v>
      </c>
      <c r="BJ276">
        <v>8.5990338164251057</v>
      </c>
      <c r="BK276" t="s">
        <v>100</v>
      </c>
    </row>
    <row r="277" spans="1:63" x14ac:dyDescent="0.3">
      <c r="A277" t="s">
        <v>98</v>
      </c>
      <c r="B277" t="s">
        <v>215</v>
      </c>
      <c r="C277" t="s">
        <v>273</v>
      </c>
      <c r="D277" t="s">
        <v>100</v>
      </c>
      <c r="E277" t="s">
        <v>100</v>
      </c>
      <c r="F277" t="s">
        <v>100</v>
      </c>
      <c r="G277" t="s">
        <v>100</v>
      </c>
      <c r="H277" t="s">
        <v>100</v>
      </c>
      <c r="I277" t="s">
        <v>100</v>
      </c>
      <c r="J277" t="s">
        <v>100</v>
      </c>
      <c r="K277" t="s">
        <v>100</v>
      </c>
      <c r="L277" t="s">
        <v>100</v>
      </c>
      <c r="M277" t="s">
        <v>100</v>
      </c>
      <c r="N277" t="s">
        <v>100</v>
      </c>
      <c r="O277" t="s">
        <v>100</v>
      </c>
      <c r="P277" t="s">
        <v>100</v>
      </c>
      <c r="Q277" t="s">
        <v>100</v>
      </c>
      <c r="R277">
        <v>87.147041320800795</v>
      </c>
      <c r="S277">
        <v>94.062553405761705</v>
      </c>
      <c r="T277">
        <v>89.545013427734403</v>
      </c>
      <c r="U277">
        <v>82.287002563476605</v>
      </c>
      <c r="V277">
        <v>82.479286193847699</v>
      </c>
      <c r="W277">
        <v>89.585700988769503</v>
      </c>
      <c r="X277">
        <v>99.382972717285199</v>
      </c>
      <c r="Y277">
        <v>96.134666442871094</v>
      </c>
      <c r="Z277">
        <v>109.262199401855</v>
      </c>
      <c r="AA277">
        <v>95.916038513183594</v>
      </c>
      <c r="AB277">
        <v>77.011871337890597</v>
      </c>
      <c r="AC277">
        <v>87.822601318359403</v>
      </c>
      <c r="AD277">
        <v>84.812408447265597</v>
      </c>
      <c r="AE277">
        <v>81.141616821289105</v>
      </c>
      <c r="AF277">
        <v>85.164596557617202</v>
      </c>
      <c r="AG277">
        <v>101.471221923828</v>
      </c>
      <c r="AH277">
        <v>106.77081298828099</v>
      </c>
      <c r="AI277">
        <v>105.80687713623</v>
      </c>
      <c r="AJ277">
        <v>152.61781311035199</v>
      </c>
      <c r="AK277">
        <v>149.85531616210901</v>
      </c>
      <c r="AL277">
        <v>168.54864501953099</v>
      </c>
      <c r="AM277">
        <v>267.67761230468801</v>
      </c>
      <c r="AN277">
        <v>218.78134155273401</v>
      </c>
      <c r="AO277" t="s">
        <v>100</v>
      </c>
      <c r="AP277" t="s">
        <v>100</v>
      </c>
      <c r="AQ277">
        <v>182.06803894043</v>
      </c>
      <c r="AR277">
        <v>191.26668000000001</v>
      </c>
      <c r="AS277">
        <v>195.70139</v>
      </c>
      <c r="AT277">
        <v>179.9734</v>
      </c>
      <c r="AU277" t="s">
        <v>100</v>
      </c>
      <c r="AV277">
        <v>184.12119999999999</v>
      </c>
      <c r="AW277">
        <v>163.37386000000001</v>
      </c>
      <c r="AX277">
        <v>162.72968</v>
      </c>
      <c r="AY277">
        <v>152.15841</v>
      </c>
      <c r="AZ277">
        <v>154.00136000000001</v>
      </c>
      <c r="BA277">
        <v>151.29572999999999</v>
      </c>
      <c r="BB277">
        <v>157.2072</v>
      </c>
      <c r="BC277">
        <v>156.48230000000001</v>
      </c>
      <c r="BD277">
        <v>158.02529999999999</v>
      </c>
      <c r="BE277">
        <v>163.82259999999999</v>
      </c>
      <c r="BF277">
        <v>157.20590000000001</v>
      </c>
      <c r="BG277" t="s">
        <v>100</v>
      </c>
      <c r="BH277" t="s">
        <v>100</v>
      </c>
      <c r="BI277">
        <v>146.9111</v>
      </c>
      <c r="BJ277">
        <v>130.57040000000001</v>
      </c>
      <c r="BK277" t="s">
        <v>100</v>
      </c>
    </row>
    <row r="278" spans="1:63" x14ac:dyDescent="0.3">
      <c r="A278" t="s">
        <v>98</v>
      </c>
      <c r="B278" t="s">
        <v>215</v>
      </c>
      <c r="C278" t="s">
        <v>276</v>
      </c>
      <c r="D278" t="s">
        <v>100</v>
      </c>
      <c r="E278" t="s">
        <v>100</v>
      </c>
      <c r="F278" t="s">
        <v>100</v>
      </c>
      <c r="G278" t="s">
        <v>100</v>
      </c>
      <c r="H278" t="s">
        <v>100</v>
      </c>
      <c r="I278" t="s">
        <v>100</v>
      </c>
      <c r="J278" t="s">
        <v>100</v>
      </c>
      <c r="K278" t="s">
        <v>100</v>
      </c>
      <c r="L278" t="s">
        <v>100</v>
      </c>
      <c r="M278" t="s">
        <v>100</v>
      </c>
      <c r="N278" t="s">
        <v>100</v>
      </c>
      <c r="O278" t="s">
        <v>100</v>
      </c>
      <c r="P278" t="s">
        <v>100</v>
      </c>
      <c r="Q278" t="s">
        <v>100</v>
      </c>
      <c r="R278" t="s">
        <v>100</v>
      </c>
      <c r="S278" t="s">
        <v>100</v>
      </c>
      <c r="T278" t="s">
        <v>100</v>
      </c>
      <c r="U278" t="s">
        <v>100</v>
      </c>
      <c r="V278" t="s">
        <v>100</v>
      </c>
      <c r="W278" t="s">
        <v>100</v>
      </c>
      <c r="X278" t="s">
        <v>100</v>
      </c>
      <c r="Y278" t="s">
        <v>100</v>
      </c>
      <c r="Z278" t="s">
        <v>100</v>
      </c>
      <c r="AA278" t="s">
        <v>100</v>
      </c>
      <c r="AB278" t="s">
        <v>100</v>
      </c>
      <c r="AC278" t="s">
        <v>100</v>
      </c>
      <c r="AD278" t="s">
        <v>100</v>
      </c>
      <c r="AE278" t="s">
        <v>100</v>
      </c>
      <c r="AF278" t="s">
        <v>100</v>
      </c>
      <c r="AG278" t="s">
        <v>100</v>
      </c>
      <c r="AH278" t="s">
        <v>100</v>
      </c>
      <c r="AI278" t="s">
        <v>100</v>
      </c>
      <c r="AJ278" t="s">
        <v>100</v>
      </c>
      <c r="AK278" t="s">
        <v>100</v>
      </c>
      <c r="AL278" t="s">
        <v>100</v>
      </c>
      <c r="AM278" t="s">
        <v>100</v>
      </c>
      <c r="AN278" t="s">
        <v>100</v>
      </c>
      <c r="AO278" t="s">
        <v>100</v>
      </c>
      <c r="AP278" t="s">
        <v>100</v>
      </c>
      <c r="AQ278" t="s">
        <v>100</v>
      </c>
      <c r="AR278" t="s">
        <v>100</v>
      </c>
      <c r="AS278" t="s">
        <v>100</v>
      </c>
      <c r="AT278" t="s">
        <v>100</v>
      </c>
      <c r="AU278" t="s">
        <v>100</v>
      </c>
      <c r="AV278" t="s">
        <v>100</v>
      </c>
      <c r="AW278">
        <v>3.4</v>
      </c>
      <c r="AX278">
        <v>3.4</v>
      </c>
      <c r="AY278">
        <v>3.4</v>
      </c>
      <c r="AZ278">
        <v>3.4</v>
      </c>
      <c r="BA278">
        <v>3.4</v>
      </c>
      <c r="BB278">
        <v>3.4</v>
      </c>
      <c r="BC278">
        <v>3.3</v>
      </c>
      <c r="BD278">
        <v>3.3</v>
      </c>
      <c r="BE278">
        <v>3.1</v>
      </c>
      <c r="BF278">
        <v>3.1</v>
      </c>
      <c r="BG278">
        <v>3.1</v>
      </c>
      <c r="BH278">
        <v>3.2</v>
      </c>
      <c r="BI278">
        <v>3.2</v>
      </c>
      <c r="BJ278">
        <v>3.2</v>
      </c>
      <c r="BK278" t="s">
        <v>100</v>
      </c>
    </row>
    <row r="279" spans="1:63" x14ac:dyDescent="0.3">
      <c r="A279" t="s">
        <v>98</v>
      </c>
      <c r="B279" t="s">
        <v>215</v>
      </c>
      <c r="C279" t="s">
        <v>271</v>
      </c>
      <c r="D279" t="s">
        <v>100</v>
      </c>
      <c r="E279" t="s">
        <v>100</v>
      </c>
      <c r="F279" t="s">
        <v>100</v>
      </c>
      <c r="G279" t="s">
        <v>100</v>
      </c>
      <c r="H279" t="s">
        <v>100</v>
      </c>
      <c r="I279">
        <v>6.8761439902379502</v>
      </c>
      <c r="J279">
        <v>10.001075268817203</v>
      </c>
      <c r="K279">
        <v>12.227737973387923</v>
      </c>
      <c r="L279">
        <v>11.667156142927068</v>
      </c>
      <c r="M279">
        <v>12.953498871331828</v>
      </c>
      <c r="N279">
        <v>13.065675340768276</v>
      </c>
      <c r="O279">
        <v>13.895586297760209</v>
      </c>
      <c r="P279">
        <v>14.970506912442398</v>
      </c>
      <c r="Q279">
        <v>14.129670329670329</v>
      </c>
      <c r="R279">
        <v>14.999349945828818</v>
      </c>
      <c r="S279">
        <v>24.275061355484237</v>
      </c>
      <c r="T279">
        <v>27.159150326797388</v>
      </c>
      <c r="U279">
        <v>23.962637362637363</v>
      </c>
      <c r="V279">
        <v>28.921568627450984</v>
      </c>
      <c r="W279">
        <v>36.397455176402545</v>
      </c>
      <c r="X279">
        <v>33.149139389115511</v>
      </c>
      <c r="Y279">
        <v>37.996480462052162</v>
      </c>
      <c r="Z279">
        <v>39.806759794476562</v>
      </c>
      <c r="AA279">
        <v>40.388868503052784</v>
      </c>
      <c r="AB279">
        <v>34.674067861899253</v>
      </c>
      <c r="AC279">
        <v>34.503213532829449</v>
      </c>
      <c r="AD279">
        <v>36.26801034999319</v>
      </c>
      <c r="AE279">
        <v>32.059814014006356</v>
      </c>
      <c r="AF279">
        <v>19.905075826165685</v>
      </c>
      <c r="AG279">
        <v>19.405246328910401</v>
      </c>
      <c r="AH279">
        <v>17.039408663037786</v>
      </c>
      <c r="AI279">
        <v>17.0513822273622</v>
      </c>
      <c r="AJ279">
        <v>26.889886599578773</v>
      </c>
      <c r="AK279">
        <v>22.095868346888039</v>
      </c>
      <c r="AL279">
        <v>26.290913512433029</v>
      </c>
      <c r="AM279">
        <v>12.388240431444263</v>
      </c>
      <c r="AN279">
        <v>8.8167627842450393</v>
      </c>
      <c r="AO279">
        <v>7.8762399377848968</v>
      </c>
      <c r="AP279">
        <v>6.2517901681270915</v>
      </c>
      <c r="AQ279">
        <v>6.4236766177685523</v>
      </c>
      <c r="AR279">
        <v>7.7339485384329443</v>
      </c>
      <c r="AS279">
        <v>10.631664284537365</v>
      </c>
      <c r="AT279">
        <v>8.8614405632232529</v>
      </c>
      <c r="AU279">
        <v>9.2059348088132786</v>
      </c>
      <c r="AV279">
        <v>9.6547895539482518</v>
      </c>
      <c r="AW279">
        <v>9.5187735143727163</v>
      </c>
      <c r="AX279">
        <v>8.657822247343784</v>
      </c>
      <c r="AY279">
        <v>9.16951496794794</v>
      </c>
      <c r="AZ279">
        <v>21.011366334239685</v>
      </c>
      <c r="BA279">
        <v>24.462871861526487</v>
      </c>
      <c r="BB279">
        <v>23.259205325769791</v>
      </c>
      <c r="BC279">
        <v>26.686862232239505</v>
      </c>
      <c r="BD279">
        <v>25.16470564751793</v>
      </c>
      <c r="BE279">
        <v>20.960642658409142</v>
      </c>
      <c r="BF279">
        <v>15.144215208111685</v>
      </c>
      <c r="BG279">
        <v>16.951534160331292</v>
      </c>
      <c r="BH279">
        <v>19.593751795733294</v>
      </c>
      <c r="BI279" t="s">
        <v>100</v>
      </c>
      <c r="BJ279" t="s">
        <v>100</v>
      </c>
      <c r="BK279" t="s">
        <v>100</v>
      </c>
    </row>
    <row r="280" spans="1:63" x14ac:dyDescent="0.3">
      <c r="A280" t="s">
        <v>98</v>
      </c>
      <c r="B280" t="s">
        <v>215</v>
      </c>
      <c r="C280" t="s">
        <v>267</v>
      </c>
      <c r="D280">
        <v>4160000</v>
      </c>
      <c r="E280">
        <v>8230000</v>
      </c>
      <c r="F280">
        <v>11610000</v>
      </c>
      <c r="G280">
        <v>16460000</v>
      </c>
      <c r="H280">
        <v>32560000.000000004</v>
      </c>
      <c r="I280">
        <v>33910000</v>
      </c>
      <c r="J280">
        <v>31710000</v>
      </c>
      <c r="K280">
        <v>30040000</v>
      </c>
      <c r="L280">
        <v>46930000</v>
      </c>
      <c r="M280">
        <v>27500000</v>
      </c>
      <c r="N280">
        <v>36770000</v>
      </c>
      <c r="O280">
        <v>31520000</v>
      </c>
      <c r="P280">
        <v>36170000</v>
      </c>
      <c r="Q280">
        <v>29610000</v>
      </c>
      <c r="R280">
        <v>41390000</v>
      </c>
      <c r="S280">
        <v>62880000</v>
      </c>
      <c r="T280">
        <v>61660000</v>
      </c>
      <c r="U280">
        <v>78910000</v>
      </c>
      <c r="V280">
        <v>98210000</v>
      </c>
      <c r="W280">
        <v>141420000</v>
      </c>
      <c r="X280">
        <v>141180000</v>
      </c>
      <c r="Y280">
        <v>136640000</v>
      </c>
      <c r="Z280">
        <v>120230000</v>
      </c>
      <c r="AA280">
        <v>115490000</v>
      </c>
      <c r="AB280">
        <v>181320000</v>
      </c>
      <c r="AC280">
        <v>112460000</v>
      </c>
      <c r="AD280">
        <v>194490000</v>
      </c>
      <c r="AE280">
        <v>275840000</v>
      </c>
      <c r="AF280">
        <v>375600000</v>
      </c>
      <c r="AG280">
        <v>417300000</v>
      </c>
      <c r="AH280">
        <v>500360000</v>
      </c>
      <c r="AI280">
        <v>549570000</v>
      </c>
      <c r="AJ280">
        <v>578040000</v>
      </c>
      <c r="AK280">
        <v>497340000</v>
      </c>
      <c r="AL280">
        <v>471140000</v>
      </c>
      <c r="AM280">
        <v>435140000</v>
      </c>
      <c r="AN280">
        <v>492540000</v>
      </c>
      <c r="AO280">
        <v>344100000</v>
      </c>
      <c r="AP280">
        <v>434680000</v>
      </c>
      <c r="AQ280">
        <v>446780000</v>
      </c>
      <c r="AR280">
        <v>448150000</v>
      </c>
      <c r="AS280">
        <v>411100000</v>
      </c>
      <c r="AT280">
        <v>379740000</v>
      </c>
      <c r="AU280">
        <v>519570000.00000006</v>
      </c>
      <c r="AV280">
        <v>507420000</v>
      </c>
      <c r="AW280">
        <v>573650000</v>
      </c>
      <c r="AX280">
        <v>722870000</v>
      </c>
      <c r="AY280">
        <v>766670000</v>
      </c>
      <c r="AZ280">
        <v>924740000</v>
      </c>
      <c r="BA280">
        <v>773710000</v>
      </c>
      <c r="BB280">
        <v>1016850000</v>
      </c>
      <c r="BC280">
        <v>798280000</v>
      </c>
      <c r="BD280">
        <v>1170910000</v>
      </c>
      <c r="BE280">
        <v>1132550000</v>
      </c>
      <c r="BF280">
        <v>931160000</v>
      </c>
      <c r="BG280">
        <v>1049380000.0000001</v>
      </c>
      <c r="BH280">
        <v>1241270000</v>
      </c>
      <c r="BI280">
        <v>1515470000</v>
      </c>
      <c r="BJ280" t="s">
        <v>100</v>
      </c>
      <c r="BK280" t="s">
        <v>100</v>
      </c>
    </row>
    <row r="281" spans="1:63" x14ac:dyDescent="0.3">
      <c r="A281" t="s">
        <v>210</v>
      </c>
      <c r="B281" t="s">
        <v>263</v>
      </c>
      <c r="C281" t="s">
        <v>272</v>
      </c>
      <c r="D281" t="s">
        <v>100</v>
      </c>
      <c r="E281" t="s">
        <v>100</v>
      </c>
      <c r="F281" t="s">
        <v>100</v>
      </c>
      <c r="G281" t="s">
        <v>100</v>
      </c>
      <c r="H281" t="s">
        <v>100</v>
      </c>
      <c r="I281" t="s">
        <v>100</v>
      </c>
      <c r="J281" t="s">
        <v>100</v>
      </c>
      <c r="K281" t="s">
        <v>100</v>
      </c>
      <c r="L281" t="s">
        <v>100</v>
      </c>
      <c r="M281" t="s">
        <v>100</v>
      </c>
      <c r="N281" t="s">
        <v>100</v>
      </c>
      <c r="O281" t="s">
        <v>100</v>
      </c>
      <c r="P281" t="s">
        <v>100</v>
      </c>
      <c r="Q281" t="s">
        <v>100</v>
      </c>
      <c r="R281" t="s">
        <v>100</v>
      </c>
      <c r="S281" t="s">
        <v>100</v>
      </c>
      <c r="T281" t="s">
        <v>100</v>
      </c>
      <c r="U281" t="s">
        <v>100</v>
      </c>
      <c r="V281" t="s">
        <v>100</v>
      </c>
      <c r="W281" t="s">
        <v>100</v>
      </c>
      <c r="X281" t="s">
        <v>100</v>
      </c>
      <c r="Y281" t="s">
        <v>100</v>
      </c>
      <c r="Z281" t="s">
        <v>100</v>
      </c>
      <c r="AA281" t="s">
        <v>100</v>
      </c>
      <c r="AB281" t="s">
        <v>100</v>
      </c>
      <c r="AC281" t="s">
        <v>100</v>
      </c>
      <c r="AD281" t="s">
        <v>100</v>
      </c>
      <c r="AE281" t="s">
        <v>100</v>
      </c>
      <c r="AF281" t="s">
        <v>100</v>
      </c>
      <c r="AG281" t="s">
        <v>100</v>
      </c>
      <c r="AH281" t="s">
        <v>100</v>
      </c>
      <c r="AI281" t="s">
        <v>100</v>
      </c>
      <c r="AJ281" t="s">
        <v>100</v>
      </c>
      <c r="AK281" t="s">
        <v>100</v>
      </c>
      <c r="AL281">
        <v>85.1</v>
      </c>
      <c r="AM281" t="s">
        <v>100</v>
      </c>
      <c r="AN281" t="s">
        <v>100</v>
      </c>
      <c r="AO281" t="s">
        <v>100</v>
      </c>
      <c r="AP281" t="s">
        <v>100</v>
      </c>
      <c r="AQ281" t="s">
        <v>100</v>
      </c>
      <c r="AR281" t="s">
        <v>100</v>
      </c>
      <c r="AS281">
        <v>58.5</v>
      </c>
      <c r="AT281" t="s">
        <v>100</v>
      </c>
      <c r="AU281" t="s">
        <v>100</v>
      </c>
      <c r="AV281" t="s">
        <v>100</v>
      </c>
      <c r="AW281" t="s">
        <v>100</v>
      </c>
      <c r="AX281">
        <v>51.2</v>
      </c>
      <c r="AY281" t="s">
        <v>100</v>
      </c>
      <c r="AZ281" t="s">
        <v>100</v>
      </c>
      <c r="BA281">
        <v>49.7</v>
      </c>
      <c r="BB281" t="s">
        <v>100</v>
      </c>
      <c r="BC281" t="s">
        <v>100</v>
      </c>
      <c r="BD281" t="s">
        <v>100</v>
      </c>
      <c r="BE281" t="s">
        <v>100</v>
      </c>
      <c r="BF281" t="s">
        <v>100</v>
      </c>
      <c r="BG281" t="s">
        <v>100</v>
      </c>
      <c r="BH281" t="s">
        <v>100</v>
      </c>
      <c r="BI281" t="s">
        <v>100</v>
      </c>
      <c r="BJ281" t="s">
        <v>100</v>
      </c>
      <c r="BK281" t="s">
        <v>100</v>
      </c>
    </row>
    <row r="282" spans="1:63" x14ac:dyDescent="0.3">
      <c r="A282" t="s">
        <v>210</v>
      </c>
      <c r="B282" t="s">
        <v>263</v>
      </c>
      <c r="C282" t="s">
        <v>274</v>
      </c>
      <c r="D282" t="s">
        <v>100</v>
      </c>
      <c r="E282" t="s">
        <v>100</v>
      </c>
      <c r="F282" t="s">
        <v>100</v>
      </c>
      <c r="G282" t="s">
        <v>100</v>
      </c>
      <c r="H282" t="s">
        <v>100</v>
      </c>
      <c r="I282" t="s">
        <v>100</v>
      </c>
      <c r="J282" t="s">
        <v>100</v>
      </c>
      <c r="K282" t="s">
        <v>100</v>
      </c>
      <c r="L282" t="s">
        <v>100</v>
      </c>
      <c r="M282" t="s">
        <v>100</v>
      </c>
      <c r="N282" t="s">
        <v>100</v>
      </c>
      <c r="O282" t="s">
        <v>100</v>
      </c>
      <c r="P282" t="s">
        <v>100</v>
      </c>
      <c r="Q282" t="s">
        <v>100</v>
      </c>
      <c r="R282" t="s">
        <v>100</v>
      </c>
      <c r="S282" t="s">
        <v>100</v>
      </c>
      <c r="T282" t="s">
        <v>100</v>
      </c>
      <c r="U282" t="s">
        <v>100</v>
      </c>
      <c r="V282" t="s">
        <v>100</v>
      </c>
      <c r="W282" t="s">
        <v>100</v>
      </c>
      <c r="X282" t="s">
        <v>100</v>
      </c>
      <c r="Y282" t="s">
        <v>100</v>
      </c>
      <c r="Z282" t="s">
        <v>100</v>
      </c>
      <c r="AA282" t="s">
        <v>100</v>
      </c>
      <c r="AB282" t="s">
        <v>100</v>
      </c>
      <c r="AC282" t="s">
        <v>100</v>
      </c>
      <c r="AD282" t="s">
        <v>100</v>
      </c>
      <c r="AE282" t="s">
        <v>100</v>
      </c>
      <c r="AF282" t="s">
        <v>100</v>
      </c>
      <c r="AG282" t="s">
        <v>100</v>
      </c>
      <c r="AH282" t="s">
        <v>100</v>
      </c>
      <c r="AI282" t="s">
        <v>100</v>
      </c>
      <c r="AJ282" t="s">
        <v>100</v>
      </c>
      <c r="AK282" t="s">
        <v>100</v>
      </c>
      <c r="AL282">
        <v>52.1</v>
      </c>
      <c r="AM282" t="s">
        <v>100</v>
      </c>
      <c r="AN282" t="s">
        <v>100</v>
      </c>
      <c r="AO282" t="s">
        <v>100</v>
      </c>
      <c r="AP282" t="s">
        <v>100</v>
      </c>
      <c r="AQ282" t="s">
        <v>100</v>
      </c>
      <c r="AR282" t="s">
        <v>100</v>
      </c>
      <c r="AS282">
        <v>23.1</v>
      </c>
      <c r="AT282" t="s">
        <v>100</v>
      </c>
      <c r="AU282" t="s">
        <v>100</v>
      </c>
      <c r="AV282" t="s">
        <v>100</v>
      </c>
      <c r="AW282" t="s">
        <v>100</v>
      </c>
      <c r="AX282">
        <v>17.7</v>
      </c>
      <c r="AY282" t="s">
        <v>100</v>
      </c>
      <c r="AZ282" t="s">
        <v>100</v>
      </c>
      <c r="BA282">
        <v>15.4</v>
      </c>
      <c r="BB282" t="s">
        <v>100</v>
      </c>
      <c r="BC282" t="s">
        <v>100</v>
      </c>
      <c r="BD282" t="s">
        <v>100</v>
      </c>
      <c r="BE282" t="s">
        <v>100</v>
      </c>
      <c r="BF282" t="s">
        <v>100</v>
      </c>
      <c r="BG282" t="s">
        <v>100</v>
      </c>
      <c r="BH282" t="s">
        <v>100</v>
      </c>
      <c r="BI282" t="s">
        <v>100</v>
      </c>
      <c r="BJ282" t="s">
        <v>100</v>
      </c>
      <c r="BK282" t="s">
        <v>100</v>
      </c>
    </row>
    <row r="283" spans="1:63" x14ac:dyDescent="0.3">
      <c r="A283" t="s">
        <v>210</v>
      </c>
      <c r="B283" t="s">
        <v>263</v>
      </c>
      <c r="C283" t="s">
        <v>268</v>
      </c>
      <c r="D283" t="s">
        <v>100</v>
      </c>
      <c r="E283" t="s">
        <v>100</v>
      </c>
      <c r="F283" t="s">
        <v>100</v>
      </c>
      <c r="G283" t="s">
        <v>100</v>
      </c>
      <c r="H283" t="s">
        <v>100</v>
      </c>
      <c r="I283" t="s">
        <v>100</v>
      </c>
      <c r="J283" t="s">
        <v>100</v>
      </c>
      <c r="K283" t="s">
        <v>100</v>
      </c>
      <c r="L283" t="s">
        <v>100</v>
      </c>
      <c r="M283" t="s">
        <v>100</v>
      </c>
      <c r="N283" t="s">
        <v>100</v>
      </c>
      <c r="O283">
        <v>-600000</v>
      </c>
      <c r="P283">
        <v>3400000</v>
      </c>
      <c r="Q283">
        <v>600000</v>
      </c>
      <c r="R283">
        <v>-150000</v>
      </c>
      <c r="S283">
        <v>2613001.8263408099</v>
      </c>
      <c r="T283">
        <v>2573754.87707783</v>
      </c>
      <c r="U283">
        <v>3052755.4413692299</v>
      </c>
      <c r="V283">
        <v>-886305.36690978101</v>
      </c>
      <c r="W283">
        <v>3060000</v>
      </c>
      <c r="X283">
        <v>2366532.8101367201</v>
      </c>
      <c r="Y283">
        <v>3680103.97992037</v>
      </c>
      <c r="Z283">
        <v>1521577.86376028</v>
      </c>
      <c r="AA283">
        <v>3149060.4949175902</v>
      </c>
      <c r="AB283">
        <v>10069648.421692001</v>
      </c>
      <c r="AC283">
        <v>2893628.2487067599</v>
      </c>
      <c r="AD283">
        <v>-8374099.2291333303</v>
      </c>
      <c r="AE283">
        <v>-5989287.9109844798</v>
      </c>
      <c r="AF283">
        <v>7050570.9529640898</v>
      </c>
      <c r="AG283">
        <v>6363470.8039217703</v>
      </c>
      <c r="AH283">
        <v>5729716.3240268603</v>
      </c>
      <c r="AI283">
        <v>1205216.8500077899</v>
      </c>
      <c r="AJ283">
        <v>-21874496.994547799</v>
      </c>
      <c r="AK283">
        <v>4061271.0974400798</v>
      </c>
      <c r="AL283">
        <v>17416999.668166898</v>
      </c>
      <c r="AM283">
        <v>111429781.43137901</v>
      </c>
      <c r="AN283">
        <v>44793062.5367046</v>
      </c>
      <c r="AO283">
        <v>62986001.564154401</v>
      </c>
      <c r="AP283">
        <v>8868521.5055707395</v>
      </c>
      <c r="AQ283">
        <v>2178011.84110987</v>
      </c>
      <c r="AR283">
        <v>60181780.6839891</v>
      </c>
      <c r="AS283">
        <v>208815769.59964901</v>
      </c>
      <c r="AT283">
        <v>-12312977.401238101</v>
      </c>
      <c r="AU283">
        <v>72355432.364457101</v>
      </c>
      <c r="AV283">
        <v>84840599.635950595</v>
      </c>
      <c r="AW283">
        <v>160218206.819051</v>
      </c>
      <c r="AX283">
        <v>148195574.12870699</v>
      </c>
      <c r="AY283">
        <v>206064771.41354799</v>
      </c>
      <c r="AZ283">
        <v>266432781.92568699</v>
      </c>
      <c r="BA283">
        <v>646609200.60148096</v>
      </c>
      <c r="BB283">
        <v>371569832.60750699</v>
      </c>
      <c r="BC283">
        <v>556147161.58448601</v>
      </c>
      <c r="BD283">
        <v>397865237.15558702</v>
      </c>
      <c r="BE283">
        <v>307853389.34462202</v>
      </c>
      <c r="BF283">
        <v>144023010.60553101</v>
      </c>
      <c r="BG283">
        <v>275414752.965424</v>
      </c>
      <c r="BH283">
        <v>356234602.71824598</v>
      </c>
      <c r="BI283">
        <v>559362392.09986806</v>
      </c>
      <c r="BJ283">
        <v>365917191.04530001</v>
      </c>
      <c r="BK283" t="s">
        <v>100</v>
      </c>
    </row>
    <row r="284" spans="1:63" x14ac:dyDescent="0.3">
      <c r="A284" t="s">
        <v>210</v>
      </c>
      <c r="B284" t="s">
        <v>263</v>
      </c>
      <c r="C284" t="s">
        <v>269</v>
      </c>
      <c r="D284" t="s">
        <v>100</v>
      </c>
      <c r="E284" t="s">
        <v>100</v>
      </c>
      <c r="F284" t="s">
        <v>100</v>
      </c>
      <c r="G284" t="s">
        <v>100</v>
      </c>
      <c r="H284" t="s">
        <v>100</v>
      </c>
      <c r="I284" t="s">
        <v>100</v>
      </c>
      <c r="J284" t="s">
        <v>100</v>
      </c>
      <c r="K284" t="s">
        <v>100</v>
      </c>
      <c r="L284" t="s">
        <v>100</v>
      </c>
      <c r="M284" t="s">
        <v>100</v>
      </c>
      <c r="N284" t="s">
        <v>100</v>
      </c>
      <c r="O284" t="s">
        <v>100</v>
      </c>
      <c r="P284" t="s">
        <v>100</v>
      </c>
      <c r="Q284" t="s">
        <v>100</v>
      </c>
      <c r="R284" t="s">
        <v>100</v>
      </c>
      <c r="S284" t="s">
        <v>100</v>
      </c>
      <c r="T284" t="s">
        <v>100</v>
      </c>
      <c r="U284" t="s">
        <v>100</v>
      </c>
      <c r="V284" t="s">
        <v>100</v>
      </c>
      <c r="W284" t="s">
        <v>100</v>
      </c>
      <c r="X284">
        <v>1656211672.9368501</v>
      </c>
      <c r="Y284">
        <v>1428514408.3812301</v>
      </c>
      <c r="Z284">
        <v>1238681306.79286</v>
      </c>
      <c r="AA284">
        <v>1201263425.7435901</v>
      </c>
      <c r="AB284">
        <v>1143694809.14375</v>
      </c>
      <c r="AC284">
        <v>1306154601.9879799</v>
      </c>
      <c r="AD284">
        <v>1747199609.14905</v>
      </c>
      <c r="AE284">
        <v>1973131608.68173</v>
      </c>
      <c r="AF284">
        <v>2024574727.86797</v>
      </c>
      <c r="AG284">
        <v>2061701869.96597</v>
      </c>
      <c r="AH284">
        <v>2512626245.6908498</v>
      </c>
      <c r="AI284">
        <v>2561589468.9493198</v>
      </c>
      <c r="AJ284">
        <v>2667823625.4180102</v>
      </c>
      <c r="AK284">
        <v>2681901458.4532099</v>
      </c>
      <c r="AL284">
        <v>1906980985.65962</v>
      </c>
      <c r="AM284">
        <v>2454275202.9885001</v>
      </c>
      <c r="AN284">
        <v>2506892622.95684</v>
      </c>
      <c r="AO284">
        <v>2403401914.1677098</v>
      </c>
      <c r="AP284">
        <v>2617219485.7960501</v>
      </c>
      <c r="AQ284">
        <v>3139267124.9682698</v>
      </c>
      <c r="AR284">
        <v>2672050809.8710799</v>
      </c>
      <c r="AS284">
        <v>3028309583.88661</v>
      </c>
      <c r="AT284">
        <v>3244464589.1649499</v>
      </c>
      <c r="AU284">
        <v>4015606021.0557199</v>
      </c>
      <c r="AV284">
        <v>4686406485.0776796</v>
      </c>
      <c r="AW284">
        <v>5477464443.6564503</v>
      </c>
      <c r="AX284">
        <v>6020929950.5464802</v>
      </c>
      <c r="AY284">
        <v>7112112361.4007702</v>
      </c>
      <c r="AZ284">
        <v>8075339336.6874399</v>
      </c>
      <c r="BA284">
        <v>8273440720.6177597</v>
      </c>
      <c r="BB284">
        <v>8384963976.3849897</v>
      </c>
      <c r="BC284">
        <v>9894899668.4452496</v>
      </c>
      <c r="BD284">
        <v>8752357308.0624695</v>
      </c>
      <c r="BE284">
        <v>9860324345.4234009</v>
      </c>
      <c r="BF284">
        <v>11072537208.152599</v>
      </c>
      <c r="BG284">
        <v>10039876653.7299</v>
      </c>
      <c r="BH284">
        <v>10603428467.9461</v>
      </c>
      <c r="BI284">
        <v>11713359949.205799</v>
      </c>
      <c r="BJ284" t="s">
        <v>100</v>
      </c>
      <c r="BK284" t="s">
        <v>100</v>
      </c>
    </row>
    <row r="285" spans="1:63" x14ac:dyDescent="0.3">
      <c r="A285" t="s">
        <v>210</v>
      </c>
      <c r="B285" t="s">
        <v>263</v>
      </c>
      <c r="C285" t="s">
        <v>270</v>
      </c>
      <c r="D285" t="s">
        <v>100</v>
      </c>
      <c r="E285" t="s">
        <v>100</v>
      </c>
      <c r="F285" t="s">
        <v>100</v>
      </c>
      <c r="G285" t="s">
        <v>100</v>
      </c>
      <c r="H285" t="s">
        <v>100</v>
      </c>
      <c r="I285" t="s">
        <v>100</v>
      </c>
      <c r="J285" t="s">
        <v>100</v>
      </c>
      <c r="K285" t="s">
        <v>100</v>
      </c>
      <c r="L285">
        <v>21.086447501991358</v>
      </c>
      <c r="M285">
        <v>3.5893560890203275</v>
      </c>
      <c r="N285">
        <v>6.0297446816832263</v>
      </c>
      <c r="O285">
        <v>6.6954400888881622</v>
      </c>
      <c r="P285">
        <v>6.4723142069860842</v>
      </c>
      <c r="Q285">
        <v>3.9572327704817667</v>
      </c>
      <c r="R285">
        <v>4.8180473136317374</v>
      </c>
      <c r="S285">
        <v>22.989138253001684</v>
      </c>
      <c r="T285">
        <v>10.946337651733359</v>
      </c>
      <c r="U285">
        <v>8.0639464292400049</v>
      </c>
      <c r="V285">
        <v>8.5621511746116283</v>
      </c>
      <c r="W285">
        <v>11.421245087751558</v>
      </c>
      <c r="X285">
        <v>14.501653026749068</v>
      </c>
      <c r="Y285">
        <v>10.808507350147821</v>
      </c>
      <c r="Z285">
        <v>13.15369968869517</v>
      </c>
      <c r="AA285">
        <v>10.817400274057889</v>
      </c>
      <c r="AB285">
        <v>9.2519978498074806</v>
      </c>
      <c r="AC285">
        <v>-3.4824903286303197</v>
      </c>
      <c r="AD285">
        <v>-0.13830009711503521</v>
      </c>
      <c r="AE285">
        <v>-1.9065324223787314</v>
      </c>
      <c r="AF285">
        <v>-4.2529315547916724</v>
      </c>
      <c r="AG285">
        <v>3.4153784756096712</v>
      </c>
      <c r="AH285">
        <v>7.6021126514212085</v>
      </c>
      <c r="AI285">
        <v>-5.8160572986416668</v>
      </c>
      <c r="AJ285">
        <v>0.73881682402856086</v>
      </c>
      <c r="AK285">
        <v>3.2350941551597288</v>
      </c>
      <c r="AL285">
        <v>39.562351908417156</v>
      </c>
      <c r="AM285">
        <v>15.808983897355347</v>
      </c>
      <c r="AN285">
        <v>-1.6521191963627615</v>
      </c>
      <c r="AO285">
        <v>5.5801978299680144</v>
      </c>
      <c r="AP285">
        <v>1.7395750287744676</v>
      </c>
      <c r="AQ285">
        <v>16.286045581710695</v>
      </c>
      <c r="AR285">
        <v>-0.61972792038501723</v>
      </c>
      <c r="AS285">
        <v>4.6783620827365127</v>
      </c>
      <c r="AT285">
        <v>3.5128817229089577</v>
      </c>
      <c r="AU285">
        <v>-7.5942842697965602</v>
      </c>
      <c r="AV285">
        <v>3.5986241435231818</v>
      </c>
      <c r="AW285">
        <v>7.5017263948349466</v>
      </c>
      <c r="AX285">
        <v>4.6468733586712858</v>
      </c>
      <c r="AY285">
        <v>4.5550460786135858</v>
      </c>
      <c r="AZ285">
        <v>6.7515143090354712</v>
      </c>
      <c r="BA285">
        <v>5.1754623925109655</v>
      </c>
      <c r="BB285">
        <v>4.3680990278348304</v>
      </c>
      <c r="BC285">
        <v>12.153421945553603</v>
      </c>
      <c r="BD285">
        <v>4.6048213642429232</v>
      </c>
      <c r="BE285">
        <v>0.70114724637460313</v>
      </c>
      <c r="BF285">
        <v>1.2505192153923588</v>
      </c>
      <c r="BG285">
        <v>3.0866475726604818</v>
      </c>
      <c r="BH285">
        <v>1.3596934990576699</v>
      </c>
      <c r="BI285">
        <v>1.9509042879920457</v>
      </c>
      <c r="BJ285">
        <v>1.842264169943391</v>
      </c>
      <c r="BK285" t="s">
        <v>100</v>
      </c>
    </row>
    <row r="286" spans="1:63" x14ac:dyDescent="0.3">
      <c r="A286" t="s">
        <v>210</v>
      </c>
      <c r="B286" t="s">
        <v>263</v>
      </c>
      <c r="C286" t="s">
        <v>273</v>
      </c>
      <c r="D286" t="s">
        <v>100</v>
      </c>
      <c r="E286" t="s">
        <v>100</v>
      </c>
      <c r="F286" t="s">
        <v>100</v>
      </c>
      <c r="G286" t="s">
        <v>100</v>
      </c>
      <c r="H286" t="s">
        <v>100</v>
      </c>
      <c r="I286" t="s">
        <v>100</v>
      </c>
      <c r="J286" t="s">
        <v>100</v>
      </c>
      <c r="K286" t="s">
        <v>100</v>
      </c>
      <c r="L286" t="s">
        <v>100</v>
      </c>
      <c r="M286" t="s">
        <v>100</v>
      </c>
      <c r="N286" t="s">
        <v>100</v>
      </c>
      <c r="O286">
        <v>27.945720672607401</v>
      </c>
      <c r="P286">
        <v>27.6714992523193</v>
      </c>
      <c r="Q286">
        <v>25.7169799804688</v>
      </c>
      <c r="R286">
        <v>27.562149047851602</v>
      </c>
      <c r="S286" t="s">
        <v>100</v>
      </c>
      <c r="T286">
        <v>29.505599975585898</v>
      </c>
      <c r="U286">
        <v>27.162460327148398</v>
      </c>
      <c r="V286">
        <v>28.776309967041001</v>
      </c>
      <c r="W286">
        <v>25.280519485473601</v>
      </c>
      <c r="X286">
        <v>27.679979324340799</v>
      </c>
      <c r="Y286">
        <v>23.4174709320068</v>
      </c>
      <c r="Z286" t="s">
        <v>100</v>
      </c>
      <c r="AA286">
        <v>24.786230087280298</v>
      </c>
      <c r="AB286">
        <v>24.704059600830099</v>
      </c>
      <c r="AC286">
        <v>22.683900833129901</v>
      </c>
      <c r="AD286">
        <v>23.170389175415</v>
      </c>
      <c r="AE286">
        <v>23.496080398559599</v>
      </c>
      <c r="AF286">
        <v>24.054569244384801</v>
      </c>
      <c r="AG286" t="s">
        <v>100</v>
      </c>
      <c r="AH286" t="s">
        <v>100</v>
      </c>
      <c r="AI286" t="s">
        <v>100</v>
      </c>
      <c r="AJ286" t="s">
        <v>100</v>
      </c>
      <c r="AK286" t="s">
        <v>100</v>
      </c>
      <c r="AL286" t="s">
        <v>100</v>
      </c>
      <c r="AM286" t="s">
        <v>100</v>
      </c>
      <c r="AN286" t="s">
        <v>100</v>
      </c>
      <c r="AO286" t="s">
        <v>100</v>
      </c>
      <c r="AP286" t="s">
        <v>100</v>
      </c>
      <c r="AQ286">
        <v>55.313190460205099</v>
      </c>
      <c r="AR286">
        <v>57.004550000000002</v>
      </c>
      <c r="AS286">
        <v>63.12068</v>
      </c>
      <c r="AT286">
        <v>69.066270000000003</v>
      </c>
      <c r="AU286">
        <v>67.526920000000004</v>
      </c>
      <c r="AV286">
        <v>70.655259999999998</v>
      </c>
      <c r="AW286">
        <v>71.670929999999998</v>
      </c>
      <c r="AX286">
        <v>78.687389999999994</v>
      </c>
      <c r="AY286">
        <v>79.763080000000002</v>
      </c>
      <c r="AZ286">
        <v>82.65343</v>
      </c>
      <c r="BA286">
        <v>79.868620000000007</v>
      </c>
      <c r="BB286">
        <v>79.675020000000004</v>
      </c>
      <c r="BC286">
        <v>80.370810000000006</v>
      </c>
      <c r="BD286">
        <v>67.909959999999998</v>
      </c>
      <c r="BE286">
        <v>62.123019999999997</v>
      </c>
      <c r="BF286">
        <v>63.612549999999999</v>
      </c>
      <c r="BG286">
        <v>65.3733</v>
      </c>
      <c r="BH286">
        <v>67.328760000000003</v>
      </c>
      <c r="BI286">
        <v>80.112899999999996</v>
      </c>
      <c r="BJ286" t="s">
        <v>100</v>
      </c>
      <c r="BK286" t="s">
        <v>100</v>
      </c>
    </row>
    <row r="287" spans="1:63" x14ac:dyDescent="0.3">
      <c r="A287" t="s">
        <v>210</v>
      </c>
      <c r="B287" t="s">
        <v>263</v>
      </c>
      <c r="C287" t="s">
        <v>276</v>
      </c>
      <c r="D287" t="s">
        <v>100</v>
      </c>
      <c r="E287" t="s">
        <v>100</v>
      </c>
      <c r="F287" t="s">
        <v>100</v>
      </c>
      <c r="G287" t="s">
        <v>100</v>
      </c>
      <c r="H287" t="s">
        <v>100</v>
      </c>
      <c r="I287" t="s">
        <v>100</v>
      </c>
      <c r="J287" t="s">
        <v>100</v>
      </c>
      <c r="K287" t="s">
        <v>100</v>
      </c>
      <c r="L287" t="s">
        <v>100</v>
      </c>
      <c r="M287" t="s">
        <v>100</v>
      </c>
      <c r="N287" t="s">
        <v>100</v>
      </c>
      <c r="O287" t="s">
        <v>100</v>
      </c>
      <c r="P287" t="s">
        <v>100</v>
      </c>
      <c r="Q287" t="s">
        <v>100</v>
      </c>
      <c r="R287" t="s">
        <v>100</v>
      </c>
      <c r="S287" t="s">
        <v>100</v>
      </c>
      <c r="T287" t="s">
        <v>100</v>
      </c>
      <c r="U287" t="s">
        <v>100</v>
      </c>
      <c r="V287" t="s">
        <v>100</v>
      </c>
      <c r="W287" t="s">
        <v>100</v>
      </c>
      <c r="X287" t="s">
        <v>100</v>
      </c>
      <c r="Y287" t="s">
        <v>100</v>
      </c>
      <c r="Z287" t="s">
        <v>100</v>
      </c>
      <c r="AA287" t="s">
        <v>100</v>
      </c>
      <c r="AB287" t="s">
        <v>100</v>
      </c>
      <c r="AC287" t="s">
        <v>100</v>
      </c>
      <c r="AD287" t="s">
        <v>100</v>
      </c>
      <c r="AE287" t="s">
        <v>100</v>
      </c>
      <c r="AF287" t="s">
        <v>100</v>
      </c>
      <c r="AG287" t="s">
        <v>100</v>
      </c>
      <c r="AH287" t="s">
        <v>100</v>
      </c>
      <c r="AI287" t="s">
        <v>100</v>
      </c>
      <c r="AJ287" t="s">
        <v>100</v>
      </c>
      <c r="AK287" t="s">
        <v>100</v>
      </c>
      <c r="AL287" t="s">
        <v>100</v>
      </c>
      <c r="AM287" t="s">
        <v>100</v>
      </c>
      <c r="AN287" t="s">
        <v>100</v>
      </c>
      <c r="AO287" t="s">
        <v>100</v>
      </c>
      <c r="AP287" t="s">
        <v>100</v>
      </c>
      <c r="AQ287" t="s">
        <v>100</v>
      </c>
      <c r="AR287" t="s">
        <v>100</v>
      </c>
      <c r="AS287" t="s">
        <v>100</v>
      </c>
      <c r="AT287" t="s">
        <v>100</v>
      </c>
      <c r="AU287" t="s">
        <v>100</v>
      </c>
      <c r="AV287" t="s">
        <v>100</v>
      </c>
      <c r="AW287">
        <v>3.6</v>
      </c>
      <c r="AX287">
        <v>3.5</v>
      </c>
      <c r="AY287">
        <v>3.5</v>
      </c>
      <c r="AZ287">
        <v>3.4</v>
      </c>
      <c r="BA287">
        <v>3.4</v>
      </c>
      <c r="BB287">
        <v>3.4</v>
      </c>
      <c r="BC287">
        <v>3.3</v>
      </c>
      <c r="BD287">
        <v>3</v>
      </c>
      <c r="BE287">
        <v>3</v>
      </c>
      <c r="BF287">
        <v>3</v>
      </c>
      <c r="BG287">
        <v>3</v>
      </c>
      <c r="BH287">
        <v>3</v>
      </c>
      <c r="BI287">
        <v>3</v>
      </c>
      <c r="BJ287">
        <v>3</v>
      </c>
      <c r="BK287" t="s">
        <v>100</v>
      </c>
    </row>
    <row r="288" spans="1:63" x14ac:dyDescent="0.3">
      <c r="A288" t="s">
        <v>210</v>
      </c>
      <c r="B288" t="s">
        <v>263</v>
      </c>
      <c r="C288" t="s">
        <v>271</v>
      </c>
      <c r="D288" t="s">
        <v>100</v>
      </c>
      <c r="E288" t="s">
        <v>100</v>
      </c>
      <c r="F288" t="s">
        <v>100</v>
      </c>
      <c r="G288" t="s">
        <v>100</v>
      </c>
      <c r="H288" t="s">
        <v>100</v>
      </c>
      <c r="I288" t="s">
        <v>100</v>
      </c>
      <c r="J288" t="s">
        <v>100</v>
      </c>
      <c r="K288">
        <v>39.96494128092165</v>
      </c>
      <c r="L288">
        <v>29.181323760561934</v>
      </c>
      <c r="M288">
        <v>35.014178365710166</v>
      </c>
      <c r="N288">
        <v>33.358072495914747</v>
      </c>
      <c r="O288">
        <v>33.679451168367564</v>
      </c>
      <c r="P288">
        <v>33.256823192985358</v>
      </c>
      <c r="Q288">
        <v>38.042725556520885</v>
      </c>
      <c r="R288">
        <v>49.174500263495247</v>
      </c>
      <c r="S288">
        <v>47.175788357285278</v>
      </c>
      <c r="T288">
        <v>43.358478879137827</v>
      </c>
      <c r="U288">
        <v>38.98241253238848</v>
      </c>
      <c r="V288">
        <v>42.287782867338372</v>
      </c>
      <c r="W288">
        <v>38.639755737176017</v>
      </c>
      <c r="X288">
        <v>37.100827633859424</v>
      </c>
      <c r="Y288">
        <v>35.385925824566044</v>
      </c>
      <c r="Z288">
        <v>38.999936904030825</v>
      </c>
      <c r="AA288">
        <v>39.0275480441287</v>
      </c>
      <c r="AB288">
        <v>20.678144171618463</v>
      </c>
      <c r="AC288">
        <v>20.331255180521556</v>
      </c>
      <c r="AD288">
        <v>22.51778781292532</v>
      </c>
      <c r="AE288">
        <v>21.706122373710716</v>
      </c>
      <c r="AF288">
        <v>15.606284180498776</v>
      </c>
      <c r="AG288">
        <v>15.666490947400405</v>
      </c>
      <c r="AH288">
        <v>12.346467364312049</v>
      </c>
      <c r="AI288">
        <v>11.389905115346052</v>
      </c>
      <c r="AJ288">
        <v>11.932236229456755</v>
      </c>
      <c r="AK288">
        <v>12.494490501094861</v>
      </c>
      <c r="AL288">
        <v>10.338495616893214</v>
      </c>
      <c r="AM288">
        <v>10.132682199617204</v>
      </c>
      <c r="AN288">
        <v>9.6719706299650792</v>
      </c>
      <c r="AO288">
        <v>11.308299928360459</v>
      </c>
      <c r="AP288">
        <v>13.280757869321533</v>
      </c>
      <c r="AQ288">
        <v>12.72632398495867</v>
      </c>
      <c r="AR288">
        <v>11.746070264129321</v>
      </c>
      <c r="AS288">
        <v>16.25342335007333</v>
      </c>
      <c r="AT288">
        <v>17.149310300741877</v>
      </c>
      <c r="AU288">
        <v>16.258570553838421</v>
      </c>
      <c r="AV288">
        <v>18.738499284654615</v>
      </c>
      <c r="AW288">
        <v>17.914671832467885</v>
      </c>
      <c r="AX288">
        <v>15.660228332183523</v>
      </c>
      <c r="AY288">
        <v>16.223496040124402</v>
      </c>
      <c r="AZ288">
        <v>11.253173585275979</v>
      </c>
      <c r="BA288">
        <v>12.788938077094231</v>
      </c>
      <c r="BB288">
        <v>15.481413120533249</v>
      </c>
      <c r="BC288">
        <v>18.038341641354759</v>
      </c>
      <c r="BD288">
        <v>21.113984667902947</v>
      </c>
      <c r="BE288">
        <v>21.677597119239227</v>
      </c>
      <c r="BF288">
        <v>23.985408987812093</v>
      </c>
      <c r="BG288">
        <v>27.028007627978841</v>
      </c>
      <c r="BH288">
        <v>31.336631775626884</v>
      </c>
      <c r="BI288">
        <v>31.422759219368562</v>
      </c>
      <c r="BJ288">
        <v>32.366500716723387</v>
      </c>
      <c r="BK288" t="s">
        <v>100</v>
      </c>
    </row>
    <row r="289" spans="1:63" x14ac:dyDescent="0.3">
      <c r="A289" t="s">
        <v>210</v>
      </c>
      <c r="B289" t="s">
        <v>263</v>
      </c>
      <c r="C289" t="s">
        <v>267</v>
      </c>
      <c r="D289">
        <v>80000</v>
      </c>
      <c r="E289">
        <v>2440000</v>
      </c>
      <c r="F289">
        <v>9560000</v>
      </c>
      <c r="G289">
        <v>7110000</v>
      </c>
      <c r="H289">
        <v>17240000</v>
      </c>
      <c r="I289">
        <v>21610000</v>
      </c>
      <c r="J289">
        <v>24950000</v>
      </c>
      <c r="K289">
        <v>17200000</v>
      </c>
      <c r="L289">
        <v>27890000</v>
      </c>
      <c r="M289">
        <v>23220000</v>
      </c>
      <c r="N289">
        <v>22090000</v>
      </c>
      <c r="O289">
        <v>29840000</v>
      </c>
      <c r="P289">
        <v>37810000</v>
      </c>
      <c r="Q289">
        <v>70610000</v>
      </c>
      <c r="R289">
        <v>115890000</v>
      </c>
      <c r="S289">
        <v>143970000</v>
      </c>
      <c r="T289">
        <v>87040000</v>
      </c>
      <c r="U289">
        <v>110200000</v>
      </c>
      <c r="V289">
        <v>157080000</v>
      </c>
      <c r="W289">
        <v>187530000</v>
      </c>
      <c r="X289">
        <v>266420000.00000003</v>
      </c>
      <c r="Y289">
        <v>228010000</v>
      </c>
      <c r="Z289">
        <v>208840000</v>
      </c>
      <c r="AA289">
        <v>218370000</v>
      </c>
      <c r="AB289">
        <v>319570000</v>
      </c>
      <c r="AC289">
        <v>378650000</v>
      </c>
      <c r="AD289">
        <v>378690000</v>
      </c>
      <c r="AE289">
        <v>360150000</v>
      </c>
      <c r="AF289">
        <v>435380000</v>
      </c>
      <c r="AG289">
        <v>447180000</v>
      </c>
      <c r="AH289">
        <v>479170000</v>
      </c>
      <c r="AI289">
        <v>449680000</v>
      </c>
      <c r="AJ289">
        <v>429690000</v>
      </c>
      <c r="AK289">
        <v>369960000</v>
      </c>
      <c r="AL289">
        <v>440150000</v>
      </c>
      <c r="AM289">
        <v>540410000</v>
      </c>
      <c r="AN289">
        <v>490170000</v>
      </c>
      <c r="AO289">
        <v>429330000</v>
      </c>
      <c r="AP289">
        <v>346820000</v>
      </c>
      <c r="AQ289">
        <v>354390000</v>
      </c>
      <c r="AR289">
        <v>288040000</v>
      </c>
      <c r="AS289">
        <v>351740000</v>
      </c>
      <c r="AT289">
        <v>420480000</v>
      </c>
      <c r="AU289">
        <v>556230000</v>
      </c>
      <c r="AV289">
        <v>585300000</v>
      </c>
      <c r="AW289">
        <v>724590000</v>
      </c>
      <c r="AX289">
        <v>869200000</v>
      </c>
      <c r="AY289">
        <v>1021010000</v>
      </c>
      <c r="AZ289">
        <v>967750000</v>
      </c>
      <c r="BA289">
        <v>984660000</v>
      </c>
      <c r="BB289">
        <v>1091460000</v>
      </c>
      <c r="BC289">
        <v>1267620000</v>
      </c>
      <c r="BD289">
        <v>995580000</v>
      </c>
      <c r="BE289">
        <v>1397560000</v>
      </c>
      <c r="BF289">
        <v>1235840000</v>
      </c>
      <c r="BG289">
        <v>1204130000</v>
      </c>
      <c r="BH289">
        <v>1207860000</v>
      </c>
      <c r="BI289">
        <v>1356390000</v>
      </c>
      <c r="BJ289" t="s">
        <v>100</v>
      </c>
      <c r="BK289" t="s">
        <v>100</v>
      </c>
    </row>
    <row r="290" spans="1:63" x14ac:dyDescent="0.3">
      <c r="A290" t="s">
        <v>59</v>
      </c>
      <c r="B290" t="s">
        <v>30</v>
      </c>
      <c r="C290" t="s">
        <v>272</v>
      </c>
      <c r="D290" t="s">
        <v>100</v>
      </c>
      <c r="E290" t="s">
        <v>100</v>
      </c>
      <c r="F290" t="s">
        <v>100</v>
      </c>
      <c r="G290" t="s">
        <v>100</v>
      </c>
      <c r="H290" t="s">
        <v>100</v>
      </c>
      <c r="I290" t="s">
        <v>100</v>
      </c>
      <c r="J290" t="s">
        <v>100</v>
      </c>
      <c r="K290" t="s">
        <v>100</v>
      </c>
      <c r="L290" t="s">
        <v>100</v>
      </c>
      <c r="M290" t="s">
        <v>100</v>
      </c>
      <c r="N290" t="s">
        <v>100</v>
      </c>
      <c r="O290" t="s">
        <v>100</v>
      </c>
      <c r="P290" t="s">
        <v>100</v>
      </c>
      <c r="Q290" t="s">
        <v>100</v>
      </c>
      <c r="R290" t="s">
        <v>100</v>
      </c>
      <c r="S290" t="s">
        <v>100</v>
      </c>
      <c r="T290" t="s">
        <v>100</v>
      </c>
      <c r="U290" t="s">
        <v>100</v>
      </c>
      <c r="V290" t="s">
        <v>100</v>
      </c>
      <c r="W290" t="s">
        <v>100</v>
      </c>
      <c r="X290" t="s">
        <v>100</v>
      </c>
      <c r="Y290" t="s">
        <v>100</v>
      </c>
      <c r="Z290" t="s">
        <v>100</v>
      </c>
      <c r="AA290" t="s">
        <v>100</v>
      </c>
      <c r="AB290" t="s">
        <v>100</v>
      </c>
      <c r="AC290" t="s">
        <v>100</v>
      </c>
      <c r="AD290" t="s">
        <v>100</v>
      </c>
      <c r="AE290">
        <v>40</v>
      </c>
      <c r="AF290" t="s">
        <v>100</v>
      </c>
      <c r="AG290" t="s">
        <v>100</v>
      </c>
      <c r="AH290" t="s">
        <v>100</v>
      </c>
      <c r="AI290" t="s">
        <v>100</v>
      </c>
      <c r="AJ290" t="s">
        <v>100</v>
      </c>
      <c r="AK290">
        <v>41.1</v>
      </c>
      <c r="AL290" t="s">
        <v>100</v>
      </c>
      <c r="AM290">
        <v>20.6</v>
      </c>
      <c r="AN290" t="s">
        <v>100</v>
      </c>
      <c r="AO290" t="s">
        <v>100</v>
      </c>
      <c r="AP290" t="s">
        <v>100</v>
      </c>
      <c r="AQ290" t="s">
        <v>100</v>
      </c>
      <c r="AR290">
        <v>19.600000000000001</v>
      </c>
      <c r="AS290" t="s">
        <v>100</v>
      </c>
      <c r="AT290" t="s">
        <v>100</v>
      </c>
      <c r="AU290" t="s">
        <v>100</v>
      </c>
      <c r="AV290">
        <v>14.4</v>
      </c>
      <c r="AW290" t="s">
        <v>100</v>
      </c>
      <c r="AX290" t="s">
        <v>100</v>
      </c>
      <c r="AY290" t="s">
        <v>100</v>
      </c>
      <c r="AZ290">
        <v>10.8</v>
      </c>
      <c r="BA290" t="s">
        <v>100</v>
      </c>
      <c r="BB290" t="s">
        <v>100</v>
      </c>
      <c r="BC290" t="s">
        <v>100</v>
      </c>
      <c r="BD290" t="s">
        <v>100</v>
      </c>
      <c r="BE290" t="s">
        <v>100</v>
      </c>
      <c r="BF290">
        <v>6</v>
      </c>
      <c r="BG290" t="s">
        <v>100</v>
      </c>
      <c r="BH290" t="s">
        <v>100</v>
      </c>
      <c r="BI290" t="s">
        <v>100</v>
      </c>
      <c r="BJ290" t="s">
        <v>100</v>
      </c>
      <c r="BK290" t="s">
        <v>100</v>
      </c>
    </row>
    <row r="291" spans="1:63" x14ac:dyDescent="0.3">
      <c r="A291" t="s">
        <v>59</v>
      </c>
      <c r="B291" t="s">
        <v>30</v>
      </c>
      <c r="C291" t="s">
        <v>274</v>
      </c>
      <c r="D291" t="s">
        <v>100</v>
      </c>
      <c r="E291" t="s">
        <v>100</v>
      </c>
      <c r="F291" t="s">
        <v>100</v>
      </c>
      <c r="G291" t="s">
        <v>100</v>
      </c>
      <c r="H291" t="s">
        <v>100</v>
      </c>
      <c r="I291" t="s">
        <v>100</v>
      </c>
      <c r="J291" t="s">
        <v>100</v>
      </c>
      <c r="K291" t="s">
        <v>100</v>
      </c>
      <c r="L291" t="s">
        <v>100</v>
      </c>
      <c r="M291" t="s">
        <v>100</v>
      </c>
      <c r="N291" t="s">
        <v>100</v>
      </c>
      <c r="O291" t="s">
        <v>100</v>
      </c>
      <c r="P291" t="s">
        <v>100</v>
      </c>
      <c r="Q291" t="s">
        <v>100</v>
      </c>
      <c r="R291" t="s">
        <v>100</v>
      </c>
      <c r="S291" t="s">
        <v>100</v>
      </c>
      <c r="T291" t="s">
        <v>100</v>
      </c>
      <c r="U291" t="s">
        <v>100</v>
      </c>
      <c r="V291" t="s">
        <v>100</v>
      </c>
      <c r="W291" t="s">
        <v>100</v>
      </c>
      <c r="X291" t="s">
        <v>100</v>
      </c>
      <c r="Y291" t="s">
        <v>100</v>
      </c>
      <c r="Z291" t="s">
        <v>100</v>
      </c>
      <c r="AA291" t="s">
        <v>100</v>
      </c>
      <c r="AB291" t="s">
        <v>100</v>
      </c>
      <c r="AC291" t="s">
        <v>100</v>
      </c>
      <c r="AD291" t="s">
        <v>100</v>
      </c>
      <c r="AE291">
        <v>17.3</v>
      </c>
      <c r="AF291" t="s">
        <v>100</v>
      </c>
      <c r="AG291" t="s">
        <v>100</v>
      </c>
      <c r="AH291" t="s">
        <v>100</v>
      </c>
      <c r="AI291" t="s">
        <v>100</v>
      </c>
      <c r="AJ291" t="s">
        <v>100</v>
      </c>
      <c r="AK291">
        <v>13.6</v>
      </c>
      <c r="AL291" t="s">
        <v>100</v>
      </c>
      <c r="AM291">
        <v>6.1</v>
      </c>
      <c r="AN291" t="s">
        <v>100</v>
      </c>
      <c r="AO291" t="s">
        <v>100</v>
      </c>
      <c r="AP291" t="s">
        <v>100</v>
      </c>
      <c r="AQ291" t="s">
        <v>100</v>
      </c>
      <c r="AR291">
        <v>5.2</v>
      </c>
      <c r="AS291" t="s">
        <v>100</v>
      </c>
      <c r="AT291" t="s">
        <v>100</v>
      </c>
      <c r="AU291" t="s">
        <v>100</v>
      </c>
      <c r="AV291">
        <v>3.6</v>
      </c>
      <c r="AW291" t="s">
        <v>100</v>
      </c>
      <c r="AX291" t="s">
        <v>100</v>
      </c>
      <c r="AY291" t="s">
        <v>100</v>
      </c>
      <c r="AZ291">
        <v>2.7</v>
      </c>
      <c r="BA291" t="s">
        <v>100</v>
      </c>
      <c r="BB291" t="s">
        <v>100</v>
      </c>
      <c r="BC291" t="s">
        <v>100</v>
      </c>
      <c r="BD291" t="s">
        <v>100</v>
      </c>
      <c r="BE291" t="s">
        <v>100</v>
      </c>
      <c r="BF291">
        <v>1.4</v>
      </c>
      <c r="BG291" t="s">
        <v>100</v>
      </c>
      <c r="BH291" t="s">
        <v>100</v>
      </c>
      <c r="BI291" t="s">
        <v>100</v>
      </c>
      <c r="BJ291" t="s">
        <v>100</v>
      </c>
      <c r="BK291" t="s">
        <v>100</v>
      </c>
    </row>
    <row r="292" spans="1:63" x14ac:dyDescent="0.3">
      <c r="A292" t="s">
        <v>59</v>
      </c>
      <c r="B292" t="s">
        <v>30</v>
      </c>
      <c r="C292" t="s">
        <v>268</v>
      </c>
      <c r="D292" t="s">
        <v>100</v>
      </c>
      <c r="E292" t="s">
        <v>100</v>
      </c>
      <c r="F292" t="s">
        <v>100</v>
      </c>
      <c r="G292" t="s">
        <v>100</v>
      </c>
      <c r="H292" t="s">
        <v>100</v>
      </c>
      <c r="I292" t="s">
        <v>100</v>
      </c>
      <c r="J292" t="s">
        <v>100</v>
      </c>
      <c r="K292" t="s">
        <v>100</v>
      </c>
      <c r="L292" t="s">
        <v>100</v>
      </c>
      <c r="M292" t="s">
        <v>100</v>
      </c>
      <c r="N292">
        <v>800000</v>
      </c>
      <c r="O292">
        <v>4040000</v>
      </c>
      <c r="P292">
        <v>2110000</v>
      </c>
      <c r="Q292">
        <v>9850000</v>
      </c>
      <c r="R292">
        <v>3620000</v>
      </c>
      <c r="S292">
        <v>-122702517.736017</v>
      </c>
      <c r="T292">
        <v>1554786.7998945999</v>
      </c>
      <c r="U292">
        <v>4123975.1757243401</v>
      </c>
      <c r="V292">
        <v>2859463.8505280302</v>
      </c>
      <c r="W292">
        <v>63234733.344228402</v>
      </c>
      <c r="X292">
        <v>27094083.333673801</v>
      </c>
      <c r="Y292">
        <v>12444137.6930377</v>
      </c>
      <c r="Z292">
        <v>14970300.854755901</v>
      </c>
      <c r="AA292">
        <v>1368321.82931921</v>
      </c>
      <c r="AB292">
        <v>8526200.3030812908</v>
      </c>
      <c r="AC292">
        <v>6979308.55552842</v>
      </c>
      <c r="AD292">
        <v>4490756.3025310701</v>
      </c>
      <c r="AE292">
        <v>1678435.26518826</v>
      </c>
      <c r="AF292">
        <v>1926632.9321360199</v>
      </c>
      <c r="AG292">
        <v>3467748.7327064099</v>
      </c>
      <c r="AH292">
        <v>6736220.5212817397</v>
      </c>
      <c r="AI292">
        <v>2269792.0374230901</v>
      </c>
      <c r="AJ292">
        <v>7549402.9134720098</v>
      </c>
      <c r="AK292">
        <v>16091938.1652376</v>
      </c>
      <c r="AL292">
        <v>2079708.6789399199</v>
      </c>
      <c r="AM292">
        <v>6989378.5078537399</v>
      </c>
      <c r="AN292">
        <v>-435540</v>
      </c>
      <c r="AO292">
        <v>-3329920</v>
      </c>
      <c r="AP292">
        <v>132643.000207807</v>
      </c>
      <c r="AQ292">
        <v>15119460</v>
      </c>
      <c r="AR292">
        <v>40096000</v>
      </c>
      <c r="AS292">
        <v>76700000</v>
      </c>
      <c r="AT292">
        <v>67340352.323400006</v>
      </c>
      <c r="AU292">
        <v>101957951.5645</v>
      </c>
      <c r="AV292">
        <v>404102025.73970002</v>
      </c>
      <c r="AW292">
        <v>811869181.40460002</v>
      </c>
      <c r="AX292">
        <v>154601638.12360001</v>
      </c>
      <c r="AY292">
        <v>139372822.29969999</v>
      </c>
      <c r="AZ292">
        <v>342770661.99839997</v>
      </c>
      <c r="BA292">
        <v>-3072044.3960000002</v>
      </c>
      <c r="BB292">
        <v>130528391.3387</v>
      </c>
      <c r="BC292">
        <v>588749564.23989999</v>
      </c>
      <c r="BD292">
        <v>1386098850.60853</v>
      </c>
      <c r="BE292">
        <v>1126004759.602</v>
      </c>
      <c r="BF292">
        <v>502589833.81816</v>
      </c>
      <c r="BG292">
        <v>501726765.73381901</v>
      </c>
      <c r="BH292">
        <v>271134844.99729103</v>
      </c>
      <c r="BI292">
        <v>588217194.75853896</v>
      </c>
      <c r="BJ292">
        <v>70755026.527899995</v>
      </c>
      <c r="BK292" t="s">
        <v>100</v>
      </c>
    </row>
    <row r="293" spans="1:63" x14ac:dyDescent="0.3">
      <c r="A293" t="s">
        <v>59</v>
      </c>
      <c r="B293" t="s">
        <v>30</v>
      </c>
      <c r="C293" t="s">
        <v>269</v>
      </c>
      <c r="D293" t="s">
        <v>100</v>
      </c>
      <c r="E293" t="s">
        <v>100</v>
      </c>
      <c r="F293" t="s">
        <v>100</v>
      </c>
      <c r="G293" t="s">
        <v>100</v>
      </c>
      <c r="H293" t="s">
        <v>100</v>
      </c>
      <c r="I293" t="s">
        <v>100</v>
      </c>
      <c r="J293" t="s">
        <v>100</v>
      </c>
      <c r="K293" t="s">
        <v>100</v>
      </c>
      <c r="L293" t="s">
        <v>100</v>
      </c>
      <c r="M293" t="s">
        <v>100</v>
      </c>
      <c r="N293" t="s">
        <v>100</v>
      </c>
      <c r="O293" t="s">
        <v>100</v>
      </c>
      <c r="P293" t="s">
        <v>100</v>
      </c>
      <c r="Q293" t="s">
        <v>100</v>
      </c>
      <c r="R293" t="s">
        <v>100</v>
      </c>
      <c r="S293" t="s">
        <v>100</v>
      </c>
      <c r="T293" t="s">
        <v>100</v>
      </c>
      <c r="U293" t="s">
        <v>100</v>
      </c>
      <c r="V293" t="s">
        <v>100</v>
      </c>
      <c r="W293" t="s">
        <v>100</v>
      </c>
      <c r="X293">
        <v>583609487.34406197</v>
      </c>
      <c r="Y293">
        <v>597245431.67003095</v>
      </c>
      <c r="Z293">
        <v>587288339.82201505</v>
      </c>
      <c r="AA293">
        <v>616616203.88410997</v>
      </c>
      <c r="AB293">
        <v>580991730.41630495</v>
      </c>
      <c r="AC293">
        <v>528392024.77834302</v>
      </c>
      <c r="AD293">
        <v>623801224.01442301</v>
      </c>
      <c r="AE293">
        <v>717950630.48791003</v>
      </c>
      <c r="AF293">
        <v>770424023.36519396</v>
      </c>
      <c r="AG293">
        <v>794797485.89796901</v>
      </c>
      <c r="AH293">
        <v>819707186.03915799</v>
      </c>
      <c r="AI293">
        <v>1206147407.66992</v>
      </c>
      <c r="AJ293">
        <v>1231316592.1742401</v>
      </c>
      <c r="AK293">
        <v>1054077345.89361</v>
      </c>
      <c r="AL293">
        <v>1111499940.0414901</v>
      </c>
      <c r="AM293">
        <v>1174386927.4400899</v>
      </c>
      <c r="AN293">
        <v>1298871591.2172201</v>
      </c>
      <c r="AO293">
        <v>1261474589.11005</v>
      </c>
      <c r="AP293">
        <v>1211777655.4818799</v>
      </c>
      <c r="AQ293">
        <v>1280416026.92978</v>
      </c>
      <c r="AR293">
        <v>1143094959.21348</v>
      </c>
      <c r="AS293">
        <v>1094956014.8265901</v>
      </c>
      <c r="AT293">
        <v>1216617587.98156</v>
      </c>
      <c r="AU293">
        <v>1419548211.82341</v>
      </c>
      <c r="AV293">
        <v>1636292470.8753099</v>
      </c>
      <c r="AW293">
        <v>1815618852.1910501</v>
      </c>
      <c r="AX293">
        <v>2020284839.5790901</v>
      </c>
      <c r="AY293">
        <v>2098532020.0869501</v>
      </c>
      <c r="AZ293">
        <v>2494017416.6041198</v>
      </c>
      <c r="BA293">
        <v>2731877379.2998099</v>
      </c>
      <c r="BB293">
        <v>2923367403.6106801</v>
      </c>
      <c r="BC293">
        <v>3387405046.9530301</v>
      </c>
      <c r="BD293">
        <v>3234707225.27426</v>
      </c>
      <c r="BE293">
        <v>3398331181.0328999</v>
      </c>
      <c r="BF293">
        <v>3306380821.31881</v>
      </c>
      <c r="BG293">
        <v>3122114217.1562901</v>
      </c>
      <c r="BH293">
        <v>3033735025.8678999</v>
      </c>
      <c r="BI293">
        <v>3110457480.2282901</v>
      </c>
      <c r="BJ293" t="s">
        <v>100</v>
      </c>
      <c r="BK293" t="s">
        <v>100</v>
      </c>
    </row>
    <row r="294" spans="1:63" x14ac:dyDescent="0.3">
      <c r="A294" t="s">
        <v>59</v>
      </c>
      <c r="B294" t="s">
        <v>30</v>
      </c>
      <c r="C294" t="s">
        <v>270</v>
      </c>
      <c r="D294" t="s">
        <v>100</v>
      </c>
      <c r="E294">
        <v>0.68680924907957319</v>
      </c>
      <c r="F294">
        <v>2.432663328930289</v>
      </c>
      <c r="G294">
        <v>4.4552395259090218</v>
      </c>
      <c r="H294">
        <v>4.5340076550767492</v>
      </c>
      <c r="I294">
        <v>-2.0654410923210804</v>
      </c>
      <c r="J294">
        <v>4.1430789230849001</v>
      </c>
      <c r="K294">
        <v>2.3815636298706693</v>
      </c>
      <c r="L294">
        <v>-1.1585492198619818E-2</v>
      </c>
      <c r="M294">
        <v>-1.5388745968191984</v>
      </c>
      <c r="N294">
        <v>0.12815863155431373</v>
      </c>
      <c r="O294">
        <v>6.2719460731190537</v>
      </c>
      <c r="P294">
        <v>7.1222184491038831</v>
      </c>
      <c r="Q294">
        <v>16.51271656396591</v>
      </c>
      <c r="R294">
        <v>12.68436909608954</v>
      </c>
      <c r="S294">
        <v>15.004365402255999</v>
      </c>
      <c r="T294">
        <v>6.0306409771881562</v>
      </c>
      <c r="U294">
        <v>6.386544291234415</v>
      </c>
      <c r="V294">
        <v>2.4891991727228628</v>
      </c>
      <c r="W294">
        <v>12.234918148265876</v>
      </c>
      <c r="X294">
        <v>6.5474490172669846</v>
      </c>
      <c r="Y294">
        <v>7.2651030394624883</v>
      </c>
      <c r="Z294">
        <v>10.08595784816319</v>
      </c>
      <c r="AA294">
        <v>7.2557987714259724</v>
      </c>
      <c r="AB294">
        <v>10.912606672659606</v>
      </c>
      <c r="AC294">
        <v>10.244925794702979</v>
      </c>
      <c r="AD294">
        <v>7.2602516666571546</v>
      </c>
      <c r="AE294">
        <v>10.462127871587541</v>
      </c>
      <c r="AF294">
        <v>5.3831948260650364</v>
      </c>
      <c r="AG294">
        <v>7.976124848909194</v>
      </c>
      <c r="AH294">
        <v>2.6424775476790359</v>
      </c>
      <c r="AI294">
        <v>41.41310498328582</v>
      </c>
      <c r="AJ294">
        <v>5.74194232466958</v>
      </c>
      <c r="AK294">
        <v>11.912884761209114</v>
      </c>
      <c r="AL294">
        <v>11.092601408000519</v>
      </c>
      <c r="AM294">
        <v>2.8419200206824229</v>
      </c>
      <c r="AN294">
        <v>1.8570635584332535</v>
      </c>
      <c r="AO294">
        <v>12.077063505620345</v>
      </c>
      <c r="AP294">
        <v>18.451612948533722</v>
      </c>
      <c r="AQ294">
        <v>5.4949236418838439</v>
      </c>
      <c r="AR294">
        <v>5.4036719528308197</v>
      </c>
      <c r="AS294">
        <v>5.0380394533328712</v>
      </c>
      <c r="AT294">
        <v>7.9544579939218494</v>
      </c>
      <c r="AU294">
        <v>7.7924332870615558</v>
      </c>
      <c r="AV294">
        <v>11.752910174573699</v>
      </c>
      <c r="AW294">
        <v>9.555354001488837</v>
      </c>
      <c r="AX294">
        <v>18.457084148202128</v>
      </c>
      <c r="AY294">
        <v>3.3655141201065248</v>
      </c>
      <c r="AZ294">
        <v>9.4396220093004786</v>
      </c>
      <c r="BA294">
        <v>1.1213125393176426</v>
      </c>
      <c r="BB294">
        <v>18.877566008739691</v>
      </c>
      <c r="BC294">
        <v>15.903737819593616</v>
      </c>
      <c r="BD294">
        <v>0.98775335032507883</v>
      </c>
      <c r="BE294">
        <v>3.0126864314552222</v>
      </c>
      <c r="BF294">
        <v>-9.155147168002884</v>
      </c>
      <c r="BG294">
        <v>-4.2250147798522022</v>
      </c>
      <c r="BH294">
        <v>3.3723862842465024</v>
      </c>
      <c r="BI294">
        <v>3.4492367211921078</v>
      </c>
      <c r="BJ294">
        <v>2.7544355845514445</v>
      </c>
      <c r="BK294" t="s">
        <v>100</v>
      </c>
    </row>
    <row r="295" spans="1:63" x14ac:dyDescent="0.3">
      <c r="A295" t="s">
        <v>59</v>
      </c>
      <c r="B295" t="s">
        <v>30</v>
      </c>
      <c r="C295" t="s">
        <v>273</v>
      </c>
      <c r="D295" t="s">
        <v>100</v>
      </c>
      <c r="E295" t="s">
        <v>100</v>
      </c>
      <c r="F295" t="s">
        <v>100</v>
      </c>
      <c r="G295" t="s">
        <v>100</v>
      </c>
      <c r="H295" t="s">
        <v>100</v>
      </c>
      <c r="I295" t="s">
        <v>100</v>
      </c>
      <c r="J295" t="s">
        <v>100</v>
      </c>
      <c r="K295" t="s">
        <v>100</v>
      </c>
      <c r="L295" t="s">
        <v>100</v>
      </c>
      <c r="M295" t="s">
        <v>100</v>
      </c>
      <c r="N295" t="s">
        <v>100</v>
      </c>
      <c r="O295" t="s">
        <v>100</v>
      </c>
      <c r="P295" t="s">
        <v>100</v>
      </c>
      <c r="Q295" t="s">
        <v>100</v>
      </c>
      <c r="R295" t="s">
        <v>100</v>
      </c>
      <c r="S295" t="s">
        <v>100</v>
      </c>
      <c r="T295">
        <v>29.3743190765381</v>
      </c>
      <c r="U295">
        <v>33.195148468017599</v>
      </c>
      <c r="V295">
        <v>30.361719131469702</v>
      </c>
      <c r="W295">
        <v>32.074798583984403</v>
      </c>
      <c r="X295">
        <v>28.336370468139599</v>
      </c>
      <c r="Y295">
        <v>33.811809539794901</v>
      </c>
      <c r="Z295" t="s">
        <v>100</v>
      </c>
      <c r="AA295">
        <v>40.647911071777301</v>
      </c>
      <c r="AB295" t="s">
        <v>100</v>
      </c>
      <c r="AC295">
        <v>38.848720550537102</v>
      </c>
      <c r="AD295">
        <v>47.2134819030762</v>
      </c>
      <c r="AE295">
        <v>43.276309967041001</v>
      </c>
      <c r="AF295">
        <v>44.470241546630902</v>
      </c>
      <c r="AG295">
        <v>46.6101684570313</v>
      </c>
      <c r="AH295">
        <v>45.1038208007813</v>
      </c>
      <c r="AI295">
        <v>54.042240142822301</v>
      </c>
      <c r="AJ295">
        <v>69.256439208984403</v>
      </c>
      <c r="AK295">
        <v>85.495109558105497</v>
      </c>
      <c r="AL295">
        <v>87.70751953125</v>
      </c>
      <c r="AM295">
        <v>84.136138916015597</v>
      </c>
      <c r="AN295">
        <v>89.5242919921875</v>
      </c>
      <c r="AO295">
        <v>90.394783020019503</v>
      </c>
      <c r="AP295">
        <v>88.039848327636705</v>
      </c>
      <c r="AQ295">
        <v>92.399169921875</v>
      </c>
      <c r="AR295" t="s">
        <v>100</v>
      </c>
      <c r="AS295">
        <v>95.569059999999993</v>
      </c>
      <c r="AT295">
        <v>113.05410000000001</v>
      </c>
      <c r="AU295">
        <v>104.31568</v>
      </c>
      <c r="AV295">
        <v>108.21784</v>
      </c>
      <c r="AW295">
        <v>115.86275999999999</v>
      </c>
      <c r="AX295">
        <v>119.38361</v>
      </c>
      <c r="AY295">
        <v>110.4319</v>
      </c>
      <c r="AZ295">
        <v>113.40412000000001</v>
      </c>
      <c r="BA295">
        <v>107.64446</v>
      </c>
      <c r="BB295">
        <v>102.248</v>
      </c>
      <c r="BC295">
        <v>104.84050000000001</v>
      </c>
      <c r="BD295">
        <v>108.5172</v>
      </c>
      <c r="BE295">
        <v>108.8081</v>
      </c>
      <c r="BF295">
        <v>117.5716</v>
      </c>
      <c r="BG295">
        <v>128.66739999999999</v>
      </c>
      <c r="BH295">
        <v>107.7957</v>
      </c>
      <c r="BI295">
        <v>106.0361</v>
      </c>
      <c r="BJ295">
        <v>105.0843</v>
      </c>
      <c r="BK295" t="s">
        <v>100</v>
      </c>
    </row>
    <row r="296" spans="1:63" x14ac:dyDescent="0.3">
      <c r="A296" t="s">
        <v>59</v>
      </c>
      <c r="B296" t="s">
        <v>30</v>
      </c>
      <c r="C296" t="s">
        <v>276</v>
      </c>
      <c r="D296" t="s">
        <v>100</v>
      </c>
      <c r="E296" t="s">
        <v>100</v>
      </c>
      <c r="F296" t="s">
        <v>100</v>
      </c>
      <c r="G296" t="s">
        <v>100</v>
      </c>
      <c r="H296" t="s">
        <v>100</v>
      </c>
      <c r="I296" t="s">
        <v>100</v>
      </c>
      <c r="J296" t="s">
        <v>100</v>
      </c>
      <c r="K296" t="s">
        <v>100</v>
      </c>
      <c r="L296" t="s">
        <v>100</v>
      </c>
      <c r="M296" t="s">
        <v>100</v>
      </c>
      <c r="N296" t="s">
        <v>100</v>
      </c>
      <c r="O296" t="s">
        <v>100</v>
      </c>
      <c r="P296" t="s">
        <v>100</v>
      </c>
      <c r="Q296" t="s">
        <v>100</v>
      </c>
      <c r="R296" t="s">
        <v>100</v>
      </c>
      <c r="S296" t="s">
        <v>100</v>
      </c>
      <c r="T296" t="s">
        <v>100</v>
      </c>
      <c r="U296" t="s">
        <v>100</v>
      </c>
      <c r="V296" t="s">
        <v>100</v>
      </c>
      <c r="W296" t="s">
        <v>100</v>
      </c>
      <c r="X296" t="s">
        <v>100</v>
      </c>
      <c r="Y296" t="s">
        <v>100</v>
      </c>
      <c r="Z296" t="s">
        <v>100</v>
      </c>
      <c r="AA296" t="s">
        <v>100</v>
      </c>
      <c r="AB296" t="s">
        <v>100</v>
      </c>
      <c r="AC296" t="s">
        <v>100</v>
      </c>
      <c r="AD296" t="s">
        <v>100</v>
      </c>
      <c r="AE296" t="s">
        <v>100</v>
      </c>
      <c r="AF296" t="s">
        <v>100</v>
      </c>
      <c r="AG296" t="s">
        <v>100</v>
      </c>
      <c r="AH296" t="s">
        <v>100</v>
      </c>
      <c r="AI296" t="s">
        <v>100</v>
      </c>
      <c r="AJ296" t="s">
        <v>100</v>
      </c>
      <c r="AK296" t="s">
        <v>100</v>
      </c>
      <c r="AL296" t="s">
        <v>100</v>
      </c>
      <c r="AM296" t="s">
        <v>100</v>
      </c>
      <c r="AN296" t="s">
        <v>100</v>
      </c>
      <c r="AO296" t="s">
        <v>100</v>
      </c>
      <c r="AP296" t="s">
        <v>100</v>
      </c>
      <c r="AQ296" t="s">
        <v>100</v>
      </c>
      <c r="AR296" t="s">
        <v>100</v>
      </c>
      <c r="AS296" t="s">
        <v>100</v>
      </c>
      <c r="AT296" t="s">
        <v>100</v>
      </c>
      <c r="AU296" t="s">
        <v>100</v>
      </c>
      <c r="AV296" t="s">
        <v>100</v>
      </c>
      <c r="AW296">
        <v>2.9</v>
      </c>
      <c r="AX296">
        <v>2.9</v>
      </c>
      <c r="AY296">
        <v>3</v>
      </c>
      <c r="AZ296">
        <v>3</v>
      </c>
      <c r="BA296">
        <v>3</v>
      </c>
      <c r="BB296">
        <v>3</v>
      </c>
      <c r="BC296">
        <v>3</v>
      </c>
      <c r="BD296">
        <v>3.1</v>
      </c>
      <c r="BE296">
        <v>3.1</v>
      </c>
      <c r="BF296">
        <v>3.2</v>
      </c>
      <c r="BG296">
        <v>3.2</v>
      </c>
      <c r="BH296">
        <v>3.3</v>
      </c>
      <c r="BI296">
        <v>3.3</v>
      </c>
      <c r="BJ296">
        <v>3.3</v>
      </c>
      <c r="BK296" t="s">
        <v>100</v>
      </c>
    </row>
    <row r="297" spans="1:63" x14ac:dyDescent="0.3">
      <c r="A297" t="s">
        <v>59</v>
      </c>
      <c r="B297" t="s">
        <v>30</v>
      </c>
      <c r="C297" t="s">
        <v>271</v>
      </c>
      <c r="D297" t="s">
        <v>100</v>
      </c>
      <c r="E297" t="s">
        <v>100</v>
      </c>
      <c r="F297">
        <v>-1.5125571951635055</v>
      </c>
      <c r="G297">
        <v>-2.0825303576858025</v>
      </c>
      <c r="H297">
        <v>0.33337112872943442</v>
      </c>
      <c r="I297">
        <v>4.6896066592414562E-2</v>
      </c>
      <c r="J297">
        <v>1.4264213671181794</v>
      </c>
      <c r="K297">
        <v>3.1565790309937927</v>
      </c>
      <c r="L297">
        <v>6.0517207647402351</v>
      </c>
      <c r="M297">
        <v>8.9760650255929235</v>
      </c>
      <c r="N297">
        <v>12.351646189683565</v>
      </c>
      <c r="O297">
        <v>10.972935261930735</v>
      </c>
      <c r="P297">
        <v>12.240231353823392</v>
      </c>
      <c r="Q297">
        <v>17.33884531383239</v>
      </c>
      <c r="R297">
        <v>13.134606110011134</v>
      </c>
      <c r="S297">
        <v>24.584674001095223</v>
      </c>
      <c r="T297">
        <v>26.767048314562448</v>
      </c>
      <c r="U297">
        <v>38.401363148578419</v>
      </c>
      <c r="V297">
        <v>39.419863122712087</v>
      </c>
      <c r="W297">
        <v>34.947898573003606</v>
      </c>
      <c r="X297">
        <v>35.973209682300237</v>
      </c>
      <c r="Y297">
        <v>37.920615848495615</v>
      </c>
      <c r="Z297">
        <v>42.332946383889954</v>
      </c>
      <c r="AA297">
        <v>41.85226248537883</v>
      </c>
      <c r="AB297">
        <v>42.481373222038521</v>
      </c>
      <c r="AC297">
        <v>38.379247816866169</v>
      </c>
      <c r="AD297">
        <v>35.883514506812361</v>
      </c>
      <c r="AE297">
        <v>35.072188787648614</v>
      </c>
      <c r="AF297">
        <v>34.727769739697806</v>
      </c>
      <c r="AG297">
        <v>39.5304043614058</v>
      </c>
      <c r="AH297">
        <v>47.026609571937641</v>
      </c>
      <c r="AI297">
        <v>36.115781109077588</v>
      </c>
      <c r="AJ297" t="s">
        <v>100</v>
      </c>
      <c r="AK297" t="s">
        <v>100</v>
      </c>
      <c r="AL297" t="s">
        <v>100</v>
      </c>
      <c r="AM297" t="s">
        <v>100</v>
      </c>
      <c r="AN297" t="s">
        <v>100</v>
      </c>
      <c r="AO297" t="s">
        <v>100</v>
      </c>
      <c r="AP297" t="s">
        <v>100</v>
      </c>
      <c r="AQ297" t="s">
        <v>100</v>
      </c>
      <c r="AR297" t="s">
        <v>100</v>
      </c>
      <c r="AS297" t="s">
        <v>100</v>
      </c>
      <c r="AT297" t="s">
        <v>100</v>
      </c>
      <c r="AU297" t="s">
        <v>100</v>
      </c>
      <c r="AV297" t="s">
        <v>100</v>
      </c>
      <c r="AW297">
        <v>52.264013019971308</v>
      </c>
      <c r="AX297">
        <v>32.577826508304703</v>
      </c>
      <c r="AY297">
        <v>35.14268728491416</v>
      </c>
      <c r="AZ297">
        <v>39.565954171099207</v>
      </c>
      <c r="BA297">
        <v>43.714176491474056</v>
      </c>
      <c r="BB297">
        <v>38.926387339826753</v>
      </c>
      <c r="BC297">
        <v>34.618735270311007</v>
      </c>
      <c r="BD297">
        <v>30.188903098237731</v>
      </c>
      <c r="BE297">
        <v>30.965334079924308</v>
      </c>
      <c r="BF297">
        <v>38.380083218938822</v>
      </c>
      <c r="BG297">
        <v>42.512545792592377</v>
      </c>
      <c r="BH297">
        <v>42.57884004075094</v>
      </c>
      <c r="BI297">
        <v>43.462397248609584</v>
      </c>
      <c r="BJ297" t="s">
        <v>100</v>
      </c>
      <c r="BK297" t="s">
        <v>100</v>
      </c>
    </row>
    <row r="298" spans="1:63" x14ac:dyDescent="0.3">
      <c r="A298" t="s">
        <v>59</v>
      </c>
      <c r="B298" t="s">
        <v>30</v>
      </c>
      <c r="C298" t="s">
        <v>267</v>
      </c>
      <c r="D298">
        <v>40000</v>
      </c>
      <c r="E298">
        <v>1010000</v>
      </c>
      <c r="F298">
        <v>2240000</v>
      </c>
      <c r="G298">
        <v>1620000</v>
      </c>
      <c r="H298">
        <v>12080000</v>
      </c>
      <c r="I298">
        <v>9300000</v>
      </c>
      <c r="J298">
        <v>21700000</v>
      </c>
      <c r="K298">
        <v>12490000</v>
      </c>
      <c r="L298">
        <v>20990000</v>
      </c>
      <c r="M298">
        <v>11820000</v>
      </c>
      <c r="N298">
        <v>7510000</v>
      </c>
      <c r="O298">
        <v>14610000</v>
      </c>
      <c r="P298">
        <v>13350000</v>
      </c>
      <c r="Q298">
        <v>30880000</v>
      </c>
      <c r="R298">
        <v>97980000</v>
      </c>
      <c r="S298">
        <v>83180000</v>
      </c>
      <c r="T298">
        <v>206190000</v>
      </c>
      <c r="U298">
        <v>177910000</v>
      </c>
      <c r="V298">
        <v>240090000</v>
      </c>
      <c r="W298">
        <v>170170000</v>
      </c>
      <c r="X298">
        <v>175370000</v>
      </c>
      <c r="Y298">
        <v>223130000</v>
      </c>
      <c r="Z298">
        <v>187680000</v>
      </c>
      <c r="AA298">
        <v>179560000</v>
      </c>
      <c r="AB298">
        <v>172760000</v>
      </c>
      <c r="AC298">
        <v>207560000</v>
      </c>
      <c r="AD298">
        <v>230590000</v>
      </c>
      <c r="AE298">
        <v>193910000</v>
      </c>
      <c r="AF298">
        <v>182930000</v>
      </c>
      <c r="AG298">
        <v>250840000</v>
      </c>
      <c r="AH298">
        <v>236180000</v>
      </c>
      <c r="AI298">
        <v>217400000</v>
      </c>
      <c r="AJ298">
        <v>199620000</v>
      </c>
      <c r="AK298">
        <v>337840000</v>
      </c>
      <c r="AL298">
        <v>268940000</v>
      </c>
      <c r="AM298">
        <v>230230000</v>
      </c>
      <c r="AN298">
        <v>272270000</v>
      </c>
      <c r="AO298">
        <v>239070000</v>
      </c>
      <c r="AP298">
        <v>165860000</v>
      </c>
      <c r="AQ298">
        <v>222700000</v>
      </c>
      <c r="AR298">
        <v>223630000</v>
      </c>
      <c r="AS298">
        <v>282740000</v>
      </c>
      <c r="AT298">
        <v>363460000</v>
      </c>
      <c r="AU298">
        <v>260850000.00000003</v>
      </c>
      <c r="AV298">
        <v>194770000</v>
      </c>
      <c r="AW298">
        <v>188800000</v>
      </c>
      <c r="AX298">
        <v>216320000</v>
      </c>
      <c r="AY298">
        <v>348850000</v>
      </c>
      <c r="AZ298">
        <v>454790000</v>
      </c>
      <c r="BA298">
        <v>375980000</v>
      </c>
      <c r="BB298">
        <v>373610000</v>
      </c>
      <c r="BC298">
        <v>381720000</v>
      </c>
      <c r="BD298">
        <v>409790000</v>
      </c>
      <c r="BE298">
        <v>294740000</v>
      </c>
      <c r="BF298">
        <v>260709999.99999997</v>
      </c>
      <c r="BG298">
        <v>318000000</v>
      </c>
      <c r="BH298">
        <v>294080000</v>
      </c>
      <c r="BI298">
        <v>284460000</v>
      </c>
      <c r="BJ298" t="s">
        <v>100</v>
      </c>
      <c r="BK298" t="s">
        <v>100</v>
      </c>
    </row>
    <row r="299" spans="1:63" x14ac:dyDescent="0.3">
      <c r="A299" t="s">
        <v>12</v>
      </c>
      <c r="B299" t="s">
        <v>62</v>
      </c>
      <c r="C299" t="s">
        <v>272</v>
      </c>
      <c r="D299" t="s">
        <v>100</v>
      </c>
      <c r="E299" t="s">
        <v>100</v>
      </c>
      <c r="F299" t="s">
        <v>100</v>
      </c>
      <c r="G299" t="s">
        <v>100</v>
      </c>
      <c r="H299" t="s">
        <v>100</v>
      </c>
      <c r="I299" t="s">
        <v>100</v>
      </c>
      <c r="J299" t="s">
        <v>100</v>
      </c>
      <c r="K299" t="s">
        <v>100</v>
      </c>
      <c r="L299" t="s">
        <v>100</v>
      </c>
      <c r="M299" t="s">
        <v>100</v>
      </c>
      <c r="N299" t="s">
        <v>100</v>
      </c>
      <c r="O299" t="s">
        <v>100</v>
      </c>
      <c r="P299" t="s">
        <v>100</v>
      </c>
      <c r="Q299" t="s">
        <v>100</v>
      </c>
      <c r="R299" t="s">
        <v>100</v>
      </c>
      <c r="S299" t="s">
        <v>100</v>
      </c>
      <c r="T299" t="s">
        <v>100</v>
      </c>
      <c r="U299" t="s">
        <v>100</v>
      </c>
      <c r="V299" t="s">
        <v>100</v>
      </c>
      <c r="W299" t="s">
        <v>100</v>
      </c>
      <c r="X299" t="s">
        <v>100</v>
      </c>
      <c r="Y299" t="s">
        <v>100</v>
      </c>
      <c r="Z299" t="s">
        <v>100</v>
      </c>
      <c r="AA299" t="s">
        <v>100</v>
      </c>
      <c r="AB299" t="s">
        <v>100</v>
      </c>
      <c r="AC299" t="s">
        <v>100</v>
      </c>
      <c r="AD299" t="s">
        <v>100</v>
      </c>
      <c r="AE299" t="s">
        <v>100</v>
      </c>
      <c r="AF299" t="s">
        <v>100</v>
      </c>
      <c r="AG299" t="s">
        <v>100</v>
      </c>
      <c r="AH299" t="s">
        <v>100</v>
      </c>
      <c r="AI299" t="s">
        <v>100</v>
      </c>
      <c r="AJ299" t="s">
        <v>100</v>
      </c>
      <c r="AK299" t="s">
        <v>100</v>
      </c>
      <c r="AL299" t="s">
        <v>100</v>
      </c>
      <c r="AM299" t="s">
        <v>100</v>
      </c>
      <c r="AN299" t="s">
        <v>100</v>
      </c>
      <c r="AO299" t="s">
        <v>100</v>
      </c>
      <c r="AP299" t="s">
        <v>100</v>
      </c>
      <c r="AQ299" t="s">
        <v>100</v>
      </c>
      <c r="AR299" t="s">
        <v>100</v>
      </c>
      <c r="AS299" t="s">
        <v>100</v>
      </c>
      <c r="AT299" t="s">
        <v>100</v>
      </c>
      <c r="AU299" t="s">
        <v>100</v>
      </c>
      <c r="AV299" t="s">
        <v>100</v>
      </c>
      <c r="AW299" t="s">
        <v>100</v>
      </c>
      <c r="AX299">
        <v>0.4</v>
      </c>
      <c r="AY299" t="s">
        <v>100</v>
      </c>
      <c r="AZ299" t="s">
        <v>100</v>
      </c>
      <c r="BA299" t="s">
        <v>100</v>
      </c>
      <c r="BB299" t="s">
        <v>100</v>
      </c>
      <c r="BC299" t="s">
        <v>100</v>
      </c>
      <c r="BD299">
        <v>0.5</v>
      </c>
      <c r="BE299" t="s">
        <v>100</v>
      </c>
      <c r="BF299" t="s">
        <v>100</v>
      </c>
      <c r="BG299" t="s">
        <v>100</v>
      </c>
      <c r="BH299" t="s">
        <v>100</v>
      </c>
      <c r="BI299" t="s">
        <v>100</v>
      </c>
      <c r="BJ299" t="s">
        <v>100</v>
      </c>
      <c r="BK299" t="s">
        <v>100</v>
      </c>
    </row>
    <row r="300" spans="1:63" x14ac:dyDescent="0.3">
      <c r="A300" t="s">
        <v>12</v>
      </c>
      <c r="B300" t="s">
        <v>62</v>
      </c>
      <c r="C300" t="s">
        <v>274</v>
      </c>
      <c r="D300" t="s">
        <v>100</v>
      </c>
      <c r="E300" t="s">
        <v>100</v>
      </c>
      <c r="F300" t="s">
        <v>100</v>
      </c>
      <c r="G300" t="s">
        <v>100</v>
      </c>
      <c r="H300" t="s">
        <v>100</v>
      </c>
      <c r="I300" t="s">
        <v>100</v>
      </c>
      <c r="J300" t="s">
        <v>100</v>
      </c>
      <c r="K300" t="s">
        <v>100</v>
      </c>
      <c r="L300" t="s">
        <v>100</v>
      </c>
      <c r="M300" t="s">
        <v>100</v>
      </c>
      <c r="N300" t="s">
        <v>100</v>
      </c>
      <c r="O300" t="s">
        <v>100</v>
      </c>
      <c r="P300" t="s">
        <v>100</v>
      </c>
      <c r="Q300" t="s">
        <v>100</v>
      </c>
      <c r="R300" t="s">
        <v>100</v>
      </c>
      <c r="S300" t="s">
        <v>100</v>
      </c>
      <c r="T300" t="s">
        <v>100</v>
      </c>
      <c r="U300" t="s">
        <v>100</v>
      </c>
      <c r="V300" t="s">
        <v>100</v>
      </c>
      <c r="W300" t="s">
        <v>100</v>
      </c>
      <c r="X300" t="s">
        <v>100</v>
      </c>
      <c r="Y300" t="s">
        <v>100</v>
      </c>
      <c r="Z300" t="s">
        <v>100</v>
      </c>
      <c r="AA300" t="s">
        <v>100</v>
      </c>
      <c r="AB300" t="s">
        <v>100</v>
      </c>
      <c r="AC300" t="s">
        <v>100</v>
      </c>
      <c r="AD300" t="s">
        <v>100</v>
      </c>
      <c r="AE300" t="s">
        <v>100</v>
      </c>
      <c r="AF300" t="s">
        <v>100</v>
      </c>
      <c r="AG300" t="s">
        <v>100</v>
      </c>
      <c r="AH300" t="s">
        <v>100</v>
      </c>
      <c r="AI300" t="s">
        <v>100</v>
      </c>
      <c r="AJ300" t="s">
        <v>100</v>
      </c>
      <c r="AK300" t="s">
        <v>100</v>
      </c>
      <c r="AL300" t="s">
        <v>100</v>
      </c>
      <c r="AM300" t="s">
        <v>100</v>
      </c>
      <c r="AN300" t="s">
        <v>100</v>
      </c>
      <c r="AO300" t="s">
        <v>100</v>
      </c>
      <c r="AP300" t="s">
        <v>100</v>
      </c>
      <c r="AQ300" t="s">
        <v>100</v>
      </c>
      <c r="AR300" t="s">
        <v>100</v>
      </c>
      <c r="AS300" t="s">
        <v>100</v>
      </c>
      <c r="AT300" t="s">
        <v>100</v>
      </c>
      <c r="AU300" t="s">
        <v>100</v>
      </c>
      <c r="AV300" t="s">
        <v>100</v>
      </c>
      <c r="AW300" t="s">
        <v>100</v>
      </c>
      <c r="AX300">
        <v>0.1</v>
      </c>
      <c r="AY300" t="s">
        <v>100</v>
      </c>
      <c r="AZ300" t="s">
        <v>100</v>
      </c>
      <c r="BA300" t="s">
        <v>100</v>
      </c>
      <c r="BB300" t="s">
        <v>100</v>
      </c>
      <c r="BC300" t="s">
        <v>100</v>
      </c>
      <c r="BD300">
        <v>0.1</v>
      </c>
      <c r="BE300" t="s">
        <v>100</v>
      </c>
      <c r="BF300" t="s">
        <v>100</v>
      </c>
      <c r="BG300" t="s">
        <v>100</v>
      </c>
      <c r="BH300" t="s">
        <v>100</v>
      </c>
      <c r="BI300" t="s">
        <v>100</v>
      </c>
      <c r="BJ300" t="s">
        <v>100</v>
      </c>
      <c r="BK300" t="s">
        <v>100</v>
      </c>
    </row>
    <row r="301" spans="1:63" x14ac:dyDescent="0.3">
      <c r="A301" t="s">
        <v>12</v>
      </c>
      <c r="B301" t="s">
        <v>62</v>
      </c>
      <c r="C301" t="s">
        <v>268</v>
      </c>
      <c r="D301" t="s">
        <v>100</v>
      </c>
      <c r="E301" t="s">
        <v>100</v>
      </c>
      <c r="F301" t="s">
        <v>100</v>
      </c>
      <c r="G301" t="s">
        <v>100</v>
      </c>
      <c r="H301" t="s">
        <v>100</v>
      </c>
      <c r="I301" t="s">
        <v>100</v>
      </c>
      <c r="J301" t="s">
        <v>100</v>
      </c>
      <c r="K301" t="s">
        <v>100</v>
      </c>
      <c r="L301" t="s">
        <v>100</v>
      </c>
      <c r="M301" t="s">
        <v>100</v>
      </c>
      <c r="N301">
        <v>1600000</v>
      </c>
      <c r="O301">
        <v>1300000</v>
      </c>
      <c r="P301">
        <v>1560000</v>
      </c>
      <c r="Q301">
        <v>1020000</v>
      </c>
      <c r="R301">
        <v>3610000</v>
      </c>
      <c r="S301">
        <v>3900000</v>
      </c>
      <c r="T301">
        <v>3142995.0502531999</v>
      </c>
      <c r="U301">
        <v>2270213.4130166802</v>
      </c>
      <c r="V301">
        <v>4380787.8123855898</v>
      </c>
      <c r="W301">
        <v>1743787.42730488</v>
      </c>
      <c r="X301">
        <v>1171220.50952489</v>
      </c>
      <c r="Y301">
        <v>671400.66305198101</v>
      </c>
      <c r="Z301">
        <v>1747520.1310390099</v>
      </c>
      <c r="AA301">
        <v>1623071.5348231499</v>
      </c>
      <c r="AB301">
        <v>4927417.2123231599</v>
      </c>
      <c r="AC301">
        <v>7965040.1652580202</v>
      </c>
      <c r="AD301">
        <v>7425912.5982463704</v>
      </c>
      <c r="AE301">
        <v>17160761.130229</v>
      </c>
      <c r="AF301">
        <v>23739137.391187899</v>
      </c>
      <c r="AG301">
        <v>35803826.5066351</v>
      </c>
      <c r="AH301">
        <v>41040223.904697001</v>
      </c>
      <c r="AI301">
        <v>17377628.5393475</v>
      </c>
      <c r="AJ301">
        <v>14714189.715595299</v>
      </c>
      <c r="AK301">
        <v>14732526.727495</v>
      </c>
      <c r="AL301">
        <v>19988456.0634434</v>
      </c>
      <c r="AM301">
        <v>18692860.956748601</v>
      </c>
      <c r="AN301">
        <v>36661330.282555997</v>
      </c>
      <c r="AO301">
        <v>55277851.540502101</v>
      </c>
      <c r="AP301">
        <v>12170393.849783201</v>
      </c>
      <c r="AQ301">
        <v>49353190.636128701</v>
      </c>
      <c r="AR301">
        <v>265641239.441185</v>
      </c>
      <c r="AS301">
        <v>-27675565.713683799</v>
      </c>
      <c r="AT301">
        <v>32073116.084795401</v>
      </c>
      <c r="AU301">
        <v>62630665.276514001</v>
      </c>
      <c r="AV301">
        <v>13894736.404987199</v>
      </c>
      <c r="AW301">
        <v>41776995.780000001</v>
      </c>
      <c r="AX301">
        <v>106758059.10891899</v>
      </c>
      <c r="AY301">
        <v>340763853.69999999</v>
      </c>
      <c r="AZ301">
        <v>377724738.06253999</v>
      </c>
      <c r="BA301">
        <v>256680711.80000001</v>
      </c>
      <c r="BB301">
        <v>429958030.69090003</v>
      </c>
      <c r="BC301">
        <v>433358879.6767</v>
      </c>
      <c r="BD301">
        <v>589018302.82860005</v>
      </c>
      <c r="BE301">
        <v>293341671.71530002</v>
      </c>
      <c r="BF301">
        <v>455562151.7881</v>
      </c>
      <c r="BG301">
        <v>216455188.30739999</v>
      </c>
      <c r="BH301">
        <v>378764432.26980001</v>
      </c>
      <c r="BI301">
        <v>442947618.01660001</v>
      </c>
      <c r="BJ301">
        <v>371518185.92079997</v>
      </c>
      <c r="BK301" t="s">
        <v>100</v>
      </c>
    </row>
    <row r="302" spans="1:63" x14ac:dyDescent="0.3">
      <c r="A302" t="s">
        <v>12</v>
      </c>
      <c r="B302" t="s">
        <v>62</v>
      </c>
      <c r="C302" t="s">
        <v>269</v>
      </c>
      <c r="D302" t="s">
        <v>100</v>
      </c>
      <c r="E302" t="s">
        <v>100</v>
      </c>
      <c r="F302" t="s">
        <v>100</v>
      </c>
      <c r="G302" t="s">
        <v>100</v>
      </c>
      <c r="H302" t="s">
        <v>100</v>
      </c>
      <c r="I302" t="s">
        <v>100</v>
      </c>
      <c r="J302" t="s">
        <v>100</v>
      </c>
      <c r="K302" t="s">
        <v>100</v>
      </c>
      <c r="L302" t="s">
        <v>100</v>
      </c>
      <c r="M302" t="s">
        <v>100</v>
      </c>
      <c r="N302" t="s">
        <v>100</v>
      </c>
      <c r="O302" t="s">
        <v>100</v>
      </c>
      <c r="P302" t="s">
        <v>100</v>
      </c>
      <c r="Q302" t="s">
        <v>100</v>
      </c>
      <c r="R302" t="s">
        <v>100</v>
      </c>
      <c r="S302" t="s">
        <v>100</v>
      </c>
      <c r="T302">
        <v>692193040.49598598</v>
      </c>
      <c r="U302">
        <v>799864855.61348999</v>
      </c>
      <c r="V302">
        <v>980280206.41122997</v>
      </c>
      <c r="W302">
        <v>1155938453.8210399</v>
      </c>
      <c r="X302">
        <v>1070263478.55626</v>
      </c>
      <c r="Y302">
        <v>1057339417.06024</v>
      </c>
      <c r="Z302">
        <v>995789261.19963801</v>
      </c>
      <c r="AA302">
        <v>1011545107.8337899</v>
      </c>
      <c r="AB302">
        <v>965087716.75695002</v>
      </c>
      <c r="AC302">
        <v>997883817.41306996</v>
      </c>
      <c r="AD302">
        <v>1366176745.3649099</v>
      </c>
      <c r="AE302">
        <v>1788120518.78039</v>
      </c>
      <c r="AF302">
        <v>2019325488.7752099</v>
      </c>
      <c r="AG302">
        <v>2078359662.28301</v>
      </c>
      <c r="AH302">
        <v>2509174296.1988001</v>
      </c>
      <c r="AI302">
        <v>2717055346.14575</v>
      </c>
      <c r="AJ302">
        <v>3045286252.9242101</v>
      </c>
      <c r="AK302">
        <v>3058517248.4902401</v>
      </c>
      <c r="AL302">
        <v>3276465511.68431</v>
      </c>
      <c r="AM302">
        <v>3686513669.4691601</v>
      </c>
      <c r="AN302">
        <v>3970734416.1933799</v>
      </c>
      <c r="AO302">
        <v>3662680928.6606202</v>
      </c>
      <c r="AP302">
        <v>3668757607.4444599</v>
      </c>
      <c r="AQ302">
        <v>3786603006.3463998</v>
      </c>
      <c r="AR302">
        <v>4050017724.3403902</v>
      </c>
      <c r="AS302">
        <v>4053023806.1089702</v>
      </c>
      <c r="AT302">
        <v>4275820866.961</v>
      </c>
      <c r="AU302">
        <v>5002215434.7202902</v>
      </c>
      <c r="AV302">
        <v>5728718770.7045498</v>
      </c>
      <c r="AW302">
        <v>5624600461.0645905</v>
      </c>
      <c r="AX302">
        <v>6368482851.04603</v>
      </c>
      <c r="AY302">
        <v>7507410786.49121</v>
      </c>
      <c r="AZ302">
        <v>9010386852.3980904</v>
      </c>
      <c r="BA302">
        <v>7996714015.0462198</v>
      </c>
      <c r="BB302">
        <v>8843103204.6794605</v>
      </c>
      <c r="BC302">
        <v>9974462828.6718292</v>
      </c>
      <c r="BD302">
        <v>9907778098.0727596</v>
      </c>
      <c r="BE302">
        <v>10225653907.709999</v>
      </c>
      <c r="BF302">
        <v>10435575737.313801</v>
      </c>
      <c r="BG302">
        <v>9651541327.1268005</v>
      </c>
      <c r="BH302">
        <v>10029142683.3274</v>
      </c>
      <c r="BI302">
        <v>11018160157.767401</v>
      </c>
      <c r="BJ302" t="s">
        <v>100</v>
      </c>
      <c r="BK302" t="s">
        <v>100</v>
      </c>
    </row>
    <row r="303" spans="1:63" x14ac:dyDescent="0.3">
      <c r="A303" t="s">
        <v>12</v>
      </c>
      <c r="B303" t="s">
        <v>62</v>
      </c>
      <c r="C303" t="s">
        <v>270</v>
      </c>
      <c r="D303" t="s">
        <v>100</v>
      </c>
      <c r="E303" t="s">
        <v>100</v>
      </c>
      <c r="F303" t="s">
        <v>100</v>
      </c>
      <c r="G303" t="s">
        <v>100</v>
      </c>
      <c r="H303" t="s">
        <v>100</v>
      </c>
      <c r="I303" t="s">
        <v>100</v>
      </c>
      <c r="J303" t="s">
        <v>100</v>
      </c>
      <c r="K303" t="s">
        <v>100</v>
      </c>
      <c r="L303" t="s">
        <v>100</v>
      </c>
      <c r="M303" t="s">
        <v>100</v>
      </c>
      <c r="N303" t="s">
        <v>100</v>
      </c>
      <c r="O303" t="s">
        <v>100</v>
      </c>
      <c r="P303" t="s">
        <v>100</v>
      </c>
      <c r="Q303" t="s">
        <v>100</v>
      </c>
      <c r="R303" t="s">
        <v>100</v>
      </c>
      <c r="S303" t="s">
        <v>100</v>
      </c>
      <c r="T303" t="s">
        <v>100</v>
      </c>
      <c r="U303">
        <v>8.5794094120647202</v>
      </c>
      <c r="V303">
        <v>10.751800603555694</v>
      </c>
      <c r="W303">
        <v>17.936466608304187</v>
      </c>
      <c r="X303">
        <v>26.569570165084301</v>
      </c>
      <c r="Y303">
        <v>10.86389947098445</v>
      </c>
      <c r="Z303">
        <v>8.8652376981362551</v>
      </c>
      <c r="AA303">
        <v>8.4367034818835407</v>
      </c>
      <c r="AB303">
        <v>7.4636741865892446</v>
      </c>
      <c r="AC303">
        <v>8.1995245955702103</v>
      </c>
      <c r="AD303">
        <v>8.0225608950872669</v>
      </c>
      <c r="AE303">
        <v>12.914997337888352</v>
      </c>
      <c r="AF303">
        <v>10.886457608153876</v>
      </c>
      <c r="AG303">
        <v>11.047558086859397</v>
      </c>
      <c r="AH303">
        <v>10.583630702801912</v>
      </c>
      <c r="AI303">
        <v>8.5642789954242176</v>
      </c>
      <c r="AJ303">
        <v>5.3553992019415233</v>
      </c>
      <c r="AK303">
        <v>9.2202181212833523</v>
      </c>
      <c r="AL303">
        <v>6.555430347593699</v>
      </c>
      <c r="AM303">
        <v>5.4032016106985878</v>
      </c>
      <c r="AN303">
        <v>7.0020426748562841</v>
      </c>
      <c r="AO303">
        <v>5.120769334371559</v>
      </c>
      <c r="AP303">
        <v>6.9635794624012419</v>
      </c>
      <c r="AQ303">
        <v>6.5719124044516803</v>
      </c>
      <c r="AR303">
        <v>3.4099292937683714</v>
      </c>
      <c r="AS303">
        <v>6.2320125274446099</v>
      </c>
      <c r="AT303">
        <v>6.2192842016976897</v>
      </c>
      <c r="AU303">
        <v>5.6231926090384263</v>
      </c>
      <c r="AV303">
        <v>6.8454497467976978</v>
      </c>
      <c r="AW303">
        <v>3.9480996572416558</v>
      </c>
      <c r="AX303">
        <v>11.043119798359328</v>
      </c>
      <c r="AY303">
        <v>8.3083152970523173</v>
      </c>
      <c r="AZ303">
        <v>5.6866927940355936</v>
      </c>
      <c r="BA303">
        <v>-0.65420083282801045</v>
      </c>
      <c r="BB303">
        <v>1.1264189047338817</v>
      </c>
      <c r="BC303">
        <v>3.1614637905482255</v>
      </c>
      <c r="BD303">
        <v>2.4655235792908172</v>
      </c>
      <c r="BE303">
        <v>2.7508811176323036</v>
      </c>
      <c r="BF303">
        <v>1.4806354944959139</v>
      </c>
      <c r="BG303">
        <v>0.96079567296946777</v>
      </c>
      <c r="BH303">
        <v>2.1475701207555886</v>
      </c>
      <c r="BI303">
        <v>1.2968722061606144</v>
      </c>
      <c r="BJ303">
        <v>1.708078375087581</v>
      </c>
      <c r="BK303" t="s">
        <v>100</v>
      </c>
    </row>
    <row r="304" spans="1:63" x14ac:dyDescent="0.3">
      <c r="A304" t="s">
        <v>12</v>
      </c>
      <c r="B304" t="s">
        <v>62</v>
      </c>
      <c r="C304" t="s">
        <v>273</v>
      </c>
      <c r="D304" t="s">
        <v>100</v>
      </c>
      <c r="E304" t="s">
        <v>100</v>
      </c>
      <c r="F304" t="s">
        <v>100</v>
      </c>
      <c r="G304" t="s">
        <v>100</v>
      </c>
      <c r="H304" t="s">
        <v>100</v>
      </c>
      <c r="I304" t="s">
        <v>100</v>
      </c>
      <c r="J304" t="s">
        <v>100</v>
      </c>
      <c r="K304" t="s">
        <v>100</v>
      </c>
      <c r="L304" t="s">
        <v>100</v>
      </c>
      <c r="M304" t="s">
        <v>100</v>
      </c>
      <c r="N304" t="s">
        <v>100</v>
      </c>
      <c r="O304" t="s">
        <v>100</v>
      </c>
      <c r="P304" t="s">
        <v>100</v>
      </c>
      <c r="Q304" t="s">
        <v>100</v>
      </c>
      <c r="R304" t="s">
        <v>100</v>
      </c>
      <c r="S304" t="s">
        <v>100</v>
      </c>
      <c r="T304" t="s">
        <v>100</v>
      </c>
      <c r="U304" t="s">
        <v>100</v>
      </c>
      <c r="V304" t="s">
        <v>100</v>
      </c>
      <c r="W304" t="s">
        <v>100</v>
      </c>
      <c r="X304" t="s">
        <v>100</v>
      </c>
      <c r="Y304" t="s">
        <v>100</v>
      </c>
      <c r="Z304" t="s">
        <v>100</v>
      </c>
      <c r="AA304">
        <v>106.700187683105</v>
      </c>
      <c r="AB304">
        <v>69.466583251953097</v>
      </c>
      <c r="AC304">
        <v>118.12831878662099</v>
      </c>
      <c r="AD304">
        <v>117.81390380859401</v>
      </c>
      <c r="AE304">
        <v>112.618202209473</v>
      </c>
      <c r="AF304">
        <v>103.443572998047</v>
      </c>
      <c r="AG304">
        <v>98.0740966796875</v>
      </c>
      <c r="AH304">
        <v>96.372291564941406</v>
      </c>
      <c r="AI304">
        <v>92.478302001953097</v>
      </c>
      <c r="AJ304">
        <v>92.959968566894503</v>
      </c>
      <c r="AK304">
        <v>99.295669555664105</v>
      </c>
      <c r="AL304">
        <v>103.83030700683599</v>
      </c>
      <c r="AM304">
        <v>106.501670837402</v>
      </c>
      <c r="AN304">
        <v>107.018836975098</v>
      </c>
      <c r="AO304">
        <v>102.472930908203</v>
      </c>
      <c r="AP304">
        <v>101.029663085938</v>
      </c>
      <c r="AQ304">
        <v>95.985008239746094</v>
      </c>
      <c r="AR304">
        <v>95.686080000000004</v>
      </c>
      <c r="AS304">
        <v>92.478359999999995</v>
      </c>
      <c r="AT304">
        <v>95.899789999999996</v>
      </c>
      <c r="AU304">
        <v>96.658619999999999</v>
      </c>
      <c r="AV304">
        <v>98.329220000000007</v>
      </c>
      <c r="AW304">
        <v>104.17222</v>
      </c>
      <c r="AX304">
        <v>104.23102</v>
      </c>
      <c r="AY304">
        <v>100.42664000000001</v>
      </c>
      <c r="AZ304">
        <v>100.79373</v>
      </c>
      <c r="BA304">
        <v>98.669420000000002</v>
      </c>
      <c r="BB304">
        <v>100.25020000000001</v>
      </c>
      <c r="BC304">
        <v>101.7871</v>
      </c>
      <c r="BD304">
        <v>99.577439999999996</v>
      </c>
      <c r="BE304">
        <v>103.56610000000001</v>
      </c>
      <c r="BF304">
        <v>103.175</v>
      </c>
      <c r="BG304">
        <v>100.2286</v>
      </c>
      <c r="BH304">
        <v>102.5515</v>
      </c>
      <c r="BI304">
        <v>102.0437</v>
      </c>
      <c r="BJ304">
        <v>102.9023</v>
      </c>
      <c r="BK304" t="s">
        <v>100</v>
      </c>
    </row>
    <row r="305" spans="1:63" x14ac:dyDescent="0.3">
      <c r="A305" t="s">
        <v>12</v>
      </c>
      <c r="B305" t="s">
        <v>62</v>
      </c>
      <c r="C305" t="s">
        <v>276</v>
      </c>
      <c r="D305" t="s">
        <v>100</v>
      </c>
      <c r="E305" t="s">
        <v>100</v>
      </c>
      <c r="F305" t="s">
        <v>100</v>
      </c>
      <c r="G305" t="s">
        <v>100</v>
      </c>
      <c r="H305" t="s">
        <v>100</v>
      </c>
      <c r="I305" t="s">
        <v>100</v>
      </c>
      <c r="J305" t="s">
        <v>100</v>
      </c>
      <c r="K305" t="s">
        <v>100</v>
      </c>
      <c r="L305" t="s">
        <v>100</v>
      </c>
      <c r="M305" t="s">
        <v>100</v>
      </c>
      <c r="N305" t="s">
        <v>100</v>
      </c>
      <c r="O305" t="s">
        <v>100</v>
      </c>
      <c r="P305" t="s">
        <v>100</v>
      </c>
      <c r="Q305" t="s">
        <v>100</v>
      </c>
      <c r="R305" t="s">
        <v>100</v>
      </c>
      <c r="S305" t="s">
        <v>100</v>
      </c>
      <c r="T305" t="s">
        <v>100</v>
      </c>
      <c r="U305" t="s">
        <v>100</v>
      </c>
      <c r="V305" t="s">
        <v>100</v>
      </c>
      <c r="W305" t="s">
        <v>100</v>
      </c>
      <c r="X305" t="s">
        <v>100</v>
      </c>
      <c r="Y305" t="s">
        <v>100</v>
      </c>
      <c r="Z305" t="s">
        <v>100</v>
      </c>
      <c r="AA305" t="s">
        <v>100</v>
      </c>
      <c r="AB305" t="s">
        <v>100</v>
      </c>
      <c r="AC305" t="s">
        <v>100</v>
      </c>
      <c r="AD305" t="s">
        <v>100</v>
      </c>
      <c r="AE305" t="s">
        <v>100</v>
      </c>
      <c r="AF305" t="s">
        <v>100</v>
      </c>
      <c r="AG305" t="s">
        <v>100</v>
      </c>
      <c r="AH305" t="s">
        <v>100</v>
      </c>
      <c r="AI305" t="s">
        <v>100</v>
      </c>
      <c r="AJ305" t="s">
        <v>100</v>
      </c>
      <c r="AK305" t="s">
        <v>100</v>
      </c>
      <c r="AL305" t="s">
        <v>100</v>
      </c>
      <c r="AM305" t="s">
        <v>100</v>
      </c>
      <c r="AN305" t="s">
        <v>100</v>
      </c>
      <c r="AO305" t="s">
        <v>100</v>
      </c>
      <c r="AP305" t="s">
        <v>100</v>
      </c>
      <c r="AQ305" t="s">
        <v>100</v>
      </c>
      <c r="AR305" t="s">
        <v>100</v>
      </c>
      <c r="AS305" t="s">
        <v>100</v>
      </c>
      <c r="AT305" t="s">
        <v>100</v>
      </c>
      <c r="AU305" t="s">
        <v>100</v>
      </c>
      <c r="AV305" t="s">
        <v>100</v>
      </c>
      <c r="AW305" t="s">
        <v>100</v>
      </c>
      <c r="AX305" t="s">
        <v>100</v>
      </c>
      <c r="AY305" t="s">
        <v>100</v>
      </c>
      <c r="AZ305" t="s">
        <v>100</v>
      </c>
      <c r="BA305" t="s">
        <v>100</v>
      </c>
      <c r="BB305" t="s">
        <v>100</v>
      </c>
      <c r="BC305" t="s">
        <v>100</v>
      </c>
      <c r="BD305" t="s">
        <v>100</v>
      </c>
      <c r="BE305" t="s">
        <v>100</v>
      </c>
      <c r="BF305" t="s">
        <v>100</v>
      </c>
      <c r="BG305" t="s">
        <v>100</v>
      </c>
      <c r="BH305" t="s">
        <v>100</v>
      </c>
      <c r="BI305" t="s">
        <v>100</v>
      </c>
      <c r="BJ305" t="s">
        <v>100</v>
      </c>
      <c r="BK305" t="s">
        <v>100</v>
      </c>
    </row>
    <row r="306" spans="1:63" x14ac:dyDescent="0.3">
      <c r="A306" t="s">
        <v>12</v>
      </c>
      <c r="B306" t="s">
        <v>62</v>
      </c>
      <c r="C306" t="s">
        <v>271</v>
      </c>
      <c r="D306" t="s">
        <v>100</v>
      </c>
      <c r="E306" t="s">
        <v>100</v>
      </c>
      <c r="F306" t="s">
        <v>100</v>
      </c>
      <c r="G306" t="s">
        <v>100</v>
      </c>
      <c r="H306" t="s">
        <v>100</v>
      </c>
      <c r="I306" t="s">
        <v>100</v>
      </c>
      <c r="J306" t="s">
        <v>100</v>
      </c>
      <c r="K306" t="s">
        <v>100</v>
      </c>
      <c r="L306" t="s">
        <v>100</v>
      </c>
      <c r="M306" t="s">
        <v>100</v>
      </c>
      <c r="N306" t="s">
        <v>100</v>
      </c>
      <c r="O306" t="s">
        <v>100</v>
      </c>
      <c r="P306" t="s">
        <v>100</v>
      </c>
      <c r="Q306" t="s">
        <v>100</v>
      </c>
      <c r="R306" t="s">
        <v>100</v>
      </c>
      <c r="S306" t="s">
        <v>100</v>
      </c>
      <c r="T306">
        <v>38.590561224489797</v>
      </c>
      <c r="U306">
        <v>45.442851892686519</v>
      </c>
      <c r="V306">
        <v>48.323745605624801</v>
      </c>
      <c r="W306">
        <v>47.646596858638745</v>
      </c>
      <c r="X306">
        <v>48.697251925951477</v>
      </c>
      <c r="Y306">
        <v>49.848173180526985</v>
      </c>
      <c r="Z306">
        <v>52.124520255863537</v>
      </c>
      <c r="AA306">
        <v>55.759617644754357</v>
      </c>
      <c r="AB306">
        <v>55.895543175487461</v>
      </c>
      <c r="AC306">
        <v>59.188229630521114</v>
      </c>
      <c r="AD306">
        <v>54.801167512690355</v>
      </c>
      <c r="AE306">
        <v>47.559243662785903</v>
      </c>
      <c r="AF306">
        <v>47.333263605620054</v>
      </c>
      <c r="AG306">
        <v>45.849011240007208</v>
      </c>
      <c r="AH306">
        <v>44.687373225152129</v>
      </c>
      <c r="AI306">
        <v>49.428952045210636</v>
      </c>
      <c r="AJ306">
        <v>52.557277158072516</v>
      </c>
      <c r="AK306">
        <v>57.555811161216297</v>
      </c>
      <c r="AL306">
        <v>63.989263407570718</v>
      </c>
      <c r="AM306">
        <v>66.146626331371877</v>
      </c>
      <c r="AN306">
        <v>62.281854576557372</v>
      </c>
      <c r="AO306">
        <v>70.763757945965253</v>
      </c>
      <c r="AP306">
        <v>75.631009878766889</v>
      </c>
      <c r="AQ306">
        <v>74.330561259599591</v>
      </c>
      <c r="AR306">
        <v>69.557485890553508</v>
      </c>
      <c r="AS306">
        <v>73.177960024884101</v>
      </c>
      <c r="AT306">
        <v>72.979527604752576</v>
      </c>
      <c r="AU306">
        <v>94.821596502446582</v>
      </c>
      <c r="AV306">
        <v>99.237892380971644</v>
      </c>
      <c r="AW306">
        <v>103.81361423333608</v>
      </c>
      <c r="AX306">
        <v>97.818125722440882</v>
      </c>
      <c r="AY306">
        <v>94.897982344397377</v>
      </c>
      <c r="AZ306">
        <v>104.16669058654759</v>
      </c>
      <c r="BA306">
        <v>96.489389317791577</v>
      </c>
      <c r="BB306">
        <v>100.29153052475961</v>
      </c>
      <c r="BC306">
        <v>103.2224794353171</v>
      </c>
      <c r="BD306">
        <v>111.5153563309442</v>
      </c>
      <c r="BE306">
        <v>120.3485950613034</v>
      </c>
      <c r="BF306">
        <v>113.96311267906478</v>
      </c>
      <c r="BG306">
        <v>116.28707282422583</v>
      </c>
      <c r="BH306">
        <v>113.45385444065921</v>
      </c>
      <c r="BI306">
        <v>125.67304139419753</v>
      </c>
      <c r="BJ306">
        <v>110.99064432018426</v>
      </c>
      <c r="BK306" t="s">
        <v>100</v>
      </c>
    </row>
    <row r="307" spans="1:63" x14ac:dyDescent="0.3">
      <c r="A307" t="s">
        <v>12</v>
      </c>
      <c r="B307" t="s">
        <v>62</v>
      </c>
      <c r="C307" t="s">
        <v>267</v>
      </c>
      <c r="D307">
        <v>530000</v>
      </c>
      <c r="E307">
        <v>5500000</v>
      </c>
      <c r="F307">
        <v>4290000</v>
      </c>
      <c r="G307">
        <v>5810000</v>
      </c>
      <c r="H307">
        <v>2150000</v>
      </c>
      <c r="I307">
        <v>2190000</v>
      </c>
      <c r="J307">
        <v>4380000</v>
      </c>
      <c r="K307">
        <v>5180000</v>
      </c>
      <c r="L307">
        <v>9640000</v>
      </c>
      <c r="M307">
        <v>5400000</v>
      </c>
      <c r="N307">
        <v>6010000</v>
      </c>
      <c r="O307">
        <v>9240000</v>
      </c>
      <c r="P307">
        <v>10560000</v>
      </c>
      <c r="Q307">
        <v>13720000</v>
      </c>
      <c r="R307">
        <v>24970000</v>
      </c>
      <c r="S307">
        <v>28420000</v>
      </c>
      <c r="T307">
        <v>17030000</v>
      </c>
      <c r="U307">
        <v>22360000</v>
      </c>
      <c r="V307">
        <v>43780000</v>
      </c>
      <c r="W307">
        <v>32040000</v>
      </c>
      <c r="X307">
        <v>33090000.000000004</v>
      </c>
      <c r="Y307">
        <v>58280000</v>
      </c>
      <c r="Z307">
        <v>47710000</v>
      </c>
      <c r="AA307">
        <v>40140000</v>
      </c>
      <c r="AB307">
        <v>33409999.999999996</v>
      </c>
      <c r="AC307">
        <v>26640000</v>
      </c>
      <c r="AD307">
        <v>54020000</v>
      </c>
      <c r="AE307">
        <v>62600000</v>
      </c>
      <c r="AF307">
        <v>57310000</v>
      </c>
      <c r="AG307">
        <v>60340000</v>
      </c>
      <c r="AH307">
        <v>88290000</v>
      </c>
      <c r="AI307">
        <v>67320000</v>
      </c>
      <c r="AJ307">
        <v>45690000</v>
      </c>
      <c r="AK307">
        <v>26740000</v>
      </c>
      <c r="AL307">
        <v>14840000</v>
      </c>
      <c r="AM307">
        <v>23820000</v>
      </c>
      <c r="AN307">
        <v>20330000</v>
      </c>
      <c r="AO307">
        <v>42060000</v>
      </c>
      <c r="AP307">
        <v>40410000</v>
      </c>
      <c r="AQ307">
        <v>41820000</v>
      </c>
      <c r="AR307">
        <v>20750000</v>
      </c>
      <c r="AS307">
        <v>21280000</v>
      </c>
      <c r="AT307">
        <v>23850000</v>
      </c>
      <c r="AU307">
        <v>-14520000</v>
      </c>
      <c r="AV307">
        <v>32799999.999999996</v>
      </c>
      <c r="AW307">
        <v>34400000</v>
      </c>
      <c r="AX307">
        <v>19130000</v>
      </c>
      <c r="AY307">
        <v>69210000</v>
      </c>
      <c r="AZ307">
        <v>108680000</v>
      </c>
      <c r="BA307">
        <v>156030000</v>
      </c>
      <c r="BB307">
        <v>124590000</v>
      </c>
      <c r="BC307">
        <v>185690000</v>
      </c>
      <c r="BD307">
        <v>176680000</v>
      </c>
      <c r="BE307">
        <v>145740000</v>
      </c>
      <c r="BF307">
        <v>44590000</v>
      </c>
      <c r="BG307">
        <v>78420000</v>
      </c>
      <c r="BH307">
        <v>42340000</v>
      </c>
      <c r="BI307">
        <v>11640000</v>
      </c>
      <c r="BJ307" t="s">
        <v>100</v>
      </c>
      <c r="BK307" t="s">
        <v>100</v>
      </c>
    </row>
    <row r="308" spans="1:63" x14ac:dyDescent="0.3">
      <c r="A308" t="s">
        <v>135</v>
      </c>
      <c r="B308" t="s">
        <v>90</v>
      </c>
      <c r="C308" t="s">
        <v>272</v>
      </c>
      <c r="D308" t="s">
        <v>100</v>
      </c>
      <c r="E308" t="s">
        <v>100</v>
      </c>
      <c r="F308" t="s">
        <v>100</v>
      </c>
      <c r="G308" t="s">
        <v>100</v>
      </c>
      <c r="H308" t="s">
        <v>100</v>
      </c>
      <c r="I308" t="s">
        <v>100</v>
      </c>
      <c r="J308" t="s">
        <v>100</v>
      </c>
      <c r="K308" t="s">
        <v>100</v>
      </c>
      <c r="L308" t="s">
        <v>100</v>
      </c>
      <c r="M308" t="s">
        <v>100</v>
      </c>
      <c r="N308" t="s">
        <v>100</v>
      </c>
      <c r="O308" t="s">
        <v>100</v>
      </c>
      <c r="P308" t="s">
        <v>100</v>
      </c>
      <c r="Q308" t="s">
        <v>100</v>
      </c>
      <c r="R308" t="s">
        <v>100</v>
      </c>
      <c r="S308" t="s">
        <v>100</v>
      </c>
      <c r="T308" t="s">
        <v>100</v>
      </c>
      <c r="U308" t="s">
        <v>100</v>
      </c>
      <c r="V308" t="s">
        <v>100</v>
      </c>
      <c r="W308" t="s">
        <v>100</v>
      </c>
      <c r="X308" t="s">
        <v>100</v>
      </c>
      <c r="Y308" t="s">
        <v>100</v>
      </c>
      <c r="Z308" t="s">
        <v>100</v>
      </c>
      <c r="AA308" t="s">
        <v>100</v>
      </c>
      <c r="AB308">
        <v>11.1</v>
      </c>
      <c r="AC308" t="s">
        <v>100</v>
      </c>
      <c r="AD308" t="s">
        <v>100</v>
      </c>
      <c r="AE308" t="s">
        <v>100</v>
      </c>
      <c r="AF308" t="s">
        <v>100</v>
      </c>
      <c r="AG308" t="s">
        <v>100</v>
      </c>
      <c r="AH308">
        <v>2.9</v>
      </c>
      <c r="AI308" t="s">
        <v>100</v>
      </c>
      <c r="AJ308" t="s">
        <v>100</v>
      </c>
      <c r="AK308" t="s">
        <v>100</v>
      </c>
      <c r="AL308" t="s">
        <v>100</v>
      </c>
      <c r="AM308" t="s">
        <v>100</v>
      </c>
      <c r="AN308" t="s">
        <v>100</v>
      </c>
      <c r="AO308" t="s">
        <v>100</v>
      </c>
      <c r="AP308">
        <v>7.5</v>
      </c>
      <c r="AQ308" t="s">
        <v>100</v>
      </c>
      <c r="AR308">
        <v>6.3</v>
      </c>
      <c r="AS308" t="s">
        <v>100</v>
      </c>
      <c r="AT308" t="s">
        <v>100</v>
      </c>
      <c r="AU308" t="s">
        <v>100</v>
      </c>
      <c r="AV308" t="s">
        <v>100</v>
      </c>
      <c r="AW308" t="s">
        <v>100</v>
      </c>
      <c r="AX308">
        <v>3.1</v>
      </c>
      <c r="AY308" t="s">
        <v>100</v>
      </c>
      <c r="AZ308" t="s">
        <v>100</v>
      </c>
      <c r="BA308" t="s">
        <v>100</v>
      </c>
      <c r="BB308" t="s">
        <v>100</v>
      </c>
      <c r="BC308" t="s">
        <v>100</v>
      </c>
      <c r="BD308" t="s">
        <v>100</v>
      </c>
      <c r="BE308">
        <v>1</v>
      </c>
      <c r="BF308" t="s">
        <v>100</v>
      </c>
      <c r="BG308" t="s">
        <v>100</v>
      </c>
      <c r="BH308" t="s">
        <v>100</v>
      </c>
      <c r="BI308" t="s">
        <v>100</v>
      </c>
      <c r="BJ308" t="s">
        <v>100</v>
      </c>
      <c r="BK308" t="s">
        <v>100</v>
      </c>
    </row>
    <row r="309" spans="1:63" x14ac:dyDescent="0.3">
      <c r="A309" t="s">
        <v>135</v>
      </c>
      <c r="B309" t="s">
        <v>90</v>
      </c>
      <c r="C309" t="s">
        <v>274</v>
      </c>
      <c r="D309" t="s">
        <v>100</v>
      </c>
      <c r="E309" t="s">
        <v>100</v>
      </c>
      <c r="F309" t="s">
        <v>100</v>
      </c>
      <c r="G309" t="s">
        <v>100</v>
      </c>
      <c r="H309" t="s">
        <v>100</v>
      </c>
      <c r="I309" t="s">
        <v>100</v>
      </c>
      <c r="J309" t="s">
        <v>100</v>
      </c>
      <c r="K309" t="s">
        <v>100</v>
      </c>
      <c r="L309" t="s">
        <v>100</v>
      </c>
      <c r="M309" t="s">
        <v>100</v>
      </c>
      <c r="N309" t="s">
        <v>100</v>
      </c>
      <c r="O309" t="s">
        <v>100</v>
      </c>
      <c r="P309" t="s">
        <v>100</v>
      </c>
      <c r="Q309" t="s">
        <v>100</v>
      </c>
      <c r="R309" t="s">
        <v>100</v>
      </c>
      <c r="S309" t="s">
        <v>100</v>
      </c>
      <c r="T309" t="s">
        <v>100</v>
      </c>
      <c r="U309" t="s">
        <v>100</v>
      </c>
      <c r="V309" t="s">
        <v>100</v>
      </c>
      <c r="W309" t="s">
        <v>100</v>
      </c>
      <c r="X309" t="s">
        <v>100</v>
      </c>
      <c r="Y309" t="s">
        <v>100</v>
      </c>
      <c r="Z309" t="s">
        <v>100</v>
      </c>
      <c r="AA309" t="s">
        <v>100</v>
      </c>
      <c r="AB309">
        <v>2.2999999999999998</v>
      </c>
      <c r="AC309" t="s">
        <v>100</v>
      </c>
      <c r="AD309" t="s">
        <v>100</v>
      </c>
      <c r="AE309" t="s">
        <v>100</v>
      </c>
      <c r="AF309" t="s">
        <v>100</v>
      </c>
      <c r="AG309" t="s">
        <v>100</v>
      </c>
      <c r="AH309">
        <v>0.4</v>
      </c>
      <c r="AI309" t="s">
        <v>100</v>
      </c>
      <c r="AJ309" t="s">
        <v>100</v>
      </c>
      <c r="AK309" t="s">
        <v>100</v>
      </c>
      <c r="AL309" t="s">
        <v>100</v>
      </c>
      <c r="AM309" t="s">
        <v>100</v>
      </c>
      <c r="AN309" t="s">
        <v>100</v>
      </c>
      <c r="AO309" t="s">
        <v>100</v>
      </c>
      <c r="AP309">
        <v>1.3</v>
      </c>
      <c r="AQ309" t="s">
        <v>100</v>
      </c>
      <c r="AR309">
        <v>1.3</v>
      </c>
      <c r="AS309" t="s">
        <v>100</v>
      </c>
      <c r="AT309" t="s">
        <v>100</v>
      </c>
      <c r="AU309" t="s">
        <v>100</v>
      </c>
      <c r="AV309" t="s">
        <v>100</v>
      </c>
      <c r="AW309" t="s">
        <v>100</v>
      </c>
      <c r="AX309">
        <v>0.6</v>
      </c>
      <c r="AY309" t="s">
        <v>100</v>
      </c>
      <c r="AZ309" t="s">
        <v>100</v>
      </c>
      <c r="BA309" t="s">
        <v>100</v>
      </c>
      <c r="BB309" t="s">
        <v>100</v>
      </c>
      <c r="BC309" t="s">
        <v>100</v>
      </c>
      <c r="BD309" t="s">
        <v>100</v>
      </c>
      <c r="BE309">
        <v>0.2</v>
      </c>
      <c r="BF309" t="s">
        <v>100</v>
      </c>
      <c r="BG309" t="s">
        <v>100</v>
      </c>
      <c r="BH309" t="s">
        <v>100</v>
      </c>
      <c r="BI309" t="s">
        <v>100</v>
      </c>
      <c r="BJ309" t="s">
        <v>100</v>
      </c>
      <c r="BK309" t="s">
        <v>100</v>
      </c>
    </row>
    <row r="310" spans="1:63" x14ac:dyDescent="0.3">
      <c r="A310" t="s">
        <v>135</v>
      </c>
      <c r="B310" t="s">
        <v>90</v>
      </c>
      <c r="C310" t="s">
        <v>268</v>
      </c>
      <c r="D310" t="s">
        <v>100</v>
      </c>
      <c r="E310" t="s">
        <v>100</v>
      </c>
      <c r="F310" t="s">
        <v>100</v>
      </c>
      <c r="G310" t="s">
        <v>100</v>
      </c>
      <c r="H310" t="s">
        <v>100</v>
      </c>
      <c r="I310" t="s">
        <v>100</v>
      </c>
      <c r="J310" t="s">
        <v>100</v>
      </c>
      <c r="K310" t="s">
        <v>100</v>
      </c>
      <c r="L310" t="s">
        <v>100</v>
      </c>
      <c r="M310" t="s">
        <v>100</v>
      </c>
      <c r="N310">
        <v>20000000</v>
      </c>
      <c r="O310">
        <v>23100000</v>
      </c>
      <c r="P310">
        <v>13000000</v>
      </c>
      <c r="Q310">
        <v>5490000</v>
      </c>
      <c r="R310">
        <v>-20400000</v>
      </c>
      <c r="S310">
        <v>5020000</v>
      </c>
      <c r="T310">
        <v>38014962.743190303</v>
      </c>
      <c r="U310">
        <v>7994056.2728994796</v>
      </c>
      <c r="V310">
        <v>11759988.242834199</v>
      </c>
      <c r="W310">
        <v>7437548.6371707404</v>
      </c>
      <c r="X310">
        <v>89416222.589514002</v>
      </c>
      <c r="Y310">
        <v>58581335.991238199</v>
      </c>
      <c r="Z310">
        <v>79528177.103693098</v>
      </c>
      <c r="AA310">
        <v>46123623.504597202</v>
      </c>
      <c r="AB310">
        <v>46989196.5550045</v>
      </c>
      <c r="AC310">
        <v>19975166.859806299</v>
      </c>
      <c r="AD310">
        <v>549182.49610444298</v>
      </c>
      <c r="AE310">
        <v>59574900.783266403</v>
      </c>
      <c r="AF310">
        <v>84661627.574109405</v>
      </c>
      <c r="AG310">
        <v>167056032.10114801</v>
      </c>
      <c r="AH310">
        <v>165122977.794539</v>
      </c>
      <c r="AI310">
        <v>317462140.57232797</v>
      </c>
      <c r="AJ310">
        <v>422470462.49798697</v>
      </c>
      <c r="AK310">
        <v>491466064.59982699</v>
      </c>
      <c r="AL310">
        <v>550924373.94834006</v>
      </c>
      <c r="AM310">
        <v>92386207.523738399</v>
      </c>
      <c r="AN310">
        <v>76412286.353704497</v>
      </c>
      <c r="AO310">
        <v>3568764.4937323299</v>
      </c>
      <c r="AP310">
        <v>11869540.217568399</v>
      </c>
      <c r="AQ310">
        <v>2651865.4045714098</v>
      </c>
      <c r="AR310">
        <v>220739724.49367201</v>
      </c>
      <c r="AS310">
        <v>143838237.27823001</v>
      </c>
      <c r="AT310">
        <v>79160963.953813002</v>
      </c>
      <c r="AU310">
        <v>2312682906.9197502</v>
      </c>
      <c r="AV310">
        <v>787053818.994982</v>
      </c>
      <c r="AW310">
        <v>1619752454.2565601</v>
      </c>
      <c r="AX310">
        <v>2366000096.39078</v>
      </c>
      <c r="AY310">
        <v>2806642140.6782899</v>
      </c>
      <c r="AZ310">
        <v>2466288357.3723402</v>
      </c>
      <c r="BA310">
        <v>1970323920.0134599</v>
      </c>
      <c r="BB310">
        <v>1240625859.1140399</v>
      </c>
      <c r="BC310">
        <v>2521362080.6555901</v>
      </c>
      <c r="BD310">
        <v>2841954371.3845501</v>
      </c>
      <c r="BE310">
        <v>3360909924.3642101</v>
      </c>
      <c r="BF310">
        <v>3525384612.4380102</v>
      </c>
      <c r="BG310">
        <v>3252913902.3566599</v>
      </c>
      <c r="BH310">
        <v>2153363904.9351501</v>
      </c>
      <c r="BI310">
        <v>2680109856.2123699</v>
      </c>
      <c r="BJ310">
        <v>3626012575.1553402</v>
      </c>
      <c r="BK310" t="s">
        <v>100</v>
      </c>
    </row>
    <row r="311" spans="1:63" x14ac:dyDescent="0.3">
      <c r="A311" t="s">
        <v>135</v>
      </c>
      <c r="B311" t="s">
        <v>90</v>
      </c>
      <c r="C311" t="s">
        <v>269</v>
      </c>
      <c r="D311" t="s">
        <v>100</v>
      </c>
      <c r="E311" t="s">
        <v>100</v>
      </c>
      <c r="F311" t="s">
        <v>100</v>
      </c>
      <c r="G311" t="s">
        <v>100</v>
      </c>
      <c r="H311" t="s">
        <v>100</v>
      </c>
      <c r="I311" t="s">
        <v>100</v>
      </c>
      <c r="J311" t="s">
        <v>100</v>
      </c>
      <c r="K311" t="s">
        <v>100</v>
      </c>
      <c r="L311" t="s">
        <v>100</v>
      </c>
      <c r="M311" t="s">
        <v>100</v>
      </c>
      <c r="N311">
        <v>3660543391.8216701</v>
      </c>
      <c r="O311">
        <v>4024035157.4210801</v>
      </c>
      <c r="P311">
        <v>4683659544.2475405</v>
      </c>
      <c r="Q311">
        <v>5727095611.5156698</v>
      </c>
      <c r="R311">
        <v>7072666084.8705101</v>
      </c>
      <c r="S311">
        <v>8201829187.3636999</v>
      </c>
      <c r="T311">
        <v>8717502616.8630009</v>
      </c>
      <c r="U311">
        <v>9971574408.0501194</v>
      </c>
      <c r="V311">
        <v>11918318322.611099</v>
      </c>
      <c r="W311">
        <v>14238048605.470501</v>
      </c>
      <c r="X311">
        <v>19266676930.3895</v>
      </c>
      <c r="Y311">
        <v>15493873253.6936</v>
      </c>
      <c r="Z311">
        <v>15356345106.5786</v>
      </c>
      <c r="AA311">
        <v>14088606807.5658</v>
      </c>
      <c r="AB311">
        <v>12895953105.961201</v>
      </c>
      <c r="AC311">
        <v>12765363577.1612</v>
      </c>
      <c r="AD311">
        <v>17049829972.775101</v>
      </c>
      <c r="AE311">
        <v>18933735721.818699</v>
      </c>
      <c r="AF311">
        <v>21875099780.808601</v>
      </c>
      <c r="AG311">
        <v>22635557053.009602</v>
      </c>
      <c r="AH311">
        <v>26145824299.422401</v>
      </c>
      <c r="AI311">
        <v>28012326072.079601</v>
      </c>
      <c r="AJ311">
        <v>29266214698.475899</v>
      </c>
      <c r="AK311">
        <v>27302959003.673</v>
      </c>
      <c r="AL311">
        <v>30981756770.154301</v>
      </c>
      <c r="AM311">
        <v>33556571609.2393</v>
      </c>
      <c r="AN311">
        <v>37516778226.422699</v>
      </c>
      <c r="AO311">
        <v>33915018316.058399</v>
      </c>
      <c r="AP311">
        <v>36513031200.8554</v>
      </c>
      <c r="AQ311">
        <v>36325653911.594101</v>
      </c>
      <c r="AR311">
        <v>33883551449.423698</v>
      </c>
      <c r="AS311">
        <v>34423934268.104599</v>
      </c>
      <c r="AT311">
        <v>36928036712.816498</v>
      </c>
      <c r="AU311">
        <v>45608503168.533302</v>
      </c>
      <c r="AV311">
        <v>52328424534.821503</v>
      </c>
      <c r="AW311">
        <v>55224138138.4599</v>
      </c>
      <c r="AX311">
        <v>60645678356.743301</v>
      </c>
      <c r="AY311">
        <v>69796503001.852295</v>
      </c>
      <c r="AZ311">
        <v>81610968174.917801</v>
      </c>
      <c r="BA311">
        <v>81152758989.485504</v>
      </c>
      <c r="BB311">
        <v>81157990812.049606</v>
      </c>
      <c r="BC311">
        <v>88075339156.178604</v>
      </c>
      <c r="BD311">
        <v>85108402824.639297</v>
      </c>
      <c r="BE311">
        <v>93066221996.034897</v>
      </c>
      <c r="BF311">
        <v>95406491570.455505</v>
      </c>
      <c r="BG311">
        <v>87803799868.366196</v>
      </c>
      <c r="BH311">
        <v>89395906582.717499</v>
      </c>
      <c r="BI311">
        <v>94571926187.372498</v>
      </c>
      <c r="BJ311" t="s">
        <v>100</v>
      </c>
      <c r="BK311" t="s">
        <v>100</v>
      </c>
    </row>
    <row r="312" spans="1:63" x14ac:dyDescent="0.3">
      <c r="A312" t="s">
        <v>135</v>
      </c>
      <c r="B312" t="s">
        <v>90</v>
      </c>
      <c r="C312" t="s">
        <v>270</v>
      </c>
      <c r="D312" t="s">
        <v>100</v>
      </c>
      <c r="E312" t="s">
        <v>100</v>
      </c>
      <c r="F312" t="s">
        <v>100</v>
      </c>
      <c r="G312" t="s">
        <v>100</v>
      </c>
      <c r="H312" t="s">
        <v>100</v>
      </c>
      <c r="I312" t="s">
        <v>100</v>
      </c>
      <c r="J312" t="s">
        <v>100</v>
      </c>
      <c r="K312">
        <v>-3.7450406329916888</v>
      </c>
      <c r="L312">
        <v>-2.2779798686883197</v>
      </c>
      <c r="M312">
        <v>3.0081543112232367</v>
      </c>
      <c r="N312">
        <v>3.4676984254286936</v>
      </c>
      <c r="O312">
        <v>4.0651974650012193</v>
      </c>
      <c r="P312">
        <v>3.5842199415911722</v>
      </c>
      <c r="Q312">
        <v>6.0393929952916778</v>
      </c>
      <c r="R312">
        <v>23.898235843824224</v>
      </c>
      <c r="S312">
        <v>0.93131595874712048</v>
      </c>
      <c r="T312">
        <v>4.976593892665008</v>
      </c>
      <c r="U312">
        <v>10.770966531645286</v>
      </c>
      <c r="V312">
        <v>8.4172132790006629</v>
      </c>
      <c r="W312">
        <v>7.3446090634561045</v>
      </c>
      <c r="X312">
        <v>33.02313143765582</v>
      </c>
      <c r="Y312">
        <v>9.4704769141508649</v>
      </c>
      <c r="Z312">
        <v>6.2983525029536054</v>
      </c>
      <c r="AA312">
        <v>6.9701980349119737</v>
      </c>
      <c r="AB312">
        <v>6.2011534381842637</v>
      </c>
      <c r="AC312">
        <v>8.953644319608614</v>
      </c>
      <c r="AD312">
        <v>7.490749486475039</v>
      </c>
      <c r="AE312">
        <v>3.0148084226508445</v>
      </c>
      <c r="AF312">
        <v>3.6705965517076038</v>
      </c>
      <c r="AG312">
        <v>2.9199790556072145</v>
      </c>
      <c r="AH312">
        <v>7.6943596222485553</v>
      </c>
      <c r="AI312">
        <v>5.3963161790705101</v>
      </c>
      <c r="AJ312">
        <v>4.5878783287192277</v>
      </c>
      <c r="AK312">
        <v>3.0349824546947275</v>
      </c>
      <c r="AL312">
        <v>0.65534024423146775</v>
      </c>
      <c r="AM312">
        <v>7.5384029340261947</v>
      </c>
      <c r="AN312">
        <v>0.43548856192252572</v>
      </c>
      <c r="AO312">
        <v>0.71339165330499554</v>
      </c>
      <c r="AP312">
        <v>0.39132127945262596</v>
      </c>
      <c r="AQ312">
        <v>0.56954637038622025</v>
      </c>
      <c r="AR312">
        <v>-0.74228818991876722</v>
      </c>
      <c r="AS312">
        <v>0.65231754229613159</v>
      </c>
      <c r="AT312">
        <v>1.2085444903493112</v>
      </c>
      <c r="AU312">
        <v>1.0626050029696472</v>
      </c>
      <c r="AV312">
        <v>1.2192211072938619</v>
      </c>
      <c r="AW312">
        <v>1.1905406134309828</v>
      </c>
      <c r="AX312">
        <v>1.5480307575997472</v>
      </c>
      <c r="AY312">
        <v>3.5950548014277643</v>
      </c>
      <c r="AZ312">
        <v>4.5304970949940753</v>
      </c>
      <c r="BA312">
        <v>0.1469122273059611</v>
      </c>
      <c r="BB312">
        <v>0.97562169219493455</v>
      </c>
      <c r="BC312">
        <v>-0.69098055568952077</v>
      </c>
      <c r="BD312">
        <v>0.3693352296744763</v>
      </c>
      <c r="BE312">
        <v>1.3072920357140845</v>
      </c>
      <c r="BF312">
        <v>0.37780957730886655</v>
      </c>
      <c r="BG312">
        <v>2.1290482440509635</v>
      </c>
      <c r="BH312">
        <v>1.4831570050147747</v>
      </c>
      <c r="BI312">
        <v>0.68298584061609802</v>
      </c>
      <c r="BJ312">
        <v>1.0660233458722956</v>
      </c>
      <c r="BK312" t="s">
        <v>100</v>
      </c>
    </row>
    <row r="313" spans="1:63" x14ac:dyDescent="0.3">
      <c r="A313" t="s">
        <v>135</v>
      </c>
      <c r="B313" t="s">
        <v>90</v>
      </c>
      <c r="C313" t="s">
        <v>273</v>
      </c>
      <c r="D313" t="s">
        <v>100</v>
      </c>
      <c r="E313" t="s">
        <v>100</v>
      </c>
      <c r="F313" t="s">
        <v>100</v>
      </c>
      <c r="G313" t="s">
        <v>100</v>
      </c>
      <c r="H313" t="s">
        <v>100</v>
      </c>
      <c r="I313" t="s">
        <v>100</v>
      </c>
      <c r="J313" t="s">
        <v>100</v>
      </c>
      <c r="K313" t="s">
        <v>100</v>
      </c>
      <c r="L313" t="s">
        <v>100</v>
      </c>
      <c r="M313" t="s">
        <v>100</v>
      </c>
      <c r="N313" t="s">
        <v>100</v>
      </c>
      <c r="O313">
        <v>43.980861663818402</v>
      </c>
      <c r="P313">
        <v>45.737571716308601</v>
      </c>
      <c r="Q313">
        <v>46.102100372314503</v>
      </c>
      <c r="R313">
        <v>48.042831420898402</v>
      </c>
      <c r="S313">
        <v>48.926338195800803</v>
      </c>
      <c r="T313">
        <v>55.820308685302699</v>
      </c>
      <c r="U313">
        <v>58.685138702392599</v>
      </c>
      <c r="V313">
        <v>61.125068664550803</v>
      </c>
      <c r="W313">
        <v>64.16455078125</v>
      </c>
      <c r="X313">
        <v>68.469200134277301</v>
      </c>
      <c r="Y313">
        <v>70.227226257324205</v>
      </c>
      <c r="Z313">
        <v>76.340232849121094</v>
      </c>
      <c r="AA313">
        <v>79.724479675292997</v>
      </c>
      <c r="AB313">
        <v>61.7199096679688</v>
      </c>
      <c r="AC313">
        <v>53.642971038818402</v>
      </c>
      <c r="AD313">
        <v>76.213623046875</v>
      </c>
      <c r="AE313">
        <v>65.906661987304702</v>
      </c>
      <c r="AF313">
        <v>68.590522766113295</v>
      </c>
      <c r="AG313">
        <v>63.739368438720703</v>
      </c>
      <c r="AH313">
        <v>66.611503601074205</v>
      </c>
      <c r="AI313">
        <v>68.810432434082003</v>
      </c>
      <c r="AJ313">
        <v>70.432403564453097</v>
      </c>
      <c r="AK313">
        <v>78.728431701660199</v>
      </c>
      <c r="AL313">
        <v>82.848228454589801</v>
      </c>
      <c r="AM313">
        <v>83.789703369140597</v>
      </c>
      <c r="AN313">
        <v>84.947418212890597</v>
      </c>
      <c r="AO313">
        <v>85.751403808593807</v>
      </c>
      <c r="AP313">
        <v>93.554428100585895</v>
      </c>
      <c r="AQ313">
        <v>111.18862915039099</v>
      </c>
      <c r="AR313">
        <v>111.0949</v>
      </c>
      <c r="AS313">
        <v>111.09827</v>
      </c>
      <c r="AT313">
        <v>111.15034</v>
      </c>
      <c r="AU313">
        <v>100.65684</v>
      </c>
      <c r="AV313">
        <v>100.37584</v>
      </c>
      <c r="AW313">
        <v>103.44076</v>
      </c>
      <c r="AX313">
        <v>103.03686999999999</v>
      </c>
      <c r="AY313">
        <v>114.69937</v>
      </c>
      <c r="AZ313">
        <v>105.02</v>
      </c>
      <c r="BA313">
        <v>103.86236</v>
      </c>
      <c r="BB313">
        <v>105.21680000000001</v>
      </c>
      <c r="BC313">
        <v>104.2629</v>
      </c>
      <c r="BD313">
        <v>101.8942</v>
      </c>
      <c r="BE313">
        <v>101.9325</v>
      </c>
      <c r="BF313">
        <v>103.3108</v>
      </c>
      <c r="BG313">
        <v>103.5585</v>
      </c>
      <c r="BH313">
        <v>106.7936</v>
      </c>
      <c r="BI313">
        <v>109.4397</v>
      </c>
      <c r="BJ313">
        <v>109.8387</v>
      </c>
      <c r="BK313" t="s">
        <v>100</v>
      </c>
    </row>
    <row r="314" spans="1:63" x14ac:dyDescent="0.3">
      <c r="A314" t="s">
        <v>135</v>
      </c>
      <c r="B314" t="s">
        <v>90</v>
      </c>
      <c r="C314" t="s">
        <v>276</v>
      </c>
      <c r="D314" t="s">
        <v>100</v>
      </c>
      <c r="E314" t="s">
        <v>100</v>
      </c>
      <c r="F314" t="s">
        <v>100</v>
      </c>
      <c r="G314" t="s">
        <v>100</v>
      </c>
      <c r="H314" t="s">
        <v>100</v>
      </c>
      <c r="I314" t="s">
        <v>100</v>
      </c>
      <c r="J314" t="s">
        <v>100</v>
      </c>
      <c r="K314" t="s">
        <v>100</v>
      </c>
      <c r="L314" t="s">
        <v>100</v>
      </c>
      <c r="M314" t="s">
        <v>100</v>
      </c>
      <c r="N314" t="s">
        <v>100</v>
      </c>
      <c r="O314" t="s">
        <v>100</v>
      </c>
      <c r="P314" t="s">
        <v>100</v>
      </c>
      <c r="Q314" t="s">
        <v>100</v>
      </c>
      <c r="R314" t="s">
        <v>100</v>
      </c>
      <c r="S314" t="s">
        <v>100</v>
      </c>
      <c r="T314" t="s">
        <v>100</v>
      </c>
      <c r="U314" t="s">
        <v>100</v>
      </c>
      <c r="V314" t="s">
        <v>100</v>
      </c>
      <c r="W314" t="s">
        <v>100</v>
      </c>
      <c r="X314" t="s">
        <v>100</v>
      </c>
      <c r="Y314" t="s">
        <v>100</v>
      </c>
      <c r="Z314" t="s">
        <v>100</v>
      </c>
      <c r="AA314" t="s">
        <v>100</v>
      </c>
      <c r="AB314" t="s">
        <v>100</v>
      </c>
      <c r="AC314" t="s">
        <v>100</v>
      </c>
      <c r="AD314" t="s">
        <v>100</v>
      </c>
      <c r="AE314" t="s">
        <v>100</v>
      </c>
      <c r="AF314" t="s">
        <v>100</v>
      </c>
      <c r="AG314" t="s">
        <v>100</v>
      </c>
      <c r="AH314" t="s">
        <v>100</v>
      </c>
      <c r="AI314" t="s">
        <v>100</v>
      </c>
      <c r="AJ314" t="s">
        <v>100</v>
      </c>
      <c r="AK314" t="s">
        <v>100</v>
      </c>
      <c r="AL314" t="s">
        <v>100</v>
      </c>
      <c r="AM314" t="s">
        <v>100</v>
      </c>
      <c r="AN314" t="s">
        <v>100</v>
      </c>
      <c r="AO314" t="s">
        <v>100</v>
      </c>
      <c r="AP314" t="s">
        <v>100</v>
      </c>
      <c r="AQ314" t="s">
        <v>100</v>
      </c>
      <c r="AR314" t="s">
        <v>100</v>
      </c>
      <c r="AS314" t="s">
        <v>100</v>
      </c>
      <c r="AT314" t="s">
        <v>100</v>
      </c>
      <c r="AU314" t="s">
        <v>100</v>
      </c>
      <c r="AV314" t="s">
        <v>100</v>
      </c>
      <c r="AW314" t="s">
        <v>100</v>
      </c>
      <c r="AX314" t="s">
        <v>100</v>
      </c>
      <c r="AY314" t="s">
        <v>100</v>
      </c>
      <c r="AZ314" t="s">
        <v>100</v>
      </c>
      <c r="BA314" t="s">
        <v>100</v>
      </c>
      <c r="BB314" t="s">
        <v>100</v>
      </c>
      <c r="BC314" t="s">
        <v>100</v>
      </c>
      <c r="BD314" t="s">
        <v>100</v>
      </c>
      <c r="BE314" t="s">
        <v>100</v>
      </c>
      <c r="BF314" t="s">
        <v>100</v>
      </c>
      <c r="BG314" t="s">
        <v>100</v>
      </c>
      <c r="BH314" t="s">
        <v>100</v>
      </c>
      <c r="BI314" t="s">
        <v>100</v>
      </c>
      <c r="BJ314" t="s">
        <v>100</v>
      </c>
      <c r="BK314" t="s">
        <v>100</v>
      </c>
    </row>
    <row r="315" spans="1:63" x14ac:dyDescent="0.3">
      <c r="A315" t="s">
        <v>135</v>
      </c>
      <c r="B315" t="s">
        <v>90</v>
      </c>
      <c r="C315" t="s">
        <v>271</v>
      </c>
      <c r="D315">
        <v>15.995730022807642</v>
      </c>
      <c r="E315">
        <v>20.271189297116411</v>
      </c>
      <c r="F315">
        <v>22.263746707222172</v>
      </c>
      <c r="G315">
        <v>23.455045560682343</v>
      </c>
      <c r="H315">
        <v>24.546291877273283</v>
      </c>
      <c r="I315">
        <v>23.632707774798927</v>
      </c>
      <c r="J315">
        <v>24.890079692223139</v>
      </c>
      <c r="K315">
        <v>26.069408406850027</v>
      </c>
      <c r="L315">
        <v>29.562971911809129</v>
      </c>
      <c r="M315">
        <v>29.047621624546782</v>
      </c>
      <c r="N315">
        <v>27.77528594975276</v>
      </c>
      <c r="O315">
        <v>27.091314031180396</v>
      </c>
      <c r="P315">
        <v>29.673677446990794</v>
      </c>
      <c r="Q315">
        <v>31.48814167576845</v>
      </c>
      <c r="R315">
        <v>31.108199165175911</v>
      </c>
      <c r="S315">
        <v>35.375600779984076</v>
      </c>
      <c r="T315">
        <v>36.606242326943047</v>
      </c>
      <c r="U315">
        <v>38.024024662382992</v>
      </c>
      <c r="V315">
        <v>42.443832919523871</v>
      </c>
      <c r="W315">
        <v>42.7320373353745</v>
      </c>
      <c r="X315">
        <v>36.492940163516309</v>
      </c>
      <c r="Y315">
        <v>40.149059996087786</v>
      </c>
      <c r="Z315">
        <v>41.02710543269238</v>
      </c>
      <c r="AA315">
        <v>45.272886331747344</v>
      </c>
      <c r="AB315">
        <v>43.455848564731866</v>
      </c>
      <c r="AC315">
        <v>43.045796050850129</v>
      </c>
      <c r="AD315">
        <v>40.698356803702964</v>
      </c>
      <c r="AE315">
        <v>42.455165320305483</v>
      </c>
      <c r="AF315">
        <v>39.819475144770671</v>
      </c>
      <c r="AG315">
        <v>41.477367973377198</v>
      </c>
      <c r="AH315">
        <v>36.74842636028778</v>
      </c>
      <c r="AI315">
        <v>38.699239849553358</v>
      </c>
      <c r="AJ315">
        <v>41.91955304547389</v>
      </c>
      <c r="AK315">
        <v>44.475849284654437</v>
      </c>
      <c r="AL315">
        <v>44.393528371116993</v>
      </c>
      <c r="AM315">
        <v>50.018505130822746</v>
      </c>
      <c r="AN315">
        <v>46.968174260387102</v>
      </c>
      <c r="AO315">
        <v>70.386082633960811</v>
      </c>
      <c r="AP315">
        <v>70.430969036405969</v>
      </c>
      <c r="AQ315">
        <v>71.531703950174602</v>
      </c>
      <c r="AR315">
        <v>77.307387060603489</v>
      </c>
      <c r="AS315">
        <v>66.94327898339219</v>
      </c>
      <c r="AT315">
        <v>67.669358163002443</v>
      </c>
      <c r="AU315">
        <v>65.231779527794657</v>
      </c>
      <c r="AV315">
        <v>64.649336833888754</v>
      </c>
      <c r="AW315">
        <v>69.286198531270855</v>
      </c>
      <c r="AX315">
        <v>74.288636512941082</v>
      </c>
      <c r="AY315">
        <v>86.052292131626018</v>
      </c>
      <c r="AZ315">
        <v>94.022945671995046</v>
      </c>
      <c r="BA315">
        <v>97.791698084002306</v>
      </c>
      <c r="BB315">
        <v>101.50914713690227</v>
      </c>
      <c r="BC315">
        <v>108.76655507085762</v>
      </c>
      <c r="BD315">
        <v>112.67691314293646</v>
      </c>
      <c r="BE315">
        <v>112.22966811986885</v>
      </c>
      <c r="BF315">
        <v>111.73446477789352</v>
      </c>
      <c r="BG315">
        <v>106.49814474642037</v>
      </c>
      <c r="BH315">
        <v>108.56640886139559</v>
      </c>
      <c r="BI315">
        <v>108.83747613458583</v>
      </c>
      <c r="BJ315">
        <v>110.7577438861488</v>
      </c>
      <c r="BK315" t="s">
        <v>100</v>
      </c>
    </row>
    <row r="316" spans="1:63" x14ac:dyDescent="0.3">
      <c r="A316" t="s">
        <v>135</v>
      </c>
      <c r="B316" t="s">
        <v>90</v>
      </c>
      <c r="C316" t="s">
        <v>267</v>
      </c>
      <c r="D316">
        <v>59800000</v>
      </c>
      <c r="E316">
        <v>111330000</v>
      </c>
      <c r="F316">
        <v>79790000</v>
      </c>
      <c r="G316">
        <v>94510000</v>
      </c>
      <c r="H316">
        <v>101380000</v>
      </c>
      <c r="I316">
        <v>106610000</v>
      </c>
      <c r="J316">
        <v>98210000</v>
      </c>
      <c r="K316">
        <v>62210000</v>
      </c>
      <c r="L316">
        <v>92690000</v>
      </c>
      <c r="M316">
        <v>77630000</v>
      </c>
      <c r="N316">
        <v>85560000</v>
      </c>
      <c r="O316">
        <v>132520000.00000001</v>
      </c>
      <c r="P316">
        <v>101450000</v>
      </c>
      <c r="Q316">
        <v>94160000</v>
      </c>
      <c r="R316">
        <v>114750000</v>
      </c>
      <c r="S316">
        <v>270110000</v>
      </c>
      <c r="T316">
        <v>251510000</v>
      </c>
      <c r="U316">
        <v>605690000</v>
      </c>
      <c r="V316">
        <v>428860000</v>
      </c>
      <c r="W316">
        <v>537380000</v>
      </c>
      <c r="X316">
        <v>1160840000</v>
      </c>
      <c r="Y316">
        <v>1044099999.9999999</v>
      </c>
      <c r="Z316">
        <v>850540000</v>
      </c>
      <c r="AA316">
        <v>446780000</v>
      </c>
      <c r="AB316">
        <v>339770000</v>
      </c>
      <c r="AC316">
        <v>865860000</v>
      </c>
      <c r="AD316">
        <v>427780000</v>
      </c>
      <c r="AE316">
        <v>425790000</v>
      </c>
      <c r="AF316">
        <v>483260000</v>
      </c>
      <c r="AG316">
        <v>499120000</v>
      </c>
      <c r="AH316">
        <v>1241090000</v>
      </c>
      <c r="AI316">
        <v>1532670000</v>
      </c>
      <c r="AJ316">
        <v>953600000</v>
      </c>
      <c r="AK316">
        <v>780000000</v>
      </c>
      <c r="AL316">
        <v>683520000</v>
      </c>
      <c r="AM316">
        <v>500560000</v>
      </c>
      <c r="AN316">
        <v>649590000</v>
      </c>
      <c r="AO316">
        <v>471560000</v>
      </c>
      <c r="AP316">
        <v>531210000.00000006</v>
      </c>
      <c r="AQ316">
        <v>681940000</v>
      </c>
      <c r="AR316">
        <v>447380000</v>
      </c>
      <c r="AS316">
        <v>493850000</v>
      </c>
      <c r="AT316">
        <v>364390000</v>
      </c>
      <c r="AU316">
        <v>584390000</v>
      </c>
      <c r="AV316">
        <v>780600000</v>
      </c>
      <c r="AW316">
        <v>732640000</v>
      </c>
      <c r="AX316">
        <v>1101530000</v>
      </c>
      <c r="AY316">
        <v>1219230000</v>
      </c>
      <c r="AZ316">
        <v>1453360000</v>
      </c>
      <c r="BA316">
        <v>1045960000</v>
      </c>
      <c r="BB316">
        <v>985500000</v>
      </c>
      <c r="BC316">
        <v>1440240000</v>
      </c>
      <c r="BD316">
        <v>1471140000</v>
      </c>
      <c r="BE316">
        <v>2008650000</v>
      </c>
      <c r="BF316">
        <v>2240150000</v>
      </c>
      <c r="BG316">
        <v>1481430000</v>
      </c>
      <c r="BH316">
        <v>1992340000</v>
      </c>
      <c r="BI316">
        <v>1884890000</v>
      </c>
      <c r="BJ316" t="s">
        <v>100</v>
      </c>
      <c r="BK316" t="s">
        <v>100</v>
      </c>
    </row>
    <row r="317" spans="1:63" x14ac:dyDescent="0.3">
      <c r="A317" t="s">
        <v>206</v>
      </c>
      <c r="B317" t="s">
        <v>141</v>
      </c>
      <c r="C317" t="s">
        <v>272</v>
      </c>
      <c r="D317" t="s">
        <v>100</v>
      </c>
      <c r="E317" t="s">
        <v>100</v>
      </c>
      <c r="F317" t="s">
        <v>100</v>
      </c>
      <c r="G317" t="s">
        <v>100</v>
      </c>
      <c r="H317" t="s">
        <v>100</v>
      </c>
      <c r="I317" t="s">
        <v>100</v>
      </c>
      <c r="J317" t="s">
        <v>100</v>
      </c>
      <c r="K317" t="s">
        <v>100</v>
      </c>
      <c r="L317" t="s">
        <v>100</v>
      </c>
      <c r="M317" t="s">
        <v>100</v>
      </c>
      <c r="N317" t="s">
        <v>100</v>
      </c>
      <c r="O317" t="s">
        <v>100</v>
      </c>
      <c r="P317" t="s">
        <v>100</v>
      </c>
      <c r="Q317" t="s">
        <v>100</v>
      </c>
      <c r="R317" t="s">
        <v>100</v>
      </c>
      <c r="S317" t="s">
        <v>100</v>
      </c>
      <c r="T317" t="s">
        <v>100</v>
      </c>
      <c r="U317" t="s">
        <v>100</v>
      </c>
      <c r="V317" t="s">
        <v>100</v>
      </c>
      <c r="W317" t="s">
        <v>100</v>
      </c>
      <c r="X317" t="s">
        <v>100</v>
      </c>
      <c r="Y317" t="s">
        <v>100</v>
      </c>
      <c r="Z317" t="s">
        <v>100</v>
      </c>
      <c r="AA317" t="s">
        <v>100</v>
      </c>
      <c r="AB317" t="s">
        <v>100</v>
      </c>
      <c r="AC317" t="s">
        <v>100</v>
      </c>
      <c r="AD317" t="s">
        <v>100</v>
      </c>
      <c r="AE317" t="s">
        <v>100</v>
      </c>
      <c r="AF317" t="s">
        <v>100</v>
      </c>
      <c r="AG317" t="s">
        <v>100</v>
      </c>
      <c r="AH317" t="s">
        <v>100</v>
      </c>
      <c r="AI317" t="s">
        <v>100</v>
      </c>
      <c r="AJ317" t="s">
        <v>100</v>
      </c>
      <c r="AK317" t="s">
        <v>100</v>
      </c>
      <c r="AL317" t="s">
        <v>100</v>
      </c>
      <c r="AM317" t="s">
        <v>100</v>
      </c>
      <c r="AN317">
        <v>82.9</v>
      </c>
      <c r="AO317" t="s">
        <v>100</v>
      </c>
      <c r="AP317" t="s">
        <v>100</v>
      </c>
      <c r="AQ317" t="s">
        <v>100</v>
      </c>
      <c r="AR317" t="s">
        <v>100</v>
      </c>
      <c r="AS317" t="s">
        <v>100</v>
      </c>
      <c r="AT317">
        <v>81</v>
      </c>
      <c r="AU317" t="s">
        <v>100</v>
      </c>
      <c r="AV317" t="s">
        <v>100</v>
      </c>
      <c r="AW317" t="s">
        <v>100</v>
      </c>
      <c r="AX317" t="s">
        <v>100</v>
      </c>
      <c r="AY317" t="s">
        <v>100</v>
      </c>
      <c r="AZ317">
        <v>69.099999999999994</v>
      </c>
      <c r="BA317" t="s">
        <v>100</v>
      </c>
      <c r="BB317" t="s">
        <v>100</v>
      </c>
      <c r="BC317" t="s">
        <v>100</v>
      </c>
      <c r="BD317" t="s">
        <v>100</v>
      </c>
      <c r="BE317" t="s">
        <v>100</v>
      </c>
      <c r="BF317">
        <v>62.4</v>
      </c>
      <c r="BG317" t="s">
        <v>100</v>
      </c>
      <c r="BH317" t="s">
        <v>100</v>
      </c>
      <c r="BI317" t="s">
        <v>100</v>
      </c>
      <c r="BJ317" t="s">
        <v>100</v>
      </c>
      <c r="BK317" t="s">
        <v>100</v>
      </c>
    </row>
    <row r="318" spans="1:63" x14ac:dyDescent="0.3">
      <c r="A318" t="s">
        <v>206</v>
      </c>
      <c r="B318" t="s">
        <v>141</v>
      </c>
      <c r="C318" t="s">
        <v>274</v>
      </c>
      <c r="D318" t="s">
        <v>100</v>
      </c>
      <c r="E318" t="s">
        <v>100</v>
      </c>
      <c r="F318" t="s">
        <v>100</v>
      </c>
      <c r="G318" t="s">
        <v>100</v>
      </c>
      <c r="H318" t="s">
        <v>100</v>
      </c>
      <c r="I318" t="s">
        <v>100</v>
      </c>
      <c r="J318" t="s">
        <v>100</v>
      </c>
      <c r="K318" t="s">
        <v>100</v>
      </c>
      <c r="L318" t="s">
        <v>100</v>
      </c>
      <c r="M318" t="s">
        <v>100</v>
      </c>
      <c r="N318" t="s">
        <v>100</v>
      </c>
      <c r="O318" t="s">
        <v>100</v>
      </c>
      <c r="P318" t="s">
        <v>100</v>
      </c>
      <c r="Q318" t="s">
        <v>100</v>
      </c>
      <c r="R318" t="s">
        <v>100</v>
      </c>
      <c r="S318" t="s">
        <v>100</v>
      </c>
      <c r="T318" t="s">
        <v>100</v>
      </c>
      <c r="U318" t="s">
        <v>100</v>
      </c>
      <c r="V318" t="s">
        <v>100</v>
      </c>
      <c r="W318" t="s">
        <v>100</v>
      </c>
      <c r="X318" t="s">
        <v>100</v>
      </c>
      <c r="Y318" t="s">
        <v>100</v>
      </c>
      <c r="Z318" t="s">
        <v>100</v>
      </c>
      <c r="AA318" t="s">
        <v>100</v>
      </c>
      <c r="AB318" t="s">
        <v>100</v>
      </c>
      <c r="AC318" t="s">
        <v>100</v>
      </c>
      <c r="AD318" t="s">
        <v>100</v>
      </c>
      <c r="AE318" t="s">
        <v>100</v>
      </c>
      <c r="AF318" t="s">
        <v>100</v>
      </c>
      <c r="AG318" t="s">
        <v>100</v>
      </c>
      <c r="AH318" t="s">
        <v>100</v>
      </c>
      <c r="AI318" t="s">
        <v>100</v>
      </c>
      <c r="AJ318" t="s">
        <v>100</v>
      </c>
      <c r="AK318" t="s">
        <v>100</v>
      </c>
      <c r="AL318" t="s">
        <v>100</v>
      </c>
      <c r="AM318" t="s">
        <v>100</v>
      </c>
      <c r="AN318">
        <v>50.2</v>
      </c>
      <c r="AO318" t="s">
        <v>100</v>
      </c>
      <c r="AP318" t="s">
        <v>100</v>
      </c>
      <c r="AQ318" t="s">
        <v>100</v>
      </c>
      <c r="AR318" t="s">
        <v>100</v>
      </c>
      <c r="AS318" t="s">
        <v>100</v>
      </c>
      <c r="AT318">
        <v>42.1</v>
      </c>
      <c r="AU318" t="s">
        <v>100</v>
      </c>
      <c r="AV318" t="s">
        <v>100</v>
      </c>
      <c r="AW318" t="s">
        <v>100</v>
      </c>
      <c r="AX318" t="s">
        <v>100</v>
      </c>
      <c r="AY318" t="s">
        <v>100</v>
      </c>
      <c r="AZ318">
        <v>31.7</v>
      </c>
      <c r="BA318" t="s">
        <v>100</v>
      </c>
      <c r="BB318" t="s">
        <v>100</v>
      </c>
      <c r="BC318" t="s">
        <v>100</v>
      </c>
      <c r="BD318" t="s">
        <v>100</v>
      </c>
      <c r="BE318" t="s">
        <v>100</v>
      </c>
      <c r="BF318">
        <v>27.5</v>
      </c>
      <c r="BG318" t="s">
        <v>100</v>
      </c>
      <c r="BH318" t="s">
        <v>100</v>
      </c>
      <c r="BI318" t="s">
        <v>100</v>
      </c>
      <c r="BJ318" t="s">
        <v>100</v>
      </c>
      <c r="BK318" t="s">
        <v>100</v>
      </c>
    </row>
    <row r="319" spans="1:63" x14ac:dyDescent="0.3">
      <c r="A319" t="s">
        <v>206</v>
      </c>
      <c r="B319" t="s">
        <v>141</v>
      </c>
      <c r="C319" t="s">
        <v>268</v>
      </c>
      <c r="D319" t="s">
        <v>100</v>
      </c>
      <c r="E319" t="s">
        <v>100</v>
      </c>
      <c r="F319" t="s">
        <v>100</v>
      </c>
      <c r="G319" t="s">
        <v>100</v>
      </c>
      <c r="H319" t="s">
        <v>100</v>
      </c>
      <c r="I319" t="s">
        <v>100</v>
      </c>
      <c r="J319" t="s">
        <v>100</v>
      </c>
      <c r="K319" t="s">
        <v>100</v>
      </c>
      <c r="L319" t="s">
        <v>100</v>
      </c>
      <c r="M319" t="s">
        <v>100</v>
      </c>
      <c r="N319">
        <v>300000</v>
      </c>
      <c r="O319">
        <v>30000</v>
      </c>
      <c r="P319">
        <v>5500000</v>
      </c>
      <c r="Q319">
        <v>4020000</v>
      </c>
      <c r="R319">
        <v>2000000</v>
      </c>
      <c r="S319">
        <v>6670000</v>
      </c>
      <c r="T319">
        <v>-12640000</v>
      </c>
      <c r="U319" t="s">
        <v>100</v>
      </c>
      <c r="V319">
        <v>2000000</v>
      </c>
      <c r="W319">
        <v>2430000</v>
      </c>
      <c r="X319">
        <v>4360000</v>
      </c>
      <c r="Y319">
        <v>370000</v>
      </c>
      <c r="Z319">
        <v>1930000</v>
      </c>
      <c r="AA319">
        <v>2470000</v>
      </c>
      <c r="AB319">
        <v>-2920000</v>
      </c>
      <c r="AC319">
        <v>330000</v>
      </c>
      <c r="AD319">
        <v>1500000</v>
      </c>
      <c r="AE319">
        <v>6200000</v>
      </c>
      <c r="AF319">
        <v>4500000</v>
      </c>
      <c r="AG319">
        <v>3400000</v>
      </c>
      <c r="AH319">
        <v>9200000</v>
      </c>
      <c r="AI319">
        <v>22500000</v>
      </c>
      <c r="AJ319">
        <v>25300000</v>
      </c>
      <c r="AK319">
        <v>32000000</v>
      </c>
      <c r="AL319">
        <v>35000000</v>
      </c>
      <c r="AM319">
        <v>45000000</v>
      </c>
      <c r="AN319">
        <v>72500000</v>
      </c>
      <c r="AO319">
        <v>64400000</v>
      </c>
      <c r="AP319">
        <v>212700000</v>
      </c>
      <c r="AQ319">
        <v>381700000</v>
      </c>
      <c r="AR319">
        <v>139200000</v>
      </c>
      <c r="AS319">
        <v>255416251</v>
      </c>
      <c r="AT319">
        <v>347584940</v>
      </c>
      <c r="AU319">
        <v>336698815</v>
      </c>
      <c r="AV319">
        <v>244703873.36000001</v>
      </c>
      <c r="AW319">
        <v>122413755.58</v>
      </c>
      <c r="AX319">
        <v>251141650.25</v>
      </c>
      <c r="AY319">
        <v>416689348.42080998</v>
      </c>
      <c r="AZ319">
        <v>641399415.78425097</v>
      </c>
      <c r="BA319">
        <v>930100407.77999997</v>
      </c>
      <c r="BB319">
        <v>1258453096.82496</v>
      </c>
      <c r="BC319">
        <v>3663937118.45157</v>
      </c>
      <c r="BD319">
        <v>5635092658.6184196</v>
      </c>
      <c r="BE319">
        <v>6697422432.4601002</v>
      </c>
      <c r="BF319">
        <v>4998799334.3562098</v>
      </c>
      <c r="BG319">
        <v>3868353884.9499998</v>
      </c>
      <c r="BH319">
        <v>3128149928.6999998</v>
      </c>
      <c r="BI319">
        <v>2319071971.47682</v>
      </c>
      <c r="BJ319">
        <v>2678190543.5991001</v>
      </c>
      <c r="BK319" t="s">
        <v>100</v>
      </c>
    </row>
    <row r="320" spans="1:63" x14ac:dyDescent="0.3">
      <c r="A320" t="s">
        <v>206</v>
      </c>
      <c r="B320" t="s">
        <v>141</v>
      </c>
      <c r="C320" t="s">
        <v>269</v>
      </c>
      <c r="D320" t="s">
        <v>100</v>
      </c>
      <c r="E320" t="s">
        <v>100</v>
      </c>
      <c r="F320" t="s">
        <v>100</v>
      </c>
      <c r="G320" t="s">
        <v>100</v>
      </c>
      <c r="H320" t="s">
        <v>100</v>
      </c>
      <c r="I320" t="s">
        <v>100</v>
      </c>
      <c r="J320" t="s">
        <v>100</v>
      </c>
      <c r="K320" t="s">
        <v>100</v>
      </c>
      <c r="L320" t="s">
        <v>100</v>
      </c>
      <c r="M320" t="s">
        <v>100</v>
      </c>
      <c r="N320" t="s">
        <v>100</v>
      </c>
      <c r="O320" t="s">
        <v>100</v>
      </c>
      <c r="P320" t="s">
        <v>100</v>
      </c>
      <c r="Q320" t="s">
        <v>100</v>
      </c>
      <c r="R320" t="s">
        <v>100</v>
      </c>
      <c r="S320" t="s">
        <v>100</v>
      </c>
      <c r="T320" t="s">
        <v>100</v>
      </c>
      <c r="U320" t="s">
        <v>100</v>
      </c>
      <c r="V320" t="s">
        <v>100</v>
      </c>
      <c r="W320" t="s">
        <v>100</v>
      </c>
      <c r="X320">
        <v>3252397821.1304302</v>
      </c>
      <c r="Y320">
        <v>3237781769.7102098</v>
      </c>
      <c r="Z320">
        <v>3282908948.5736799</v>
      </c>
      <c r="AA320">
        <v>2915431825.6554499</v>
      </c>
      <c r="AB320">
        <v>3032566579.2641702</v>
      </c>
      <c r="AC320">
        <v>3959102740.0191302</v>
      </c>
      <c r="AD320">
        <v>4687928797.7699099</v>
      </c>
      <c r="AE320">
        <v>2040526383.90132</v>
      </c>
      <c r="AF320">
        <v>1840756161.6879599</v>
      </c>
      <c r="AG320">
        <v>1990139201.0873499</v>
      </c>
      <c r="AH320">
        <v>2192777888.4998798</v>
      </c>
      <c r="AI320">
        <v>2862590261.2306099</v>
      </c>
      <c r="AJ320">
        <v>1935468563.28111</v>
      </c>
      <c r="AK320">
        <v>2035156123.2235899</v>
      </c>
      <c r="AL320">
        <v>2100709736.4496901</v>
      </c>
      <c r="AM320">
        <v>2169276996.2744999</v>
      </c>
      <c r="AN320">
        <v>3105980687.9405298</v>
      </c>
      <c r="AO320">
        <v>3746973658.9559002</v>
      </c>
      <c r="AP320">
        <v>4284668456.6554899</v>
      </c>
      <c r="AQ320">
        <v>4658191252.4834204</v>
      </c>
      <c r="AR320">
        <v>4278491711.7838898</v>
      </c>
      <c r="AS320">
        <v>3893315746.7772002</v>
      </c>
      <c r="AT320">
        <v>3708140838.41782</v>
      </c>
      <c r="AU320">
        <v>4718728945.2468796</v>
      </c>
      <c r="AV320">
        <v>5746567278.7296495</v>
      </c>
      <c r="AW320">
        <v>6562037535.9470997</v>
      </c>
      <c r="AX320">
        <v>6737805570.65592</v>
      </c>
      <c r="AY320">
        <v>7671462214.9022198</v>
      </c>
      <c r="AZ320">
        <v>9414224480.1946297</v>
      </c>
      <c r="BA320">
        <v>9239240398.6383801</v>
      </c>
      <c r="BB320">
        <v>8381970174.0904198</v>
      </c>
      <c r="BC320">
        <v>10808509837.425699</v>
      </c>
      <c r="BD320">
        <v>11844099795.7792</v>
      </c>
      <c r="BE320">
        <v>13027048653.620701</v>
      </c>
      <c r="BF320">
        <v>13783596772.4154</v>
      </c>
      <c r="BG320">
        <v>11731181305.935499</v>
      </c>
      <c r="BH320">
        <v>8526326417.4123602</v>
      </c>
      <c r="BI320">
        <v>9454544605.8296108</v>
      </c>
      <c r="BJ320" t="s">
        <v>100</v>
      </c>
      <c r="BK320" t="s">
        <v>100</v>
      </c>
    </row>
    <row r="321" spans="1:63" x14ac:dyDescent="0.3">
      <c r="A321" t="s">
        <v>206</v>
      </c>
      <c r="B321" t="s">
        <v>141</v>
      </c>
      <c r="C321" t="s">
        <v>270</v>
      </c>
      <c r="D321" t="s">
        <v>100</v>
      </c>
      <c r="E321" t="s">
        <v>100</v>
      </c>
      <c r="F321" t="s">
        <v>100</v>
      </c>
      <c r="G321" t="s">
        <v>100</v>
      </c>
      <c r="H321" t="s">
        <v>100</v>
      </c>
      <c r="I321" t="s">
        <v>100</v>
      </c>
      <c r="J321" t="s">
        <v>100</v>
      </c>
      <c r="K321" t="s">
        <v>100</v>
      </c>
      <c r="L321" t="s">
        <v>100</v>
      </c>
      <c r="M321" t="s">
        <v>100</v>
      </c>
      <c r="N321" t="s">
        <v>100</v>
      </c>
      <c r="O321" t="s">
        <v>100</v>
      </c>
      <c r="P321" t="s">
        <v>100</v>
      </c>
      <c r="Q321" t="s">
        <v>100</v>
      </c>
      <c r="R321" t="s">
        <v>100</v>
      </c>
      <c r="S321" t="s">
        <v>100</v>
      </c>
      <c r="T321" t="s">
        <v>100</v>
      </c>
      <c r="U321" t="s">
        <v>100</v>
      </c>
      <c r="V321" t="s">
        <v>100</v>
      </c>
      <c r="W321" t="s">
        <v>100</v>
      </c>
      <c r="X321" t="s">
        <v>100</v>
      </c>
      <c r="Y321" t="s">
        <v>100</v>
      </c>
      <c r="Z321" t="s">
        <v>100</v>
      </c>
      <c r="AA321" t="s">
        <v>100</v>
      </c>
      <c r="AB321" t="s">
        <v>100</v>
      </c>
      <c r="AC321" t="s">
        <v>100</v>
      </c>
      <c r="AD321" t="s">
        <v>100</v>
      </c>
      <c r="AE321" t="s">
        <v>100</v>
      </c>
      <c r="AF321" t="s">
        <v>100</v>
      </c>
      <c r="AG321" t="s">
        <v>100</v>
      </c>
      <c r="AH321" t="s">
        <v>100</v>
      </c>
      <c r="AI321" t="s">
        <v>100</v>
      </c>
      <c r="AJ321">
        <v>36.050558300136174</v>
      </c>
      <c r="AK321">
        <v>44.125390139327692</v>
      </c>
      <c r="AL321">
        <v>49.220082106727915</v>
      </c>
      <c r="AM321">
        <v>51.795685607878852</v>
      </c>
      <c r="AN321">
        <v>58.37175751271252</v>
      </c>
      <c r="AO321">
        <v>9.7755709195422611</v>
      </c>
      <c r="AP321">
        <v>5.5458595309534786</v>
      </c>
      <c r="AQ321">
        <v>1.0377928257521774</v>
      </c>
      <c r="AR321">
        <v>11.099705693052144</v>
      </c>
      <c r="AS321">
        <v>15.996922716947665</v>
      </c>
      <c r="AT321">
        <v>10.796018303171849</v>
      </c>
      <c r="AU321">
        <v>4.4704985142870441</v>
      </c>
      <c r="AV321">
        <v>6.7528486922625746</v>
      </c>
      <c r="AW321">
        <v>7.415900115317811</v>
      </c>
      <c r="AX321">
        <v>7.9228420564694204</v>
      </c>
      <c r="AY321">
        <v>7.5773583217485054</v>
      </c>
      <c r="AZ321">
        <v>5.7426756595385626</v>
      </c>
      <c r="BA321">
        <v>0.79902434569625314</v>
      </c>
      <c r="BB321">
        <v>7.9809454119432246</v>
      </c>
      <c r="BC321">
        <v>3.3683218875354157</v>
      </c>
      <c r="BD321">
        <v>3.466073418809799</v>
      </c>
      <c r="BE321">
        <v>2.9763803050951338</v>
      </c>
      <c r="BF321">
        <v>1.2106853151674386</v>
      </c>
      <c r="BG321">
        <v>7.5858555415649676</v>
      </c>
      <c r="BH321">
        <v>13.675609654320041</v>
      </c>
      <c r="BI321">
        <v>7.6407073509434724</v>
      </c>
      <c r="BJ321">
        <v>2.1240539418758431</v>
      </c>
      <c r="BK321" t="s">
        <v>100</v>
      </c>
    </row>
    <row r="322" spans="1:63" x14ac:dyDescent="0.3">
      <c r="A322" t="s">
        <v>206</v>
      </c>
      <c r="B322" t="s">
        <v>141</v>
      </c>
      <c r="C322" t="s">
        <v>273</v>
      </c>
      <c r="D322" t="s">
        <v>100</v>
      </c>
      <c r="E322" t="s">
        <v>100</v>
      </c>
      <c r="F322" t="s">
        <v>100</v>
      </c>
      <c r="G322" t="s">
        <v>100</v>
      </c>
      <c r="H322" t="s">
        <v>100</v>
      </c>
      <c r="I322" t="s">
        <v>100</v>
      </c>
      <c r="J322" t="s">
        <v>100</v>
      </c>
      <c r="K322" t="s">
        <v>100</v>
      </c>
      <c r="L322" t="s">
        <v>100</v>
      </c>
      <c r="M322" t="s">
        <v>100</v>
      </c>
      <c r="N322" t="s">
        <v>100</v>
      </c>
      <c r="O322" t="s">
        <v>100</v>
      </c>
      <c r="P322" t="s">
        <v>100</v>
      </c>
      <c r="Q322">
        <v>77.267486572265597</v>
      </c>
      <c r="R322" t="s">
        <v>100</v>
      </c>
      <c r="S322" t="s">
        <v>100</v>
      </c>
      <c r="T322" t="s">
        <v>100</v>
      </c>
      <c r="U322" t="s">
        <v>100</v>
      </c>
      <c r="V322" t="s">
        <v>100</v>
      </c>
      <c r="W322" t="s">
        <v>100</v>
      </c>
      <c r="X322" t="s">
        <v>100</v>
      </c>
      <c r="Y322" t="s">
        <v>100</v>
      </c>
      <c r="Z322">
        <v>110.20379638671901</v>
      </c>
      <c r="AA322">
        <v>96.616371154785199</v>
      </c>
      <c r="AB322">
        <v>104.00457763671901</v>
      </c>
      <c r="AC322">
        <v>102.330947875977</v>
      </c>
      <c r="AD322">
        <v>92.037239074707003</v>
      </c>
      <c r="AE322">
        <v>81.381668090820298</v>
      </c>
      <c r="AF322">
        <v>69.021697998046903</v>
      </c>
      <c r="AG322">
        <v>73.291099548339801</v>
      </c>
      <c r="AH322">
        <v>74.911392211914105</v>
      </c>
      <c r="AI322">
        <v>66.082130432128906</v>
      </c>
      <c r="AJ322">
        <v>64.902679443359403</v>
      </c>
      <c r="AK322">
        <v>71.008499145507798</v>
      </c>
      <c r="AL322">
        <v>73.785781860351605</v>
      </c>
      <c r="AM322">
        <v>79.103691101074205</v>
      </c>
      <c r="AN322" t="s">
        <v>100</v>
      </c>
      <c r="AO322" t="s">
        <v>100</v>
      </c>
      <c r="AP322">
        <v>94.095832824707003</v>
      </c>
      <c r="AQ322">
        <v>104.08843994140599</v>
      </c>
      <c r="AR322">
        <v>112.18371</v>
      </c>
      <c r="AS322">
        <v>118.55933</v>
      </c>
      <c r="AT322">
        <v>111.19029</v>
      </c>
      <c r="AU322" t="s">
        <v>100</v>
      </c>
      <c r="AV322">
        <v>126.82257</v>
      </c>
      <c r="AW322">
        <v>143.22246999999999</v>
      </c>
      <c r="AX322">
        <v>142.53135</v>
      </c>
      <c r="AY322">
        <v>155.01150999999999</v>
      </c>
      <c r="AZ322">
        <v>156.42241999999999</v>
      </c>
      <c r="BA322">
        <v>155.07587000000001</v>
      </c>
      <c r="BB322">
        <v>159.6575</v>
      </c>
      <c r="BC322">
        <v>155.55690000000001</v>
      </c>
      <c r="BD322">
        <v>156.06809999999999</v>
      </c>
      <c r="BE322">
        <v>159.8622</v>
      </c>
      <c r="BF322">
        <v>159.69</v>
      </c>
      <c r="BG322">
        <v>160.76499999999999</v>
      </c>
      <c r="BH322">
        <v>161.28399999999999</v>
      </c>
      <c r="BI322">
        <v>158.26740000000001</v>
      </c>
      <c r="BJ322">
        <v>171.36160000000001</v>
      </c>
      <c r="BK322" t="s">
        <v>100</v>
      </c>
    </row>
    <row r="323" spans="1:63" x14ac:dyDescent="0.3">
      <c r="A323" t="s">
        <v>206</v>
      </c>
      <c r="B323" t="s">
        <v>141</v>
      </c>
      <c r="C323" t="s">
        <v>276</v>
      </c>
      <c r="D323" t="s">
        <v>100</v>
      </c>
      <c r="E323" t="s">
        <v>100</v>
      </c>
      <c r="F323" t="s">
        <v>100</v>
      </c>
      <c r="G323" t="s">
        <v>100</v>
      </c>
      <c r="H323" t="s">
        <v>100</v>
      </c>
      <c r="I323" t="s">
        <v>100</v>
      </c>
      <c r="J323" t="s">
        <v>100</v>
      </c>
      <c r="K323" t="s">
        <v>100</v>
      </c>
      <c r="L323" t="s">
        <v>100</v>
      </c>
      <c r="M323" t="s">
        <v>100</v>
      </c>
      <c r="N323" t="s">
        <v>100</v>
      </c>
      <c r="O323" t="s">
        <v>100</v>
      </c>
      <c r="P323" t="s">
        <v>100</v>
      </c>
      <c r="Q323" t="s">
        <v>100</v>
      </c>
      <c r="R323" t="s">
        <v>100</v>
      </c>
      <c r="S323" t="s">
        <v>100</v>
      </c>
      <c r="T323" t="s">
        <v>100</v>
      </c>
      <c r="U323" t="s">
        <v>100</v>
      </c>
      <c r="V323" t="s">
        <v>100</v>
      </c>
      <c r="W323" t="s">
        <v>100</v>
      </c>
      <c r="X323" t="s">
        <v>100</v>
      </c>
      <c r="Y323" t="s">
        <v>100</v>
      </c>
      <c r="Z323" t="s">
        <v>100</v>
      </c>
      <c r="AA323" t="s">
        <v>100</v>
      </c>
      <c r="AB323" t="s">
        <v>100</v>
      </c>
      <c r="AC323" t="s">
        <v>100</v>
      </c>
      <c r="AD323" t="s">
        <v>100</v>
      </c>
      <c r="AE323" t="s">
        <v>100</v>
      </c>
      <c r="AF323" t="s">
        <v>100</v>
      </c>
      <c r="AG323" t="s">
        <v>100</v>
      </c>
      <c r="AH323" t="s">
        <v>100</v>
      </c>
      <c r="AI323" t="s">
        <v>100</v>
      </c>
      <c r="AJ323" t="s">
        <v>100</v>
      </c>
      <c r="AK323" t="s">
        <v>100</v>
      </c>
      <c r="AL323" t="s">
        <v>100</v>
      </c>
      <c r="AM323" t="s">
        <v>100</v>
      </c>
      <c r="AN323" t="s">
        <v>100</v>
      </c>
      <c r="AO323" t="s">
        <v>100</v>
      </c>
      <c r="AP323" t="s">
        <v>100</v>
      </c>
      <c r="AQ323" t="s">
        <v>100</v>
      </c>
      <c r="AR323" t="s">
        <v>100</v>
      </c>
      <c r="AS323" t="s">
        <v>100</v>
      </c>
      <c r="AT323" t="s">
        <v>100</v>
      </c>
      <c r="AU323" t="s">
        <v>100</v>
      </c>
      <c r="AV323" t="s">
        <v>100</v>
      </c>
      <c r="AW323">
        <v>3.2</v>
      </c>
      <c r="AX323">
        <v>3.1</v>
      </c>
      <c r="AY323">
        <v>3.3</v>
      </c>
      <c r="AZ323">
        <v>3.3</v>
      </c>
      <c r="BA323">
        <v>3.4</v>
      </c>
      <c r="BB323">
        <v>3.4</v>
      </c>
      <c r="BC323">
        <v>3.4</v>
      </c>
      <c r="BD323">
        <v>3.4</v>
      </c>
      <c r="BE323">
        <v>3.3</v>
      </c>
      <c r="BF323">
        <v>3.3</v>
      </c>
      <c r="BG323">
        <v>3.2</v>
      </c>
      <c r="BH323">
        <v>3.2</v>
      </c>
      <c r="BI323">
        <v>3.1</v>
      </c>
      <c r="BJ323">
        <v>3.1</v>
      </c>
      <c r="BK323" t="s">
        <v>100</v>
      </c>
    </row>
    <row r="324" spans="1:63" x14ac:dyDescent="0.3">
      <c r="A324" t="s">
        <v>206</v>
      </c>
      <c r="B324" t="s">
        <v>141</v>
      </c>
      <c r="C324" t="s">
        <v>271</v>
      </c>
      <c r="D324" t="s">
        <v>100</v>
      </c>
      <c r="E324" t="s">
        <v>100</v>
      </c>
      <c r="F324" t="s">
        <v>100</v>
      </c>
      <c r="G324" t="s">
        <v>100</v>
      </c>
      <c r="H324" t="s">
        <v>100</v>
      </c>
      <c r="I324" t="s">
        <v>100</v>
      </c>
      <c r="J324" t="s">
        <v>100</v>
      </c>
      <c r="K324" t="s">
        <v>100</v>
      </c>
      <c r="L324" t="s">
        <v>100</v>
      </c>
      <c r="M324" t="s">
        <v>100</v>
      </c>
      <c r="N324" t="s">
        <v>100</v>
      </c>
      <c r="O324" t="s">
        <v>100</v>
      </c>
      <c r="P324" t="s">
        <v>100</v>
      </c>
      <c r="Q324" t="s">
        <v>100</v>
      </c>
      <c r="R324" t="s">
        <v>100</v>
      </c>
      <c r="S324" t="s">
        <v>100</v>
      </c>
      <c r="T324" t="s">
        <v>100</v>
      </c>
      <c r="U324" t="s">
        <v>100</v>
      </c>
      <c r="V324" t="s">
        <v>100</v>
      </c>
      <c r="W324" t="s">
        <v>100</v>
      </c>
      <c r="X324" t="s">
        <v>100</v>
      </c>
      <c r="Y324" t="s">
        <v>100</v>
      </c>
      <c r="Z324" t="s">
        <v>100</v>
      </c>
      <c r="AA324" t="s">
        <v>100</v>
      </c>
      <c r="AB324" t="s">
        <v>100</v>
      </c>
      <c r="AC324" t="s">
        <v>100</v>
      </c>
      <c r="AD324" t="s">
        <v>100</v>
      </c>
      <c r="AE324" t="s">
        <v>100</v>
      </c>
      <c r="AF324" t="s">
        <v>100</v>
      </c>
      <c r="AG324" t="s">
        <v>100</v>
      </c>
      <c r="AH324" t="s">
        <v>100</v>
      </c>
      <c r="AI324">
        <v>9.4413784585682219</v>
      </c>
      <c r="AJ324">
        <v>7.1770018808252649</v>
      </c>
      <c r="AK324">
        <v>2.7939660057241089</v>
      </c>
      <c r="AL324">
        <v>4.456105034104942</v>
      </c>
      <c r="AM324">
        <v>4.1734612044505273</v>
      </c>
      <c r="AN324">
        <v>1.4715453628984063</v>
      </c>
      <c r="AO324">
        <v>2.4100451089276622</v>
      </c>
      <c r="AP324">
        <v>2.3924535561868376</v>
      </c>
      <c r="AQ324">
        <v>4.9204204389823198</v>
      </c>
      <c r="AR324">
        <v>8.3644572832183925</v>
      </c>
      <c r="AS324">
        <v>7.029912586908198</v>
      </c>
      <c r="AT324">
        <v>9.1332562421882191</v>
      </c>
      <c r="AU324">
        <v>7.6444091297066583</v>
      </c>
      <c r="AV324">
        <v>6.1126226622891231</v>
      </c>
      <c r="AW324">
        <v>6.4166381244368003</v>
      </c>
      <c r="AX324">
        <v>6.2639763125827201</v>
      </c>
      <c r="AY324">
        <v>7.7575300225303501</v>
      </c>
      <c r="AZ324">
        <v>10.969657107848333</v>
      </c>
      <c r="BA324">
        <v>18.35659123774963</v>
      </c>
      <c r="BB324">
        <v>21.291391028711921</v>
      </c>
      <c r="BC324">
        <v>22.151459086418104</v>
      </c>
      <c r="BD324">
        <v>25.385283440066431</v>
      </c>
      <c r="BE324">
        <v>26.935061053386768</v>
      </c>
      <c r="BF324">
        <v>33.445944230482318</v>
      </c>
      <c r="BG324">
        <v>40.049178398475604</v>
      </c>
      <c r="BH324">
        <v>40.234614488293609</v>
      </c>
      <c r="BI324">
        <v>30.691969208637154</v>
      </c>
      <c r="BJ324">
        <v>30.744803280317392</v>
      </c>
      <c r="BK324" t="s">
        <v>100</v>
      </c>
    </row>
    <row r="325" spans="1:63" x14ac:dyDescent="0.3">
      <c r="A325" t="s">
        <v>206</v>
      </c>
      <c r="B325" t="s">
        <v>141</v>
      </c>
      <c r="C325" t="s">
        <v>267</v>
      </c>
      <c r="D325">
        <v>20000</v>
      </c>
      <c r="E325">
        <v>3590000</v>
      </c>
      <c r="F325">
        <v>90000</v>
      </c>
      <c r="G325">
        <v>170000</v>
      </c>
      <c r="H325">
        <v>-40000</v>
      </c>
      <c r="I325" t="s">
        <v>100</v>
      </c>
      <c r="J325">
        <v>6850000</v>
      </c>
      <c r="K325">
        <v>18030000</v>
      </c>
      <c r="L325">
        <v>20000</v>
      </c>
      <c r="M325">
        <v>30000</v>
      </c>
      <c r="N325">
        <v>80000</v>
      </c>
      <c r="O325">
        <v>120000</v>
      </c>
      <c r="P325">
        <v>130000</v>
      </c>
      <c r="Q325">
        <v>110000</v>
      </c>
      <c r="R325">
        <v>690000</v>
      </c>
      <c r="S325">
        <v>20330000</v>
      </c>
      <c r="T325">
        <v>69870000</v>
      </c>
      <c r="U325">
        <v>79800000</v>
      </c>
      <c r="V325">
        <v>104080000</v>
      </c>
      <c r="W325">
        <v>143900000</v>
      </c>
      <c r="X325">
        <v>167060000</v>
      </c>
      <c r="Y325">
        <v>140250000</v>
      </c>
      <c r="Z325">
        <v>204510000</v>
      </c>
      <c r="AA325">
        <v>207010000</v>
      </c>
      <c r="AB325">
        <v>254320000</v>
      </c>
      <c r="AC325">
        <v>295690000</v>
      </c>
      <c r="AD325">
        <v>420030000</v>
      </c>
      <c r="AE325">
        <v>665210000</v>
      </c>
      <c r="AF325">
        <v>916600000</v>
      </c>
      <c r="AG325">
        <v>805000000</v>
      </c>
      <c r="AH325">
        <v>997510000</v>
      </c>
      <c r="AI325">
        <v>1065099999.9999999</v>
      </c>
      <c r="AJ325">
        <v>1459680000</v>
      </c>
      <c r="AK325">
        <v>1176960000</v>
      </c>
      <c r="AL325">
        <v>1199940000</v>
      </c>
      <c r="AM325">
        <v>1063390000.0000001</v>
      </c>
      <c r="AN325">
        <v>886730000</v>
      </c>
      <c r="AO325">
        <v>948210000</v>
      </c>
      <c r="AP325">
        <v>1039950000</v>
      </c>
      <c r="AQ325">
        <v>818670000</v>
      </c>
      <c r="AR325">
        <v>907390000</v>
      </c>
      <c r="AS325">
        <v>961470000</v>
      </c>
      <c r="AT325">
        <v>2217370000</v>
      </c>
      <c r="AU325">
        <v>1049520000</v>
      </c>
      <c r="AV325">
        <v>1244290000</v>
      </c>
      <c r="AW325">
        <v>1289860000</v>
      </c>
      <c r="AX325">
        <v>1641940000</v>
      </c>
      <c r="AY325">
        <v>1784990000</v>
      </c>
      <c r="AZ325">
        <v>1993090000</v>
      </c>
      <c r="BA325">
        <v>2013600000</v>
      </c>
      <c r="BB325">
        <v>1943130000</v>
      </c>
      <c r="BC325">
        <v>2065469999.9999998</v>
      </c>
      <c r="BD325">
        <v>2071699999.9999998</v>
      </c>
      <c r="BE325">
        <v>2312700000</v>
      </c>
      <c r="BF325">
        <v>2106010000.0000002</v>
      </c>
      <c r="BG325">
        <v>1814740000</v>
      </c>
      <c r="BH325">
        <v>1529130000</v>
      </c>
      <c r="BI325">
        <v>1775660000</v>
      </c>
      <c r="BJ325" t="s">
        <v>100</v>
      </c>
      <c r="BK325" t="s">
        <v>100</v>
      </c>
    </row>
    <row r="326" spans="1:63" x14ac:dyDescent="0.3">
      <c r="A326" t="s">
        <v>236</v>
      </c>
      <c r="B326" t="s">
        <v>262</v>
      </c>
      <c r="C326" t="s">
        <v>272</v>
      </c>
      <c r="D326" t="s">
        <v>100</v>
      </c>
      <c r="E326" t="s">
        <v>100</v>
      </c>
      <c r="F326" t="s">
        <v>100</v>
      </c>
      <c r="G326" t="s">
        <v>100</v>
      </c>
      <c r="H326" t="s">
        <v>100</v>
      </c>
      <c r="I326" t="s">
        <v>100</v>
      </c>
      <c r="J326" t="s">
        <v>100</v>
      </c>
      <c r="K326" t="s">
        <v>100</v>
      </c>
      <c r="L326" t="s">
        <v>100</v>
      </c>
      <c r="M326" t="s">
        <v>100</v>
      </c>
      <c r="N326" t="s">
        <v>100</v>
      </c>
      <c r="O326" t="s">
        <v>100</v>
      </c>
      <c r="P326" t="s">
        <v>100</v>
      </c>
      <c r="Q326" t="s">
        <v>100</v>
      </c>
      <c r="R326" t="s">
        <v>100</v>
      </c>
      <c r="S326" t="s">
        <v>100</v>
      </c>
      <c r="T326" t="s">
        <v>100</v>
      </c>
      <c r="U326" t="s">
        <v>100</v>
      </c>
      <c r="V326" t="s">
        <v>100</v>
      </c>
      <c r="W326" t="s">
        <v>100</v>
      </c>
      <c r="X326" t="s">
        <v>100</v>
      </c>
      <c r="Y326" t="s">
        <v>100</v>
      </c>
      <c r="Z326" t="s">
        <v>100</v>
      </c>
      <c r="AA326" t="s">
        <v>100</v>
      </c>
      <c r="AB326" t="s">
        <v>100</v>
      </c>
      <c r="AC326" t="s">
        <v>100</v>
      </c>
      <c r="AD326" t="s">
        <v>100</v>
      </c>
      <c r="AE326" t="s">
        <v>100</v>
      </c>
      <c r="AF326" t="s">
        <v>100</v>
      </c>
      <c r="AG326" t="s">
        <v>100</v>
      </c>
      <c r="AH326" t="s">
        <v>100</v>
      </c>
      <c r="AI326" t="s">
        <v>100</v>
      </c>
      <c r="AJ326" t="s">
        <v>100</v>
      </c>
      <c r="AK326" t="s">
        <v>100</v>
      </c>
      <c r="AL326" t="s">
        <v>100</v>
      </c>
      <c r="AM326" t="s">
        <v>100</v>
      </c>
      <c r="AN326" t="s">
        <v>100</v>
      </c>
      <c r="AO326" t="s">
        <v>100</v>
      </c>
      <c r="AP326" t="s">
        <v>100</v>
      </c>
      <c r="AQ326" t="s">
        <v>100</v>
      </c>
      <c r="AR326" t="s">
        <v>100</v>
      </c>
      <c r="AS326" t="s">
        <v>100</v>
      </c>
      <c r="AT326" t="s">
        <v>100</v>
      </c>
      <c r="AU326">
        <v>31.5</v>
      </c>
      <c r="AV326" t="s">
        <v>100</v>
      </c>
      <c r="AW326" t="s">
        <v>100</v>
      </c>
      <c r="AX326" t="s">
        <v>100</v>
      </c>
      <c r="AY326" t="s">
        <v>100</v>
      </c>
      <c r="AZ326" t="s">
        <v>100</v>
      </c>
      <c r="BA326">
        <v>22.6</v>
      </c>
      <c r="BB326" t="s">
        <v>100</v>
      </c>
      <c r="BC326" t="s">
        <v>100</v>
      </c>
      <c r="BD326" t="s">
        <v>100</v>
      </c>
      <c r="BE326" t="s">
        <v>100</v>
      </c>
      <c r="BF326" t="s">
        <v>100</v>
      </c>
      <c r="BG326">
        <v>13.4</v>
      </c>
      <c r="BH326" t="s">
        <v>100</v>
      </c>
      <c r="BI326" t="s">
        <v>100</v>
      </c>
      <c r="BJ326" t="s">
        <v>100</v>
      </c>
      <c r="BK326" t="s">
        <v>100</v>
      </c>
    </row>
    <row r="327" spans="1:63" x14ac:dyDescent="0.3">
      <c r="A327" t="s">
        <v>236</v>
      </c>
      <c r="B327" t="s">
        <v>262</v>
      </c>
      <c r="C327" t="s">
        <v>274</v>
      </c>
      <c r="D327" t="s">
        <v>100</v>
      </c>
      <c r="E327" t="s">
        <v>100</v>
      </c>
      <c r="F327" t="s">
        <v>100</v>
      </c>
      <c r="G327" t="s">
        <v>100</v>
      </c>
      <c r="H327" t="s">
        <v>100</v>
      </c>
      <c r="I327" t="s">
        <v>100</v>
      </c>
      <c r="J327" t="s">
        <v>100</v>
      </c>
      <c r="K327" t="s">
        <v>100</v>
      </c>
      <c r="L327" t="s">
        <v>100</v>
      </c>
      <c r="M327" t="s">
        <v>100</v>
      </c>
      <c r="N327" t="s">
        <v>100</v>
      </c>
      <c r="O327" t="s">
        <v>100</v>
      </c>
      <c r="P327" t="s">
        <v>100</v>
      </c>
      <c r="Q327" t="s">
        <v>100</v>
      </c>
      <c r="R327" t="s">
        <v>100</v>
      </c>
      <c r="S327" t="s">
        <v>100</v>
      </c>
      <c r="T327" t="s">
        <v>100</v>
      </c>
      <c r="U327" t="s">
        <v>100</v>
      </c>
      <c r="V327" t="s">
        <v>100</v>
      </c>
      <c r="W327" t="s">
        <v>100</v>
      </c>
      <c r="X327" t="s">
        <v>100</v>
      </c>
      <c r="Y327" t="s">
        <v>100</v>
      </c>
      <c r="Z327" t="s">
        <v>100</v>
      </c>
      <c r="AA327" t="s">
        <v>100</v>
      </c>
      <c r="AB327" t="s">
        <v>100</v>
      </c>
      <c r="AC327" t="s">
        <v>100</v>
      </c>
      <c r="AD327" t="s">
        <v>100</v>
      </c>
      <c r="AE327" t="s">
        <v>100</v>
      </c>
      <c r="AF327" t="s">
        <v>100</v>
      </c>
      <c r="AG327" t="s">
        <v>100</v>
      </c>
      <c r="AH327" t="s">
        <v>100</v>
      </c>
      <c r="AI327" t="s">
        <v>100</v>
      </c>
      <c r="AJ327" t="s">
        <v>100</v>
      </c>
      <c r="AK327" t="s">
        <v>100</v>
      </c>
      <c r="AL327" t="s">
        <v>100</v>
      </c>
      <c r="AM327" t="s">
        <v>100</v>
      </c>
      <c r="AN327" t="s">
        <v>100</v>
      </c>
      <c r="AO327" t="s">
        <v>100</v>
      </c>
      <c r="AP327" t="s">
        <v>100</v>
      </c>
      <c r="AQ327" t="s">
        <v>100</v>
      </c>
      <c r="AR327" t="s">
        <v>100</v>
      </c>
      <c r="AS327" t="s">
        <v>100</v>
      </c>
      <c r="AT327" t="s">
        <v>100</v>
      </c>
      <c r="AU327">
        <v>10.199999999999999</v>
      </c>
      <c r="AV327" t="s">
        <v>100</v>
      </c>
      <c r="AW327" t="s">
        <v>100</v>
      </c>
      <c r="AX327" t="s">
        <v>100</v>
      </c>
      <c r="AY327" t="s">
        <v>100</v>
      </c>
      <c r="AZ327" t="s">
        <v>100</v>
      </c>
      <c r="BA327">
        <v>6.6</v>
      </c>
      <c r="BB327" t="s">
        <v>100</v>
      </c>
      <c r="BC327" t="s">
        <v>100</v>
      </c>
      <c r="BD327" t="s">
        <v>100</v>
      </c>
      <c r="BE327" t="s">
        <v>100</v>
      </c>
      <c r="BF327" t="s">
        <v>100</v>
      </c>
      <c r="BG327">
        <v>4.5999999999999996</v>
      </c>
      <c r="BH327" t="s">
        <v>100</v>
      </c>
      <c r="BI327" t="s">
        <v>100</v>
      </c>
      <c r="BJ327" t="s">
        <v>100</v>
      </c>
      <c r="BK327" t="s">
        <v>100</v>
      </c>
    </row>
    <row r="328" spans="1:63" x14ac:dyDescent="0.3">
      <c r="A328" t="s">
        <v>236</v>
      </c>
      <c r="B328" t="s">
        <v>262</v>
      </c>
      <c r="C328" t="s">
        <v>268</v>
      </c>
      <c r="D328" t="s">
        <v>100</v>
      </c>
      <c r="E328" t="s">
        <v>100</v>
      </c>
      <c r="F328" t="s">
        <v>100</v>
      </c>
      <c r="G328" t="s">
        <v>100</v>
      </c>
      <c r="H328" t="s">
        <v>100</v>
      </c>
      <c r="I328" t="s">
        <v>100</v>
      </c>
      <c r="J328" t="s">
        <v>100</v>
      </c>
      <c r="K328" t="s">
        <v>100</v>
      </c>
      <c r="L328" t="s">
        <v>100</v>
      </c>
      <c r="M328" t="s">
        <v>100</v>
      </c>
      <c r="N328" t="s">
        <v>100</v>
      </c>
      <c r="O328" t="s">
        <v>100</v>
      </c>
      <c r="P328" t="s">
        <v>100</v>
      </c>
      <c r="Q328" t="s">
        <v>100</v>
      </c>
      <c r="R328" t="s">
        <v>100</v>
      </c>
      <c r="S328" t="s">
        <v>100</v>
      </c>
      <c r="T328" t="s">
        <v>100</v>
      </c>
      <c r="U328" t="s">
        <v>100</v>
      </c>
      <c r="V328" t="s">
        <v>100</v>
      </c>
      <c r="W328" t="s">
        <v>100</v>
      </c>
      <c r="X328" t="s">
        <v>100</v>
      </c>
      <c r="Y328" t="s">
        <v>100</v>
      </c>
      <c r="Z328" t="s">
        <v>100</v>
      </c>
      <c r="AA328" t="s">
        <v>100</v>
      </c>
      <c r="AB328" t="s">
        <v>100</v>
      </c>
      <c r="AC328" t="s">
        <v>100</v>
      </c>
      <c r="AD328">
        <v>9000000</v>
      </c>
      <c r="AE328">
        <v>-170000</v>
      </c>
      <c r="AF328">
        <v>-1510000</v>
      </c>
      <c r="AG328">
        <v>-480000</v>
      </c>
      <c r="AH328">
        <v>29567264.722033899</v>
      </c>
      <c r="AI328">
        <v>120449858.129188</v>
      </c>
      <c r="AJ328">
        <v>118232231.782392</v>
      </c>
      <c r="AK328">
        <v>55267528.1671983</v>
      </c>
      <c r="AL328">
        <v>97977966.457308397</v>
      </c>
      <c r="AM328">
        <v>153015438.01703</v>
      </c>
      <c r="AN328">
        <v>128693897.273987</v>
      </c>
      <c r="AO328">
        <v>90972979.0142207</v>
      </c>
      <c r="AP328">
        <v>96232390.369465098</v>
      </c>
      <c r="AQ328">
        <v>1592530.0999703801</v>
      </c>
      <c r="AR328">
        <v>196350763.26258701</v>
      </c>
      <c r="AS328">
        <v>379336366.387133</v>
      </c>
      <c r="AT328">
        <v>147535758.47197199</v>
      </c>
      <c r="AU328">
        <v>65110887.107780397</v>
      </c>
      <c r="AV328">
        <v>223561311.21572801</v>
      </c>
      <c r="AW328">
        <v>392757950.09560603</v>
      </c>
      <c r="AX328">
        <v>609772318.54009199</v>
      </c>
      <c r="AY328">
        <v>669789340.79941404</v>
      </c>
      <c r="AZ328">
        <v>749771454.743487</v>
      </c>
      <c r="BA328">
        <v>835814906.94020998</v>
      </c>
      <c r="BB328">
        <v>287188694.392946</v>
      </c>
      <c r="BC328">
        <v>811495035.353755</v>
      </c>
      <c r="BD328">
        <v>1036805955.8034101</v>
      </c>
      <c r="BE328">
        <v>787993184.247365</v>
      </c>
      <c r="BF328">
        <v>445987359.98407</v>
      </c>
      <c r="BG328">
        <v>881969264.488343</v>
      </c>
      <c r="BH328">
        <v>357008768.15109199</v>
      </c>
      <c r="BI328">
        <v>461194226.74153203</v>
      </c>
      <c r="BJ328">
        <v>175382480.390425</v>
      </c>
      <c r="BK328" t="s">
        <v>100</v>
      </c>
    </row>
    <row r="329" spans="1:63" x14ac:dyDescent="0.3">
      <c r="A329" t="s">
        <v>236</v>
      </c>
      <c r="B329" t="s">
        <v>262</v>
      </c>
      <c r="C329" t="s">
        <v>269</v>
      </c>
      <c r="D329" t="s">
        <v>100</v>
      </c>
      <c r="E329" t="s">
        <v>100</v>
      </c>
      <c r="F329" t="s">
        <v>100</v>
      </c>
      <c r="G329" t="s">
        <v>100</v>
      </c>
      <c r="H329" t="s">
        <v>100</v>
      </c>
      <c r="I329" t="s">
        <v>100</v>
      </c>
      <c r="J329" t="s">
        <v>100</v>
      </c>
      <c r="K329" t="s">
        <v>100</v>
      </c>
      <c r="L329" t="s">
        <v>100</v>
      </c>
      <c r="M329" t="s">
        <v>100</v>
      </c>
      <c r="N329" t="s">
        <v>100</v>
      </c>
      <c r="O329" t="s">
        <v>100</v>
      </c>
      <c r="P329" t="s">
        <v>100</v>
      </c>
      <c r="Q329" t="s">
        <v>100</v>
      </c>
      <c r="R329" t="s">
        <v>100</v>
      </c>
      <c r="S329" t="s">
        <v>100</v>
      </c>
      <c r="T329" t="s">
        <v>100</v>
      </c>
      <c r="U329" t="s">
        <v>100</v>
      </c>
      <c r="V329" t="s">
        <v>100</v>
      </c>
      <c r="W329" t="s">
        <v>100</v>
      </c>
      <c r="X329" t="s">
        <v>100</v>
      </c>
      <c r="Y329" t="s">
        <v>100</v>
      </c>
      <c r="Z329" t="s">
        <v>100</v>
      </c>
      <c r="AA329" t="s">
        <v>100</v>
      </c>
      <c r="AB329" t="s">
        <v>100</v>
      </c>
      <c r="AC329" t="s">
        <v>100</v>
      </c>
      <c r="AD329" t="s">
        <v>100</v>
      </c>
      <c r="AE329" t="s">
        <v>100</v>
      </c>
      <c r="AF329" t="s">
        <v>100</v>
      </c>
      <c r="AG329" t="s">
        <v>100</v>
      </c>
      <c r="AH329">
        <v>2369259645.2537799</v>
      </c>
      <c r="AI329">
        <v>2719423843.6262999</v>
      </c>
      <c r="AJ329">
        <v>3051099713.6276698</v>
      </c>
      <c r="AK329">
        <v>2903201657.57266</v>
      </c>
      <c r="AL329">
        <v>3310271903.24195</v>
      </c>
      <c r="AM329">
        <v>3669351022.7428598</v>
      </c>
      <c r="AN329">
        <v>3619365210.4211402</v>
      </c>
      <c r="AO329">
        <v>3749139859.2584701</v>
      </c>
      <c r="AP329">
        <v>3530470448.8912401</v>
      </c>
      <c r="AQ329">
        <v>3397748667.33672</v>
      </c>
      <c r="AR329">
        <v>3540906674.5262098</v>
      </c>
      <c r="AS329">
        <v>3180028171.85605</v>
      </c>
      <c r="AT329">
        <v>3035506432.9875998</v>
      </c>
      <c r="AU329">
        <v>4586156571.4764099</v>
      </c>
      <c r="AV329">
        <v>5932331452.5432796</v>
      </c>
      <c r="AW329">
        <v>6293095480.8762197</v>
      </c>
      <c r="AX329">
        <v>6949088117.0853004</v>
      </c>
      <c r="AY329">
        <v>7431578226.1275101</v>
      </c>
      <c r="AZ329">
        <v>7375968858.4554701</v>
      </c>
      <c r="BA329">
        <v>7709120893.2650299</v>
      </c>
      <c r="BB329">
        <v>9554277242.5792999</v>
      </c>
      <c r="BC329">
        <v>10584638629.655899</v>
      </c>
      <c r="BD329">
        <v>11065980340.1359</v>
      </c>
      <c r="BE329">
        <v>11179275011.533199</v>
      </c>
      <c r="BF329">
        <v>11259911432.247299</v>
      </c>
      <c r="BG329">
        <v>10135233879.291599</v>
      </c>
      <c r="BH329">
        <v>9572860431.0648708</v>
      </c>
      <c r="BI329">
        <v>11350643531.878201</v>
      </c>
      <c r="BJ329" t="s">
        <v>100</v>
      </c>
      <c r="BK329" t="s">
        <v>100</v>
      </c>
    </row>
    <row r="330" spans="1:63" x14ac:dyDescent="0.3">
      <c r="A330" t="s">
        <v>236</v>
      </c>
      <c r="B330" t="s">
        <v>262</v>
      </c>
      <c r="C330" t="s">
        <v>270</v>
      </c>
      <c r="D330" t="s">
        <v>100</v>
      </c>
      <c r="E330" t="s">
        <v>100</v>
      </c>
      <c r="F330" t="s">
        <v>100</v>
      </c>
      <c r="G330" t="s">
        <v>100</v>
      </c>
      <c r="H330" t="s">
        <v>100</v>
      </c>
      <c r="I330" t="s">
        <v>100</v>
      </c>
      <c r="J330" t="s">
        <v>100</v>
      </c>
      <c r="K330" t="s">
        <v>100</v>
      </c>
      <c r="L330" t="s">
        <v>100</v>
      </c>
      <c r="M330" t="s">
        <v>100</v>
      </c>
      <c r="N330" t="s">
        <v>100</v>
      </c>
      <c r="O330" t="s">
        <v>100</v>
      </c>
      <c r="P330" t="s">
        <v>100</v>
      </c>
      <c r="Q330" t="s">
        <v>100</v>
      </c>
      <c r="R330" t="s">
        <v>100</v>
      </c>
      <c r="S330" t="s">
        <v>100</v>
      </c>
      <c r="T330" t="s">
        <v>100</v>
      </c>
      <c r="U330" t="s">
        <v>100</v>
      </c>
      <c r="V330" t="s">
        <v>100</v>
      </c>
      <c r="W330" t="s">
        <v>100</v>
      </c>
      <c r="X330" t="s">
        <v>100</v>
      </c>
      <c r="Y330">
        <v>3.5230105511659531</v>
      </c>
      <c r="Z330">
        <v>16.992839780506557</v>
      </c>
      <c r="AA330">
        <v>13.299600728490063</v>
      </c>
      <c r="AB330">
        <v>12.713589190435371</v>
      </c>
      <c r="AC330">
        <v>23.965242826657658</v>
      </c>
      <c r="AD330">
        <v>10.067394107808525</v>
      </c>
      <c r="AE330">
        <v>9.3950851962553799</v>
      </c>
      <c r="AF330">
        <v>20.171665309420916</v>
      </c>
      <c r="AG330">
        <v>15.07775462757786</v>
      </c>
      <c r="AH330">
        <v>6.379763655558051</v>
      </c>
      <c r="AI330">
        <v>5.995928080261109</v>
      </c>
      <c r="AJ330">
        <v>10.269425494028155</v>
      </c>
      <c r="AK330">
        <v>9.4033802193976328</v>
      </c>
      <c r="AL330">
        <v>20.694163058247113</v>
      </c>
      <c r="AM330">
        <v>6.5835462414509607</v>
      </c>
      <c r="AN330">
        <v>14.950338719387403</v>
      </c>
      <c r="AO330">
        <v>6.9407053425764218</v>
      </c>
      <c r="AP330">
        <v>8.331488028663216</v>
      </c>
      <c r="AQ330">
        <v>6.6994563631188413</v>
      </c>
      <c r="AR330">
        <v>10.189611768256952</v>
      </c>
      <c r="AS330">
        <v>11.176979395267779</v>
      </c>
      <c r="AT330">
        <v>10.092111005717314</v>
      </c>
      <c r="AU330">
        <v>1.1378370081765325</v>
      </c>
      <c r="AV330">
        <v>2.4326002855958677</v>
      </c>
      <c r="AW330">
        <v>5.5138347868624038</v>
      </c>
      <c r="AX330">
        <v>9.4136276764025268</v>
      </c>
      <c r="AY330">
        <v>10.153968362931806</v>
      </c>
      <c r="AZ330">
        <v>10.90850533235141</v>
      </c>
      <c r="BA330">
        <v>6.9628913516670821</v>
      </c>
      <c r="BB330">
        <v>3.5641406692533195</v>
      </c>
      <c r="BC330">
        <v>3.8050644195188283</v>
      </c>
      <c r="BD330">
        <v>12.881873282928851</v>
      </c>
      <c r="BE330">
        <v>8.7963159653414067</v>
      </c>
      <c r="BF330">
        <v>6.2581764398035915</v>
      </c>
      <c r="BG330">
        <v>1.9519565630737929</v>
      </c>
      <c r="BH330">
        <v>9.3809380059874456</v>
      </c>
      <c r="BI330">
        <v>9.7472347343789068</v>
      </c>
      <c r="BJ330">
        <v>6.9700802472161456</v>
      </c>
      <c r="BK330" t="s">
        <v>100</v>
      </c>
    </row>
    <row r="331" spans="1:63" x14ac:dyDescent="0.3">
      <c r="A331" t="s">
        <v>236</v>
      </c>
      <c r="B331" t="s">
        <v>262</v>
      </c>
      <c r="C331" t="s">
        <v>273</v>
      </c>
      <c r="D331" t="s">
        <v>100</v>
      </c>
      <c r="E331" t="s">
        <v>100</v>
      </c>
      <c r="F331" t="s">
        <v>100</v>
      </c>
      <c r="G331" t="s">
        <v>100</v>
      </c>
      <c r="H331" t="s">
        <v>100</v>
      </c>
      <c r="I331" t="s">
        <v>100</v>
      </c>
      <c r="J331" t="s">
        <v>100</v>
      </c>
      <c r="K331" t="s">
        <v>100</v>
      </c>
      <c r="L331" t="s">
        <v>100</v>
      </c>
      <c r="M331" t="s">
        <v>100</v>
      </c>
      <c r="N331" t="s">
        <v>100</v>
      </c>
      <c r="O331" t="s">
        <v>100</v>
      </c>
      <c r="P331" t="s">
        <v>100</v>
      </c>
      <c r="Q331" t="s">
        <v>100</v>
      </c>
      <c r="R331" t="s">
        <v>100</v>
      </c>
      <c r="S331" t="s">
        <v>100</v>
      </c>
      <c r="T331" t="s">
        <v>100</v>
      </c>
      <c r="U331" t="s">
        <v>100</v>
      </c>
      <c r="V331" t="s">
        <v>100</v>
      </c>
      <c r="W331" t="s">
        <v>100</v>
      </c>
      <c r="X331" t="s">
        <v>100</v>
      </c>
      <c r="Y331" t="s">
        <v>100</v>
      </c>
      <c r="Z331" t="s">
        <v>100</v>
      </c>
      <c r="AA331" t="s">
        <v>100</v>
      </c>
      <c r="AB331" t="s">
        <v>100</v>
      </c>
      <c r="AC331" t="s">
        <v>100</v>
      </c>
      <c r="AD331" t="s">
        <v>100</v>
      </c>
      <c r="AE331" t="s">
        <v>100</v>
      </c>
      <c r="AF331" t="s">
        <v>100</v>
      </c>
      <c r="AG331" t="s">
        <v>100</v>
      </c>
      <c r="AH331" t="s">
        <v>100</v>
      </c>
      <c r="AI331" t="s">
        <v>100</v>
      </c>
      <c r="AJ331" t="s">
        <v>100</v>
      </c>
      <c r="AK331" t="s">
        <v>100</v>
      </c>
      <c r="AL331" t="s">
        <v>100</v>
      </c>
      <c r="AM331" t="s">
        <v>100</v>
      </c>
      <c r="AN331" t="s">
        <v>100</v>
      </c>
      <c r="AO331" t="s">
        <v>100</v>
      </c>
      <c r="AP331" t="s">
        <v>100</v>
      </c>
      <c r="AQ331" t="s">
        <v>100</v>
      </c>
      <c r="AR331" t="s">
        <v>100</v>
      </c>
      <c r="AS331" t="s">
        <v>100</v>
      </c>
      <c r="AT331" t="s">
        <v>100</v>
      </c>
      <c r="AU331" t="s">
        <v>100</v>
      </c>
      <c r="AV331" t="s">
        <v>100</v>
      </c>
      <c r="AW331" t="s">
        <v>100</v>
      </c>
      <c r="AX331" t="s">
        <v>100</v>
      </c>
      <c r="AY331" t="s">
        <v>100</v>
      </c>
      <c r="AZ331" t="s">
        <v>100</v>
      </c>
      <c r="BA331" t="s">
        <v>100</v>
      </c>
      <c r="BB331" t="s">
        <v>100</v>
      </c>
      <c r="BC331" t="s">
        <v>100</v>
      </c>
      <c r="BD331" t="s">
        <v>100</v>
      </c>
      <c r="BE331" t="s">
        <v>100</v>
      </c>
      <c r="BF331" t="s">
        <v>100</v>
      </c>
      <c r="BG331" t="s">
        <v>100</v>
      </c>
      <c r="BH331" t="s">
        <v>100</v>
      </c>
      <c r="BI331" t="s">
        <v>100</v>
      </c>
      <c r="BJ331" t="s">
        <v>100</v>
      </c>
      <c r="BK331" t="s">
        <v>100</v>
      </c>
    </row>
    <row r="332" spans="1:63" x14ac:dyDescent="0.3">
      <c r="A332" t="s">
        <v>236</v>
      </c>
      <c r="B332" t="s">
        <v>262</v>
      </c>
      <c r="C332" t="s">
        <v>276</v>
      </c>
      <c r="D332" t="s">
        <v>100</v>
      </c>
      <c r="E332" t="s">
        <v>100</v>
      </c>
      <c r="F332" t="s">
        <v>100</v>
      </c>
      <c r="G332" t="s">
        <v>100</v>
      </c>
      <c r="H332" t="s">
        <v>100</v>
      </c>
      <c r="I332" t="s">
        <v>100</v>
      </c>
      <c r="J332" t="s">
        <v>100</v>
      </c>
      <c r="K332" t="s">
        <v>100</v>
      </c>
      <c r="L332" t="s">
        <v>100</v>
      </c>
      <c r="M332" t="s">
        <v>100</v>
      </c>
      <c r="N332" t="s">
        <v>100</v>
      </c>
      <c r="O332" t="s">
        <v>100</v>
      </c>
      <c r="P332" t="s">
        <v>100</v>
      </c>
      <c r="Q332" t="s">
        <v>100</v>
      </c>
      <c r="R332" t="s">
        <v>100</v>
      </c>
      <c r="S332" t="s">
        <v>100</v>
      </c>
      <c r="T332" t="s">
        <v>100</v>
      </c>
      <c r="U332" t="s">
        <v>100</v>
      </c>
      <c r="V332" t="s">
        <v>100</v>
      </c>
      <c r="W332" t="s">
        <v>100</v>
      </c>
      <c r="X332" t="s">
        <v>100</v>
      </c>
      <c r="Y332" t="s">
        <v>100</v>
      </c>
      <c r="Z332" t="s">
        <v>100</v>
      </c>
      <c r="AA332" t="s">
        <v>100</v>
      </c>
      <c r="AB332" t="s">
        <v>100</v>
      </c>
      <c r="AC332" t="s">
        <v>100</v>
      </c>
      <c r="AD332" t="s">
        <v>100</v>
      </c>
      <c r="AE332" t="s">
        <v>100</v>
      </c>
      <c r="AF332" t="s">
        <v>100</v>
      </c>
      <c r="AG332" t="s">
        <v>100</v>
      </c>
      <c r="AH332" t="s">
        <v>100</v>
      </c>
      <c r="AI332" t="s">
        <v>100</v>
      </c>
      <c r="AJ332" t="s">
        <v>100</v>
      </c>
      <c r="AK332" t="s">
        <v>100</v>
      </c>
      <c r="AL332" t="s">
        <v>100</v>
      </c>
      <c r="AM332" t="s">
        <v>100</v>
      </c>
      <c r="AN332" t="s">
        <v>100</v>
      </c>
      <c r="AO332" t="s">
        <v>100</v>
      </c>
      <c r="AP332" t="s">
        <v>100</v>
      </c>
      <c r="AQ332" t="s">
        <v>100</v>
      </c>
      <c r="AR332" t="s">
        <v>100</v>
      </c>
      <c r="AS332" t="s">
        <v>100</v>
      </c>
      <c r="AT332" t="s">
        <v>100</v>
      </c>
      <c r="AU332" t="s">
        <v>100</v>
      </c>
      <c r="AV332" t="s">
        <v>100</v>
      </c>
      <c r="AW332" t="s">
        <v>100</v>
      </c>
      <c r="AX332" t="s">
        <v>100</v>
      </c>
      <c r="AY332" t="s">
        <v>100</v>
      </c>
      <c r="AZ332" t="s">
        <v>100</v>
      </c>
      <c r="BA332" t="s">
        <v>100</v>
      </c>
      <c r="BB332" t="s">
        <v>100</v>
      </c>
      <c r="BC332" t="s">
        <v>100</v>
      </c>
      <c r="BD332" t="s">
        <v>100</v>
      </c>
      <c r="BE332" t="s">
        <v>100</v>
      </c>
      <c r="BF332" t="s">
        <v>100</v>
      </c>
      <c r="BG332" t="s">
        <v>100</v>
      </c>
      <c r="BH332" t="s">
        <v>100</v>
      </c>
      <c r="BI332" t="s">
        <v>100</v>
      </c>
      <c r="BJ332" t="s">
        <v>100</v>
      </c>
      <c r="BK332" t="s">
        <v>100</v>
      </c>
    </row>
    <row r="333" spans="1:63" x14ac:dyDescent="0.3">
      <c r="A333" t="s">
        <v>236</v>
      </c>
      <c r="B333" t="s">
        <v>262</v>
      </c>
      <c r="C333" t="s">
        <v>271</v>
      </c>
      <c r="D333" t="s">
        <v>100</v>
      </c>
      <c r="E333" t="s">
        <v>100</v>
      </c>
      <c r="F333" t="s">
        <v>100</v>
      </c>
      <c r="G333" t="s">
        <v>100</v>
      </c>
      <c r="H333" t="s">
        <v>100</v>
      </c>
      <c r="I333" t="s">
        <v>100</v>
      </c>
      <c r="J333" t="s">
        <v>100</v>
      </c>
      <c r="K333" t="s">
        <v>100</v>
      </c>
      <c r="L333" t="s">
        <v>100</v>
      </c>
      <c r="M333" t="s">
        <v>100</v>
      </c>
      <c r="N333" t="s">
        <v>100</v>
      </c>
      <c r="O333" t="s">
        <v>100</v>
      </c>
      <c r="P333" t="s">
        <v>100</v>
      </c>
      <c r="Q333" t="s">
        <v>100</v>
      </c>
      <c r="R333" t="s">
        <v>100</v>
      </c>
      <c r="S333" t="s">
        <v>100</v>
      </c>
      <c r="T333" t="s">
        <v>100</v>
      </c>
      <c r="U333" t="s">
        <v>100</v>
      </c>
      <c r="V333" t="s">
        <v>100</v>
      </c>
      <c r="W333" t="s">
        <v>100</v>
      </c>
      <c r="X333" t="s">
        <v>100</v>
      </c>
      <c r="Y333" t="s">
        <v>100</v>
      </c>
      <c r="Z333" t="s">
        <v>100</v>
      </c>
      <c r="AA333" t="s">
        <v>100</v>
      </c>
      <c r="AB333" t="s">
        <v>100</v>
      </c>
      <c r="AC333" t="s">
        <v>100</v>
      </c>
      <c r="AD333" t="s">
        <v>100</v>
      </c>
      <c r="AE333" t="s">
        <v>100</v>
      </c>
      <c r="AF333" t="s">
        <v>100</v>
      </c>
      <c r="AG333" t="s">
        <v>100</v>
      </c>
      <c r="AH333">
        <v>16.454778222687008</v>
      </c>
      <c r="AI333">
        <v>16.268310091320064</v>
      </c>
      <c r="AJ333">
        <v>36.611820618510258</v>
      </c>
      <c r="AK333">
        <v>42.689085781071107</v>
      </c>
      <c r="AL333">
        <v>43.41494518091401</v>
      </c>
      <c r="AM333">
        <v>49.295531316753952</v>
      </c>
      <c r="AN333">
        <v>49.198342366318485</v>
      </c>
      <c r="AO333">
        <v>44.331254432390985</v>
      </c>
      <c r="AP333">
        <v>43.516366379701168</v>
      </c>
      <c r="AQ333">
        <v>43.24455380238993</v>
      </c>
      <c r="AR333">
        <v>43.578715562897855</v>
      </c>
      <c r="AS333">
        <v>44.339706145992331</v>
      </c>
      <c r="AT333">
        <v>42.331311302454381</v>
      </c>
      <c r="AU333">
        <v>47.023981350309903</v>
      </c>
      <c r="AV333">
        <v>49.797866180553697</v>
      </c>
      <c r="AW333">
        <v>54.225074658090364</v>
      </c>
      <c r="AX333">
        <v>53.436015725240473</v>
      </c>
      <c r="AY333">
        <v>49.39002895960013</v>
      </c>
      <c r="AZ333">
        <v>44.336114058950947</v>
      </c>
      <c r="BA333">
        <v>44.955631468951573</v>
      </c>
      <c r="BB333">
        <v>51.740910322705162</v>
      </c>
      <c r="BC333">
        <v>51.455627762274794</v>
      </c>
      <c r="BD333">
        <v>49.745613205390171</v>
      </c>
      <c r="BE333">
        <v>51.197965812167354</v>
      </c>
      <c r="BF333">
        <v>55.534913507301574</v>
      </c>
      <c r="BG333">
        <v>55.513136121797224</v>
      </c>
      <c r="BH333">
        <v>57.75663018189924</v>
      </c>
      <c r="BI333">
        <v>58.802883064452402</v>
      </c>
      <c r="BJ333">
        <v>59.12951365218079</v>
      </c>
      <c r="BK333" t="s">
        <v>100</v>
      </c>
    </row>
    <row r="334" spans="1:63" x14ac:dyDescent="0.3">
      <c r="A334" t="s">
        <v>236</v>
      </c>
      <c r="B334" t="s">
        <v>262</v>
      </c>
      <c r="C334" t="s">
        <v>267</v>
      </c>
      <c r="D334" t="s">
        <v>100</v>
      </c>
      <c r="E334" t="s">
        <v>100</v>
      </c>
      <c r="F334" t="s">
        <v>100</v>
      </c>
      <c r="G334" t="s">
        <v>100</v>
      </c>
      <c r="H334" t="s">
        <v>100</v>
      </c>
      <c r="I334" t="s">
        <v>100</v>
      </c>
      <c r="J334" t="s">
        <v>100</v>
      </c>
      <c r="K334" t="s">
        <v>100</v>
      </c>
      <c r="L334" t="s">
        <v>100</v>
      </c>
      <c r="M334" t="s">
        <v>100</v>
      </c>
      <c r="N334" t="s">
        <v>100</v>
      </c>
      <c r="O334" t="s">
        <v>100</v>
      </c>
      <c r="P334">
        <v>20000</v>
      </c>
      <c r="Q334" t="s">
        <v>100</v>
      </c>
      <c r="R334" t="s">
        <v>100</v>
      </c>
      <c r="S334" t="s">
        <v>100</v>
      </c>
      <c r="T334" t="s">
        <v>100</v>
      </c>
      <c r="U334" t="s">
        <v>100</v>
      </c>
      <c r="V334" t="s">
        <v>100</v>
      </c>
      <c r="W334" t="s">
        <v>100</v>
      </c>
      <c r="X334" t="s">
        <v>100</v>
      </c>
      <c r="Y334" t="s">
        <v>100</v>
      </c>
      <c r="Z334" t="s">
        <v>100</v>
      </c>
      <c r="AA334">
        <v>10000</v>
      </c>
      <c r="AB334" t="s">
        <v>100</v>
      </c>
      <c r="AC334">
        <v>5270000</v>
      </c>
      <c r="AD334">
        <v>14580000</v>
      </c>
      <c r="AE334">
        <v>16530000.000000002</v>
      </c>
      <c r="AF334">
        <v>22120000</v>
      </c>
      <c r="AG334">
        <v>58500000</v>
      </c>
      <c r="AH334">
        <v>119620000</v>
      </c>
      <c r="AI334">
        <v>180450000</v>
      </c>
      <c r="AJ334">
        <v>142340000</v>
      </c>
      <c r="AK334">
        <v>152550000</v>
      </c>
      <c r="AL334">
        <v>137100000</v>
      </c>
      <c r="AM334">
        <v>190370000</v>
      </c>
      <c r="AN334">
        <v>185920000</v>
      </c>
      <c r="AO334">
        <v>165160000</v>
      </c>
      <c r="AP334">
        <v>180830000</v>
      </c>
      <c r="AQ334">
        <v>178630000</v>
      </c>
      <c r="AR334">
        <v>152410000</v>
      </c>
      <c r="AS334">
        <v>109510000</v>
      </c>
      <c r="AT334">
        <v>135020000</v>
      </c>
      <c r="AU334">
        <v>148380000</v>
      </c>
      <c r="AV334">
        <v>175330000</v>
      </c>
      <c r="AW334">
        <v>113380000</v>
      </c>
      <c r="AX334">
        <v>149330000</v>
      </c>
      <c r="AY334">
        <v>220850000</v>
      </c>
      <c r="AZ334">
        <v>205490000</v>
      </c>
      <c r="BA334">
        <v>331130000</v>
      </c>
      <c r="BB334">
        <v>261329999.99999997</v>
      </c>
      <c r="BC334">
        <v>278210000</v>
      </c>
      <c r="BD334">
        <v>252440000</v>
      </c>
      <c r="BE334">
        <v>261040000.00000003</v>
      </c>
      <c r="BF334">
        <v>226220000</v>
      </c>
      <c r="BG334">
        <v>142380000</v>
      </c>
      <c r="BH334">
        <v>170190000</v>
      </c>
      <c r="BI334">
        <v>186690000</v>
      </c>
      <c r="BJ334" t="s">
        <v>100</v>
      </c>
      <c r="BK334" t="s">
        <v>100</v>
      </c>
    </row>
    <row r="335" spans="1:63" x14ac:dyDescent="0.3">
      <c r="A335" t="s">
        <v>144</v>
      </c>
      <c r="B335" t="s">
        <v>251</v>
      </c>
      <c r="C335" t="s">
        <v>272</v>
      </c>
      <c r="D335" t="s">
        <v>100</v>
      </c>
      <c r="E335" t="s">
        <v>100</v>
      </c>
      <c r="F335" t="s">
        <v>100</v>
      </c>
      <c r="G335" t="s">
        <v>100</v>
      </c>
      <c r="H335" t="s">
        <v>100</v>
      </c>
      <c r="I335" t="s">
        <v>100</v>
      </c>
      <c r="J335" t="s">
        <v>100</v>
      </c>
      <c r="K335" t="s">
        <v>100</v>
      </c>
      <c r="L335" t="s">
        <v>100</v>
      </c>
      <c r="M335" t="s">
        <v>100</v>
      </c>
      <c r="N335" t="s">
        <v>100</v>
      </c>
      <c r="O335" t="s">
        <v>100</v>
      </c>
      <c r="P335" t="s">
        <v>100</v>
      </c>
      <c r="Q335" t="s">
        <v>100</v>
      </c>
      <c r="R335" t="s">
        <v>100</v>
      </c>
      <c r="S335" t="s">
        <v>100</v>
      </c>
      <c r="T335" t="s">
        <v>100</v>
      </c>
      <c r="U335" t="s">
        <v>100</v>
      </c>
      <c r="V335" t="s">
        <v>100</v>
      </c>
      <c r="W335" t="s">
        <v>100</v>
      </c>
      <c r="X335" t="s">
        <v>100</v>
      </c>
      <c r="Y335" t="s">
        <v>100</v>
      </c>
      <c r="Z335" t="s">
        <v>100</v>
      </c>
      <c r="AA335" t="s">
        <v>100</v>
      </c>
      <c r="AB335" t="s">
        <v>100</v>
      </c>
      <c r="AC335" t="s">
        <v>100</v>
      </c>
      <c r="AD335" t="s">
        <v>100</v>
      </c>
      <c r="AE335" t="s">
        <v>100</v>
      </c>
      <c r="AF335" t="s">
        <v>100</v>
      </c>
      <c r="AG335" t="s">
        <v>100</v>
      </c>
      <c r="AH335" t="s">
        <v>100</v>
      </c>
      <c r="AI335" t="s">
        <v>100</v>
      </c>
      <c r="AJ335">
        <v>78.2</v>
      </c>
      <c r="AK335" t="s">
        <v>100</v>
      </c>
      <c r="AL335">
        <v>81.400000000000006</v>
      </c>
      <c r="AM335" t="s">
        <v>100</v>
      </c>
      <c r="AN335" t="s">
        <v>100</v>
      </c>
      <c r="AO335" t="s">
        <v>100</v>
      </c>
      <c r="AP335" t="s">
        <v>100</v>
      </c>
      <c r="AQ335" t="s">
        <v>100</v>
      </c>
      <c r="AR335" t="s">
        <v>100</v>
      </c>
      <c r="AS335" t="s">
        <v>100</v>
      </c>
      <c r="AT335" t="s">
        <v>100</v>
      </c>
      <c r="AU335" t="s">
        <v>100</v>
      </c>
      <c r="AV335" t="s">
        <v>100</v>
      </c>
      <c r="AW335">
        <v>74.900000000000006</v>
      </c>
      <c r="AX335" t="s">
        <v>100</v>
      </c>
      <c r="AY335">
        <v>72</v>
      </c>
      <c r="AZ335" t="s">
        <v>100</v>
      </c>
      <c r="BA335" t="s">
        <v>100</v>
      </c>
      <c r="BB335" t="s">
        <v>100</v>
      </c>
      <c r="BC335">
        <v>50.3</v>
      </c>
      <c r="BD335" t="s">
        <v>100</v>
      </c>
      <c r="BE335" t="s">
        <v>100</v>
      </c>
      <c r="BF335">
        <v>44.5</v>
      </c>
      <c r="BG335" t="s">
        <v>100</v>
      </c>
      <c r="BH335" t="s">
        <v>100</v>
      </c>
      <c r="BI335" t="s">
        <v>100</v>
      </c>
      <c r="BJ335" t="s">
        <v>100</v>
      </c>
      <c r="BK335" t="s">
        <v>100</v>
      </c>
    </row>
    <row r="336" spans="1:63" x14ac:dyDescent="0.3">
      <c r="A336" t="s">
        <v>144</v>
      </c>
      <c r="B336" t="s">
        <v>251</v>
      </c>
      <c r="C336" t="s">
        <v>274</v>
      </c>
      <c r="D336" t="s">
        <v>100</v>
      </c>
      <c r="E336" t="s">
        <v>100</v>
      </c>
      <c r="F336" t="s">
        <v>100</v>
      </c>
      <c r="G336" t="s">
        <v>100</v>
      </c>
      <c r="H336" t="s">
        <v>100</v>
      </c>
      <c r="I336" t="s">
        <v>100</v>
      </c>
      <c r="J336" t="s">
        <v>100</v>
      </c>
      <c r="K336" t="s">
        <v>100</v>
      </c>
      <c r="L336" t="s">
        <v>100</v>
      </c>
      <c r="M336" t="s">
        <v>100</v>
      </c>
      <c r="N336" t="s">
        <v>100</v>
      </c>
      <c r="O336" t="s">
        <v>100</v>
      </c>
      <c r="P336" t="s">
        <v>100</v>
      </c>
      <c r="Q336" t="s">
        <v>100</v>
      </c>
      <c r="R336" t="s">
        <v>100</v>
      </c>
      <c r="S336" t="s">
        <v>100</v>
      </c>
      <c r="T336" t="s">
        <v>100</v>
      </c>
      <c r="U336" t="s">
        <v>100</v>
      </c>
      <c r="V336" t="s">
        <v>100</v>
      </c>
      <c r="W336" t="s">
        <v>100</v>
      </c>
      <c r="X336" t="s">
        <v>100</v>
      </c>
      <c r="Y336" t="s">
        <v>100</v>
      </c>
      <c r="Z336" t="s">
        <v>100</v>
      </c>
      <c r="AA336" t="s">
        <v>100</v>
      </c>
      <c r="AB336" t="s">
        <v>100</v>
      </c>
      <c r="AC336" t="s">
        <v>100</v>
      </c>
      <c r="AD336" t="s">
        <v>100</v>
      </c>
      <c r="AE336" t="s">
        <v>100</v>
      </c>
      <c r="AF336" t="s">
        <v>100</v>
      </c>
      <c r="AG336" t="s">
        <v>100</v>
      </c>
      <c r="AH336" t="s">
        <v>100</v>
      </c>
      <c r="AI336" t="s">
        <v>100</v>
      </c>
      <c r="AJ336">
        <v>34.1</v>
      </c>
      <c r="AK336" t="s">
        <v>100</v>
      </c>
      <c r="AL336">
        <v>43.1</v>
      </c>
      <c r="AM336" t="s">
        <v>100</v>
      </c>
      <c r="AN336" t="s">
        <v>100</v>
      </c>
      <c r="AO336" t="s">
        <v>100</v>
      </c>
      <c r="AP336" t="s">
        <v>100</v>
      </c>
      <c r="AQ336" t="s">
        <v>100</v>
      </c>
      <c r="AR336" t="s">
        <v>100</v>
      </c>
      <c r="AS336" t="s">
        <v>100</v>
      </c>
      <c r="AT336" t="s">
        <v>100</v>
      </c>
      <c r="AU336" t="s">
        <v>100</v>
      </c>
      <c r="AV336" t="s">
        <v>100</v>
      </c>
      <c r="AW336">
        <v>35.5</v>
      </c>
      <c r="AX336" t="s">
        <v>100</v>
      </c>
      <c r="AY336">
        <v>28.7</v>
      </c>
      <c r="AZ336" t="s">
        <v>100</v>
      </c>
      <c r="BA336" t="s">
        <v>100</v>
      </c>
      <c r="BB336" t="s">
        <v>100</v>
      </c>
      <c r="BC336">
        <v>13.9</v>
      </c>
      <c r="BD336" t="s">
        <v>100</v>
      </c>
      <c r="BE336" t="s">
        <v>100</v>
      </c>
      <c r="BF336">
        <v>13.5</v>
      </c>
      <c r="BG336" t="s">
        <v>100</v>
      </c>
      <c r="BH336" t="s">
        <v>100</v>
      </c>
      <c r="BI336" t="s">
        <v>100</v>
      </c>
      <c r="BJ336" t="s">
        <v>100</v>
      </c>
      <c r="BK336" t="s">
        <v>100</v>
      </c>
    </row>
    <row r="337" spans="1:63" x14ac:dyDescent="0.3">
      <c r="A337" t="s">
        <v>144</v>
      </c>
      <c r="B337" t="s">
        <v>251</v>
      </c>
      <c r="C337" t="s">
        <v>268</v>
      </c>
      <c r="D337" t="s">
        <v>100</v>
      </c>
      <c r="E337" t="s">
        <v>100</v>
      </c>
      <c r="F337" t="s">
        <v>100</v>
      </c>
      <c r="G337" t="s">
        <v>100</v>
      </c>
      <c r="H337" t="s">
        <v>100</v>
      </c>
      <c r="I337" t="s">
        <v>100</v>
      </c>
      <c r="J337" t="s">
        <v>100</v>
      </c>
      <c r="K337" t="s">
        <v>100</v>
      </c>
      <c r="L337" t="s">
        <v>100</v>
      </c>
      <c r="M337" t="s">
        <v>100</v>
      </c>
      <c r="N337">
        <v>2720000</v>
      </c>
      <c r="O337">
        <v>-5300000</v>
      </c>
      <c r="P337">
        <v>900000</v>
      </c>
      <c r="Q337">
        <v>1000000</v>
      </c>
      <c r="R337">
        <v>6908881.3952799598</v>
      </c>
      <c r="S337">
        <v>22555805.050949</v>
      </c>
      <c r="T337">
        <v>9889077.6821705904</v>
      </c>
      <c r="U337">
        <v>12850065.2378702</v>
      </c>
      <c r="V337">
        <v>42657877.309367798</v>
      </c>
      <c r="W337">
        <v>46788844.804733098</v>
      </c>
      <c r="X337">
        <v>49119755.007197797</v>
      </c>
      <c r="Y337">
        <v>-6112652.7106477302</v>
      </c>
      <c r="Z337">
        <v>28216139.9055706</v>
      </c>
      <c r="AA337">
        <v>1215012.50762237</v>
      </c>
      <c r="AB337">
        <v>1446367.6823884801</v>
      </c>
      <c r="AC337">
        <v>-9382033.1294607706</v>
      </c>
      <c r="AD337">
        <v>17597158.862875398</v>
      </c>
      <c r="AE337">
        <v>14816832.815341</v>
      </c>
      <c r="AF337">
        <v>6906202.1191653004</v>
      </c>
      <c r="AG337">
        <v>761735.66766157094</v>
      </c>
      <c r="AH337">
        <v>40813210.123452902</v>
      </c>
      <c r="AI337">
        <v>15157374.266568501</v>
      </c>
      <c r="AJ337">
        <v>56390110.905115902</v>
      </c>
      <c r="AK337">
        <v>-34351290.404173598</v>
      </c>
      <c r="AL337">
        <v>-11258910.5404045</v>
      </c>
      <c r="AM337">
        <v>7188242.6424989104</v>
      </c>
      <c r="AN337">
        <v>9873865.7097361796</v>
      </c>
      <c r="AO337">
        <v>18171246.432266701</v>
      </c>
      <c r="AP337">
        <v>-1023812.49796726</v>
      </c>
      <c r="AQ337">
        <v>276108.88366045698</v>
      </c>
      <c r="AR337">
        <v>15728052.186783699</v>
      </c>
      <c r="AS337">
        <v>22567709.391043302</v>
      </c>
      <c r="AT337">
        <v>7790662.6996880602</v>
      </c>
      <c r="AU337">
        <v>18487601.853758201</v>
      </c>
      <c r="AV337">
        <v>24367537.686604001</v>
      </c>
      <c r="AW337">
        <v>49733809.247239001</v>
      </c>
      <c r="AX337">
        <v>40274236.618614599</v>
      </c>
      <c r="AY337">
        <v>98942805.391155005</v>
      </c>
      <c r="AZ337">
        <v>281935056.438537</v>
      </c>
      <c r="BA337">
        <v>631278387.01850605</v>
      </c>
      <c r="BB337">
        <v>795859655.97312295</v>
      </c>
      <c r="BC337">
        <v>1065789606.37607</v>
      </c>
      <c r="BD337">
        <v>841275555.786461</v>
      </c>
      <c r="BE337">
        <v>719134023.70373905</v>
      </c>
      <c r="BF337">
        <v>821872392.09774601</v>
      </c>
      <c r="BG337">
        <v>529263979.477229</v>
      </c>
      <c r="BH337">
        <v>301127925.22241402</v>
      </c>
      <c r="BI337">
        <v>337874078.960953</v>
      </c>
      <c r="BJ337">
        <v>460141644.12699997</v>
      </c>
      <c r="BK337" t="s">
        <v>100</v>
      </c>
    </row>
    <row r="338" spans="1:63" x14ac:dyDescent="0.3">
      <c r="A338" t="s">
        <v>144</v>
      </c>
      <c r="B338" t="s">
        <v>251</v>
      </c>
      <c r="C338" t="s">
        <v>269</v>
      </c>
      <c r="D338" t="s">
        <v>100</v>
      </c>
      <c r="E338" t="s">
        <v>100</v>
      </c>
      <c r="F338" t="s">
        <v>100</v>
      </c>
      <c r="G338" t="s">
        <v>100</v>
      </c>
      <c r="H338" t="s">
        <v>100</v>
      </c>
      <c r="I338" t="s">
        <v>100</v>
      </c>
      <c r="J338" t="s">
        <v>100</v>
      </c>
      <c r="K338" t="s">
        <v>100</v>
      </c>
      <c r="L338" t="s">
        <v>100</v>
      </c>
      <c r="M338" t="s">
        <v>100</v>
      </c>
      <c r="N338" t="s">
        <v>100</v>
      </c>
      <c r="O338" t="s">
        <v>100</v>
      </c>
      <c r="P338" t="s">
        <v>100</v>
      </c>
      <c r="Q338" t="s">
        <v>100</v>
      </c>
      <c r="R338" t="s">
        <v>100</v>
      </c>
      <c r="S338" t="s">
        <v>100</v>
      </c>
      <c r="T338" t="s">
        <v>100</v>
      </c>
      <c r="U338" t="s">
        <v>100</v>
      </c>
      <c r="V338" t="s">
        <v>100</v>
      </c>
      <c r="W338" t="s">
        <v>100</v>
      </c>
      <c r="X338">
        <v>2226139580.6040902</v>
      </c>
      <c r="Y338">
        <v>1850686878.73597</v>
      </c>
      <c r="Z338">
        <v>1687474120.9739699</v>
      </c>
      <c r="AA338">
        <v>1533815088.76015</v>
      </c>
      <c r="AB338">
        <v>1161811607.3864</v>
      </c>
      <c r="AC338">
        <v>1194041182.9726901</v>
      </c>
      <c r="AD338">
        <v>1622859453.06388</v>
      </c>
      <c r="AE338">
        <v>1876297131.1010101</v>
      </c>
      <c r="AF338">
        <v>1934625609.0046401</v>
      </c>
      <c r="AG338">
        <v>1905734399.55299</v>
      </c>
      <c r="AH338">
        <v>2107067712.6158199</v>
      </c>
      <c r="AI338">
        <v>1987258445.69188</v>
      </c>
      <c r="AJ338">
        <v>2017139645.5564201</v>
      </c>
      <c r="AK338">
        <v>1365319066.1138301</v>
      </c>
      <c r="AL338">
        <v>1301327711.0170701</v>
      </c>
      <c r="AM338">
        <v>1526107713.8164699</v>
      </c>
      <c r="AN338">
        <v>1638568162.88064</v>
      </c>
      <c r="AO338">
        <v>1515095576.76126</v>
      </c>
      <c r="AP338">
        <v>1745603460.0328701</v>
      </c>
      <c r="AQ338">
        <v>1761333858.16853</v>
      </c>
      <c r="AR338">
        <v>1531539945.50632</v>
      </c>
      <c r="AS338">
        <v>1697810974.28403</v>
      </c>
      <c r="AT338">
        <v>1879449947.0131299</v>
      </c>
      <c r="AU338">
        <v>2312524030.55161</v>
      </c>
      <c r="AV338">
        <v>2680879670.6255798</v>
      </c>
      <c r="AW338">
        <v>3041234284.38343</v>
      </c>
      <c r="AX338">
        <v>3247921927.4754</v>
      </c>
      <c r="AY338">
        <v>3733269691.6992302</v>
      </c>
      <c r="AZ338">
        <v>4669737935.5738697</v>
      </c>
      <c r="BA338">
        <v>4619478783.9129105</v>
      </c>
      <c r="BB338">
        <v>5000573007.6503601</v>
      </c>
      <c r="BC338">
        <v>5523571510.2820997</v>
      </c>
      <c r="BD338">
        <v>5805298885.3938704</v>
      </c>
      <c r="BE338">
        <v>6245222792.85252</v>
      </c>
      <c r="BF338">
        <v>6744660745.7420998</v>
      </c>
      <c r="BG338">
        <v>5863608113.0344296</v>
      </c>
      <c r="BH338">
        <v>6094463779.1834402</v>
      </c>
      <c r="BI338">
        <v>6589834409.4951897</v>
      </c>
      <c r="BJ338" t="s">
        <v>100</v>
      </c>
      <c r="BK338" t="s">
        <v>100</v>
      </c>
    </row>
    <row r="339" spans="1:63" x14ac:dyDescent="0.3">
      <c r="A339" t="s">
        <v>144</v>
      </c>
      <c r="B339" t="s">
        <v>251</v>
      </c>
      <c r="C339" t="s">
        <v>270</v>
      </c>
      <c r="D339" t="s">
        <v>100</v>
      </c>
      <c r="E339">
        <v>3.3938505870568605</v>
      </c>
      <c r="F339">
        <v>-0.84279252113967118</v>
      </c>
      <c r="G339">
        <v>0.76149590336791562</v>
      </c>
      <c r="H339">
        <v>-0.71900172199666201</v>
      </c>
      <c r="I339">
        <v>8.0768178732205058</v>
      </c>
      <c r="J339">
        <v>4.9578851368965644</v>
      </c>
      <c r="K339">
        <v>-5.2190750944820223</v>
      </c>
      <c r="L339">
        <v>-3.4198142210339029</v>
      </c>
      <c r="M339">
        <v>8.4431123830550376</v>
      </c>
      <c r="N339">
        <v>7.136643800258156</v>
      </c>
      <c r="O339">
        <v>0.59983290697466884</v>
      </c>
      <c r="P339">
        <v>3.3611773719326266</v>
      </c>
      <c r="Q339">
        <v>35.837504254583763</v>
      </c>
      <c r="R339">
        <v>7.6472589858650508</v>
      </c>
      <c r="S339">
        <v>-6.3928024800465266</v>
      </c>
      <c r="T339">
        <v>12.416354121681891</v>
      </c>
      <c r="U339">
        <v>15.747794992839403</v>
      </c>
      <c r="V339">
        <v>11.211351500391714</v>
      </c>
      <c r="W339">
        <v>4.5865199410764177</v>
      </c>
      <c r="X339">
        <v>20.819119987093444</v>
      </c>
      <c r="Y339">
        <v>10.628261356568444</v>
      </c>
      <c r="Z339">
        <v>10.596825529749651</v>
      </c>
      <c r="AA339">
        <v>8.8042210970200756</v>
      </c>
      <c r="AB339">
        <v>11.724907513999753</v>
      </c>
      <c r="AC339">
        <v>-5.9040382094471795</v>
      </c>
      <c r="AD339">
        <v>-4.2073848497985296</v>
      </c>
      <c r="AE339">
        <v>1.6985093522174424</v>
      </c>
      <c r="AF339">
        <v>-5.324777286747377</v>
      </c>
      <c r="AG339">
        <v>1.423209930532181</v>
      </c>
      <c r="AH339">
        <v>-1.5982466405799016</v>
      </c>
      <c r="AI339">
        <v>-5.1381941220677589</v>
      </c>
      <c r="AJ339">
        <v>1.100128161888378</v>
      </c>
      <c r="AK339">
        <v>-0.14222906079285735</v>
      </c>
      <c r="AL339">
        <v>32.710335308931207</v>
      </c>
      <c r="AM339">
        <v>5.4221002830148137</v>
      </c>
      <c r="AN339">
        <v>4.7327854132660434</v>
      </c>
      <c r="AO339">
        <v>3.097792906397089</v>
      </c>
      <c r="AP339">
        <v>2.9999584833672657</v>
      </c>
      <c r="AQ339">
        <v>2.0024015890814439</v>
      </c>
      <c r="AR339">
        <v>4.5151557192472609</v>
      </c>
      <c r="AS339">
        <v>3.9840643119972441</v>
      </c>
      <c r="AT339">
        <v>2.9979231133999491</v>
      </c>
      <c r="AU339">
        <v>-0.34390924412849699</v>
      </c>
      <c r="AV339">
        <v>1.4922085779753331</v>
      </c>
      <c r="AW339">
        <v>6.5696912742890561</v>
      </c>
      <c r="AX339">
        <v>0.34543443015424202</v>
      </c>
      <c r="AY339">
        <v>4.5692629489566485</v>
      </c>
      <c r="AZ339">
        <v>6.8760890118932707</v>
      </c>
      <c r="BA339">
        <v>6.0789747923374478</v>
      </c>
      <c r="BB339">
        <v>3.0193422740302083</v>
      </c>
      <c r="BC339">
        <v>4.3939412135291462</v>
      </c>
      <c r="BD339">
        <v>4.7762175355339878</v>
      </c>
      <c r="BE339">
        <v>1.5368948956563599</v>
      </c>
      <c r="BF339">
        <v>-0.11276607228248281</v>
      </c>
      <c r="BG339">
        <v>0.55382885662712056</v>
      </c>
      <c r="BH339">
        <v>-0.33116361585308596</v>
      </c>
      <c r="BI339">
        <v>0.93202919754638458</v>
      </c>
      <c r="BJ339">
        <v>2.5886335452107971</v>
      </c>
      <c r="BK339" t="s">
        <v>100</v>
      </c>
    </row>
    <row r="340" spans="1:63" x14ac:dyDescent="0.3">
      <c r="A340" t="s">
        <v>144</v>
      </c>
      <c r="B340" t="s">
        <v>251</v>
      </c>
      <c r="C340" t="s">
        <v>273</v>
      </c>
      <c r="D340" t="s">
        <v>100</v>
      </c>
      <c r="E340" t="s">
        <v>100</v>
      </c>
      <c r="F340" t="s">
        <v>100</v>
      </c>
      <c r="G340" t="s">
        <v>100</v>
      </c>
      <c r="H340" t="s">
        <v>100</v>
      </c>
      <c r="I340" t="s">
        <v>100</v>
      </c>
      <c r="J340" t="s">
        <v>100</v>
      </c>
      <c r="K340" t="s">
        <v>100</v>
      </c>
      <c r="L340" t="s">
        <v>100</v>
      </c>
      <c r="M340" t="s">
        <v>100</v>
      </c>
      <c r="N340" t="s">
        <v>100</v>
      </c>
      <c r="O340">
        <v>13.397870063781699</v>
      </c>
      <c r="P340">
        <v>13.7157697677612</v>
      </c>
      <c r="Q340">
        <v>14.6668100357056</v>
      </c>
      <c r="R340">
        <v>17.298049926757798</v>
      </c>
      <c r="S340">
        <v>17.813190460205099</v>
      </c>
      <c r="T340">
        <v>24.2541809082031</v>
      </c>
      <c r="U340">
        <v>22.001710891723601</v>
      </c>
      <c r="V340">
        <v>21.618759155273398</v>
      </c>
      <c r="W340">
        <v>20.391859054565401</v>
      </c>
      <c r="X340">
        <v>24.787950515747099</v>
      </c>
      <c r="Y340">
        <v>26.2228107452393</v>
      </c>
      <c r="Z340">
        <v>22.5195503234863</v>
      </c>
      <c r="AA340">
        <v>20.982250213623001</v>
      </c>
      <c r="AB340">
        <v>19.836999893188501</v>
      </c>
      <c r="AC340">
        <v>21.944250106811499</v>
      </c>
      <c r="AD340">
        <v>24.720169067382798</v>
      </c>
      <c r="AE340">
        <v>27.0530490875244</v>
      </c>
      <c r="AF340" t="s">
        <v>100</v>
      </c>
      <c r="AG340">
        <v>27.8355808258057</v>
      </c>
      <c r="AH340">
        <v>26.6562595367432</v>
      </c>
      <c r="AI340">
        <v>26.2848205566406</v>
      </c>
      <c r="AJ340">
        <v>25.352390289306602</v>
      </c>
      <c r="AK340">
        <v>25.7906799316406</v>
      </c>
      <c r="AL340" t="s">
        <v>100</v>
      </c>
      <c r="AM340">
        <v>27.783250808715799</v>
      </c>
      <c r="AN340">
        <v>31.188419342041001</v>
      </c>
      <c r="AO340">
        <v>31.449649810791001</v>
      </c>
      <c r="AP340">
        <v>30.2559204101563</v>
      </c>
      <c r="AQ340">
        <v>41.623649597167997</v>
      </c>
      <c r="AR340">
        <v>43.910409999999999</v>
      </c>
      <c r="AS340">
        <v>46.213299999999997</v>
      </c>
      <c r="AT340">
        <v>56.777149999999999</v>
      </c>
      <c r="AU340">
        <v>57.252769999999998</v>
      </c>
      <c r="AV340">
        <v>61.15757</v>
      </c>
      <c r="AW340">
        <v>59.924819999999997</v>
      </c>
      <c r="AX340">
        <v>64.753479999999996</v>
      </c>
      <c r="AY340">
        <v>61.846179999999997</v>
      </c>
      <c r="AZ340">
        <v>72.431079999999994</v>
      </c>
      <c r="BA340">
        <v>83.208470000000005</v>
      </c>
      <c r="BB340">
        <v>89.950220000000002</v>
      </c>
      <c r="BC340">
        <v>87.787369999999996</v>
      </c>
      <c r="BD340">
        <v>84.986369999999994</v>
      </c>
      <c r="BE340">
        <v>85.252740000000003</v>
      </c>
      <c r="BF340">
        <v>83.810450000000003</v>
      </c>
      <c r="BG340">
        <v>87.438490000000002</v>
      </c>
      <c r="BH340">
        <v>87.848290000000006</v>
      </c>
      <c r="BI340">
        <v>87.357140000000001</v>
      </c>
      <c r="BJ340">
        <v>75.416420000000002</v>
      </c>
      <c r="BK340" t="s">
        <v>100</v>
      </c>
    </row>
    <row r="341" spans="1:63" x14ac:dyDescent="0.3">
      <c r="A341" t="s">
        <v>144</v>
      </c>
      <c r="B341" t="s">
        <v>251</v>
      </c>
      <c r="C341" t="s">
        <v>276</v>
      </c>
      <c r="D341" t="s">
        <v>100</v>
      </c>
      <c r="E341" t="s">
        <v>100</v>
      </c>
      <c r="F341" t="s">
        <v>100</v>
      </c>
      <c r="G341" t="s">
        <v>100</v>
      </c>
      <c r="H341" t="s">
        <v>100</v>
      </c>
      <c r="I341" t="s">
        <v>100</v>
      </c>
      <c r="J341" t="s">
        <v>100</v>
      </c>
      <c r="K341" t="s">
        <v>100</v>
      </c>
      <c r="L341" t="s">
        <v>100</v>
      </c>
      <c r="M341" t="s">
        <v>100</v>
      </c>
      <c r="N341" t="s">
        <v>100</v>
      </c>
      <c r="O341" t="s">
        <v>100</v>
      </c>
      <c r="P341" t="s">
        <v>100</v>
      </c>
      <c r="Q341" t="s">
        <v>100</v>
      </c>
      <c r="R341" t="s">
        <v>100</v>
      </c>
      <c r="S341" t="s">
        <v>100</v>
      </c>
      <c r="T341" t="s">
        <v>100</v>
      </c>
      <c r="U341" t="s">
        <v>100</v>
      </c>
      <c r="V341" t="s">
        <v>100</v>
      </c>
      <c r="W341" t="s">
        <v>100</v>
      </c>
      <c r="X341" t="s">
        <v>100</v>
      </c>
      <c r="Y341" t="s">
        <v>100</v>
      </c>
      <c r="Z341" t="s">
        <v>100</v>
      </c>
      <c r="AA341" t="s">
        <v>100</v>
      </c>
      <c r="AB341" t="s">
        <v>100</v>
      </c>
      <c r="AC341" t="s">
        <v>100</v>
      </c>
      <c r="AD341" t="s">
        <v>100</v>
      </c>
      <c r="AE341" t="s">
        <v>100</v>
      </c>
      <c r="AF341" t="s">
        <v>100</v>
      </c>
      <c r="AG341" t="s">
        <v>100</v>
      </c>
      <c r="AH341" t="s">
        <v>100</v>
      </c>
      <c r="AI341" t="s">
        <v>100</v>
      </c>
      <c r="AJ341" t="s">
        <v>100</v>
      </c>
      <c r="AK341" t="s">
        <v>100</v>
      </c>
      <c r="AL341" t="s">
        <v>100</v>
      </c>
      <c r="AM341" t="s">
        <v>100</v>
      </c>
      <c r="AN341" t="s">
        <v>100</v>
      </c>
      <c r="AO341" t="s">
        <v>100</v>
      </c>
      <c r="AP341" t="s">
        <v>100</v>
      </c>
      <c r="AQ341" t="s">
        <v>100</v>
      </c>
      <c r="AR341" t="s">
        <v>100</v>
      </c>
      <c r="AS341" t="s">
        <v>100</v>
      </c>
      <c r="AT341" t="s">
        <v>100</v>
      </c>
      <c r="AU341" t="s">
        <v>100</v>
      </c>
      <c r="AV341" t="s">
        <v>100</v>
      </c>
      <c r="AW341">
        <v>3.2</v>
      </c>
      <c r="AX341">
        <v>3.2</v>
      </c>
      <c r="AY341">
        <v>3.2</v>
      </c>
      <c r="AZ341">
        <v>3.2</v>
      </c>
      <c r="BA341">
        <v>3.1</v>
      </c>
      <c r="BB341">
        <v>3.2</v>
      </c>
      <c r="BC341">
        <v>3.2</v>
      </c>
      <c r="BD341">
        <v>3.2</v>
      </c>
      <c r="BE341">
        <v>3.2</v>
      </c>
      <c r="BF341">
        <v>3.2</v>
      </c>
      <c r="BG341">
        <v>3.2</v>
      </c>
      <c r="BH341">
        <v>3.1</v>
      </c>
      <c r="BI341">
        <v>3.1</v>
      </c>
      <c r="BJ341">
        <v>3.1</v>
      </c>
      <c r="BK341" t="s">
        <v>100</v>
      </c>
    </row>
    <row r="342" spans="1:63" x14ac:dyDescent="0.3">
      <c r="A342" t="s">
        <v>144</v>
      </c>
      <c r="B342" t="s">
        <v>251</v>
      </c>
      <c r="C342" t="s">
        <v>271</v>
      </c>
      <c r="D342" t="s">
        <v>100</v>
      </c>
      <c r="E342" t="s">
        <v>100</v>
      </c>
      <c r="F342">
        <v>3.0088384960873729</v>
      </c>
      <c r="G342">
        <v>3.2787608351263637</v>
      </c>
      <c r="H342">
        <v>3.5572769813303826</v>
      </c>
      <c r="I342">
        <v>4.6115624556498815</v>
      </c>
      <c r="J342">
        <v>6.3985532629967468</v>
      </c>
      <c r="K342">
        <v>9.0756407993756252</v>
      </c>
      <c r="L342">
        <v>10.558138116786289</v>
      </c>
      <c r="M342">
        <v>10.466807165741052</v>
      </c>
      <c r="N342">
        <v>4.6784942758382604</v>
      </c>
      <c r="O342">
        <v>3.8820819401444573</v>
      </c>
      <c r="P342">
        <v>3.9139749167775921</v>
      </c>
      <c r="Q342">
        <v>4.3491245686551032</v>
      </c>
      <c r="R342">
        <v>5.5960422088240795</v>
      </c>
      <c r="S342">
        <v>7.5902790556194821</v>
      </c>
      <c r="T342">
        <v>6.382510141791907</v>
      </c>
      <c r="U342">
        <v>5.125360360787095</v>
      </c>
      <c r="V342">
        <v>10.580025956808207</v>
      </c>
      <c r="W342">
        <v>12.907380916573089</v>
      </c>
      <c r="X342">
        <v>15.880000398450953</v>
      </c>
      <c r="Y342">
        <v>17.340396036526812</v>
      </c>
      <c r="Z342">
        <v>19.766516126258228</v>
      </c>
      <c r="AA342">
        <v>19.929122331758283</v>
      </c>
      <c r="AB342">
        <v>20.485669152970978</v>
      </c>
      <c r="AC342">
        <v>19.756829980725698</v>
      </c>
      <c r="AD342">
        <v>20.291491271739208</v>
      </c>
      <c r="AE342">
        <v>17.822530326828229</v>
      </c>
      <c r="AF342">
        <v>17.659142311343242</v>
      </c>
      <c r="AG342">
        <v>16.448425194637394</v>
      </c>
      <c r="AH342">
        <v>16.173556619351409</v>
      </c>
      <c r="AI342">
        <v>14.926874337284577</v>
      </c>
      <c r="AJ342">
        <v>15.107097178813756</v>
      </c>
      <c r="AK342">
        <v>12.381821953946739</v>
      </c>
      <c r="AL342">
        <v>11.24194033902004</v>
      </c>
      <c r="AM342">
        <v>8.6536963120864598</v>
      </c>
      <c r="AN342">
        <v>8.783880625478977</v>
      </c>
      <c r="AO342">
        <v>10.216612981111131</v>
      </c>
      <c r="AP342">
        <v>9.230175720300565</v>
      </c>
      <c r="AQ342">
        <v>9.3870107537142271</v>
      </c>
      <c r="AR342">
        <v>9.1874726647922529</v>
      </c>
      <c r="AS342">
        <v>12.212194950911641</v>
      </c>
      <c r="AT342">
        <v>9.7500793231094658</v>
      </c>
      <c r="AU342">
        <v>10.711483464566928</v>
      </c>
      <c r="AV342">
        <v>11.988100296316965</v>
      </c>
      <c r="AW342">
        <v>10.314106633706364</v>
      </c>
      <c r="AX342">
        <v>5.9881704985426136</v>
      </c>
      <c r="AY342">
        <v>8.378077374620025</v>
      </c>
      <c r="AZ342">
        <v>7.448902563266981</v>
      </c>
      <c r="BA342">
        <v>13.888309575409433</v>
      </c>
      <c r="BB342">
        <v>14.153164202317321</v>
      </c>
      <c r="BC342">
        <v>15.8295474838449</v>
      </c>
      <c r="BD342">
        <v>14.549347790072318</v>
      </c>
      <c r="BE342">
        <v>13.598586414440383</v>
      </c>
      <c r="BF342">
        <v>14.678724401421089</v>
      </c>
      <c r="BG342">
        <v>18.649437981548324</v>
      </c>
      <c r="BH342">
        <v>20.37296746115603</v>
      </c>
      <c r="BI342">
        <v>21.427735968170449</v>
      </c>
      <c r="BJ342">
        <v>21.854579521382885</v>
      </c>
      <c r="BK342" t="s">
        <v>100</v>
      </c>
    </row>
    <row r="343" spans="1:63" x14ac:dyDescent="0.3">
      <c r="A343" t="s">
        <v>144</v>
      </c>
      <c r="B343" t="s">
        <v>251</v>
      </c>
      <c r="C343" t="s">
        <v>267</v>
      </c>
      <c r="D343">
        <v>40000</v>
      </c>
      <c r="E343">
        <v>1990000</v>
      </c>
      <c r="F343">
        <v>4380000</v>
      </c>
      <c r="G343">
        <v>4510000</v>
      </c>
      <c r="H343">
        <v>14860000</v>
      </c>
      <c r="I343">
        <v>15130000</v>
      </c>
      <c r="J343">
        <v>22070000</v>
      </c>
      <c r="K343">
        <v>22020000</v>
      </c>
      <c r="L343">
        <v>30650000</v>
      </c>
      <c r="M343">
        <v>33380000.000000004</v>
      </c>
      <c r="N343">
        <v>31540000</v>
      </c>
      <c r="O343">
        <v>40890000</v>
      </c>
      <c r="P343">
        <v>43240000</v>
      </c>
      <c r="Q343">
        <v>70850000</v>
      </c>
      <c r="R343">
        <v>134810000</v>
      </c>
      <c r="S343">
        <v>137270000</v>
      </c>
      <c r="T343">
        <v>125710000</v>
      </c>
      <c r="U343">
        <v>95020000</v>
      </c>
      <c r="V343">
        <v>155230000</v>
      </c>
      <c r="W343">
        <v>172530000</v>
      </c>
      <c r="X343">
        <v>165430000</v>
      </c>
      <c r="Y343">
        <v>191360000</v>
      </c>
      <c r="Z343">
        <v>257160000.00000003</v>
      </c>
      <c r="AA343">
        <v>173570000</v>
      </c>
      <c r="AB343">
        <v>157750000</v>
      </c>
      <c r="AC343">
        <v>297640000</v>
      </c>
      <c r="AD343">
        <v>303710000</v>
      </c>
      <c r="AE343">
        <v>354650000</v>
      </c>
      <c r="AF343">
        <v>371410000</v>
      </c>
      <c r="AG343">
        <v>298050000</v>
      </c>
      <c r="AH343">
        <v>387590000</v>
      </c>
      <c r="AI343">
        <v>369560000</v>
      </c>
      <c r="AJ343">
        <v>356710000</v>
      </c>
      <c r="AK343">
        <v>338520000</v>
      </c>
      <c r="AL343">
        <v>372950000</v>
      </c>
      <c r="AM343">
        <v>272390000</v>
      </c>
      <c r="AN343">
        <v>252060000</v>
      </c>
      <c r="AO343">
        <v>333230000</v>
      </c>
      <c r="AP343">
        <v>292340000</v>
      </c>
      <c r="AQ343">
        <v>187270000</v>
      </c>
      <c r="AR343">
        <v>209210000</v>
      </c>
      <c r="AS343">
        <v>258980000.00000003</v>
      </c>
      <c r="AT343">
        <v>295810000</v>
      </c>
      <c r="AU343">
        <v>481020000</v>
      </c>
      <c r="AV343">
        <v>548680000</v>
      </c>
      <c r="AW343">
        <v>523090000.00000006</v>
      </c>
      <c r="AX343">
        <v>541940000</v>
      </c>
      <c r="AY343">
        <v>575450000</v>
      </c>
      <c r="AZ343">
        <v>615450000</v>
      </c>
      <c r="BA343">
        <v>470630000</v>
      </c>
      <c r="BB343">
        <v>741380000</v>
      </c>
      <c r="BC343">
        <v>644670000</v>
      </c>
      <c r="BD343">
        <v>891140000</v>
      </c>
      <c r="BE343">
        <v>797300000</v>
      </c>
      <c r="BF343">
        <v>917780000</v>
      </c>
      <c r="BG343">
        <v>867990000</v>
      </c>
      <c r="BH343">
        <v>951380000</v>
      </c>
      <c r="BI343">
        <v>1206650000</v>
      </c>
      <c r="BJ343" t="s">
        <v>100</v>
      </c>
      <c r="BK343" t="s">
        <v>100</v>
      </c>
    </row>
    <row r="344" spans="1:63" x14ac:dyDescent="0.3">
      <c r="A344" t="s">
        <v>246</v>
      </c>
      <c r="B344" t="s">
        <v>35</v>
      </c>
      <c r="C344" t="s">
        <v>272</v>
      </c>
      <c r="D344" t="s">
        <v>100</v>
      </c>
      <c r="E344" t="s">
        <v>100</v>
      </c>
      <c r="F344" t="s">
        <v>100</v>
      </c>
      <c r="G344" t="s">
        <v>100</v>
      </c>
      <c r="H344" t="s">
        <v>100</v>
      </c>
      <c r="I344" t="s">
        <v>100</v>
      </c>
      <c r="J344" t="s">
        <v>100</v>
      </c>
      <c r="K344" t="s">
        <v>100</v>
      </c>
      <c r="L344" t="s">
        <v>100</v>
      </c>
      <c r="M344" t="s">
        <v>100</v>
      </c>
      <c r="N344" t="s">
        <v>100</v>
      </c>
      <c r="O344" t="s">
        <v>100</v>
      </c>
      <c r="P344" t="s">
        <v>100</v>
      </c>
      <c r="Q344" t="s">
        <v>100</v>
      </c>
      <c r="R344" t="s">
        <v>100</v>
      </c>
      <c r="S344" t="s">
        <v>100</v>
      </c>
      <c r="T344" t="s">
        <v>100</v>
      </c>
      <c r="U344" t="s">
        <v>100</v>
      </c>
      <c r="V344" t="s">
        <v>100</v>
      </c>
      <c r="W344" t="s">
        <v>100</v>
      </c>
      <c r="X344" t="s">
        <v>100</v>
      </c>
      <c r="Y344" t="s">
        <v>100</v>
      </c>
      <c r="Z344" t="s">
        <v>100</v>
      </c>
      <c r="AA344" t="s">
        <v>100</v>
      </c>
      <c r="AB344" t="s">
        <v>100</v>
      </c>
      <c r="AC344">
        <v>53.3</v>
      </c>
      <c r="AD344" t="s">
        <v>100</v>
      </c>
      <c r="AE344" t="s">
        <v>100</v>
      </c>
      <c r="AF344" t="s">
        <v>100</v>
      </c>
      <c r="AG344" t="s">
        <v>100</v>
      </c>
      <c r="AH344" t="s">
        <v>100</v>
      </c>
      <c r="AI344" t="s">
        <v>100</v>
      </c>
      <c r="AJ344">
        <v>57.1</v>
      </c>
      <c r="AK344" t="s">
        <v>100</v>
      </c>
      <c r="AL344" t="s">
        <v>100</v>
      </c>
      <c r="AM344" t="s">
        <v>100</v>
      </c>
      <c r="AN344">
        <v>63.5</v>
      </c>
      <c r="AO344" t="s">
        <v>100</v>
      </c>
      <c r="AP344" t="s">
        <v>100</v>
      </c>
      <c r="AQ344" t="s">
        <v>100</v>
      </c>
      <c r="AR344" t="s">
        <v>100</v>
      </c>
      <c r="AS344" t="s">
        <v>100</v>
      </c>
      <c r="AT344" t="s">
        <v>100</v>
      </c>
      <c r="AU344">
        <v>53.5</v>
      </c>
      <c r="AV344" t="s">
        <v>100</v>
      </c>
      <c r="AW344" t="s">
        <v>100</v>
      </c>
      <c r="AX344" t="s">
        <v>100</v>
      </c>
      <c r="AY344" t="s">
        <v>100</v>
      </c>
      <c r="AZ344" t="s">
        <v>100</v>
      </c>
      <c r="BA344">
        <v>53.5</v>
      </c>
      <c r="BB344" t="s">
        <v>100</v>
      </c>
      <c r="BC344" t="s">
        <v>100</v>
      </c>
      <c r="BD344" t="s">
        <v>100</v>
      </c>
      <c r="BE344" t="s">
        <v>100</v>
      </c>
      <c r="BF344" t="s">
        <v>100</v>
      </c>
      <c r="BG344" t="s">
        <v>100</v>
      </c>
      <c r="BH344" t="s">
        <v>100</v>
      </c>
      <c r="BI344" t="s">
        <v>100</v>
      </c>
      <c r="BJ344" t="s">
        <v>100</v>
      </c>
      <c r="BK344" t="s">
        <v>100</v>
      </c>
    </row>
    <row r="345" spans="1:63" x14ac:dyDescent="0.3">
      <c r="A345" t="s">
        <v>246</v>
      </c>
      <c r="B345" t="s">
        <v>35</v>
      </c>
      <c r="C345" t="s">
        <v>274</v>
      </c>
      <c r="D345" t="s">
        <v>100</v>
      </c>
      <c r="E345" t="s">
        <v>100</v>
      </c>
      <c r="F345" t="s">
        <v>100</v>
      </c>
      <c r="G345" t="s">
        <v>100</v>
      </c>
      <c r="H345" t="s">
        <v>100</v>
      </c>
      <c r="I345" t="s">
        <v>100</v>
      </c>
      <c r="J345" t="s">
        <v>100</v>
      </c>
      <c r="K345" t="s">
        <v>100</v>
      </c>
      <c r="L345" t="s">
        <v>100</v>
      </c>
      <c r="M345" t="s">
        <v>100</v>
      </c>
      <c r="N345" t="s">
        <v>100</v>
      </c>
      <c r="O345" t="s">
        <v>100</v>
      </c>
      <c r="P345" t="s">
        <v>100</v>
      </c>
      <c r="Q345" t="s">
        <v>100</v>
      </c>
      <c r="R345" t="s">
        <v>100</v>
      </c>
      <c r="S345" t="s">
        <v>100</v>
      </c>
      <c r="T345" t="s">
        <v>100</v>
      </c>
      <c r="U345" t="s">
        <v>100</v>
      </c>
      <c r="V345" t="s">
        <v>100</v>
      </c>
      <c r="W345" t="s">
        <v>100</v>
      </c>
      <c r="X345" t="s">
        <v>100</v>
      </c>
      <c r="Y345" t="s">
        <v>100</v>
      </c>
      <c r="Z345" t="s">
        <v>100</v>
      </c>
      <c r="AA345" t="s">
        <v>100</v>
      </c>
      <c r="AB345" t="s">
        <v>100</v>
      </c>
      <c r="AC345">
        <v>21.5</v>
      </c>
      <c r="AD345" t="s">
        <v>100</v>
      </c>
      <c r="AE345" t="s">
        <v>100</v>
      </c>
      <c r="AF345" t="s">
        <v>100</v>
      </c>
      <c r="AG345" t="s">
        <v>100</v>
      </c>
      <c r="AH345" t="s">
        <v>100</v>
      </c>
      <c r="AI345" t="s">
        <v>100</v>
      </c>
      <c r="AJ345">
        <v>27.4</v>
      </c>
      <c r="AK345" t="s">
        <v>100</v>
      </c>
      <c r="AL345" t="s">
        <v>100</v>
      </c>
      <c r="AM345" t="s">
        <v>100</v>
      </c>
      <c r="AN345">
        <v>31.1</v>
      </c>
      <c r="AO345" t="s">
        <v>100</v>
      </c>
      <c r="AP345" t="s">
        <v>100</v>
      </c>
      <c r="AQ345" t="s">
        <v>100</v>
      </c>
      <c r="AR345" t="s">
        <v>100</v>
      </c>
      <c r="AS345" t="s">
        <v>100</v>
      </c>
      <c r="AT345" t="s">
        <v>100</v>
      </c>
      <c r="AU345">
        <v>21.9</v>
      </c>
      <c r="AV345" t="s">
        <v>100</v>
      </c>
      <c r="AW345" t="s">
        <v>100</v>
      </c>
      <c r="AX345" t="s">
        <v>100</v>
      </c>
      <c r="AY345" t="s">
        <v>100</v>
      </c>
      <c r="AZ345" t="s">
        <v>100</v>
      </c>
      <c r="BA345">
        <v>21.8</v>
      </c>
      <c r="BB345" t="s">
        <v>100</v>
      </c>
      <c r="BC345" t="s">
        <v>100</v>
      </c>
      <c r="BD345" t="s">
        <v>100</v>
      </c>
      <c r="BE345" t="s">
        <v>100</v>
      </c>
      <c r="BF345" t="s">
        <v>100</v>
      </c>
      <c r="BG345" t="s">
        <v>100</v>
      </c>
      <c r="BH345" t="s">
        <v>100</v>
      </c>
      <c r="BI345" t="s">
        <v>100</v>
      </c>
      <c r="BJ345" t="s">
        <v>100</v>
      </c>
      <c r="BK345" t="s">
        <v>100</v>
      </c>
    </row>
    <row r="346" spans="1:63" x14ac:dyDescent="0.3">
      <c r="A346" t="s">
        <v>246</v>
      </c>
      <c r="B346" t="s">
        <v>35</v>
      </c>
      <c r="C346" t="s">
        <v>268</v>
      </c>
      <c r="D346" t="s">
        <v>100</v>
      </c>
      <c r="E346" t="s">
        <v>100</v>
      </c>
      <c r="F346" t="s">
        <v>100</v>
      </c>
      <c r="G346" t="s">
        <v>100</v>
      </c>
      <c r="H346" t="s">
        <v>100</v>
      </c>
      <c r="I346" t="s">
        <v>100</v>
      </c>
      <c r="J346" t="s">
        <v>100</v>
      </c>
      <c r="K346" t="s">
        <v>100</v>
      </c>
      <c r="L346" t="s">
        <v>100</v>
      </c>
      <c r="M346" t="s">
        <v>100</v>
      </c>
      <c r="N346">
        <v>205000000</v>
      </c>
      <c r="O346">
        <v>286000000</v>
      </c>
      <c r="P346">
        <v>305000000</v>
      </c>
      <c r="Q346">
        <v>373000000</v>
      </c>
      <c r="R346">
        <v>257000000</v>
      </c>
      <c r="S346">
        <v>470120000</v>
      </c>
      <c r="T346">
        <v>339000000</v>
      </c>
      <c r="U346">
        <v>440514242.45646101</v>
      </c>
      <c r="V346">
        <v>210933271.43260401</v>
      </c>
      <c r="W346">
        <v>309598869.22621</v>
      </c>
      <c r="X346">
        <v>-738870004.37097204</v>
      </c>
      <c r="Y346">
        <v>542327289.07040596</v>
      </c>
      <c r="Z346">
        <v>430611256.45415801</v>
      </c>
      <c r="AA346">
        <v>364434580.20390898</v>
      </c>
      <c r="AB346">
        <v>189164784.85917801</v>
      </c>
      <c r="AC346">
        <v>485581320.93223798</v>
      </c>
      <c r="AD346">
        <v>193214907.534803</v>
      </c>
      <c r="AE346">
        <v>610552091.46846795</v>
      </c>
      <c r="AF346">
        <v>378667097.69375998</v>
      </c>
      <c r="AG346">
        <v>1884249738.78897</v>
      </c>
      <c r="AH346">
        <v>587882970.62847197</v>
      </c>
      <c r="AI346">
        <v>712373362.47116995</v>
      </c>
      <c r="AJ346">
        <v>896641282.47239995</v>
      </c>
      <c r="AK346">
        <v>1345368587.00053</v>
      </c>
      <c r="AL346">
        <v>1959219858.1560299</v>
      </c>
      <c r="AM346">
        <v>1079271551.0380399</v>
      </c>
      <c r="AN346">
        <v>1593459221.7899899</v>
      </c>
      <c r="AO346">
        <v>1539445718.1483099</v>
      </c>
      <c r="AP346">
        <v>1051326216.95199</v>
      </c>
      <c r="AQ346">
        <v>1004916719.01059</v>
      </c>
      <c r="AR346">
        <v>1140167556.0158899</v>
      </c>
      <c r="AS346">
        <v>1190618643.59162</v>
      </c>
      <c r="AT346">
        <v>1874070753.1401401</v>
      </c>
      <c r="AU346">
        <v>2005353563.0639801</v>
      </c>
      <c r="AV346">
        <v>1874060886.9760799</v>
      </c>
      <c r="AW346">
        <v>4982533930.2173901</v>
      </c>
      <c r="AX346">
        <v>4854353979.0908098</v>
      </c>
      <c r="AY346">
        <v>6036021404.8207102</v>
      </c>
      <c r="AZ346">
        <v>8195499253.2885399</v>
      </c>
      <c r="BA346">
        <v>8554740716.5429802</v>
      </c>
      <c r="BB346">
        <v>6026232041.2842999</v>
      </c>
      <c r="BC346">
        <v>8841113286.9478703</v>
      </c>
      <c r="BD346">
        <v>7069934204.8009901</v>
      </c>
      <c r="BE346">
        <v>5562873605.7381296</v>
      </c>
      <c r="BF346">
        <v>4651465947.8230696</v>
      </c>
      <c r="BG346">
        <v>3137318699.7787299</v>
      </c>
      <c r="BH346">
        <v>4445102771.1331902</v>
      </c>
      <c r="BI346">
        <v>3497233434.7789302</v>
      </c>
      <c r="BJ346">
        <v>1997485164.9482999</v>
      </c>
      <c r="BK346" t="s">
        <v>100</v>
      </c>
    </row>
    <row r="347" spans="1:63" x14ac:dyDescent="0.3">
      <c r="A347" t="s">
        <v>246</v>
      </c>
      <c r="B347" t="s">
        <v>35</v>
      </c>
      <c r="C347" t="s">
        <v>269</v>
      </c>
      <c r="D347" t="s">
        <v>100</v>
      </c>
      <c r="E347" t="s">
        <v>100</v>
      </c>
      <c r="F347" t="s">
        <v>100</v>
      </c>
      <c r="G347" t="s">
        <v>100</v>
      </c>
      <c r="H347" t="s">
        <v>100</v>
      </c>
      <c r="I347" t="s">
        <v>100</v>
      </c>
      <c r="J347" t="s">
        <v>100</v>
      </c>
      <c r="K347" t="s">
        <v>100</v>
      </c>
      <c r="L347" t="s">
        <v>100</v>
      </c>
      <c r="M347" t="s">
        <v>100</v>
      </c>
      <c r="N347">
        <v>11915775316.7304</v>
      </c>
      <c r="O347">
        <v>8379000311.5954199</v>
      </c>
      <c r="P347">
        <v>11162891873.625299</v>
      </c>
      <c r="Q347">
        <v>13706533667.7672</v>
      </c>
      <c r="R347">
        <v>19038713702.2561</v>
      </c>
      <c r="S347">
        <v>23297523531.009399</v>
      </c>
      <c r="T347">
        <v>30720164740.318501</v>
      </c>
      <c r="U347">
        <v>30095412475.2332</v>
      </c>
      <c r="V347">
        <v>31574599329.202202</v>
      </c>
      <c r="W347">
        <v>32587371829.187302</v>
      </c>
      <c r="X347">
        <v>48492760863.410698</v>
      </c>
      <c r="Y347">
        <v>153673833126.862</v>
      </c>
      <c r="Z347">
        <v>135279745278.71899</v>
      </c>
      <c r="AA347">
        <v>90366883026.062393</v>
      </c>
      <c r="AB347">
        <v>65795234360.258499</v>
      </c>
      <c r="AC347">
        <v>65829985894.148399</v>
      </c>
      <c r="AD347">
        <v>45656523594.662498</v>
      </c>
      <c r="AE347">
        <v>43234120599.161301</v>
      </c>
      <c r="AF347">
        <v>44162791773.289398</v>
      </c>
      <c r="AG347">
        <v>34209077623.172298</v>
      </c>
      <c r="AH347">
        <v>41646357818.202698</v>
      </c>
      <c r="AI347">
        <v>40281065352.278999</v>
      </c>
      <c r="AJ347">
        <v>37764983316.409798</v>
      </c>
      <c r="AK347">
        <v>19353369980.148102</v>
      </c>
      <c r="AL347">
        <v>26070686340.597198</v>
      </c>
      <c r="AM347">
        <v>34436505550.907097</v>
      </c>
      <c r="AN347">
        <v>39960354802.038101</v>
      </c>
      <c r="AO347">
        <v>44305118599.668098</v>
      </c>
      <c r="AP347">
        <v>46428040523.306297</v>
      </c>
      <c r="AQ347">
        <v>52205618899.046402</v>
      </c>
      <c r="AR347">
        <v>52807052866.148697</v>
      </c>
      <c r="AS347">
        <v>61937677699.911301</v>
      </c>
      <c r="AT347">
        <v>81359271063.544403</v>
      </c>
      <c r="AU347">
        <v>86802605115.253799</v>
      </c>
      <c r="AV347">
        <v>111406740068.765</v>
      </c>
      <c r="AW347">
        <v>139967336475.63699</v>
      </c>
      <c r="AX347">
        <v>196387574309.04599</v>
      </c>
      <c r="AY347">
        <v>227952624722.15799</v>
      </c>
      <c r="AZ347">
        <v>272279934076.798</v>
      </c>
      <c r="BA347">
        <v>241593295868.022</v>
      </c>
      <c r="BB347">
        <v>289056150316.56403</v>
      </c>
      <c r="BC347">
        <v>312358550650.29602</v>
      </c>
      <c r="BD347">
        <v>358568877651.94897</v>
      </c>
      <c r="BE347">
        <v>402645600760.98102</v>
      </c>
      <c r="BF347">
        <v>465294867456.64203</v>
      </c>
      <c r="BG347">
        <v>417908006110.052</v>
      </c>
      <c r="BH347">
        <v>342185365834.414</v>
      </c>
      <c r="BI347">
        <v>306207626174.98297</v>
      </c>
      <c r="BJ347" t="s">
        <v>100</v>
      </c>
      <c r="BK347" t="s">
        <v>100</v>
      </c>
    </row>
    <row r="348" spans="1:63" x14ac:dyDescent="0.3">
      <c r="A348" t="s">
        <v>246</v>
      </c>
      <c r="B348" t="s">
        <v>35</v>
      </c>
      <c r="C348" t="s">
        <v>270</v>
      </c>
      <c r="D348" t="s">
        <v>100</v>
      </c>
      <c r="E348">
        <v>6.2571691541093628</v>
      </c>
      <c r="F348">
        <v>5.5653008996947761</v>
      </c>
      <c r="G348">
        <v>-3.0947524550364705</v>
      </c>
      <c r="H348">
        <v>2.4278089914645733</v>
      </c>
      <c r="I348">
        <v>0.86444494996322874</v>
      </c>
      <c r="J348">
        <v>13.192871493463954</v>
      </c>
      <c r="K348">
        <v>-3.0067053969680728</v>
      </c>
      <c r="L348">
        <v>1.2205469696090461</v>
      </c>
      <c r="M348">
        <v>2.7063069909631423</v>
      </c>
      <c r="N348">
        <v>51.278481336401256</v>
      </c>
      <c r="O348">
        <v>1.3480342463094104</v>
      </c>
      <c r="P348">
        <v>2.8928681105064697</v>
      </c>
      <c r="Q348">
        <v>5.3468365641094806</v>
      </c>
      <c r="R348">
        <v>43.94636791870667</v>
      </c>
      <c r="S348">
        <v>23.500790266183074</v>
      </c>
      <c r="T348">
        <v>14.353185363851523</v>
      </c>
      <c r="U348">
        <v>10.713753789923587</v>
      </c>
      <c r="V348">
        <v>13.914745019257353</v>
      </c>
      <c r="W348">
        <v>11.488763145049987</v>
      </c>
      <c r="X348">
        <v>12.419662238985921</v>
      </c>
      <c r="Y348">
        <v>219.00284399603902</v>
      </c>
      <c r="Z348">
        <v>14.802551914638769</v>
      </c>
      <c r="AA348">
        <v>19.568949892387863</v>
      </c>
      <c r="AB348">
        <v>5.6536640965133813</v>
      </c>
      <c r="AC348">
        <v>6.9277691481147485</v>
      </c>
      <c r="AD348">
        <v>5.4154525914995872</v>
      </c>
      <c r="AE348">
        <v>19.669475596624437</v>
      </c>
      <c r="AF348">
        <v>20.177126117288708</v>
      </c>
      <c r="AG348">
        <v>28.969673393189623</v>
      </c>
      <c r="AH348">
        <v>6.6689418723499614</v>
      </c>
      <c r="AI348">
        <v>18.863906797510467</v>
      </c>
      <c r="AJ348">
        <v>46.752355356937215</v>
      </c>
      <c r="AK348">
        <v>41.639058722327661</v>
      </c>
      <c r="AL348">
        <v>43.296464291047471</v>
      </c>
      <c r="AM348">
        <v>75.401653194542973</v>
      </c>
      <c r="AN348">
        <v>26.491089858070069</v>
      </c>
      <c r="AO348">
        <v>5.055345930547503</v>
      </c>
      <c r="AP348">
        <v>6.0093443026845819</v>
      </c>
      <c r="AQ348">
        <v>13.430571633200444</v>
      </c>
      <c r="AR348">
        <v>22.673737403338691</v>
      </c>
      <c r="AS348">
        <v>10.076477242339578</v>
      </c>
      <c r="AT348">
        <v>21.109050007943125</v>
      </c>
      <c r="AU348">
        <v>9.8043237707279047</v>
      </c>
      <c r="AV348">
        <v>22.368341478762872</v>
      </c>
      <c r="AW348">
        <v>19.858494768722039</v>
      </c>
      <c r="AX348">
        <v>23.86438112688694</v>
      </c>
      <c r="AY348">
        <v>7.099730995101055</v>
      </c>
      <c r="AZ348">
        <v>7.9213872014662741</v>
      </c>
      <c r="BA348">
        <v>0.68609887355852095</v>
      </c>
      <c r="BB348">
        <v>16.342766326340112</v>
      </c>
      <c r="BC348">
        <v>9.7784580967588397</v>
      </c>
      <c r="BD348">
        <v>9.947636706470746</v>
      </c>
      <c r="BE348">
        <v>4.9647457156272594</v>
      </c>
      <c r="BF348">
        <v>4.6626229169718982</v>
      </c>
      <c r="BG348">
        <v>2.8636651224486656</v>
      </c>
      <c r="BH348">
        <v>9.5436700703321407</v>
      </c>
      <c r="BI348">
        <v>11.118918074149192</v>
      </c>
      <c r="BJ348">
        <v>10.234751627162026</v>
      </c>
      <c r="BK348" t="s">
        <v>100</v>
      </c>
    </row>
    <row r="349" spans="1:63" x14ac:dyDescent="0.3">
      <c r="A349" t="s">
        <v>246</v>
      </c>
      <c r="B349" t="s">
        <v>35</v>
      </c>
      <c r="C349" t="s">
        <v>273</v>
      </c>
      <c r="D349" t="s">
        <v>100</v>
      </c>
      <c r="E349" t="s">
        <v>100</v>
      </c>
      <c r="F349" t="s">
        <v>100</v>
      </c>
      <c r="G349" t="s">
        <v>100</v>
      </c>
      <c r="H349" t="s">
        <v>100</v>
      </c>
      <c r="I349" t="s">
        <v>100</v>
      </c>
      <c r="J349" t="s">
        <v>100</v>
      </c>
      <c r="K349" t="s">
        <v>100</v>
      </c>
      <c r="L349" t="s">
        <v>100</v>
      </c>
      <c r="M349" t="s">
        <v>100</v>
      </c>
      <c r="N349" t="s">
        <v>100</v>
      </c>
      <c r="O349" t="s">
        <v>100</v>
      </c>
      <c r="P349" t="s">
        <v>100</v>
      </c>
      <c r="Q349" t="s">
        <v>100</v>
      </c>
      <c r="R349" t="s">
        <v>100</v>
      </c>
      <c r="S349" t="s">
        <v>100</v>
      </c>
      <c r="T349" t="s">
        <v>100</v>
      </c>
      <c r="U349" t="s">
        <v>100</v>
      </c>
      <c r="V349" t="s">
        <v>100</v>
      </c>
      <c r="W349" t="s">
        <v>100</v>
      </c>
      <c r="X349" t="s">
        <v>100</v>
      </c>
      <c r="Y349" t="s">
        <v>100</v>
      </c>
      <c r="Z349" t="s">
        <v>100</v>
      </c>
      <c r="AA349" t="s">
        <v>100</v>
      </c>
      <c r="AB349" t="s">
        <v>100</v>
      </c>
      <c r="AC349" t="s">
        <v>100</v>
      </c>
      <c r="AD349" t="s">
        <v>100</v>
      </c>
      <c r="AE349" t="s">
        <v>100</v>
      </c>
      <c r="AF349" t="s">
        <v>100</v>
      </c>
      <c r="AG349" t="s">
        <v>100</v>
      </c>
      <c r="AH349" t="s">
        <v>100</v>
      </c>
      <c r="AI349" t="s">
        <v>100</v>
      </c>
      <c r="AJ349" t="s">
        <v>100</v>
      </c>
      <c r="AK349" t="s">
        <v>100</v>
      </c>
      <c r="AL349" t="s">
        <v>100</v>
      </c>
      <c r="AM349" t="s">
        <v>100</v>
      </c>
      <c r="AN349" t="s">
        <v>100</v>
      </c>
      <c r="AO349" t="s">
        <v>100</v>
      </c>
      <c r="AP349" t="s">
        <v>100</v>
      </c>
      <c r="AQ349">
        <v>108.99030303955099</v>
      </c>
      <c r="AR349">
        <v>117.251</v>
      </c>
      <c r="AS349">
        <v>124.58338999999999</v>
      </c>
      <c r="AT349" t="s">
        <v>100</v>
      </c>
      <c r="AU349">
        <v>115.90286</v>
      </c>
      <c r="AV349">
        <v>114.80099</v>
      </c>
      <c r="AW349">
        <v>111.99281999999999</v>
      </c>
      <c r="AX349">
        <v>109.53819</v>
      </c>
      <c r="AY349">
        <v>102.32725000000001</v>
      </c>
      <c r="AZ349">
        <v>89.074280000000002</v>
      </c>
      <c r="BA349">
        <v>92.591610000000003</v>
      </c>
      <c r="BB349">
        <v>85.644930000000002</v>
      </c>
      <c r="BC349" t="s">
        <v>100</v>
      </c>
      <c r="BD349" t="s">
        <v>100</v>
      </c>
      <c r="BE349" t="s">
        <v>100</v>
      </c>
      <c r="BF349" t="s">
        <v>100</v>
      </c>
      <c r="BG349" t="s">
        <v>100</v>
      </c>
      <c r="BH349" t="s">
        <v>100</v>
      </c>
      <c r="BI349" t="s">
        <v>100</v>
      </c>
      <c r="BJ349" t="s">
        <v>100</v>
      </c>
      <c r="BK349" t="s">
        <v>100</v>
      </c>
    </row>
    <row r="350" spans="1:63" x14ac:dyDescent="0.3">
      <c r="A350" t="s">
        <v>246</v>
      </c>
      <c r="B350" t="s">
        <v>35</v>
      </c>
      <c r="C350" t="s">
        <v>276</v>
      </c>
      <c r="D350" t="s">
        <v>100</v>
      </c>
      <c r="E350" t="s">
        <v>100</v>
      </c>
      <c r="F350" t="s">
        <v>100</v>
      </c>
      <c r="G350" t="s">
        <v>100</v>
      </c>
      <c r="H350" t="s">
        <v>100</v>
      </c>
      <c r="I350" t="s">
        <v>100</v>
      </c>
      <c r="J350" t="s">
        <v>100</v>
      </c>
      <c r="K350" t="s">
        <v>100</v>
      </c>
      <c r="L350" t="s">
        <v>100</v>
      </c>
      <c r="M350" t="s">
        <v>100</v>
      </c>
      <c r="N350" t="s">
        <v>100</v>
      </c>
      <c r="O350" t="s">
        <v>100</v>
      </c>
      <c r="P350" t="s">
        <v>100</v>
      </c>
      <c r="Q350" t="s">
        <v>100</v>
      </c>
      <c r="R350" t="s">
        <v>100</v>
      </c>
      <c r="S350" t="s">
        <v>100</v>
      </c>
      <c r="T350" t="s">
        <v>100</v>
      </c>
      <c r="U350" t="s">
        <v>100</v>
      </c>
      <c r="V350" t="s">
        <v>100</v>
      </c>
      <c r="W350" t="s">
        <v>100</v>
      </c>
      <c r="X350" t="s">
        <v>100</v>
      </c>
      <c r="Y350" t="s">
        <v>100</v>
      </c>
      <c r="Z350" t="s">
        <v>100</v>
      </c>
      <c r="AA350" t="s">
        <v>100</v>
      </c>
      <c r="AB350" t="s">
        <v>100</v>
      </c>
      <c r="AC350" t="s">
        <v>100</v>
      </c>
      <c r="AD350" t="s">
        <v>100</v>
      </c>
      <c r="AE350" t="s">
        <v>100</v>
      </c>
      <c r="AF350" t="s">
        <v>100</v>
      </c>
      <c r="AG350" t="s">
        <v>100</v>
      </c>
      <c r="AH350" t="s">
        <v>100</v>
      </c>
      <c r="AI350" t="s">
        <v>100</v>
      </c>
      <c r="AJ350" t="s">
        <v>100</v>
      </c>
      <c r="AK350" t="s">
        <v>100</v>
      </c>
      <c r="AL350" t="s">
        <v>100</v>
      </c>
      <c r="AM350" t="s">
        <v>100</v>
      </c>
      <c r="AN350" t="s">
        <v>100</v>
      </c>
      <c r="AO350" t="s">
        <v>100</v>
      </c>
      <c r="AP350" t="s">
        <v>100</v>
      </c>
      <c r="AQ350" t="s">
        <v>100</v>
      </c>
      <c r="AR350" t="s">
        <v>100</v>
      </c>
      <c r="AS350" t="s">
        <v>100</v>
      </c>
      <c r="AT350" t="s">
        <v>100</v>
      </c>
      <c r="AU350" t="s">
        <v>100</v>
      </c>
      <c r="AV350" t="s">
        <v>100</v>
      </c>
      <c r="AW350">
        <v>2.8</v>
      </c>
      <c r="AX350">
        <v>2.8</v>
      </c>
      <c r="AY350">
        <v>2.9</v>
      </c>
      <c r="AZ350">
        <v>2.9</v>
      </c>
      <c r="BA350">
        <v>2.9</v>
      </c>
      <c r="BB350">
        <v>2.9</v>
      </c>
      <c r="BC350">
        <v>2.9</v>
      </c>
      <c r="BD350">
        <v>2.9</v>
      </c>
      <c r="BE350">
        <v>2.8</v>
      </c>
      <c r="BF350">
        <v>2.8</v>
      </c>
      <c r="BG350">
        <v>2.8</v>
      </c>
      <c r="BH350">
        <v>2.8</v>
      </c>
      <c r="BI350">
        <v>2.8</v>
      </c>
      <c r="BJ350">
        <v>2.8</v>
      </c>
      <c r="BK350" t="s">
        <v>100</v>
      </c>
    </row>
    <row r="351" spans="1:63" x14ac:dyDescent="0.3">
      <c r="A351" t="s">
        <v>246</v>
      </c>
      <c r="B351" t="s">
        <v>35</v>
      </c>
      <c r="C351" t="s">
        <v>271</v>
      </c>
      <c r="D351">
        <v>1.7849584189765837</v>
      </c>
      <c r="E351">
        <v>3.3093891506941633</v>
      </c>
      <c r="F351">
        <v>5.6291998172306625</v>
      </c>
      <c r="G351">
        <v>7.1631669144188299</v>
      </c>
      <c r="H351">
        <v>8.5064947490799607</v>
      </c>
      <c r="I351">
        <v>8.6818712614094036</v>
      </c>
      <c r="J351">
        <v>10.048814811557238</v>
      </c>
      <c r="K351">
        <v>13.216380562880051</v>
      </c>
      <c r="L351">
        <v>16.705248990578735</v>
      </c>
      <c r="M351">
        <v>17.356714780113109</v>
      </c>
      <c r="N351">
        <v>12.741170562963788</v>
      </c>
      <c r="O351">
        <v>10.86223181756848</v>
      </c>
      <c r="P351">
        <v>11.544491467824228</v>
      </c>
      <c r="Q351">
        <v>10.292533220150837</v>
      </c>
      <c r="R351">
        <v>-1.6017139359314425</v>
      </c>
      <c r="S351">
        <v>4.4370549216836492</v>
      </c>
      <c r="T351">
        <v>10.277022445598607</v>
      </c>
      <c r="U351">
        <v>17.705523299091858</v>
      </c>
      <c r="V351">
        <v>21.583502066402239</v>
      </c>
      <c r="W351">
        <v>20.25866890380313</v>
      </c>
      <c r="X351">
        <v>21.348517960317253</v>
      </c>
      <c r="Y351">
        <v>11.327789162631822</v>
      </c>
      <c r="Z351">
        <v>14.442485394562723</v>
      </c>
      <c r="AA351">
        <v>17.453712407915045</v>
      </c>
      <c r="AB351">
        <v>18.371919494980563</v>
      </c>
      <c r="AC351">
        <v>16.994035528780003</v>
      </c>
      <c r="AD351">
        <v>18.402291048249026</v>
      </c>
      <c r="AE351">
        <v>16.474973278202214</v>
      </c>
      <c r="AF351">
        <v>16.080239368922271</v>
      </c>
      <c r="AG351">
        <v>11.09302043717666</v>
      </c>
      <c r="AH351">
        <v>12.466506218002417</v>
      </c>
      <c r="AI351">
        <v>11.966364703126816</v>
      </c>
      <c r="AJ351">
        <v>18.881409247471474</v>
      </c>
      <c r="AK351">
        <v>22.324465764498509</v>
      </c>
      <c r="AL351">
        <v>24.825639261429089</v>
      </c>
      <c r="AM351">
        <v>15.300819369387552</v>
      </c>
      <c r="AN351">
        <v>9.0815745910007379</v>
      </c>
      <c r="AO351">
        <v>8.2800346105183049</v>
      </c>
      <c r="AP351">
        <v>10.665426250462042</v>
      </c>
      <c r="AQ351">
        <v>11.528078147967005</v>
      </c>
      <c r="AR351">
        <v>6.6831145879565863</v>
      </c>
      <c r="AS351">
        <v>11.507817453257593</v>
      </c>
      <c r="AT351">
        <v>12.115872795460014</v>
      </c>
      <c r="AU351">
        <v>13.669496029690453</v>
      </c>
      <c r="AV351">
        <v>7.53679010759509</v>
      </c>
      <c r="AW351">
        <v>5.4809492869303149</v>
      </c>
      <c r="AX351">
        <v>3.0239799033610928</v>
      </c>
      <c r="AY351">
        <v>11.594840252133569</v>
      </c>
      <c r="AZ351">
        <v>16.392730798655993</v>
      </c>
      <c r="BA351">
        <v>21.545285727342886</v>
      </c>
      <c r="BB351">
        <v>19.092688189361297</v>
      </c>
      <c r="BC351">
        <v>22.352489622702567</v>
      </c>
      <c r="BD351">
        <v>20.874221050140783</v>
      </c>
      <c r="BE351">
        <v>21.852499785813077</v>
      </c>
      <c r="BF351">
        <v>21.645745688841565</v>
      </c>
      <c r="BG351">
        <v>23.143702795690928</v>
      </c>
      <c r="BH351">
        <v>26.55513027138386</v>
      </c>
      <c r="BI351">
        <v>23.333879294267593</v>
      </c>
      <c r="BJ351">
        <v>21.203390184553591</v>
      </c>
      <c r="BK351" t="s">
        <v>100</v>
      </c>
    </row>
    <row r="352" spans="1:63" x14ac:dyDescent="0.3">
      <c r="A352" t="s">
        <v>246</v>
      </c>
      <c r="B352" t="s">
        <v>35</v>
      </c>
      <c r="C352" t="s">
        <v>267</v>
      </c>
      <c r="D352">
        <v>32640000</v>
      </c>
      <c r="E352">
        <v>30390000</v>
      </c>
      <c r="F352">
        <v>30980000</v>
      </c>
      <c r="G352">
        <v>20720000</v>
      </c>
      <c r="H352">
        <v>44970000</v>
      </c>
      <c r="I352">
        <v>75310000</v>
      </c>
      <c r="J352">
        <v>68360000</v>
      </c>
      <c r="K352">
        <v>72800000</v>
      </c>
      <c r="L352">
        <v>68800000</v>
      </c>
      <c r="M352">
        <v>85110000</v>
      </c>
      <c r="N352">
        <v>107540000</v>
      </c>
      <c r="O352">
        <v>107110000</v>
      </c>
      <c r="P352">
        <v>83000000</v>
      </c>
      <c r="Q352">
        <v>76380000</v>
      </c>
      <c r="R352">
        <v>72610000</v>
      </c>
      <c r="S352">
        <v>81380000</v>
      </c>
      <c r="T352">
        <v>51820000</v>
      </c>
      <c r="U352">
        <v>42010000</v>
      </c>
      <c r="V352">
        <v>40150000</v>
      </c>
      <c r="W352">
        <v>25740000</v>
      </c>
      <c r="X352">
        <v>34400000</v>
      </c>
      <c r="Y352">
        <v>39250000</v>
      </c>
      <c r="Z352">
        <v>34950000</v>
      </c>
      <c r="AA352">
        <v>46750000</v>
      </c>
      <c r="AB352">
        <v>32390000</v>
      </c>
      <c r="AC352">
        <v>31710000</v>
      </c>
      <c r="AD352">
        <v>58120000</v>
      </c>
      <c r="AE352">
        <v>67620000</v>
      </c>
      <c r="AF352">
        <v>118080000</v>
      </c>
      <c r="AG352">
        <v>344000000</v>
      </c>
      <c r="AH352">
        <v>255080000</v>
      </c>
      <c r="AI352">
        <v>258320000</v>
      </c>
      <c r="AJ352">
        <v>258820000</v>
      </c>
      <c r="AK352">
        <v>288420000</v>
      </c>
      <c r="AL352">
        <v>189660000</v>
      </c>
      <c r="AM352">
        <v>210960000</v>
      </c>
      <c r="AN352">
        <v>188750000</v>
      </c>
      <c r="AO352">
        <v>199840000</v>
      </c>
      <c r="AP352">
        <v>203340000</v>
      </c>
      <c r="AQ352">
        <v>151990000</v>
      </c>
      <c r="AR352">
        <v>173800000</v>
      </c>
      <c r="AS352">
        <v>167820000</v>
      </c>
      <c r="AT352">
        <v>299550000</v>
      </c>
      <c r="AU352">
        <v>309850000</v>
      </c>
      <c r="AV352">
        <v>578770000</v>
      </c>
      <c r="AW352">
        <v>6401790000</v>
      </c>
      <c r="AX352">
        <v>11431960000</v>
      </c>
      <c r="AY352">
        <v>1958600000</v>
      </c>
      <c r="AZ352">
        <v>1293720000</v>
      </c>
      <c r="BA352">
        <v>1639230000</v>
      </c>
      <c r="BB352">
        <v>2052360000.0000002</v>
      </c>
      <c r="BC352">
        <v>1809860000</v>
      </c>
      <c r="BD352">
        <v>1916170000</v>
      </c>
      <c r="BE352">
        <v>2515720000</v>
      </c>
      <c r="BF352">
        <v>2478600000</v>
      </c>
      <c r="BG352">
        <v>2431540000</v>
      </c>
      <c r="BH352">
        <v>2498190000</v>
      </c>
      <c r="BI352">
        <v>3358790000</v>
      </c>
      <c r="BJ352" t="s">
        <v>100</v>
      </c>
      <c r="BK352" t="s">
        <v>100</v>
      </c>
    </row>
    <row r="353" spans="1:63" x14ac:dyDescent="0.3">
      <c r="A353" t="s">
        <v>8</v>
      </c>
      <c r="B353" t="s">
        <v>132</v>
      </c>
      <c r="C353" t="s">
        <v>272</v>
      </c>
      <c r="D353" t="s">
        <v>100</v>
      </c>
      <c r="E353" t="s">
        <v>100</v>
      </c>
      <c r="F353" t="s">
        <v>100</v>
      </c>
      <c r="G353" t="s">
        <v>100</v>
      </c>
      <c r="H353" t="s">
        <v>100</v>
      </c>
      <c r="I353" t="s">
        <v>100</v>
      </c>
      <c r="J353" t="s">
        <v>100</v>
      </c>
      <c r="K353" t="s">
        <v>100</v>
      </c>
      <c r="L353" t="s">
        <v>100</v>
      </c>
      <c r="M353" t="s">
        <v>100</v>
      </c>
      <c r="N353" t="s">
        <v>100</v>
      </c>
      <c r="O353" t="s">
        <v>100</v>
      </c>
      <c r="P353" t="s">
        <v>100</v>
      </c>
      <c r="Q353" t="s">
        <v>100</v>
      </c>
      <c r="R353" t="s">
        <v>100</v>
      </c>
      <c r="S353" t="s">
        <v>100</v>
      </c>
      <c r="T353" t="s">
        <v>100</v>
      </c>
      <c r="U353" t="s">
        <v>100</v>
      </c>
      <c r="V353" t="s">
        <v>100</v>
      </c>
      <c r="W353" t="s">
        <v>100</v>
      </c>
      <c r="X353" t="s">
        <v>100</v>
      </c>
      <c r="Y353" t="s">
        <v>100</v>
      </c>
      <c r="Z353" t="s">
        <v>100</v>
      </c>
      <c r="AA353" t="s">
        <v>100</v>
      </c>
      <c r="AB353">
        <v>63</v>
      </c>
      <c r="AC353" t="s">
        <v>100</v>
      </c>
      <c r="AD353" t="s">
        <v>100</v>
      </c>
      <c r="AE353" t="s">
        <v>100</v>
      </c>
      <c r="AF353" t="s">
        <v>100</v>
      </c>
      <c r="AG353" t="s">
        <v>100</v>
      </c>
      <c r="AH353" t="s">
        <v>100</v>
      </c>
      <c r="AI353" t="s">
        <v>100</v>
      </c>
      <c r="AJ353" t="s">
        <v>100</v>
      </c>
      <c r="AK353" t="s">
        <v>100</v>
      </c>
      <c r="AL353" t="s">
        <v>100</v>
      </c>
      <c r="AM353" t="s">
        <v>100</v>
      </c>
      <c r="AN353" t="s">
        <v>100</v>
      </c>
      <c r="AO353" t="s">
        <v>100</v>
      </c>
      <c r="AP353" t="s">
        <v>100</v>
      </c>
      <c r="AQ353" t="s">
        <v>100</v>
      </c>
      <c r="AR353">
        <v>77.2</v>
      </c>
      <c r="AS353" t="s">
        <v>100</v>
      </c>
      <c r="AT353" t="s">
        <v>100</v>
      </c>
      <c r="AU353" t="s">
        <v>100</v>
      </c>
      <c r="AV353" t="s">
        <v>100</v>
      </c>
      <c r="AW353">
        <v>68.3</v>
      </c>
      <c r="AX353" t="s">
        <v>100</v>
      </c>
      <c r="AY353" t="s">
        <v>100</v>
      </c>
      <c r="AZ353" t="s">
        <v>100</v>
      </c>
      <c r="BA353" t="s">
        <v>100</v>
      </c>
      <c r="BB353">
        <v>62.3</v>
      </c>
      <c r="BC353" t="s">
        <v>100</v>
      </c>
      <c r="BD353" t="s">
        <v>100</v>
      </c>
      <c r="BE353">
        <v>56.8</v>
      </c>
      <c r="BF353" t="s">
        <v>100</v>
      </c>
      <c r="BG353" t="s">
        <v>100</v>
      </c>
      <c r="BH353">
        <v>55.5</v>
      </c>
      <c r="BI353" t="s">
        <v>100</v>
      </c>
      <c r="BJ353" t="s">
        <v>100</v>
      </c>
      <c r="BK353" t="s">
        <v>100</v>
      </c>
    </row>
    <row r="354" spans="1:63" x14ac:dyDescent="0.3">
      <c r="A354" t="s">
        <v>8</v>
      </c>
      <c r="B354" t="s">
        <v>132</v>
      </c>
      <c r="C354" t="s">
        <v>274</v>
      </c>
      <c r="D354" t="s">
        <v>100</v>
      </c>
      <c r="E354" t="s">
        <v>100</v>
      </c>
      <c r="F354" t="s">
        <v>100</v>
      </c>
      <c r="G354" t="s">
        <v>100</v>
      </c>
      <c r="H354" t="s">
        <v>100</v>
      </c>
      <c r="I354" t="s">
        <v>100</v>
      </c>
      <c r="J354" t="s">
        <v>100</v>
      </c>
      <c r="K354" t="s">
        <v>100</v>
      </c>
      <c r="L354" t="s">
        <v>100</v>
      </c>
      <c r="M354" t="s">
        <v>100</v>
      </c>
      <c r="N354" t="s">
        <v>100</v>
      </c>
      <c r="O354" t="s">
        <v>100</v>
      </c>
      <c r="P354" t="s">
        <v>100</v>
      </c>
      <c r="Q354" t="s">
        <v>100</v>
      </c>
      <c r="R354" t="s">
        <v>100</v>
      </c>
      <c r="S354" t="s">
        <v>100</v>
      </c>
      <c r="T354" t="s">
        <v>100</v>
      </c>
      <c r="U354" t="s">
        <v>100</v>
      </c>
      <c r="V354" t="s">
        <v>100</v>
      </c>
      <c r="W354" t="s">
        <v>100</v>
      </c>
      <c r="X354" t="s">
        <v>100</v>
      </c>
      <c r="Y354" t="s">
        <v>100</v>
      </c>
      <c r="Z354" t="s">
        <v>100</v>
      </c>
      <c r="AA354" t="s">
        <v>100</v>
      </c>
      <c r="AB354">
        <v>19.5</v>
      </c>
      <c r="AC354" t="s">
        <v>100</v>
      </c>
      <c r="AD354" t="s">
        <v>100</v>
      </c>
      <c r="AE354" t="s">
        <v>100</v>
      </c>
      <c r="AF354" t="s">
        <v>100</v>
      </c>
      <c r="AG354" t="s">
        <v>100</v>
      </c>
      <c r="AH354" t="s">
        <v>100</v>
      </c>
      <c r="AI354" t="s">
        <v>100</v>
      </c>
      <c r="AJ354" t="s">
        <v>100</v>
      </c>
      <c r="AK354" t="s">
        <v>100</v>
      </c>
      <c r="AL354" t="s">
        <v>100</v>
      </c>
      <c r="AM354" t="s">
        <v>100</v>
      </c>
      <c r="AN354" t="s">
        <v>100</v>
      </c>
      <c r="AO354" t="s">
        <v>100</v>
      </c>
      <c r="AP354" t="s">
        <v>100</v>
      </c>
      <c r="AQ354" t="s">
        <v>100</v>
      </c>
      <c r="AR354">
        <v>38.200000000000003</v>
      </c>
      <c r="AS354" t="s">
        <v>100</v>
      </c>
      <c r="AT354" t="s">
        <v>100</v>
      </c>
      <c r="AU354" t="s">
        <v>100</v>
      </c>
      <c r="AV354" t="s">
        <v>100</v>
      </c>
      <c r="AW354">
        <v>31.4</v>
      </c>
      <c r="AX354" t="s">
        <v>100</v>
      </c>
      <c r="AY354" t="s">
        <v>100</v>
      </c>
      <c r="AZ354" t="s">
        <v>100</v>
      </c>
      <c r="BA354" t="s">
        <v>100</v>
      </c>
      <c r="BB354">
        <v>24.9</v>
      </c>
      <c r="BC354" t="s">
        <v>100</v>
      </c>
      <c r="BD354" t="s">
        <v>100</v>
      </c>
      <c r="BE354">
        <v>20.7</v>
      </c>
      <c r="BF354" t="s">
        <v>100</v>
      </c>
      <c r="BG354" t="s">
        <v>100</v>
      </c>
      <c r="BH354">
        <v>20.2</v>
      </c>
      <c r="BI354" t="s">
        <v>100</v>
      </c>
      <c r="BJ354" t="s">
        <v>100</v>
      </c>
      <c r="BK354" t="s">
        <v>100</v>
      </c>
    </row>
    <row r="355" spans="1:63" x14ac:dyDescent="0.3">
      <c r="A355" t="s">
        <v>8</v>
      </c>
      <c r="B355" t="s">
        <v>132</v>
      </c>
      <c r="C355" t="s">
        <v>268</v>
      </c>
      <c r="D355" t="s">
        <v>100</v>
      </c>
      <c r="E355" t="s">
        <v>100</v>
      </c>
      <c r="F355" t="s">
        <v>100</v>
      </c>
      <c r="G355" t="s">
        <v>100</v>
      </c>
      <c r="H355" t="s">
        <v>100</v>
      </c>
      <c r="I355" t="s">
        <v>100</v>
      </c>
      <c r="J355" t="s">
        <v>100</v>
      </c>
      <c r="K355" t="s">
        <v>100</v>
      </c>
      <c r="L355" t="s">
        <v>100</v>
      </c>
      <c r="M355" t="s">
        <v>100</v>
      </c>
      <c r="N355">
        <v>60000</v>
      </c>
      <c r="O355">
        <v>1700000</v>
      </c>
      <c r="P355">
        <v>500000</v>
      </c>
      <c r="Q355">
        <v>2000000</v>
      </c>
      <c r="R355">
        <v>2200000</v>
      </c>
      <c r="S355">
        <v>3000000</v>
      </c>
      <c r="T355">
        <v>5607533.6729789795</v>
      </c>
      <c r="U355">
        <v>4794908.5632170904</v>
      </c>
      <c r="V355">
        <v>4860992.0239252197</v>
      </c>
      <c r="W355">
        <v>13461650.5780132</v>
      </c>
      <c r="X355">
        <v>17707777.0835253</v>
      </c>
      <c r="Y355">
        <v>19205990.608360101</v>
      </c>
      <c r="Z355">
        <v>20653349.156400099</v>
      </c>
      <c r="AA355">
        <v>10916401.719843</v>
      </c>
      <c r="AB355">
        <v>15064915.0897117</v>
      </c>
      <c r="AC355">
        <v>14618053.3800433</v>
      </c>
      <c r="AD355">
        <v>17593148.4222892</v>
      </c>
      <c r="AE355">
        <v>17593613.947867401</v>
      </c>
      <c r="AF355">
        <v>21047058.391872201</v>
      </c>
      <c r="AG355">
        <v>15508619.427262001</v>
      </c>
      <c r="AH355">
        <v>7562353.7970630703</v>
      </c>
      <c r="AI355">
        <v>4577984.5905086603</v>
      </c>
      <c r="AJ355">
        <v>2187569.8004736998</v>
      </c>
      <c r="AK355">
        <v>5851479.7162090503</v>
      </c>
      <c r="AL355">
        <v>1000</v>
      </c>
      <c r="AM355">
        <v>2212201.5150503302</v>
      </c>
      <c r="AN355">
        <v>2218241.1300535798</v>
      </c>
      <c r="AO355">
        <v>2598560.1743697501</v>
      </c>
      <c r="AP355">
        <v>7089193.6813791003</v>
      </c>
      <c r="AQ355">
        <v>1725716.61029343</v>
      </c>
      <c r="AR355">
        <v>8319040.4663026696</v>
      </c>
      <c r="AS355">
        <v>4634137.6848347401</v>
      </c>
      <c r="AT355">
        <v>2610000</v>
      </c>
      <c r="AU355">
        <v>4700000</v>
      </c>
      <c r="AV355">
        <v>7700000</v>
      </c>
      <c r="AW355">
        <v>10500000</v>
      </c>
      <c r="AX355">
        <v>30643966.474959198</v>
      </c>
      <c r="AY355">
        <v>82283165.861670598</v>
      </c>
      <c r="AZ355">
        <v>103346051.87947799</v>
      </c>
      <c r="BA355">
        <v>118670000</v>
      </c>
      <c r="BB355">
        <v>250504802.92071</v>
      </c>
      <c r="BC355">
        <v>119105385.81</v>
      </c>
      <c r="BD355">
        <v>254963244.34999999</v>
      </c>
      <c r="BE355">
        <v>257642420.16999999</v>
      </c>
      <c r="BF355">
        <v>314742419.03182602</v>
      </c>
      <c r="BG355">
        <v>223334652.84</v>
      </c>
      <c r="BH355">
        <v>266300000</v>
      </c>
      <c r="BI355">
        <v>270664879.44999999</v>
      </c>
      <c r="BJ355">
        <v>305520733.84357297</v>
      </c>
      <c r="BK355" t="s">
        <v>100</v>
      </c>
    </row>
    <row r="356" spans="1:63" x14ac:dyDescent="0.3">
      <c r="A356" t="s">
        <v>8</v>
      </c>
      <c r="B356" t="s">
        <v>132</v>
      </c>
      <c r="C356" t="s">
        <v>269</v>
      </c>
      <c r="D356" t="s">
        <v>100</v>
      </c>
      <c r="E356" t="s">
        <v>100</v>
      </c>
      <c r="F356" t="s">
        <v>100</v>
      </c>
      <c r="G356" t="s">
        <v>100</v>
      </c>
      <c r="H356" t="s">
        <v>100</v>
      </c>
      <c r="I356" t="s">
        <v>100</v>
      </c>
      <c r="J356" t="s">
        <v>100</v>
      </c>
      <c r="K356" t="s">
        <v>100</v>
      </c>
      <c r="L356" t="s">
        <v>100</v>
      </c>
      <c r="M356" t="s">
        <v>100</v>
      </c>
      <c r="N356" t="s">
        <v>100</v>
      </c>
      <c r="O356" t="s">
        <v>100</v>
      </c>
      <c r="P356" t="s">
        <v>100</v>
      </c>
      <c r="Q356" t="s">
        <v>100</v>
      </c>
      <c r="R356" t="s">
        <v>100</v>
      </c>
      <c r="S356" t="s">
        <v>100</v>
      </c>
      <c r="T356" t="s">
        <v>100</v>
      </c>
      <c r="U356" t="s">
        <v>100</v>
      </c>
      <c r="V356" t="s">
        <v>100</v>
      </c>
      <c r="W356" t="s">
        <v>100</v>
      </c>
      <c r="X356">
        <v>1087467211.10922</v>
      </c>
      <c r="Y356">
        <v>1286416537.6451199</v>
      </c>
      <c r="Z356">
        <v>1246072018.01473</v>
      </c>
      <c r="AA356">
        <v>1348894153.6828101</v>
      </c>
      <c r="AB356">
        <v>1443068458.5401101</v>
      </c>
      <c r="AC356">
        <v>1555908294.5343499</v>
      </c>
      <c r="AD356">
        <v>1722828644.06498</v>
      </c>
      <c r="AE356">
        <v>1917175290.5906799</v>
      </c>
      <c r="AF356">
        <v>2121344716.7368</v>
      </c>
      <c r="AG356">
        <v>2104203213.00054</v>
      </c>
      <c r="AH356">
        <v>2226085698.5401402</v>
      </c>
      <c r="AI356">
        <v>1628207818.12377</v>
      </c>
      <c r="AJ356">
        <v>1735170213.72752</v>
      </c>
      <c r="AK356">
        <v>1694177874.7481501</v>
      </c>
      <c r="AL356">
        <v>540053006.747877</v>
      </c>
      <c r="AM356">
        <v>1005309697.02692</v>
      </c>
      <c r="AN356">
        <v>1063798061.2768101</v>
      </c>
      <c r="AO356">
        <v>1457863908.0120499</v>
      </c>
      <c r="AP356">
        <v>1570524359.8213699</v>
      </c>
      <c r="AQ356">
        <v>1494617577.13535</v>
      </c>
      <c r="AR356">
        <v>1453958469.55546</v>
      </c>
      <c r="AS356">
        <v>1389677753.9161201</v>
      </c>
      <c r="AT356">
        <v>1379888060.34073</v>
      </c>
      <c r="AU356">
        <v>1448573469.97686</v>
      </c>
      <c r="AV356">
        <v>1688409522.7233801</v>
      </c>
      <c r="AW356">
        <v>2127348992.8200901</v>
      </c>
      <c r="AX356">
        <v>2628692814.26402</v>
      </c>
      <c r="AY356">
        <v>3133240372.5633998</v>
      </c>
      <c r="AZ356">
        <v>3867879411.04704</v>
      </c>
      <c r="BA356">
        <v>4337391531.5363197</v>
      </c>
      <c r="BB356">
        <v>4692762353.2174101</v>
      </c>
      <c r="BC356">
        <v>5320738412.9793301</v>
      </c>
      <c r="BD356">
        <v>5900106273.7468796</v>
      </c>
      <c r="BE356">
        <v>6073389388.9919395</v>
      </c>
      <c r="BF356">
        <v>6333694189.97999</v>
      </c>
      <c r="BG356">
        <v>6485985767.9413404</v>
      </c>
      <c r="BH356">
        <v>6616792523.5063896</v>
      </c>
      <c r="BI356">
        <v>7158942298.21523</v>
      </c>
      <c r="BJ356" t="s">
        <v>100</v>
      </c>
      <c r="BK356" t="s">
        <v>100</v>
      </c>
    </row>
    <row r="357" spans="1:63" x14ac:dyDescent="0.3">
      <c r="A357" t="s">
        <v>8</v>
      </c>
      <c r="B357" t="s">
        <v>132</v>
      </c>
      <c r="C357" t="s">
        <v>270</v>
      </c>
      <c r="D357" t="s">
        <v>100</v>
      </c>
      <c r="E357">
        <v>7.1247136447413482</v>
      </c>
      <c r="F357">
        <v>-7.9713339397344782</v>
      </c>
      <c r="G357">
        <v>13.551228746471082</v>
      </c>
      <c r="H357">
        <v>16.025003510568951</v>
      </c>
      <c r="I357">
        <v>6.9638649536695425</v>
      </c>
      <c r="J357">
        <v>36.859274634317643</v>
      </c>
      <c r="K357">
        <v>36.966465433076792</v>
      </c>
      <c r="L357">
        <v>0.84849173553438106</v>
      </c>
      <c r="M357">
        <v>-1.2841296775955726</v>
      </c>
      <c r="N357">
        <v>9.9364101006541858</v>
      </c>
      <c r="O357">
        <v>-0.11386614017520458</v>
      </c>
      <c r="P357">
        <v>1.8463328601536801</v>
      </c>
      <c r="Q357">
        <v>3.9162537747510413</v>
      </c>
      <c r="R357">
        <v>15.906911611212763</v>
      </c>
      <c r="S357">
        <v>87.969149075042452</v>
      </c>
      <c r="T357">
        <v>-1.8910875594175565</v>
      </c>
      <c r="U357">
        <v>13.511466301704118</v>
      </c>
      <c r="V357">
        <v>3.6647389014116101</v>
      </c>
      <c r="W357">
        <v>6.0652857064986279</v>
      </c>
      <c r="X357">
        <v>3.0647751523089823</v>
      </c>
      <c r="Y357">
        <v>7.710701814794291</v>
      </c>
      <c r="Z357">
        <v>4.8831803162293852</v>
      </c>
      <c r="AA357">
        <v>2.4492126422490657</v>
      </c>
      <c r="AB357">
        <v>16.856689269030696</v>
      </c>
      <c r="AC357">
        <v>4.5641299958572716</v>
      </c>
      <c r="AD357">
        <v>-7.0217325497908263</v>
      </c>
      <c r="AE357">
        <v>0.66527647752521091</v>
      </c>
      <c r="AF357">
        <v>2.2253763256361765</v>
      </c>
      <c r="AG357">
        <v>5.2970867605697407</v>
      </c>
      <c r="AH357">
        <v>13.461468914071673</v>
      </c>
      <c r="AI357">
        <v>14.978936425781782</v>
      </c>
      <c r="AJ357">
        <v>7.283283167674881</v>
      </c>
      <c r="AK357">
        <v>13.870502583709737</v>
      </c>
      <c r="AL357">
        <v>17.191302905324207</v>
      </c>
      <c r="AM357">
        <v>51.266583053016632</v>
      </c>
      <c r="AN357">
        <v>10.921415759198183</v>
      </c>
      <c r="AO357">
        <v>15.621502443387627</v>
      </c>
      <c r="AP357">
        <v>2.2282006462085207</v>
      </c>
      <c r="AQ357">
        <v>-6.3509441960915751</v>
      </c>
      <c r="AR357">
        <v>2.7815893305558603</v>
      </c>
      <c r="AS357">
        <v>1.1464553512944491</v>
      </c>
      <c r="AT357">
        <v>-5.0361114933871249</v>
      </c>
      <c r="AU357">
        <v>21.79170406833974</v>
      </c>
      <c r="AV357">
        <v>13.100621800699571</v>
      </c>
      <c r="AW357">
        <v>9.1347466965455908</v>
      </c>
      <c r="AX357">
        <v>10.529627538608281</v>
      </c>
      <c r="AY357">
        <v>11.755873836808917</v>
      </c>
      <c r="AZ357">
        <v>14.287717636053344</v>
      </c>
      <c r="BA357">
        <v>8.2493746709869242</v>
      </c>
      <c r="BB357">
        <v>2.6065126960888421</v>
      </c>
      <c r="BC357">
        <v>8.3488313493747199</v>
      </c>
      <c r="BD357">
        <v>5.2713702907112747</v>
      </c>
      <c r="BE357">
        <v>3.13286500088536</v>
      </c>
      <c r="BF357">
        <v>4.4681554295926418</v>
      </c>
      <c r="BG357">
        <v>0.28576959502923671</v>
      </c>
      <c r="BH357">
        <v>5.495341747038978</v>
      </c>
      <c r="BI357">
        <v>7.3414205985244081</v>
      </c>
      <c r="BJ357">
        <v>-0.79274600288970021</v>
      </c>
      <c r="BK357" t="s">
        <v>100</v>
      </c>
    </row>
    <row r="358" spans="1:63" x14ac:dyDescent="0.3">
      <c r="A358" t="s">
        <v>8</v>
      </c>
      <c r="B358" t="s">
        <v>132</v>
      </c>
      <c r="C358" t="s">
        <v>273</v>
      </c>
      <c r="D358" t="s">
        <v>100</v>
      </c>
      <c r="E358" t="s">
        <v>100</v>
      </c>
      <c r="F358" t="s">
        <v>100</v>
      </c>
      <c r="G358" t="s">
        <v>100</v>
      </c>
      <c r="H358" t="s">
        <v>100</v>
      </c>
      <c r="I358" t="s">
        <v>100</v>
      </c>
      <c r="J358" t="s">
        <v>100</v>
      </c>
      <c r="K358" t="s">
        <v>100</v>
      </c>
      <c r="L358" t="s">
        <v>100</v>
      </c>
      <c r="M358" t="s">
        <v>100</v>
      </c>
      <c r="N358" t="s">
        <v>100</v>
      </c>
      <c r="O358">
        <v>66.412528991699205</v>
      </c>
      <c r="P358">
        <v>57.844741821289098</v>
      </c>
      <c r="Q358">
        <v>64.045753479003906</v>
      </c>
      <c r="R358">
        <v>63.4381103515625</v>
      </c>
      <c r="S358">
        <v>55.5282592773438</v>
      </c>
      <c r="T358" t="s">
        <v>100</v>
      </c>
      <c r="U358">
        <v>78.770240783691406</v>
      </c>
      <c r="V358">
        <v>78.225997924804702</v>
      </c>
      <c r="W358" t="s">
        <v>100</v>
      </c>
      <c r="X358">
        <v>81.829406738281307</v>
      </c>
      <c r="Y358">
        <v>80.041976928710895</v>
      </c>
      <c r="Z358">
        <v>77.539237976074205</v>
      </c>
      <c r="AA358">
        <v>73.214523315429702</v>
      </c>
      <c r="AB358">
        <v>73.629951477050795</v>
      </c>
      <c r="AC358">
        <v>75.290557861328097</v>
      </c>
      <c r="AD358">
        <v>83.281631469726605</v>
      </c>
      <c r="AE358">
        <v>85.613540649414105</v>
      </c>
      <c r="AF358">
        <v>87.881683349609403</v>
      </c>
      <c r="AG358">
        <v>85.022361755371094</v>
      </c>
      <c r="AH358">
        <v>82.263908386230497</v>
      </c>
      <c r="AI358">
        <v>87.893821716308594</v>
      </c>
      <c r="AJ358">
        <v>98.342857360839801</v>
      </c>
      <c r="AK358" t="s">
        <v>100</v>
      </c>
      <c r="AL358" t="s">
        <v>100</v>
      </c>
      <c r="AM358" t="s">
        <v>100</v>
      </c>
      <c r="AN358" t="s">
        <v>100</v>
      </c>
      <c r="AO358" t="s">
        <v>100</v>
      </c>
      <c r="AP358" t="s">
        <v>100</v>
      </c>
      <c r="AQ358">
        <v>148.52101135253901</v>
      </c>
      <c r="AR358">
        <v>154.75869</v>
      </c>
      <c r="AS358">
        <v>120.09367</v>
      </c>
      <c r="AT358">
        <v>136.95921999999999</v>
      </c>
      <c r="AU358">
        <v>173.47335000000001</v>
      </c>
      <c r="AV358">
        <v>192.5223</v>
      </c>
      <c r="AW358" t="s">
        <v>100</v>
      </c>
      <c r="AX358">
        <v>210.12655000000001</v>
      </c>
      <c r="AY358">
        <v>209.44385</v>
      </c>
      <c r="AZ358">
        <v>213.28882999999999</v>
      </c>
      <c r="BA358">
        <v>196.21709999999999</v>
      </c>
      <c r="BB358">
        <v>193.98740000000001</v>
      </c>
      <c r="BC358">
        <v>200.69669999999999</v>
      </c>
      <c r="BD358">
        <v>194.34790000000001</v>
      </c>
      <c r="BE358">
        <v>178.1617</v>
      </c>
      <c r="BF358">
        <v>161.5163</v>
      </c>
      <c r="BG358">
        <v>145.20920000000001</v>
      </c>
      <c r="BH358">
        <v>134.1575</v>
      </c>
      <c r="BI358">
        <v>111.9995</v>
      </c>
      <c r="BJ358">
        <v>127.06359999999999</v>
      </c>
      <c r="BK358" t="s">
        <v>100</v>
      </c>
    </row>
    <row r="359" spans="1:63" x14ac:dyDescent="0.3">
      <c r="A359" t="s">
        <v>8</v>
      </c>
      <c r="B359" t="s">
        <v>132</v>
      </c>
      <c r="C359" t="s">
        <v>276</v>
      </c>
      <c r="D359" t="s">
        <v>100</v>
      </c>
      <c r="E359" t="s">
        <v>100</v>
      </c>
      <c r="F359" t="s">
        <v>100</v>
      </c>
      <c r="G359" t="s">
        <v>100</v>
      </c>
      <c r="H359" t="s">
        <v>100</v>
      </c>
      <c r="I359" t="s">
        <v>100</v>
      </c>
      <c r="J359" t="s">
        <v>100</v>
      </c>
      <c r="K359" t="s">
        <v>100</v>
      </c>
      <c r="L359" t="s">
        <v>100</v>
      </c>
      <c r="M359" t="s">
        <v>100</v>
      </c>
      <c r="N359" t="s">
        <v>100</v>
      </c>
      <c r="O359" t="s">
        <v>100</v>
      </c>
      <c r="P359" t="s">
        <v>100</v>
      </c>
      <c r="Q359" t="s">
        <v>100</v>
      </c>
      <c r="R359" t="s">
        <v>100</v>
      </c>
      <c r="S359" t="s">
        <v>100</v>
      </c>
      <c r="T359" t="s">
        <v>100</v>
      </c>
      <c r="U359" t="s">
        <v>100</v>
      </c>
      <c r="V359" t="s">
        <v>100</v>
      </c>
      <c r="W359" t="s">
        <v>100</v>
      </c>
      <c r="X359" t="s">
        <v>100</v>
      </c>
      <c r="Y359" t="s">
        <v>100</v>
      </c>
      <c r="Z359" t="s">
        <v>100</v>
      </c>
      <c r="AA359" t="s">
        <v>100</v>
      </c>
      <c r="AB359" t="s">
        <v>100</v>
      </c>
      <c r="AC359" t="s">
        <v>100</v>
      </c>
      <c r="AD359" t="s">
        <v>100</v>
      </c>
      <c r="AE359" t="s">
        <v>100</v>
      </c>
      <c r="AF359" t="s">
        <v>100</v>
      </c>
      <c r="AG359" t="s">
        <v>100</v>
      </c>
      <c r="AH359" t="s">
        <v>100</v>
      </c>
      <c r="AI359" t="s">
        <v>100</v>
      </c>
      <c r="AJ359" t="s">
        <v>100</v>
      </c>
      <c r="AK359" t="s">
        <v>100</v>
      </c>
      <c r="AL359" t="s">
        <v>100</v>
      </c>
      <c r="AM359" t="s">
        <v>100</v>
      </c>
      <c r="AN359" t="s">
        <v>100</v>
      </c>
      <c r="AO359" t="s">
        <v>100</v>
      </c>
      <c r="AP359" t="s">
        <v>100</v>
      </c>
      <c r="AQ359" t="s">
        <v>100</v>
      </c>
      <c r="AR359" t="s">
        <v>100</v>
      </c>
      <c r="AS359" t="s">
        <v>100</v>
      </c>
      <c r="AT359" t="s">
        <v>100</v>
      </c>
      <c r="AU359" t="s">
        <v>100</v>
      </c>
      <c r="AV359" t="s">
        <v>100</v>
      </c>
      <c r="AW359">
        <v>3.3</v>
      </c>
      <c r="AX359">
        <v>3.4</v>
      </c>
      <c r="AY359">
        <v>3.5</v>
      </c>
      <c r="AZ359">
        <v>3.5</v>
      </c>
      <c r="BA359">
        <v>3.5</v>
      </c>
      <c r="BB359">
        <v>3.7</v>
      </c>
      <c r="BC359">
        <v>3.6</v>
      </c>
      <c r="BD359">
        <v>3.6</v>
      </c>
      <c r="BE359">
        <v>3.6</v>
      </c>
      <c r="BF359">
        <v>3.6</v>
      </c>
      <c r="BG359">
        <v>3.7</v>
      </c>
      <c r="BH359">
        <v>3.7</v>
      </c>
      <c r="BI359">
        <v>3.7</v>
      </c>
      <c r="BJ359">
        <v>3.8</v>
      </c>
      <c r="BK359" t="s">
        <v>100</v>
      </c>
    </row>
    <row r="360" spans="1:63" x14ac:dyDescent="0.3">
      <c r="A360" t="s">
        <v>8</v>
      </c>
      <c r="B360" t="s">
        <v>132</v>
      </c>
      <c r="C360" t="s">
        <v>271</v>
      </c>
      <c r="D360" t="s">
        <v>100</v>
      </c>
      <c r="E360" t="s">
        <v>100</v>
      </c>
      <c r="F360" t="s">
        <v>100</v>
      </c>
      <c r="G360" t="s">
        <v>100</v>
      </c>
      <c r="H360">
        <v>6.0153848930177647</v>
      </c>
      <c r="I360">
        <v>9.7849475517402631</v>
      </c>
      <c r="J360">
        <v>10.131241752133054</v>
      </c>
      <c r="K360">
        <v>8.123588955724486</v>
      </c>
      <c r="L360">
        <v>9.2409978726018487</v>
      </c>
      <c r="M360">
        <v>10.003707630433587</v>
      </c>
      <c r="N360">
        <v>8.9881761985945552</v>
      </c>
      <c r="O360">
        <v>11.090418553133938</v>
      </c>
      <c r="P360">
        <v>12.722026880071432</v>
      </c>
      <c r="Q360">
        <v>14.568853056100536</v>
      </c>
      <c r="R360">
        <v>18.023360284691758</v>
      </c>
      <c r="S360">
        <v>8.961910023389823</v>
      </c>
      <c r="T360">
        <v>7.0054956087027902</v>
      </c>
      <c r="U360">
        <v>6.529806311869681</v>
      </c>
      <c r="V360">
        <v>6.3347308968116396</v>
      </c>
      <c r="W360">
        <v>3.2384319299638884</v>
      </c>
      <c r="X360">
        <v>3.2233540262000338</v>
      </c>
      <c r="Y360">
        <v>4.142449479308949</v>
      </c>
      <c r="Z360">
        <v>6.2835412832484145</v>
      </c>
      <c r="AA360">
        <v>8.4496689360001618</v>
      </c>
      <c r="AB360">
        <v>8.5383786421982748</v>
      </c>
      <c r="AC360">
        <v>9.5344205281267467</v>
      </c>
      <c r="AD360">
        <v>10.267173583916023</v>
      </c>
      <c r="AE360">
        <v>12.543822142191164</v>
      </c>
      <c r="AF360">
        <v>14.512313870929109</v>
      </c>
      <c r="AG360">
        <v>16.357430570763615</v>
      </c>
      <c r="AH360">
        <v>17.074220286580509</v>
      </c>
      <c r="AI360">
        <v>12.993345930606317</v>
      </c>
      <c r="AJ360">
        <v>15.214983751912264</v>
      </c>
      <c r="AK360">
        <v>17.908372211218861</v>
      </c>
      <c r="AL360">
        <v>28.452955110497996</v>
      </c>
      <c r="AM360">
        <v>12.978752863893058</v>
      </c>
      <c r="AN360">
        <v>10.21083287496521</v>
      </c>
      <c r="AO360">
        <v>12.470105579673179</v>
      </c>
      <c r="AP360">
        <v>12.70738725884094</v>
      </c>
      <c r="AQ360">
        <v>14.741945102975167</v>
      </c>
      <c r="AR360">
        <v>13.05474494119944</v>
      </c>
      <c r="AS360">
        <v>11.954729387279748</v>
      </c>
      <c r="AT360">
        <v>10.795101887265659</v>
      </c>
      <c r="AU360">
        <v>12.095154430002276</v>
      </c>
      <c r="AV360">
        <v>8.6589925567182764</v>
      </c>
      <c r="AW360">
        <v>7.5512644022042972</v>
      </c>
      <c r="AX360">
        <v>7.1545700505021852</v>
      </c>
      <c r="AY360">
        <v>8.4587176486183431</v>
      </c>
      <c r="AZ360">
        <v>8.7476155890850738</v>
      </c>
      <c r="BA360">
        <v>7.0909574686745023</v>
      </c>
      <c r="BB360">
        <v>8.3003917641582117</v>
      </c>
      <c r="BC360">
        <v>9.043740577709066</v>
      </c>
      <c r="BD360">
        <v>13.24643268576018</v>
      </c>
      <c r="BE360">
        <v>12.470008586138569</v>
      </c>
      <c r="BF360">
        <v>17.310873982546621</v>
      </c>
      <c r="BG360">
        <v>19.16547520251698</v>
      </c>
      <c r="BH360">
        <v>18.930248946809986</v>
      </c>
      <c r="BI360">
        <v>18.943275884107049</v>
      </c>
      <c r="BJ360">
        <v>19.573198600230061</v>
      </c>
      <c r="BK360" t="s">
        <v>100</v>
      </c>
    </row>
    <row r="361" spans="1:63" x14ac:dyDescent="0.3">
      <c r="A361" t="s">
        <v>8</v>
      </c>
      <c r="B361" t="s">
        <v>132</v>
      </c>
      <c r="C361" t="s">
        <v>267</v>
      </c>
      <c r="D361">
        <v>7530000</v>
      </c>
      <c r="E361">
        <v>7180000</v>
      </c>
      <c r="F361">
        <v>11060000</v>
      </c>
      <c r="G361">
        <v>6720000</v>
      </c>
      <c r="H361">
        <v>7240000</v>
      </c>
      <c r="I361">
        <v>8170000</v>
      </c>
      <c r="J361">
        <v>11910000</v>
      </c>
      <c r="K361">
        <v>13430000</v>
      </c>
      <c r="L361">
        <v>16079999.999999998</v>
      </c>
      <c r="M361">
        <v>17650000</v>
      </c>
      <c r="N361">
        <v>21740000</v>
      </c>
      <c r="O361">
        <v>25130000</v>
      </c>
      <c r="P361">
        <v>30090000</v>
      </c>
      <c r="Q361">
        <v>38820000</v>
      </c>
      <c r="R361">
        <v>46500000</v>
      </c>
      <c r="S361">
        <v>90370000</v>
      </c>
      <c r="T361">
        <v>78760000</v>
      </c>
      <c r="U361">
        <v>94960000</v>
      </c>
      <c r="V361">
        <v>124240000</v>
      </c>
      <c r="W361">
        <v>147210000</v>
      </c>
      <c r="X361">
        <v>154110000</v>
      </c>
      <c r="Y361">
        <v>153300000</v>
      </c>
      <c r="Z361">
        <v>150250000</v>
      </c>
      <c r="AA361">
        <v>148720000</v>
      </c>
      <c r="AB361">
        <v>162780000</v>
      </c>
      <c r="AC361">
        <v>176630000</v>
      </c>
      <c r="AD361">
        <v>205030000</v>
      </c>
      <c r="AE361">
        <v>238970000</v>
      </c>
      <c r="AF361">
        <v>244910000</v>
      </c>
      <c r="AG361">
        <v>225630000</v>
      </c>
      <c r="AH361">
        <v>287920000</v>
      </c>
      <c r="AI361">
        <v>359160000</v>
      </c>
      <c r="AJ361">
        <v>348930000</v>
      </c>
      <c r="AK361">
        <v>353910000</v>
      </c>
      <c r="AL361">
        <v>711750000</v>
      </c>
      <c r="AM361">
        <v>694700000</v>
      </c>
      <c r="AN361">
        <v>465310000</v>
      </c>
      <c r="AO361">
        <v>229730000</v>
      </c>
      <c r="AP361">
        <v>350130000</v>
      </c>
      <c r="AQ361">
        <v>373140000</v>
      </c>
      <c r="AR361">
        <v>321460000</v>
      </c>
      <c r="AS361">
        <v>304660000</v>
      </c>
      <c r="AT361">
        <v>359590000</v>
      </c>
      <c r="AU361">
        <v>335960000</v>
      </c>
      <c r="AV361">
        <v>491140000</v>
      </c>
      <c r="AW361">
        <v>572710000</v>
      </c>
      <c r="AX361">
        <v>605390000</v>
      </c>
      <c r="AY361">
        <v>780040000</v>
      </c>
      <c r="AZ361">
        <v>935500000</v>
      </c>
      <c r="BA361">
        <v>934250000</v>
      </c>
      <c r="BB361">
        <v>1033089999.9999999</v>
      </c>
      <c r="BC361">
        <v>1263210000</v>
      </c>
      <c r="BD361">
        <v>878640000</v>
      </c>
      <c r="BE361">
        <v>1086290000</v>
      </c>
      <c r="BF361">
        <v>1035030000</v>
      </c>
      <c r="BG361">
        <v>1085330000</v>
      </c>
      <c r="BH361">
        <v>1147440000</v>
      </c>
      <c r="BI361">
        <v>1225400000</v>
      </c>
      <c r="BJ361" t="s">
        <v>100</v>
      </c>
      <c r="BK361" t="s">
        <v>100</v>
      </c>
    </row>
    <row r="362" spans="1:63" x14ac:dyDescent="0.3">
      <c r="A362" t="s">
        <v>156</v>
      </c>
      <c r="B362" t="s">
        <v>89</v>
      </c>
      <c r="C362" t="s">
        <v>272</v>
      </c>
      <c r="D362" t="s">
        <v>100</v>
      </c>
      <c r="E362" t="s">
        <v>100</v>
      </c>
      <c r="F362" t="s">
        <v>100</v>
      </c>
      <c r="G362" t="s">
        <v>100</v>
      </c>
      <c r="H362" t="s">
        <v>100</v>
      </c>
      <c r="I362" t="s">
        <v>100</v>
      </c>
      <c r="J362" t="s">
        <v>100</v>
      </c>
      <c r="K362" t="s">
        <v>100</v>
      </c>
      <c r="L362" t="s">
        <v>100</v>
      </c>
      <c r="M362" t="s">
        <v>100</v>
      </c>
      <c r="N362" t="s">
        <v>100</v>
      </c>
      <c r="O362" t="s">
        <v>100</v>
      </c>
      <c r="P362" t="s">
        <v>100</v>
      </c>
      <c r="Q362" t="s">
        <v>100</v>
      </c>
      <c r="R362" t="s">
        <v>100</v>
      </c>
      <c r="S362" t="s">
        <v>100</v>
      </c>
      <c r="T362" t="s">
        <v>100</v>
      </c>
      <c r="U362" t="s">
        <v>100</v>
      </c>
      <c r="V362" t="s">
        <v>100</v>
      </c>
      <c r="W362" t="s">
        <v>100</v>
      </c>
      <c r="X362" t="s">
        <v>100</v>
      </c>
      <c r="Y362" t="s">
        <v>100</v>
      </c>
      <c r="Z362" t="s">
        <v>100</v>
      </c>
      <c r="AA362" t="s">
        <v>100</v>
      </c>
      <c r="AB362" t="s">
        <v>100</v>
      </c>
      <c r="AC362" t="s">
        <v>100</v>
      </c>
      <c r="AD362" t="s">
        <v>100</v>
      </c>
      <c r="AE362" t="s">
        <v>100</v>
      </c>
      <c r="AF362" t="s">
        <v>100</v>
      </c>
      <c r="AG362" t="s">
        <v>100</v>
      </c>
      <c r="AH362" t="s">
        <v>100</v>
      </c>
      <c r="AI362" t="s">
        <v>100</v>
      </c>
      <c r="AJ362" t="s">
        <v>100</v>
      </c>
      <c r="AK362" t="s">
        <v>100</v>
      </c>
      <c r="AL362" t="s">
        <v>100</v>
      </c>
      <c r="AM362" t="s">
        <v>100</v>
      </c>
      <c r="AN362" t="s">
        <v>100</v>
      </c>
      <c r="AO362" t="s">
        <v>100</v>
      </c>
      <c r="AP362" t="s">
        <v>100</v>
      </c>
      <c r="AQ362" t="s">
        <v>100</v>
      </c>
      <c r="AR362">
        <v>29.8</v>
      </c>
      <c r="AS362" t="s">
        <v>100</v>
      </c>
      <c r="AT362" t="s">
        <v>100</v>
      </c>
      <c r="AU362" t="s">
        <v>100</v>
      </c>
      <c r="AV362" t="s">
        <v>100</v>
      </c>
      <c r="AW362" t="s">
        <v>100</v>
      </c>
      <c r="AX362" t="s">
        <v>100</v>
      </c>
      <c r="AY362" t="s">
        <v>100</v>
      </c>
      <c r="AZ362" t="s">
        <v>100</v>
      </c>
      <c r="BA362" t="s">
        <v>100</v>
      </c>
      <c r="BB362">
        <v>32.299999999999997</v>
      </c>
      <c r="BC362" t="s">
        <v>100</v>
      </c>
      <c r="BD362" t="s">
        <v>100</v>
      </c>
      <c r="BE362" t="s">
        <v>100</v>
      </c>
      <c r="BF362" t="s">
        <v>100</v>
      </c>
      <c r="BG362" t="s">
        <v>100</v>
      </c>
      <c r="BH362" t="s">
        <v>100</v>
      </c>
      <c r="BI362" t="s">
        <v>100</v>
      </c>
      <c r="BJ362" t="s">
        <v>100</v>
      </c>
      <c r="BK362" t="s">
        <v>100</v>
      </c>
    </row>
    <row r="363" spans="1:63" x14ac:dyDescent="0.3">
      <c r="A363" t="s">
        <v>156</v>
      </c>
      <c r="B363" t="s">
        <v>89</v>
      </c>
      <c r="C363" t="s">
        <v>274</v>
      </c>
      <c r="D363" t="s">
        <v>100</v>
      </c>
      <c r="E363" t="s">
        <v>100</v>
      </c>
      <c r="F363" t="s">
        <v>100</v>
      </c>
      <c r="G363" t="s">
        <v>100</v>
      </c>
      <c r="H363" t="s">
        <v>100</v>
      </c>
      <c r="I363" t="s">
        <v>100</v>
      </c>
      <c r="J363" t="s">
        <v>100</v>
      </c>
      <c r="K363" t="s">
        <v>100</v>
      </c>
      <c r="L363" t="s">
        <v>100</v>
      </c>
      <c r="M363" t="s">
        <v>100</v>
      </c>
      <c r="N363" t="s">
        <v>100</v>
      </c>
      <c r="O363" t="s">
        <v>100</v>
      </c>
      <c r="P363" t="s">
        <v>100</v>
      </c>
      <c r="Q363" t="s">
        <v>100</v>
      </c>
      <c r="R363" t="s">
        <v>100</v>
      </c>
      <c r="S363" t="s">
        <v>100</v>
      </c>
      <c r="T363" t="s">
        <v>100</v>
      </c>
      <c r="U363" t="s">
        <v>100</v>
      </c>
      <c r="V363" t="s">
        <v>100</v>
      </c>
      <c r="W363" t="s">
        <v>100</v>
      </c>
      <c r="X363" t="s">
        <v>100</v>
      </c>
      <c r="Y363" t="s">
        <v>100</v>
      </c>
      <c r="Z363" t="s">
        <v>100</v>
      </c>
      <c r="AA363" t="s">
        <v>100</v>
      </c>
      <c r="AB363" t="s">
        <v>100</v>
      </c>
      <c r="AC363" t="s">
        <v>100</v>
      </c>
      <c r="AD363" t="s">
        <v>100</v>
      </c>
      <c r="AE363" t="s">
        <v>100</v>
      </c>
      <c r="AF363" t="s">
        <v>100</v>
      </c>
      <c r="AG363" t="s">
        <v>100</v>
      </c>
      <c r="AH363" t="s">
        <v>100</v>
      </c>
      <c r="AI363" t="s">
        <v>100</v>
      </c>
      <c r="AJ363" t="s">
        <v>100</v>
      </c>
      <c r="AK363" t="s">
        <v>100</v>
      </c>
      <c r="AL363" t="s">
        <v>100</v>
      </c>
      <c r="AM363" t="s">
        <v>100</v>
      </c>
      <c r="AN363" t="s">
        <v>100</v>
      </c>
      <c r="AO363" t="s">
        <v>100</v>
      </c>
      <c r="AP363" t="s">
        <v>100</v>
      </c>
      <c r="AQ363" t="s">
        <v>100</v>
      </c>
      <c r="AR363">
        <v>7.8</v>
      </c>
      <c r="AS363" t="s">
        <v>100</v>
      </c>
      <c r="AT363" t="s">
        <v>100</v>
      </c>
      <c r="AU363" t="s">
        <v>100</v>
      </c>
      <c r="AV363" t="s">
        <v>100</v>
      </c>
      <c r="AW363" t="s">
        <v>100</v>
      </c>
      <c r="AX363" t="s">
        <v>100</v>
      </c>
      <c r="AY363" t="s">
        <v>100</v>
      </c>
      <c r="AZ363" t="s">
        <v>100</v>
      </c>
      <c r="BA363" t="s">
        <v>100</v>
      </c>
      <c r="BB363">
        <v>8.6</v>
      </c>
      <c r="BC363" t="s">
        <v>100</v>
      </c>
      <c r="BD363" t="s">
        <v>100</v>
      </c>
      <c r="BE363" t="s">
        <v>100</v>
      </c>
      <c r="BF363" t="s">
        <v>100</v>
      </c>
      <c r="BG363" t="s">
        <v>100</v>
      </c>
      <c r="BH363" t="s">
        <v>100</v>
      </c>
      <c r="BI363" t="s">
        <v>100</v>
      </c>
      <c r="BJ363" t="s">
        <v>100</v>
      </c>
      <c r="BK363" t="s">
        <v>100</v>
      </c>
    </row>
    <row r="364" spans="1:63" x14ac:dyDescent="0.3">
      <c r="A364" t="s">
        <v>156</v>
      </c>
      <c r="B364" t="s">
        <v>89</v>
      </c>
      <c r="C364" t="s">
        <v>268</v>
      </c>
      <c r="D364" t="s">
        <v>100</v>
      </c>
      <c r="E364" t="s">
        <v>100</v>
      </c>
      <c r="F364" t="s">
        <v>100</v>
      </c>
      <c r="G364" t="s">
        <v>100</v>
      </c>
      <c r="H364" t="s">
        <v>100</v>
      </c>
      <c r="I364" t="s">
        <v>100</v>
      </c>
      <c r="J364" t="s">
        <v>100</v>
      </c>
      <c r="K364" t="s">
        <v>100</v>
      </c>
      <c r="L364" t="s">
        <v>100</v>
      </c>
      <c r="M364" t="s">
        <v>100</v>
      </c>
      <c r="N364" t="s">
        <v>100</v>
      </c>
      <c r="O364" t="s">
        <v>100</v>
      </c>
      <c r="P364" t="s">
        <v>100</v>
      </c>
      <c r="Q364" t="s">
        <v>100</v>
      </c>
      <c r="R364" t="s">
        <v>100</v>
      </c>
      <c r="S364" t="s">
        <v>100</v>
      </c>
      <c r="T364" t="s">
        <v>100</v>
      </c>
      <c r="U364" t="s">
        <v>100</v>
      </c>
      <c r="V364" t="s">
        <v>100</v>
      </c>
      <c r="W364" t="s">
        <v>100</v>
      </c>
      <c r="X364" t="s">
        <v>100</v>
      </c>
      <c r="Y364" t="s">
        <v>100</v>
      </c>
      <c r="Z364" t="s">
        <v>100</v>
      </c>
      <c r="AA364" t="s">
        <v>100</v>
      </c>
      <c r="AB364" t="s">
        <v>100</v>
      </c>
      <c r="AC364" t="s">
        <v>100</v>
      </c>
      <c r="AD364" t="s">
        <v>100</v>
      </c>
      <c r="AE364">
        <v>240000</v>
      </c>
      <c r="AF364">
        <v>200000</v>
      </c>
      <c r="AG364">
        <v>-50000</v>
      </c>
      <c r="AH364" t="s">
        <v>100</v>
      </c>
      <c r="AI364" t="s">
        <v>100</v>
      </c>
      <c r="AJ364" t="s">
        <v>100</v>
      </c>
      <c r="AK364">
        <v>-480000</v>
      </c>
      <c r="AL364" t="s">
        <v>100</v>
      </c>
      <c r="AM364">
        <v>30000</v>
      </c>
      <c r="AN364">
        <v>320000</v>
      </c>
      <c r="AO364">
        <v>400000</v>
      </c>
      <c r="AP364">
        <v>4200000</v>
      </c>
      <c r="AQ364">
        <v>3000000</v>
      </c>
      <c r="AR364">
        <v>3800000</v>
      </c>
      <c r="AS364">
        <v>3000000</v>
      </c>
      <c r="AT364">
        <v>3600000</v>
      </c>
      <c r="AU364">
        <v>3400000</v>
      </c>
      <c r="AV364">
        <v>3501000</v>
      </c>
      <c r="AW364">
        <v>15664000</v>
      </c>
      <c r="AX364">
        <v>38015839.457350001</v>
      </c>
      <c r="AY364">
        <v>36028527.823919997</v>
      </c>
      <c r="AZ364">
        <v>79143388.755408794</v>
      </c>
      <c r="BA364">
        <v>15500000</v>
      </c>
      <c r="BB364">
        <v>50600000</v>
      </c>
      <c r="BC364">
        <v>32152348.546953298</v>
      </c>
      <c r="BD364">
        <v>22471527.027027</v>
      </c>
      <c r="BE364">
        <v>12162344.822250901</v>
      </c>
      <c r="BF364">
        <v>26489982.128366701</v>
      </c>
      <c r="BG364">
        <v>27924059.1401315</v>
      </c>
      <c r="BH364">
        <v>23331087.120574798</v>
      </c>
      <c r="BI364">
        <v>34208489.033314399</v>
      </c>
      <c r="BJ364">
        <v>30822231.278243501</v>
      </c>
      <c r="BK364" t="s">
        <v>100</v>
      </c>
    </row>
    <row r="365" spans="1:63" x14ac:dyDescent="0.3">
      <c r="A365" t="s">
        <v>156</v>
      </c>
      <c r="B365" t="s">
        <v>89</v>
      </c>
      <c r="C365" t="s">
        <v>269</v>
      </c>
      <c r="D365" t="s">
        <v>100</v>
      </c>
      <c r="E365" t="s">
        <v>100</v>
      </c>
      <c r="F365" t="s">
        <v>100</v>
      </c>
      <c r="G365" t="s">
        <v>100</v>
      </c>
      <c r="H365" t="s">
        <v>100</v>
      </c>
      <c r="I365" t="s">
        <v>100</v>
      </c>
      <c r="J365" t="s">
        <v>100</v>
      </c>
      <c r="K365" t="s">
        <v>100</v>
      </c>
      <c r="L365" t="s">
        <v>100</v>
      </c>
      <c r="M365" t="s">
        <v>100</v>
      </c>
      <c r="N365" t="s">
        <v>100</v>
      </c>
      <c r="O365" t="s">
        <v>100</v>
      </c>
      <c r="P365" t="s">
        <v>100</v>
      </c>
      <c r="Q365" t="s">
        <v>100</v>
      </c>
      <c r="R365" t="s">
        <v>100</v>
      </c>
      <c r="S365" t="s">
        <v>100</v>
      </c>
      <c r="T365" t="s">
        <v>100</v>
      </c>
      <c r="U365" t="s">
        <v>100</v>
      </c>
      <c r="V365" t="s">
        <v>100</v>
      </c>
      <c r="W365" t="s">
        <v>100</v>
      </c>
      <c r="X365" t="s">
        <v>100</v>
      </c>
      <c r="Y365" t="s">
        <v>100</v>
      </c>
      <c r="Z365" t="s">
        <v>100</v>
      </c>
      <c r="AA365" t="s">
        <v>100</v>
      </c>
      <c r="AB365" t="s">
        <v>100</v>
      </c>
      <c r="AC365" t="s">
        <v>100</v>
      </c>
      <c r="AD365" t="s">
        <v>100</v>
      </c>
      <c r="AE365" t="s">
        <v>100</v>
      </c>
      <c r="AF365" t="s">
        <v>100</v>
      </c>
      <c r="AG365" t="s">
        <v>100</v>
      </c>
      <c r="AH365" t="s">
        <v>100</v>
      </c>
      <c r="AI365" t="s">
        <v>100</v>
      </c>
      <c r="AJ365" t="s">
        <v>100</v>
      </c>
      <c r="AK365" t="s">
        <v>100</v>
      </c>
      <c r="AL365" t="s">
        <v>100</v>
      </c>
      <c r="AM365" t="s">
        <v>100</v>
      </c>
      <c r="AN365" t="s">
        <v>100</v>
      </c>
      <c r="AO365" t="s">
        <v>100</v>
      </c>
      <c r="AP365" t="s">
        <v>100</v>
      </c>
      <c r="AQ365" t="s">
        <v>100</v>
      </c>
      <c r="AR365" t="s">
        <v>100</v>
      </c>
      <c r="AS365">
        <v>58590924.298913397</v>
      </c>
      <c r="AT365">
        <v>65576161.364128299</v>
      </c>
      <c r="AU365">
        <v>80274057.930614397</v>
      </c>
      <c r="AV365">
        <v>88373381.579481006</v>
      </c>
      <c r="AW365">
        <v>107806534.578887</v>
      </c>
      <c r="AX365">
        <v>120909803.83463199</v>
      </c>
      <c r="AY365">
        <v>128670917.354958</v>
      </c>
      <c r="AZ365">
        <v>157185345.50592801</v>
      </c>
      <c r="BA365">
        <v>148892218.36722901</v>
      </c>
      <c r="BB365">
        <v>154367828.44805399</v>
      </c>
      <c r="BC365">
        <v>167767146.13270199</v>
      </c>
      <c r="BD365">
        <v>143845664.71482199</v>
      </c>
      <c r="BE365">
        <v>171170306.176074</v>
      </c>
      <c r="BF365">
        <v>197619386.998716</v>
      </c>
      <c r="BG365">
        <v>155060338.19844201</v>
      </c>
      <c r="BH365">
        <v>156604295.37237799</v>
      </c>
      <c r="BI365">
        <v>153018113.10162801</v>
      </c>
      <c r="BJ365" t="s">
        <v>100</v>
      </c>
      <c r="BK365" t="s">
        <v>100</v>
      </c>
    </row>
    <row r="366" spans="1:63" x14ac:dyDescent="0.3">
      <c r="A366" t="s">
        <v>156</v>
      </c>
      <c r="B366" t="s">
        <v>89</v>
      </c>
      <c r="C366" t="s">
        <v>270</v>
      </c>
      <c r="D366" t="s">
        <v>100</v>
      </c>
      <c r="E366" t="s">
        <v>100</v>
      </c>
      <c r="F366" t="s">
        <v>100</v>
      </c>
      <c r="G366" t="s">
        <v>100</v>
      </c>
      <c r="H366" t="s">
        <v>100</v>
      </c>
      <c r="I366" t="s">
        <v>100</v>
      </c>
      <c r="J366" t="s">
        <v>100</v>
      </c>
      <c r="K366" t="s">
        <v>100</v>
      </c>
      <c r="L366" t="s">
        <v>100</v>
      </c>
      <c r="M366" t="s">
        <v>100</v>
      </c>
      <c r="N366" t="s">
        <v>100</v>
      </c>
      <c r="O366" t="s">
        <v>100</v>
      </c>
      <c r="P366" t="s">
        <v>100</v>
      </c>
      <c r="Q366" t="s">
        <v>100</v>
      </c>
      <c r="R366" t="s">
        <v>100</v>
      </c>
      <c r="S366" t="s">
        <v>100</v>
      </c>
      <c r="T366" t="s">
        <v>100</v>
      </c>
      <c r="U366" t="s">
        <v>100</v>
      </c>
      <c r="V366" t="s">
        <v>100</v>
      </c>
      <c r="W366" t="s">
        <v>100</v>
      </c>
      <c r="X366" t="s">
        <v>100</v>
      </c>
      <c r="Y366" t="s">
        <v>100</v>
      </c>
      <c r="Z366" t="s">
        <v>100</v>
      </c>
      <c r="AA366" t="s">
        <v>100</v>
      </c>
      <c r="AB366" t="s">
        <v>100</v>
      </c>
      <c r="AC366" t="s">
        <v>100</v>
      </c>
      <c r="AD366" t="s">
        <v>100</v>
      </c>
      <c r="AE366" t="s">
        <v>100</v>
      </c>
      <c r="AF366" t="s">
        <v>100</v>
      </c>
      <c r="AG366" t="s">
        <v>100</v>
      </c>
      <c r="AH366" t="s">
        <v>100</v>
      </c>
      <c r="AI366" t="s">
        <v>100</v>
      </c>
      <c r="AJ366" t="s">
        <v>100</v>
      </c>
      <c r="AK366" t="s">
        <v>100</v>
      </c>
      <c r="AL366" t="s">
        <v>100</v>
      </c>
      <c r="AM366" t="s">
        <v>100</v>
      </c>
      <c r="AN366" t="s">
        <v>100</v>
      </c>
      <c r="AO366" t="s">
        <v>100</v>
      </c>
      <c r="AP366" t="s">
        <v>100</v>
      </c>
      <c r="AQ366" t="s">
        <v>100</v>
      </c>
      <c r="AR366" t="s">
        <v>100</v>
      </c>
      <c r="AS366" t="s">
        <v>100</v>
      </c>
      <c r="AT366">
        <v>12.585897378173058</v>
      </c>
      <c r="AU366">
        <v>15.674983567477312</v>
      </c>
      <c r="AV366">
        <v>14.513823500910746</v>
      </c>
      <c r="AW366">
        <v>18.559742998075038</v>
      </c>
      <c r="AX366">
        <v>13.065830615734768</v>
      </c>
      <c r="AY366">
        <v>10.014303872771706</v>
      </c>
      <c r="AZ366">
        <v>26.497423241630798</v>
      </c>
      <c r="BA366">
        <v>7.5702135710059792</v>
      </c>
      <c r="BB366">
        <v>12.478322584591538</v>
      </c>
      <c r="BC366">
        <v>7.7789641816443833</v>
      </c>
      <c r="BD366">
        <v>13.609002831144196</v>
      </c>
      <c r="BE366">
        <v>10.720572719128143</v>
      </c>
      <c r="BF366">
        <v>8.2058835389974689</v>
      </c>
      <c r="BG366">
        <v>5.1169196185316963</v>
      </c>
      <c r="BH366">
        <v>5.102231967429006</v>
      </c>
      <c r="BI366">
        <v>1.9769587894920733</v>
      </c>
      <c r="BJ366">
        <v>4.6892917093997397</v>
      </c>
      <c r="BK366" t="s">
        <v>100</v>
      </c>
    </row>
    <row r="367" spans="1:63" x14ac:dyDescent="0.3">
      <c r="A367" t="s">
        <v>156</v>
      </c>
      <c r="B367" t="s">
        <v>89</v>
      </c>
      <c r="C367" t="s">
        <v>273</v>
      </c>
      <c r="D367" t="s">
        <v>100</v>
      </c>
      <c r="E367" t="s">
        <v>100</v>
      </c>
      <c r="F367" t="s">
        <v>100</v>
      </c>
      <c r="G367" t="s">
        <v>100</v>
      </c>
      <c r="H367" t="s">
        <v>100</v>
      </c>
      <c r="I367" t="s">
        <v>100</v>
      </c>
      <c r="J367" t="s">
        <v>100</v>
      </c>
      <c r="K367" t="s">
        <v>100</v>
      </c>
      <c r="L367" t="s">
        <v>100</v>
      </c>
      <c r="M367" t="s">
        <v>100</v>
      </c>
      <c r="N367" t="s">
        <v>100</v>
      </c>
      <c r="O367" t="s">
        <v>100</v>
      </c>
      <c r="P367" t="s">
        <v>100</v>
      </c>
      <c r="Q367" t="s">
        <v>100</v>
      </c>
      <c r="R367" t="s">
        <v>100</v>
      </c>
      <c r="S367" t="s">
        <v>100</v>
      </c>
      <c r="T367" t="s">
        <v>100</v>
      </c>
      <c r="U367">
        <v>99.399848937988295</v>
      </c>
      <c r="V367" t="s">
        <v>100</v>
      </c>
      <c r="W367" t="s">
        <v>100</v>
      </c>
      <c r="X367">
        <v>109.78338623046901</v>
      </c>
      <c r="Y367">
        <v>114.398559570313</v>
      </c>
      <c r="Z367">
        <v>110.222526550293</v>
      </c>
      <c r="AA367">
        <v>119.41811370849599</v>
      </c>
      <c r="AB367">
        <v>108.784187316895</v>
      </c>
      <c r="AC367">
        <v>106.01589202880901</v>
      </c>
      <c r="AD367" t="s">
        <v>100</v>
      </c>
      <c r="AE367">
        <v>68.382736206054702</v>
      </c>
      <c r="AF367">
        <v>93.770736694335895</v>
      </c>
      <c r="AG367" t="s">
        <v>100</v>
      </c>
      <c r="AH367">
        <v>104.474609375</v>
      </c>
      <c r="AI367" t="s">
        <v>100</v>
      </c>
      <c r="AJ367" t="s">
        <v>100</v>
      </c>
      <c r="AK367" t="s">
        <v>100</v>
      </c>
      <c r="AL367" t="s">
        <v>100</v>
      </c>
      <c r="AM367" t="s">
        <v>100</v>
      </c>
      <c r="AN367">
        <v>146.21849060058599</v>
      </c>
      <c r="AO367" t="s">
        <v>100</v>
      </c>
      <c r="AP367" t="s">
        <v>100</v>
      </c>
      <c r="AQ367">
        <v>98.758377075195298</v>
      </c>
      <c r="AR367" t="s">
        <v>100</v>
      </c>
      <c r="AS367">
        <v>112.089</v>
      </c>
      <c r="AT367">
        <v>112.60794</v>
      </c>
      <c r="AU367">
        <v>106.59528</v>
      </c>
      <c r="AV367">
        <v>107.75452</v>
      </c>
      <c r="AW367">
        <v>106.41588</v>
      </c>
      <c r="AX367" t="s">
        <v>100</v>
      </c>
      <c r="AY367">
        <v>100.99813</v>
      </c>
      <c r="AZ367">
        <v>100.37992</v>
      </c>
      <c r="BA367" t="s">
        <v>100</v>
      </c>
      <c r="BB367">
        <v>98.337639999999993</v>
      </c>
      <c r="BC367">
        <v>91.19914</v>
      </c>
      <c r="BD367">
        <v>93.389300000000006</v>
      </c>
      <c r="BE367">
        <v>94.818389999999994</v>
      </c>
      <c r="BF367">
        <v>96.881389999999996</v>
      </c>
      <c r="BG367">
        <v>98.799660000000003</v>
      </c>
      <c r="BH367">
        <v>96.585769999999997</v>
      </c>
      <c r="BI367">
        <v>91.553489999999996</v>
      </c>
      <c r="BJ367" t="s">
        <v>100</v>
      </c>
      <c r="BK367" t="s">
        <v>100</v>
      </c>
    </row>
    <row r="368" spans="1:63" x14ac:dyDescent="0.3">
      <c r="A368" t="s">
        <v>156</v>
      </c>
      <c r="B368" t="s">
        <v>89</v>
      </c>
      <c r="C368" t="s">
        <v>276</v>
      </c>
      <c r="D368" t="s">
        <v>100</v>
      </c>
      <c r="E368" t="s">
        <v>100</v>
      </c>
      <c r="F368" t="s">
        <v>100</v>
      </c>
      <c r="G368" t="s">
        <v>100</v>
      </c>
      <c r="H368" t="s">
        <v>100</v>
      </c>
      <c r="I368" t="s">
        <v>100</v>
      </c>
      <c r="J368" t="s">
        <v>100</v>
      </c>
      <c r="K368" t="s">
        <v>100</v>
      </c>
      <c r="L368" t="s">
        <v>100</v>
      </c>
      <c r="M368" t="s">
        <v>100</v>
      </c>
      <c r="N368" t="s">
        <v>100</v>
      </c>
      <c r="O368" t="s">
        <v>100</v>
      </c>
      <c r="P368" t="s">
        <v>100</v>
      </c>
      <c r="Q368" t="s">
        <v>100</v>
      </c>
      <c r="R368" t="s">
        <v>100</v>
      </c>
      <c r="S368" t="s">
        <v>100</v>
      </c>
      <c r="T368" t="s">
        <v>100</v>
      </c>
      <c r="U368" t="s">
        <v>100</v>
      </c>
      <c r="V368" t="s">
        <v>100</v>
      </c>
      <c r="W368" t="s">
        <v>100</v>
      </c>
      <c r="X368" t="s">
        <v>100</v>
      </c>
      <c r="Y368" t="s">
        <v>100</v>
      </c>
      <c r="Z368" t="s">
        <v>100</v>
      </c>
      <c r="AA368" t="s">
        <v>100</v>
      </c>
      <c r="AB368" t="s">
        <v>100</v>
      </c>
      <c r="AC368" t="s">
        <v>100</v>
      </c>
      <c r="AD368" t="s">
        <v>100</v>
      </c>
      <c r="AE368" t="s">
        <v>100</v>
      </c>
      <c r="AF368" t="s">
        <v>100</v>
      </c>
      <c r="AG368" t="s">
        <v>100</v>
      </c>
      <c r="AH368" t="s">
        <v>100</v>
      </c>
      <c r="AI368" t="s">
        <v>100</v>
      </c>
      <c r="AJ368" t="s">
        <v>100</v>
      </c>
      <c r="AK368" t="s">
        <v>100</v>
      </c>
      <c r="AL368" t="s">
        <v>100</v>
      </c>
      <c r="AM368" t="s">
        <v>100</v>
      </c>
      <c r="AN368" t="s">
        <v>100</v>
      </c>
      <c r="AO368" t="s">
        <v>100</v>
      </c>
      <c r="AP368" t="s">
        <v>100</v>
      </c>
      <c r="AQ368" t="s">
        <v>100</v>
      </c>
      <c r="AR368" t="s">
        <v>100</v>
      </c>
      <c r="AS368" t="s">
        <v>100</v>
      </c>
      <c r="AT368" t="s">
        <v>100</v>
      </c>
      <c r="AU368" t="s">
        <v>100</v>
      </c>
      <c r="AV368" t="s">
        <v>100</v>
      </c>
      <c r="AW368">
        <v>3.1</v>
      </c>
      <c r="AX368">
        <v>3</v>
      </c>
      <c r="AY368">
        <v>3.1</v>
      </c>
      <c r="AZ368">
        <v>3.1</v>
      </c>
      <c r="BA368">
        <v>3.1</v>
      </c>
      <c r="BB368">
        <v>3.1</v>
      </c>
      <c r="BC368">
        <v>3.1</v>
      </c>
      <c r="BD368">
        <v>3.1</v>
      </c>
      <c r="BE368">
        <v>3.1</v>
      </c>
      <c r="BF368">
        <v>3.1</v>
      </c>
      <c r="BG368">
        <v>3.1</v>
      </c>
      <c r="BH368">
        <v>3.2</v>
      </c>
      <c r="BI368">
        <v>3.2</v>
      </c>
      <c r="BJ368">
        <v>3.2</v>
      </c>
      <c r="BK368" t="s">
        <v>100</v>
      </c>
    </row>
    <row r="369" spans="1:63" x14ac:dyDescent="0.3">
      <c r="A369" t="s">
        <v>156</v>
      </c>
      <c r="B369" t="s">
        <v>89</v>
      </c>
      <c r="C369" t="s">
        <v>271</v>
      </c>
      <c r="D369" t="s">
        <v>100</v>
      </c>
      <c r="E369" t="s">
        <v>100</v>
      </c>
      <c r="F369" t="s">
        <v>100</v>
      </c>
      <c r="G369" t="s">
        <v>100</v>
      </c>
      <c r="H369" t="s">
        <v>100</v>
      </c>
      <c r="I369" t="s">
        <v>100</v>
      </c>
      <c r="J369" t="s">
        <v>100</v>
      </c>
      <c r="K369" t="s">
        <v>100</v>
      </c>
      <c r="L369" t="s">
        <v>100</v>
      </c>
      <c r="M369" t="s">
        <v>100</v>
      </c>
      <c r="N369" t="s">
        <v>100</v>
      </c>
      <c r="O369" t="s">
        <v>100</v>
      </c>
      <c r="P369" t="s">
        <v>100</v>
      </c>
      <c r="Q369" t="s">
        <v>100</v>
      </c>
      <c r="R369" t="s">
        <v>100</v>
      </c>
      <c r="S369" t="s">
        <v>100</v>
      </c>
      <c r="T369" t="s">
        <v>100</v>
      </c>
      <c r="U369" t="s">
        <v>100</v>
      </c>
      <c r="V369" t="s">
        <v>100</v>
      </c>
      <c r="W369" t="s">
        <v>100</v>
      </c>
      <c r="X369" t="s">
        <v>100</v>
      </c>
      <c r="Y369" t="s">
        <v>100</v>
      </c>
      <c r="Z369" t="s">
        <v>100</v>
      </c>
      <c r="AA369" t="s">
        <v>100</v>
      </c>
      <c r="AB369" t="s">
        <v>100</v>
      </c>
      <c r="AC369" t="s">
        <v>100</v>
      </c>
      <c r="AD369" t="s">
        <v>100</v>
      </c>
      <c r="AE369" t="s">
        <v>100</v>
      </c>
      <c r="AF369" t="s">
        <v>100</v>
      </c>
      <c r="AG369" t="s">
        <v>100</v>
      </c>
      <c r="AH369" t="s">
        <v>100</v>
      </c>
      <c r="AI369" t="s">
        <v>100</v>
      </c>
      <c r="AJ369" t="s">
        <v>100</v>
      </c>
      <c r="AK369" t="s">
        <v>100</v>
      </c>
      <c r="AL369" t="s">
        <v>100</v>
      </c>
      <c r="AM369" t="s">
        <v>100</v>
      </c>
      <c r="AN369" t="s">
        <v>100</v>
      </c>
      <c r="AO369" t="s">
        <v>100</v>
      </c>
      <c r="AP369" t="s">
        <v>100</v>
      </c>
      <c r="AQ369" t="s">
        <v>100</v>
      </c>
      <c r="AR369" t="s">
        <v>100</v>
      </c>
      <c r="AS369">
        <v>2.4785914408301295</v>
      </c>
      <c r="AT369">
        <v>4.0913078835381516</v>
      </c>
      <c r="AU369">
        <v>12.023439823539567</v>
      </c>
      <c r="AV369">
        <v>18.512714848494735</v>
      </c>
      <c r="AW369">
        <v>3.9497633023342846</v>
      </c>
      <c r="AX369">
        <v>19.865453936686553</v>
      </c>
      <c r="AY369">
        <v>22.783617444427527</v>
      </c>
      <c r="AZ369">
        <v>12.074607184623581</v>
      </c>
      <c r="BA369">
        <v>26.593177762913694</v>
      </c>
      <c r="BB369">
        <v>38.444753059853078</v>
      </c>
      <c r="BC369">
        <v>40.370752065731615</v>
      </c>
      <c r="BD369">
        <v>36.385572519582631</v>
      </c>
      <c r="BE369">
        <v>30.160392707928551</v>
      </c>
      <c r="BF369">
        <v>25.620264467869784</v>
      </c>
      <c r="BG369">
        <v>23.618661700697086</v>
      </c>
      <c r="BH369">
        <v>22.334008031771461</v>
      </c>
      <c r="BI369">
        <v>24.179998338022877</v>
      </c>
      <c r="BJ369">
        <v>25.424830852571546</v>
      </c>
      <c r="BK369" t="s">
        <v>100</v>
      </c>
    </row>
    <row r="370" spans="1:63" x14ac:dyDescent="0.3">
      <c r="A370" t="s">
        <v>156</v>
      </c>
      <c r="B370" t="s">
        <v>89</v>
      </c>
      <c r="C370" t="s">
        <v>267</v>
      </c>
      <c r="D370">
        <v>110000</v>
      </c>
      <c r="E370">
        <v>1010000</v>
      </c>
      <c r="F370" t="s">
        <v>100</v>
      </c>
      <c r="G370" t="s">
        <v>100</v>
      </c>
      <c r="H370" t="s">
        <v>100</v>
      </c>
      <c r="I370" t="s">
        <v>100</v>
      </c>
      <c r="J370">
        <v>1060000</v>
      </c>
      <c r="K370">
        <v>380000</v>
      </c>
      <c r="L370">
        <v>210000</v>
      </c>
      <c r="M370" t="s">
        <v>100</v>
      </c>
      <c r="N370" t="s">
        <v>100</v>
      </c>
      <c r="O370" t="s">
        <v>100</v>
      </c>
      <c r="P370" t="s">
        <v>100</v>
      </c>
      <c r="Q370" t="s">
        <v>100</v>
      </c>
      <c r="R370" t="s">
        <v>100</v>
      </c>
      <c r="S370">
        <v>840000</v>
      </c>
      <c r="T370">
        <v>11650000</v>
      </c>
      <c r="U370">
        <v>3040000</v>
      </c>
      <c r="V370">
        <v>3980000</v>
      </c>
      <c r="W370">
        <v>2950000</v>
      </c>
      <c r="X370">
        <v>3820000</v>
      </c>
      <c r="Y370">
        <v>6000000</v>
      </c>
      <c r="Z370">
        <v>9840000</v>
      </c>
      <c r="AA370">
        <v>11580000</v>
      </c>
      <c r="AB370">
        <v>11170000</v>
      </c>
      <c r="AC370">
        <v>12210000</v>
      </c>
      <c r="AD370">
        <v>12350000</v>
      </c>
      <c r="AE370">
        <v>17220000</v>
      </c>
      <c r="AF370">
        <v>24430000</v>
      </c>
      <c r="AG370">
        <v>44500000</v>
      </c>
      <c r="AH370">
        <v>54120000</v>
      </c>
      <c r="AI370">
        <v>51010000</v>
      </c>
      <c r="AJ370">
        <v>56430000</v>
      </c>
      <c r="AK370">
        <v>46490000</v>
      </c>
      <c r="AL370">
        <v>49930000</v>
      </c>
      <c r="AM370">
        <v>84090000</v>
      </c>
      <c r="AN370">
        <v>47400000</v>
      </c>
      <c r="AO370">
        <v>33420000</v>
      </c>
      <c r="AP370">
        <v>28060000</v>
      </c>
      <c r="AQ370">
        <v>27520000</v>
      </c>
      <c r="AR370">
        <v>34940000</v>
      </c>
      <c r="AS370">
        <v>38180000</v>
      </c>
      <c r="AT370">
        <v>26090000</v>
      </c>
      <c r="AU370">
        <v>37850000</v>
      </c>
      <c r="AV370">
        <v>33680000</v>
      </c>
      <c r="AW370">
        <v>32700000.000000004</v>
      </c>
      <c r="AX370">
        <v>23060000</v>
      </c>
      <c r="AY370">
        <v>51070000</v>
      </c>
      <c r="AZ370">
        <v>47290000</v>
      </c>
      <c r="BA370">
        <v>30460000</v>
      </c>
      <c r="BB370">
        <v>50190000</v>
      </c>
      <c r="BC370">
        <v>73480000</v>
      </c>
      <c r="BD370">
        <v>50700000</v>
      </c>
      <c r="BE370">
        <v>53750000</v>
      </c>
      <c r="BF370">
        <v>41380000</v>
      </c>
      <c r="BG370">
        <v>48950000</v>
      </c>
      <c r="BH370">
        <v>47040000</v>
      </c>
      <c r="BI370">
        <v>40270000</v>
      </c>
      <c r="BJ370" t="s">
        <v>100</v>
      </c>
      <c r="BK370" t="s">
        <v>100</v>
      </c>
    </row>
    <row r="371" spans="1:63" x14ac:dyDescent="0.3">
      <c r="A371" t="s">
        <v>7</v>
      </c>
      <c r="B371" t="s">
        <v>57</v>
      </c>
      <c r="C371" t="s">
        <v>272</v>
      </c>
      <c r="D371" t="s">
        <v>100</v>
      </c>
      <c r="E371" t="s">
        <v>100</v>
      </c>
      <c r="F371" t="s">
        <v>100</v>
      </c>
      <c r="G371" t="s">
        <v>100</v>
      </c>
      <c r="H371" t="s">
        <v>100</v>
      </c>
      <c r="I371" t="s">
        <v>100</v>
      </c>
      <c r="J371" t="s">
        <v>100</v>
      </c>
      <c r="K371" t="s">
        <v>100</v>
      </c>
      <c r="L371" t="s">
        <v>100</v>
      </c>
      <c r="M371" t="s">
        <v>100</v>
      </c>
      <c r="N371" t="s">
        <v>100</v>
      </c>
      <c r="O371" t="s">
        <v>100</v>
      </c>
      <c r="P371" t="s">
        <v>100</v>
      </c>
      <c r="Q371" t="s">
        <v>100</v>
      </c>
      <c r="R371" t="s">
        <v>100</v>
      </c>
      <c r="S371" t="s">
        <v>100</v>
      </c>
      <c r="T371" t="s">
        <v>100</v>
      </c>
      <c r="U371" t="s">
        <v>100</v>
      </c>
      <c r="V371" t="s">
        <v>100</v>
      </c>
      <c r="W371" t="s">
        <v>100</v>
      </c>
      <c r="X371" t="s">
        <v>100</v>
      </c>
      <c r="Y371" t="s">
        <v>100</v>
      </c>
      <c r="Z371" t="s">
        <v>100</v>
      </c>
      <c r="AA371" t="s">
        <v>100</v>
      </c>
      <c r="AB371" t="s">
        <v>100</v>
      </c>
      <c r="AC371" t="s">
        <v>100</v>
      </c>
      <c r="AD371" t="s">
        <v>100</v>
      </c>
      <c r="AE371" t="s">
        <v>100</v>
      </c>
      <c r="AF371" t="s">
        <v>100</v>
      </c>
      <c r="AG371" t="s">
        <v>100</v>
      </c>
      <c r="AH371" t="s">
        <v>100</v>
      </c>
      <c r="AI371">
        <v>67.900000000000006</v>
      </c>
      <c r="AJ371" t="s">
        <v>100</v>
      </c>
      <c r="AK371" t="s">
        <v>100</v>
      </c>
      <c r="AL371">
        <v>56.6</v>
      </c>
      <c r="AM371" t="s">
        <v>100</v>
      </c>
      <c r="AN371" t="s">
        <v>100</v>
      </c>
      <c r="AO371" t="s">
        <v>100</v>
      </c>
      <c r="AP371" t="s">
        <v>100</v>
      </c>
      <c r="AQ371" t="s">
        <v>100</v>
      </c>
      <c r="AR371" t="s">
        <v>100</v>
      </c>
      <c r="AS371">
        <v>48.3</v>
      </c>
      <c r="AT371" t="s">
        <v>100</v>
      </c>
      <c r="AU371" t="s">
        <v>100</v>
      </c>
      <c r="AV371" t="s">
        <v>100</v>
      </c>
      <c r="AW371">
        <v>37.4</v>
      </c>
      <c r="AX371" t="s">
        <v>100</v>
      </c>
      <c r="AY371" t="s">
        <v>100</v>
      </c>
      <c r="AZ371" t="s">
        <v>100</v>
      </c>
      <c r="BA371" t="s">
        <v>100</v>
      </c>
      <c r="BB371" t="s">
        <v>100</v>
      </c>
      <c r="BC371">
        <v>38</v>
      </c>
      <c r="BD371" t="s">
        <v>100</v>
      </c>
      <c r="BE371" t="s">
        <v>100</v>
      </c>
      <c r="BF371" t="s">
        <v>100</v>
      </c>
      <c r="BG371" t="s">
        <v>100</v>
      </c>
      <c r="BH371" t="s">
        <v>100</v>
      </c>
      <c r="BI371" t="s">
        <v>100</v>
      </c>
      <c r="BJ371" t="s">
        <v>100</v>
      </c>
      <c r="BK371" t="s">
        <v>100</v>
      </c>
    </row>
    <row r="372" spans="1:63" x14ac:dyDescent="0.3">
      <c r="A372" t="s">
        <v>7</v>
      </c>
      <c r="B372" t="s">
        <v>57</v>
      </c>
      <c r="C372" t="s">
        <v>274</v>
      </c>
      <c r="D372" t="s">
        <v>100</v>
      </c>
      <c r="E372" t="s">
        <v>100</v>
      </c>
      <c r="F372" t="s">
        <v>100</v>
      </c>
      <c r="G372" t="s">
        <v>100</v>
      </c>
      <c r="H372" t="s">
        <v>100</v>
      </c>
      <c r="I372" t="s">
        <v>100</v>
      </c>
      <c r="J372" t="s">
        <v>100</v>
      </c>
      <c r="K372" t="s">
        <v>100</v>
      </c>
      <c r="L372" t="s">
        <v>100</v>
      </c>
      <c r="M372" t="s">
        <v>100</v>
      </c>
      <c r="N372" t="s">
        <v>100</v>
      </c>
      <c r="O372" t="s">
        <v>100</v>
      </c>
      <c r="P372" t="s">
        <v>100</v>
      </c>
      <c r="Q372" t="s">
        <v>100</v>
      </c>
      <c r="R372" t="s">
        <v>100</v>
      </c>
      <c r="S372" t="s">
        <v>100</v>
      </c>
      <c r="T372" t="s">
        <v>100</v>
      </c>
      <c r="U372" t="s">
        <v>100</v>
      </c>
      <c r="V372" t="s">
        <v>100</v>
      </c>
      <c r="W372" t="s">
        <v>100</v>
      </c>
      <c r="X372" t="s">
        <v>100</v>
      </c>
      <c r="Y372" t="s">
        <v>100</v>
      </c>
      <c r="Z372" t="s">
        <v>100</v>
      </c>
      <c r="AA372" t="s">
        <v>100</v>
      </c>
      <c r="AB372" t="s">
        <v>100</v>
      </c>
      <c r="AC372" t="s">
        <v>100</v>
      </c>
      <c r="AD372" t="s">
        <v>100</v>
      </c>
      <c r="AE372" t="s">
        <v>100</v>
      </c>
      <c r="AF372" t="s">
        <v>100</v>
      </c>
      <c r="AG372" t="s">
        <v>100</v>
      </c>
      <c r="AH372" t="s">
        <v>100</v>
      </c>
      <c r="AI372">
        <v>36</v>
      </c>
      <c r="AJ372" t="s">
        <v>100</v>
      </c>
      <c r="AK372" t="s">
        <v>100</v>
      </c>
      <c r="AL372">
        <v>20.9</v>
      </c>
      <c r="AM372" t="s">
        <v>100</v>
      </c>
      <c r="AN372" t="s">
        <v>100</v>
      </c>
      <c r="AO372" t="s">
        <v>100</v>
      </c>
      <c r="AP372" t="s">
        <v>100</v>
      </c>
      <c r="AQ372" t="s">
        <v>100</v>
      </c>
      <c r="AR372" t="s">
        <v>100</v>
      </c>
      <c r="AS372">
        <v>16</v>
      </c>
      <c r="AT372" t="s">
        <v>100</v>
      </c>
      <c r="AU372" t="s">
        <v>100</v>
      </c>
      <c r="AV372" t="s">
        <v>100</v>
      </c>
      <c r="AW372">
        <v>12.4</v>
      </c>
      <c r="AX372" t="s">
        <v>100</v>
      </c>
      <c r="AY372" t="s">
        <v>100</v>
      </c>
      <c r="AZ372" t="s">
        <v>100</v>
      </c>
      <c r="BA372" t="s">
        <v>100</v>
      </c>
      <c r="BB372" t="s">
        <v>100</v>
      </c>
      <c r="BC372">
        <v>12.8</v>
      </c>
      <c r="BD372" t="s">
        <v>100</v>
      </c>
      <c r="BE372" t="s">
        <v>100</v>
      </c>
      <c r="BF372" t="s">
        <v>100</v>
      </c>
      <c r="BG372" t="s">
        <v>100</v>
      </c>
      <c r="BH372" t="s">
        <v>100</v>
      </c>
      <c r="BI372" t="s">
        <v>100</v>
      </c>
      <c r="BJ372" t="s">
        <v>100</v>
      </c>
      <c r="BK372" t="s">
        <v>100</v>
      </c>
    </row>
    <row r="373" spans="1:63" x14ac:dyDescent="0.3">
      <c r="A373" t="s">
        <v>7</v>
      </c>
      <c r="B373" t="s">
        <v>57</v>
      </c>
      <c r="C373" t="s">
        <v>268</v>
      </c>
      <c r="D373" t="s">
        <v>100</v>
      </c>
      <c r="E373" t="s">
        <v>100</v>
      </c>
      <c r="F373" t="s">
        <v>100</v>
      </c>
      <c r="G373" t="s">
        <v>100</v>
      </c>
      <c r="H373" t="s">
        <v>100</v>
      </c>
      <c r="I373" t="s">
        <v>100</v>
      </c>
      <c r="J373" t="s">
        <v>100</v>
      </c>
      <c r="K373" t="s">
        <v>100</v>
      </c>
      <c r="L373" t="s">
        <v>100</v>
      </c>
      <c r="M373" t="s">
        <v>100</v>
      </c>
      <c r="N373">
        <v>5000000</v>
      </c>
      <c r="O373">
        <v>9800000</v>
      </c>
      <c r="P373">
        <v>15200000</v>
      </c>
      <c r="Q373">
        <v>4900000</v>
      </c>
      <c r="R373">
        <v>10261537.6105481</v>
      </c>
      <c r="S373">
        <v>22537140.752189498</v>
      </c>
      <c r="T373">
        <v>35865169.587897599</v>
      </c>
      <c r="U373">
        <v>27963239.8429421</v>
      </c>
      <c r="V373">
        <v>-5007625.3230402702</v>
      </c>
      <c r="W373">
        <v>8931860.2561029699</v>
      </c>
      <c r="X373">
        <v>14483180.7980367</v>
      </c>
      <c r="Y373">
        <v>34372171.172456197</v>
      </c>
      <c r="Z373">
        <v>28057895.807739601</v>
      </c>
      <c r="AA373">
        <v>-34692149.785675399</v>
      </c>
      <c r="AB373">
        <v>29087552.599932902</v>
      </c>
      <c r="AC373">
        <v>-15803661.973706201</v>
      </c>
      <c r="AD373">
        <v>-8431851.6376101207</v>
      </c>
      <c r="AE373">
        <v>-3959584.7855952899</v>
      </c>
      <c r="AF373">
        <v>14940495.590804899</v>
      </c>
      <c r="AG373">
        <v>26801810.528833099</v>
      </c>
      <c r="AH373">
        <v>56893144.781523198</v>
      </c>
      <c r="AI373">
        <v>-7550329.0897546597</v>
      </c>
      <c r="AJ373">
        <v>21383359.7563283</v>
      </c>
      <c r="AK373">
        <v>-812254.21948801598</v>
      </c>
      <c r="AL373">
        <v>66876235.540748604</v>
      </c>
      <c r="AM373">
        <v>31673945.423051201</v>
      </c>
      <c r="AN373">
        <v>8722468.57985406</v>
      </c>
      <c r="AO373">
        <v>176017459.312215</v>
      </c>
      <c r="AP373">
        <v>70619331.606477097</v>
      </c>
      <c r="AQ373">
        <v>153246927.11116901</v>
      </c>
      <c r="AR373">
        <v>81440916.056301802</v>
      </c>
      <c r="AS373">
        <v>45044018.399495803</v>
      </c>
      <c r="AT373">
        <v>82304118.925894201</v>
      </c>
      <c r="AU373">
        <v>86305872.181141302</v>
      </c>
      <c r="AV373">
        <v>137336903.73465201</v>
      </c>
      <c r="AW373">
        <v>167877437.153319</v>
      </c>
      <c r="AX373">
        <v>289582834.36015999</v>
      </c>
      <c r="AY373">
        <v>350994490.149728</v>
      </c>
      <c r="AZ373">
        <v>453902667.45633399</v>
      </c>
      <c r="BA373">
        <v>330145120.79708099</v>
      </c>
      <c r="BB373">
        <v>271827672.46616697</v>
      </c>
      <c r="BC373">
        <v>338218819.35134101</v>
      </c>
      <c r="BD373">
        <v>276175329.54619199</v>
      </c>
      <c r="BE373">
        <v>311278273.70975101</v>
      </c>
      <c r="BF373">
        <v>402561894.30899</v>
      </c>
      <c r="BG373">
        <v>409001608.64442998</v>
      </c>
      <c r="BH373">
        <v>472089111.01408798</v>
      </c>
      <c r="BI373">
        <v>586839886.94308305</v>
      </c>
      <c r="BJ373">
        <v>629312447.9813</v>
      </c>
      <c r="BK373" t="s">
        <v>100</v>
      </c>
    </row>
    <row r="374" spans="1:63" x14ac:dyDescent="0.3">
      <c r="A374" t="s">
        <v>7</v>
      </c>
      <c r="B374" t="s">
        <v>57</v>
      </c>
      <c r="C374" t="s">
        <v>269</v>
      </c>
      <c r="D374" t="s">
        <v>100</v>
      </c>
      <c r="E374" t="s">
        <v>100</v>
      </c>
      <c r="F374" t="s">
        <v>100</v>
      </c>
      <c r="G374" t="s">
        <v>100</v>
      </c>
      <c r="H374" t="s">
        <v>100</v>
      </c>
      <c r="I374" t="s">
        <v>100</v>
      </c>
      <c r="J374" t="s">
        <v>100</v>
      </c>
      <c r="K374" t="s">
        <v>100</v>
      </c>
      <c r="L374" t="s">
        <v>100</v>
      </c>
      <c r="M374" t="s">
        <v>100</v>
      </c>
      <c r="N374" t="s">
        <v>100</v>
      </c>
      <c r="O374">
        <v>1227216751.8787501</v>
      </c>
      <c r="P374">
        <v>1485038715.03561</v>
      </c>
      <c r="Q374">
        <v>1681931817.1716399</v>
      </c>
      <c r="R374">
        <v>1867666549.9605701</v>
      </c>
      <c r="S374">
        <v>2510919324.6272502</v>
      </c>
      <c r="T374">
        <v>2597325808.93541</v>
      </c>
      <c r="U374">
        <v>2645123127.91114</v>
      </c>
      <c r="V374">
        <v>2954590718.2948799</v>
      </c>
      <c r="W374">
        <v>3713724983.6844401</v>
      </c>
      <c r="X374">
        <v>4000359495.9874802</v>
      </c>
      <c r="Y374">
        <v>3606944631.4800701</v>
      </c>
      <c r="Z374">
        <v>3591535351.25667</v>
      </c>
      <c r="AA374">
        <v>3233311497.8354902</v>
      </c>
      <c r="AB374">
        <v>3147412548.5497198</v>
      </c>
      <c r="AC374">
        <v>3484898406.00071</v>
      </c>
      <c r="AD374">
        <v>4971476868.2365599</v>
      </c>
      <c r="AE374">
        <v>5970480903.93507</v>
      </c>
      <c r="AF374">
        <v>5876356058.3062801</v>
      </c>
      <c r="AG374">
        <v>5776076667.8796701</v>
      </c>
      <c r="AH374">
        <v>6744910580.5374403</v>
      </c>
      <c r="AI374">
        <v>6585199579.2160902</v>
      </c>
      <c r="AJ374">
        <v>7078065631.1492205</v>
      </c>
      <c r="AK374">
        <v>6569153380.9505901</v>
      </c>
      <c r="AL374">
        <v>4418338360.9762001</v>
      </c>
      <c r="AM374">
        <v>5506871942.9924898</v>
      </c>
      <c r="AN374">
        <v>5713403786.6814604</v>
      </c>
      <c r="AO374">
        <v>5191796621.8566303</v>
      </c>
      <c r="AP374">
        <v>5594184593.0166597</v>
      </c>
      <c r="AQ374">
        <v>5691794924.9841099</v>
      </c>
      <c r="AR374">
        <v>5175262014.4234695</v>
      </c>
      <c r="AS374">
        <v>5451732713.6118603</v>
      </c>
      <c r="AT374">
        <v>5935866536.3951702</v>
      </c>
      <c r="AU374">
        <v>7680995814.4679098</v>
      </c>
      <c r="AV374">
        <v>9026162757.0328808</v>
      </c>
      <c r="AW374">
        <v>9791047995.8753891</v>
      </c>
      <c r="AX374">
        <v>10519203428.5375</v>
      </c>
      <c r="AY374">
        <v>12728117386.0453</v>
      </c>
      <c r="AZ374">
        <v>15180671018.6887</v>
      </c>
      <c r="BA374">
        <v>14377852167.591801</v>
      </c>
      <c r="BB374">
        <v>14385189947.4429</v>
      </c>
      <c r="BC374">
        <v>15593838574.4398</v>
      </c>
      <c r="BD374">
        <v>15428679697.3417</v>
      </c>
      <c r="BE374">
        <v>16409305505.487301</v>
      </c>
      <c r="BF374">
        <v>17124193862.5667</v>
      </c>
      <c r="BG374">
        <v>15233246988.7118</v>
      </c>
      <c r="BH374">
        <v>16112060394.7038</v>
      </c>
      <c r="BI374">
        <v>17874133888.726398</v>
      </c>
      <c r="BJ374" t="s">
        <v>100</v>
      </c>
      <c r="BK374" t="s">
        <v>100</v>
      </c>
    </row>
    <row r="375" spans="1:63" x14ac:dyDescent="0.3">
      <c r="A375" t="s">
        <v>7</v>
      </c>
      <c r="B375" t="s">
        <v>57</v>
      </c>
      <c r="C375" t="s">
        <v>270</v>
      </c>
      <c r="D375" t="s">
        <v>100</v>
      </c>
      <c r="E375">
        <v>2.4685774708014065</v>
      </c>
      <c r="F375">
        <v>2.5392476909079136</v>
      </c>
      <c r="G375">
        <v>1.4865556199217451</v>
      </c>
      <c r="H375">
        <v>1.9953502645856105</v>
      </c>
      <c r="I375">
        <v>0.45282081992567669</v>
      </c>
      <c r="J375">
        <v>0.41622271124759891</v>
      </c>
      <c r="K375">
        <v>1.3329988671258803</v>
      </c>
      <c r="L375">
        <v>-0.5423686249540367</v>
      </c>
      <c r="M375">
        <v>6.8667756774884339</v>
      </c>
      <c r="N375">
        <v>2.0428603575106052</v>
      </c>
      <c r="O375">
        <v>3.0018083168404956</v>
      </c>
      <c r="P375">
        <v>4.1036394651412138</v>
      </c>
      <c r="Q375">
        <v>7.6843977114533999</v>
      </c>
      <c r="R375">
        <v>16.761195078412911</v>
      </c>
      <c r="S375">
        <v>11.629144487016418</v>
      </c>
      <c r="T375">
        <v>3.7892148568654278</v>
      </c>
      <c r="U375">
        <v>8.1639546678513852</v>
      </c>
      <c r="V375">
        <v>6.7726319210975987</v>
      </c>
      <c r="W375">
        <v>9.706581319019719</v>
      </c>
      <c r="X375">
        <v>11.528721078038402</v>
      </c>
      <c r="Y375">
        <v>10.998344082694047</v>
      </c>
      <c r="Z375">
        <v>9.7673298423757586</v>
      </c>
      <c r="AA375">
        <v>9.2742128578747298</v>
      </c>
      <c r="AB375">
        <v>7.7912389327364053</v>
      </c>
      <c r="AC375">
        <v>8.9914680308676793</v>
      </c>
      <c r="AD375">
        <v>5.737633369893544</v>
      </c>
      <c r="AE375">
        <v>-1.5904793296050173</v>
      </c>
      <c r="AF375">
        <v>-1.4026784996532768</v>
      </c>
      <c r="AG375">
        <v>1.5173224502205187</v>
      </c>
      <c r="AH375">
        <v>-1.7871228710106379E-2</v>
      </c>
      <c r="AI375">
        <v>-0.72420306434122494</v>
      </c>
      <c r="AJ375">
        <v>-0.92927727300823904</v>
      </c>
      <c r="AK375">
        <v>-0.12964123412152162</v>
      </c>
      <c r="AL375">
        <v>33.891081656757819</v>
      </c>
      <c r="AM375">
        <v>7.3678929958014692</v>
      </c>
      <c r="AN375">
        <v>4.3166132566499584</v>
      </c>
      <c r="AO375">
        <v>2.0506876868761452</v>
      </c>
      <c r="AP375">
        <v>2.755980190269284</v>
      </c>
      <c r="AQ375">
        <v>0.35369552746476529</v>
      </c>
      <c r="AR375">
        <v>1.9356188291655059</v>
      </c>
      <c r="AS375">
        <v>2.6138533039662804</v>
      </c>
      <c r="AT375">
        <v>3.299822386567584</v>
      </c>
      <c r="AU375">
        <v>0.51254495657681787</v>
      </c>
      <c r="AV375">
        <v>0.53022022614635489</v>
      </c>
      <c r="AW375">
        <v>2.4831073114703486</v>
      </c>
      <c r="AX375">
        <v>3.9919961309501133</v>
      </c>
      <c r="AY375">
        <v>5.3179483028650054</v>
      </c>
      <c r="AZ375">
        <v>6.5363369636134649</v>
      </c>
      <c r="BA375">
        <v>-0.99172578207843287</v>
      </c>
      <c r="BB375">
        <v>1.0751585990054906</v>
      </c>
      <c r="BC375">
        <v>3.5384677288235622</v>
      </c>
      <c r="BD375">
        <v>2.6188805559145294</v>
      </c>
      <c r="BE375">
        <v>0.10588470585774701</v>
      </c>
      <c r="BF375">
        <v>-2.1182615785622119</v>
      </c>
      <c r="BG375">
        <v>1.0704599226729812</v>
      </c>
      <c r="BH375">
        <v>0.95489341441661679</v>
      </c>
      <c r="BI375">
        <v>1.5636686081441269</v>
      </c>
      <c r="BJ375">
        <v>2.3461891398014245</v>
      </c>
      <c r="BK375" t="s">
        <v>100</v>
      </c>
    </row>
    <row r="376" spans="1:63" x14ac:dyDescent="0.3">
      <c r="A376" t="s">
        <v>7</v>
      </c>
      <c r="B376" t="s">
        <v>57</v>
      </c>
      <c r="C376" t="s">
        <v>273</v>
      </c>
      <c r="D376" t="s">
        <v>100</v>
      </c>
      <c r="E376" t="s">
        <v>100</v>
      </c>
      <c r="F376" t="s">
        <v>100</v>
      </c>
      <c r="G376" t="s">
        <v>100</v>
      </c>
      <c r="H376" t="s">
        <v>100</v>
      </c>
      <c r="I376" t="s">
        <v>100</v>
      </c>
      <c r="J376" t="s">
        <v>100</v>
      </c>
      <c r="K376" t="s">
        <v>100</v>
      </c>
      <c r="L376" t="s">
        <v>100</v>
      </c>
      <c r="M376" t="s">
        <v>100</v>
      </c>
      <c r="N376" t="s">
        <v>100</v>
      </c>
      <c r="O376">
        <v>36.014888763427699</v>
      </c>
      <c r="P376">
        <v>36.798641204833999</v>
      </c>
      <c r="Q376">
        <v>43.015899658203097</v>
      </c>
      <c r="R376" t="s">
        <v>100</v>
      </c>
      <c r="S376" t="s">
        <v>100</v>
      </c>
      <c r="T376" t="s">
        <v>100</v>
      </c>
      <c r="U376" t="s">
        <v>100</v>
      </c>
      <c r="V376">
        <v>39.9586791992188</v>
      </c>
      <c r="W376">
        <v>40.838741302490199</v>
      </c>
      <c r="X376">
        <v>42.0089302062988</v>
      </c>
      <c r="Y376">
        <v>43.572669982910199</v>
      </c>
      <c r="Z376">
        <v>46.569469451904297</v>
      </c>
      <c r="AA376">
        <v>51.6356010437012</v>
      </c>
      <c r="AB376">
        <v>51.546150207519503</v>
      </c>
      <c r="AC376">
        <v>49.423030853271499</v>
      </c>
      <c r="AD376">
        <v>45.049289703369098</v>
      </c>
      <c r="AE376" t="s">
        <v>100</v>
      </c>
      <c r="AF376">
        <v>51.933200836181598</v>
      </c>
      <c r="AG376">
        <v>47.323959350585902</v>
      </c>
      <c r="AH376">
        <v>50.767711639404297</v>
      </c>
      <c r="AI376" t="s">
        <v>100</v>
      </c>
      <c r="AJ376">
        <v>50.245601654052699</v>
      </c>
      <c r="AK376" t="s">
        <v>100</v>
      </c>
      <c r="AL376">
        <v>54.345279693603501</v>
      </c>
      <c r="AM376" t="s">
        <v>100</v>
      </c>
      <c r="AN376">
        <v>71.997718811035199</v>
      </c>
      <c r="AO376">
        <v>75.062782287597699</v>
      </c>
      <c r="AP376">
        <v>71.469230651855497</v>
      </c>
      <c r="AQ376">
        <v>68.675491333007798</v>
      </c>
      <c r="AR376">
        <v>86.637479999999996</v>
      </c>
      <c r="AS376">
        <v>78.797560000000004</v>
      </c>
      <c r="AT376">
        <v>82.037450000000007</v>
      </c>
      <c r="AU376">
        <v>88.869489999999999</v>
      </c>
      <c r="AV376">
        <v>90.561890000000005</v>
      </c>
      <c r="AW376">
        <v>90.995689999999996</v>
      </c>
      <c r="AX376">
        <v>95.938029999999998</v>
      </c>
      <c r="AY376">
        <v>99.342320000000001</v>
      </c>
      <c r="AZ376">
        <v>98.571839999999995</v>
      </c>
      <c r="BA376">
        <v>97.976179999999999</v>
      </c>
      <c r="BB376">
        <v>99.851600000000005</v>
      </c>
      <c r="BC376">
        <v>101.0343</v>
      </c>
      <c r="BD376">
        <v>100.6729</v>
      </c>
      <c r="BE376">
        <v>96.392210000000006</v>
      </c>
      <c r="BF376">
        <v>99.303079999999994</v>
      </c>
      <c r="BG376">
        <v>97.72475</v>
      </c>
      <c r="BH376">
        <v>97.63252</v>
      </c>
      <c r="BI376">
        <v>98.883570000000006</v>
      </c>
      <c r="BJ376">
        <v>94.745649999999998</v>
      </c>
      <c r="BK376" t="s">
        <v>100</v>
      </c>
    </row>
    <row r="377" spans="1:63" x14ac:dyDescent="0.3">
      <c r="A377" t="s">
        <v>7</v>
      </c>
      <c r="B377" t="s">
        <v>57</v>
      </c>
      <c r="C377" t="s">
        <v>276</v>
      </c>
      <c r="D377" t="s">
        <v>100</v>
      </c>
      <c r="E377" t="s">
        <v>100</v>
      </c>
      <c r="F377" t="s">
        <v>100</v>
      </c>
      <c r="G377" t="s">
        <v>100</v>
      </c>
      <c r="H377" t="s">
        <v>100</v>
      </c>
      <c r="I377" t="s">
        <v>100</v>
      </c>
      <c r="J377" t="s">
        <v>100</v>
      </c>
      <c r="K377" t="s">
        <v>100</v>
      </c>
      <c r="L377" t="s">
        <v>100</v>
      </c>
      <c r="M377" t="s">
        <v>100</v>
      </c>
      <c r="N377" t="s">
        <v>100</v>
      </c>
      <c r="O377" t="s">
        <v>100</v>
      </c>
      <c r="P377" t="s">
        <v>100</v>
      </c>
      <c r="Q377" t="s">
        <v>100</v>
      </c>
      <c r="R377" t="s">
        <v>100</v>
      </c>
      <c r="S377" t="s">
        <v>100</v>
      </c>
      <c r="T377" t="s">
        <v>100</v>
      </c>
      <c r="U377" t="s">
        <v>100</v>
      </c>
      <c r="V377" t="s">
        <v>100</v>
      </c>
      <c r="W377" t="s">
        <v>100</v>
      </c>
      <c r="X377" t="s">
        <v>100</v>
      </c>
      <c r="Y377" t="s">
        <v>100</v>
      </c>
      <c r="Z377" t="s">
        <v>100</v>
      </c>
      <c r="AA377" t="s">
        <v>100</v>
      </c>
      <c r="AB377" t="s">
        <v>100</v>
      </c>
      <c r="AC377" t="s">
        <v>100</v>
      </c>
      <c r="AD377" t="s">
        <v>100</v>
      </c>
      <c r="AE377" t="s">
        <v>100</v>
      </c>
      <c r="AF377" t="s">
        <v>100</v>
      </c>
      <c r="AG377" t="s">
        <v>100</v>
      </c>
      <c r="AH377" t="s">
        <v>100</v>
      </c>
      <c r="AI377" t="s">
        <v>100</v>
      </c>
      <c r="AJ377" t="s">
        <v>100</v>
      </c>
      <c r="AK377" t="s">
        <v>100</v>
      </c>
      <c r="AL377" t="s">
        <v>100</v>
      </c>
      <c r="AM377" t="s">
        <v>100</v>
      </c>
      <c r="AN377" t="s">
        <v>100</v>
      </c>
      <c r="AO377" t="s">
        <v>100</v>
      </c>
      <c r="AP377" t="s">
        <v>100</v>
      </c>
      <c r="AQ377" t="s">
        <v>100</v>
      </c>
      <c r="AR377" t="s">
        <v>100</v>
      </c>
      <c r="AS377" t="s">
        <v>100</v>
      </c>
      <c r="AT377" t="s">
        <v>100</v>
      </c>
      <c r="AU377" t="s">
        <v>100</v>
      </c>
      <c r="AV377" t="s">
        <v>100</v>
      </c>
      <c r="AW377">
        <v>3.6</v>
      </c>
      <c r="AX377">
        <v>3.6</v>
      </c>
      <c r="AY377">
        <v>3.5</v>
      </c>
      <c r="AZ377">
        <v>3.4</v>
      </c>
      <c r="BA377">
        <v>3.4</v>
      </c>
      <c r="BB377">
        <v>3.5</v>
      </c>
      <c r="BC377">
        <v>3.6</v>
      </c>
      <c r="BD377">
        <v>3.6</v>
      </c>
      <c r="BE377">
        <v>3.6</v>
      </c>
      <c r="BF377">
        <v>3.6</v>
      </c>
      <c r="BG377">
        <v>3.6</v>
      </c>
      <c r="BH377">
        <v>3.6</v>
      </c>
      <c r="BI377">
        <v>3.6</v>
      </c>
      <c r="BJ377">
        <v>3.5</v>
      </c>
      <c r="BK377" t="s">
        <v>100</v>
      </c>
    </row>
    <row r="378" spans="1:63" x14ac:dyDescent="0.3">
      <c r="A378" t="s">
        <v>7</v>
      </c>
      <c r="B378" t="s">
        <v>57</v>
      </c>
      <c r="C378" t="s">
        <v>271</v>
      </c>
      <c r="D378" t="s">
        <v>100</v>
      </c>
      <c r="E378" t="s">
        <v>100</v>
      </c>
      <c r="F378">
        <v>8.8510680614794381</v>
      </c>
      <c r="G378">
        <v>8.5836093714042825</v>
      </c>
      <c r="H378">
        <v>9.0106997270319162</v>
      </c>
      <c r="I378">
        <v>9.4052027188618457</v>
      </c>
      <c r="J378">
        <v>7.1979210239947884</v>
      </c>
      <c r="K378">
        <v>7.357270958167188</v>
      </c>
      <c r="L378">
        <v>9.3300335432112451</v>
      </c>
      <c r="M378">
        <v>10.782733214516202</v>
      </c>
      <c r="N378">
        <v>10.463248874793162</v>
      </c>
      <c r="O378">
        <v>10.808085765812928</v>
      </c>
      <c r="P378">
        <v>11.559096952552997</v>
      </c>
      <c r="Q378">
        <v>15.813155873038017</v>
      </c>
      <c r="R378">
        <v>17.946146953282522</v>
      </c>
      <c r="S378">
        <v>17.937193940139636</v>
      </c>
      <c r="T378">
        <v>19.977401085214787</v>
      </c>
      <c r="U378">
        <v>22.543760948102388</v>
      </c>
      <c r="V378">
        <v>28.821936723631559</v>
      </c>
      <c r="W378">
        <v>29.811888716533474</v>
      </c>
      <c r="X378">
        <v>32.197386763312309</v>
      </c>
      <c r="Y378">
        <v>34.730821844469681</v>
      </c>
      <c r="Z378">
        <v>35.321240188662067</v>
      </c>
      <c r="AA378">
        <v>36.580078655260152</v>
      </c>
      <c r="AB378">
        <v>34.072295616709383</v>
      </c>
      <c r="AC378">
        <v>32.894570969877037</v>
      </c>
      <c r="AD378">
        <v>30.109234932003297</v>
      </c>
      <c r="AE378">
        <v>29.069703726575742</v>
      </c>
      <c r="AF378">
        <v>31.65356154180931</v>
      </c>
      <c r="AG378">
        <v>28.968270254816293</v>
      </c>
      <c r="AH378">
        <v>26.576453106392744</v>
      </c>
      <c r="AI378">
        <v>25.454288048128543</v>
      </c>
      <c r="AJ378">
        <v>25.109079498215948</v>
      </c>
      <c r="AK378">
        <v>24.204492111319421</v>
      </c>
      <c r="AL378">
        <v>19.411015630288063</v>
      </c>
      <c r="AM378">
        <v>17.455091180005855</v>
      </c>
      <c r="AN378">
        <v>17.541678385621196</v>
      </c>
      <c r="AO378">
        <v>16.929440664278669</v>
      </c>
      <c r="AP378">
        <v>16.542106548925858</v>
      </c>
      <c r="AQ378">
        <v>16.811506436147507</v>
      </c>
      <c r="AR378">
        <v>18.556144317886719</v>
      </c>
      <c r="AS378">
        <v>17.009499729462885</v>
      </c>
      <c r="AT378">
        <v>15.511877433876981</v>
      </c>
      <c r="AU378">
        <v>15.632972247702275</v>
      </c>
      <c r="AV378">
        <v>15.692773814665738</v>
      </c>
      <c r="AW378">
        <v>16.411022739804228</v>
      </c>
      <c r="AX378">
        <v>16.779275780618256</v>
      </c>
      <c r="AY378">
        <v>18.383607422543989</v>
      </c>
      <c r="AZ378">
        <v>20.5292198566443</v>
      </c>
      <c r="BA378">
        <v>22.764186856891165</v>
      </c>
      <c r="BB378">
        <v>26.472795528677036</v>
      </c>
      <c r="BC378">
        <v>28.128689099786424</v>
      </c>
      <c r="BD378">
        <v>27.776059140630828</v>
      </c>
      <c r="BE378">
        <v>31.332955178847683</v>
      </c>
      <c r="BF378">
        <v>31.962199814107418</v>
      </c>
      <c r="BG378">
        <v>33.667876674612465</v>
      </c>
      <c r="BH378">
        <v>36.337275995205339</v>
      </c>
      <c r="BI378">
        <v>37.576097674035694</v>
      </c>
      <c r="BJ378">
        <v>35.392245960370623</v>
      </c>
      <c r="BK378" t="s">
        <v>100</v>
      </c>
    </row>
    <row r="379" spans="1:63" x14ac:dyDescent="0.3">
      <c r="A379" t="s">
        <v>7</v>
      </c>
      <c r="B379" t="s">
        <v>57</v>
      </c>
      <c r="C379" t="s">
        <v>267</v>
      </c>
      <c r="D379">
        <v>130000</v>
      </c>
      <c r="E379">
        <v>240000</v>
      </c>
      <c r="F379">
        <v>12840000</v>
      </c>
      <c r="G379">
        <v>11180000</v>
      </c>
      <c r="H379">
        <v>57460000</v>
      </c>
      <c r="I379">
        <v>47520000</v>
      </c>
      <c r="J379">
        <v>43840000</v>
      </c>
      <c r="K379">
        <v>48070000</v>
      </c>
      <c r="L379">
        <v>49230000</v>
      </c>
      <c r="M379">
        <v>55240000</v>
      </c>
      <c r="N379">
        <v>42510000</v>
      </c>
      <c r="O379">
        <v>53240000</v>
      </c>
      <c r="P379">
        <v>48200000</v>
      </c>
      <c r="Q379">
        <v>78440000</v>
      </c>
      <c r="R379">
        <v>138160000</v>
      </c>
      <c r="S379">
        <v>139390000</v>
      </c>
      <c r="T379">
        <v>118050000</v>
      </c>
      <c r="U379">
        <v>119690000</v>
      </c>
      <c r="V379">
        <v>212500000</v>
      </c>
      <c r="W379">
        <v>303840000</v>
      </c>
      <c r="X379">
        <v>261110000</v>
      </c>
      <c r="Y379">
        <v>394860000</v>
      </c>
      <c r="Z379">
        <v>284620000</v>
      </c>
      <c r="AA379">
        <v>326430000</v>
      </c>
      <c r="AB379">
        <v>361890000</v>
      </c>
      <c r="AC379">
        <v>290480000</v>
      </c>
      <c r="AD379">
        <v>580230000</v>
      </c>
      <c r="AE379">
        <v>664230000</v>
      </c>
      <c r="AF379">
        <v>599750000</v>
      </c>
      <c r="AG379">
        <v>710790000</v>
      </c>
      <c r="AH379">
        <v>811730000</v>
      </c>
      <c r="AI379">
        <v>627520000</v>
      </c>
      <c r="AJ379">
        <v>662380000</v>
      </c>
      <c r="AK379">
        <v>493120000</v>
      </c>
      <c r="AL379">
        <v>635490000</v>
      </c>
      <c r="AM379">
        <v>652340000</v>
      </c>
      <c r="AN379">
        <v>573880000</v>
      </c>
      <c r="AO379">
        <v>424530000</v>
      </c>
      <c r="AP379">
        <v>502080000</v>
      </c>
      <c r="AQ379">
        <v>535980000</v>
      </c>
      <c r="AR379">
        <v>432150000</v>
      </c>
      <c r="AS379">
        <v>423580000</v>
      </c>
      <c r="AT379">
        <v>445280000</v>
      </c>
      <c r="AU379">
        <v>458280000</v>
      </c>
      <c r="AV379">
        <v>1066339999.9999999</v>
      </c>
      <c r="AW379">
        <v>701350000</v>
      </c>
      <c r="AX379">
        <v>869360000</v>
      </c>
      <c r="AY379">
        <v>865330000</v>
      </c>
      <c r="AZ379">
        <v>1065829999.9999999</v>
      </c>
      <c r="BA379">
        <v>1017990000</v>
      </c>
      <c r="BB379">
        <v>936400000</v>
      </c>
      <c r="BC379">
        <v>1054599999.9999999</v>
      </c>
      <c r="BD379">
        <v>1075780000</v>
      </c>
      <c r="BE379">
        <v>994480000</v>
      </c>
      <c r="BF379">
        <v>1108680000</v>
      </c>
      <c r="BG379">
        <v>879120000</v>
      </c>
      <c r="BH379">
        <v>736550000</v>
      </c>
      <c r="BI379">
        <v>909800000</v>
      </c>
      <c r="BJ379" t="s">
        <v>100</v>
      </c>
      <c r="BK379" t="s">
        <v>100</v>
      </c>
    </row>
    <row r="380" spans="1:63" x14ac:dyDescent="0.3">
      <c r="A380" t="s">
        <v>49</v>
      </c>
      <c r="B380" t="s">
        <v>52</v>
      </c>
      <c r="C380" t="s">
        <v>272</v>
      </c>
      <c r="D380" t="s">
        <v>100</v>
      </c>
      <c r="E380" t="s">
        <v>100</v>
      </c>
      <c r="F380" t="s">
        <v>100</v>
      </c>
      <c r="G380" t="s">
        <v>100</v>
      </c>
      <c r="H380" t="s">
        <v>100</v>
      </c>
      <c r="I380" t="s">
        <v>100</v>
      </c>
      <c r="J380" t="s">
        <v>100</v>
      </c>
      <c r="K380" t="s">
        <v>100</v>
      </c>
      <c r="L380" t="s">
        <v>100</v>
      </c>
      <c r="M380" t="s">
        <v>100</v>
      </c>
      <c r="N380" t="s">
        <v>100</v>
      </c>
      <c r="O380" t="s">
        <v>100</v>
      </c>
      <c r="P380" t="s">
        <v>100</v>
      </c>
      <c r="Q380" t="s">
        <v>100</v>
      </c>
      <c r="R380" t="s">
        <v>100</v>
      </c>
      <c r="S380" t="s">
        <v>100</v>
      </c>
      <c r="T380" t="s">
        <v>100</v>
      </c>
      <c r="U380" t="s">
        <v>100</v>
      </c>
      <c r="V380" t="s">
        <v>100</v>
      </c>
      <c r="W380" t="s">
        <v>100</v>
      </c>
      <c r="X380" t="s">
        <v>100</v>
      </c>
      <c r="Y380" t="s">
        <v>100</v>
      </c>
      <c r="Z380" t="s">
        <v>100</v>
      </c>
      <c r="AA380" t="s">
        <v>100</v>
      </c>
      <c r="AB380" t="s">
        <v>100</v>
      </c>
      <c r="AC380" t="s">
        <v>100</v>
      </c>
      <c r="AD380" t="s">
        <v>100</v>
      </c>
      <c r="AE380" t="s">
        <v>100</v>
      </c>
      <c r="AF380" t="s">
        <v>100</v>
      </c>
      <c r="AG380" t="s">
        <v>100</v>
      </c>
      <c r="AH380" t="s">
        <v>100</v>
      </c>
      <c r="AI380" t="s">
        <v>100</v>
      </c>
      <c r="AJ380" t="s">
        <v>100</v>
      </c>
      <c r="AK380" t="s">
        <v>100</v>
      </c>
      <c r="AL380" t="s">
        <v>100</v>
      </c>
      <c r="AM380" t="s">
        <v>100</v>
      </c>
      <c r="AN380" t="s">
        <v>100</v>
      </c>
      <c r="AO380" t="s">
        <v>100</v>
      </c>
      <c r="AP380" t="s">
        <v>100</v>
      </c>
      <c r="AQ380" t="s">
        <v>100</v>
      </c>
      <c r="AR380" t="s">
        <v>100</v>
      </c>
      <c r="AS380" t="s">
        <v>100</v>
      </c>
      <c r="AT380" t="s">
        <v>100</v>
      </c>
      <c r="AU380" t="s">
        <v>100</v>
      </c>
      <c r="AV380" t="s">
        <v>100</v>
      </c>
      <c r="AW380" t="s">
        <v>100</v>
      </c>
      <c r="AX380" t="s">
        <v>100</v>
      </c>
      <c r="AY380" t="s">
        <v>100</v>
      </c>
      <c r="AZ380" t="s">
        <v>100</v>
      </c>
      <c r="BA380" t="s">
        <v>100</v>
      </c>
      <c r="BB380" t="s">
        <v>100</v>
      </c>
      <c r="BC380" t="s">
        <v>100</v>
      </c>
      <c r="BD380" t="s">
        <v>100</v>
      </c>
      <c r="BE380">
        <v>1.1000000000000001</v>
      </c>
      <c r="BF380" t="s">
        <v>100</v>
      </c>
      <c r="BG380" t="s">
        <v>100</v>
      </c>
      <c r="BH380" t="s">
        <v>100</v>
      </c>
      <c r="BI380" t="s">
        <v>100</v>
      </c>
      <c r="BJ380" t="s">
        <v>100</v>
      </c>
      <c r="BK380" t="s">
        <v>100</v>
      </c>
    </row>
    <row r="381" spans="1:63" x14ac:dyDescent="0.3">
      <c r="A381" t="s">
        <v>49</v>
      </c>
      <c r="B381" t="s">
        <v>52</v>
      </c>
      <c r="C381" t="s">
        <v>274</v>
      </c>
      <c r="D381" t="s">
        <v>100</v>
      </c>
      <c r="E381" t="s">
        <v>100</v>
      </c>
      <c r="F381" t="s">
        <v>100</v>
      </c>
      <c r="G381" t="s">
        <v>100</v>
      </c>
      <c r="H381" t="s">
        <v>100</v>
      </c>
      <c r="I381" t="s">
        <v>100</v>
      </c>
      <c r="J381" t="s">
        <v>100</v>
      </c>
      <c r="K381" t="s">
        <v>100</v>
      </c>
      <c r="L381" t="s">
        <v>100</v>
      </c>
      <c r="M381" t="s">
        <v>100</v>
      </c>
      <c r="N381" t="s">
        <v>100</v>
      </c>
      <c r="O381" t="s">
        <v>100</v>
      </c>
      <c r="P381" t="s">
        <v>100</v>
      </c>
      <c r="Q381" t="s">
        <v>100</v>
      </c>
      <c r="R381" t="s">
        <v>100</v>
      </c>
      <c r="S381" t="s">
        <v>100</v>
      </c>
      <c r="T381" t="s">
        <v>100</v>
      </c>
      <c r="U381" t="s">
        <v>100</v>
      </c>
      <c r="V381" t="s">
        <v>100</v>
      </c>
      <c r="W381" t="s">
        <v>100</v>
      </c>
      <c r="X381" t="s">
        <v>100</v>
      </c>
      <c r="Y381" t="s">
        <v>100</v>
      </c>
      <c r="Z381" t="s">
        <v>100</v>
      </c>
      <c r="AA381" t="s">
        <v>100</v>
      </c>
      <c r="AB381" t="s">
        <v>100</v>
      </c>
      <c r="AC381" t="s">
        <v>100</v>
      </c>
      <c r="AD381" t="s">
        <v>100</v>
      </c>
      <c r="AE381" t="s">
        <v>100</v>
      </c>
      <c r="AF381" t="s">
        <v>100</v>
      </c>
      <c r="AG381" t="s">
        <v>100</v>
      </c>
      <c r="AH381" t="s">
        <v>100</v>
      </c>
      <c r="AI381" t="s">
        <v>100</v>
      </c>
      <c r="AJ381" t="s">
        <v>100</v>
      </c>
      <c r="AK381" t="s">
        <v>100</v>
      </c>
      <c r="AL381" t="s">
        <v>100</v>
      </c>
      <c r="AM381" t="s">
        <v>100</v>
      </c>
      <c r="AN381" t="s">
        <v>100</v>
      </c>
      <c r="AO381" t="s">
        <v>100</v>
      </c>
      <c r="AP381" t="s">
        <v>100</v>
      </c>
      <c r="AQ381" t="s">
        <v>100</v>
      </c>
      <c r="AR381" t="s">
        <v>100</v>
      </c>
      <c r="AS381" t="s">
        <v>100</v>
      </c>
      <c r="AT381" t="s">
        <v>100</v>
      </c>
      <c r="AU381" t="s">
        <v>100</v>
      </c>
      <c r="AV381" t="s">
        <v>100</v>
      </c>
      <c r="AW381" t="s">
        <v>100</v>
      </c>
      <c r="AX381" t="s">
        <v>100</v>
      </c>
      <c r="AY381" t="s">
        <v>100</v>
      </c>
      <c r="AZ381" t="s">
        <v>100</v>
      </c>
      <c r="BA381" t="s">
        <v>100</v>
      </c>
      <c r="BB381" t="s">
        <v>100</v>
      </c>
      <c r="BC381" t="s">
        <v>100</v>
      </c>
      <c r="BD381" t="s">
        <v>100</v>
      </c>
      <c r="BE381">
        <v>0.4</v>
      </c>
      <c r="BF381" t="s">
        <v>100</v>
      </c>
      <c r="BG381" t="s">
        <v>100</v>
      </c>
      <c r="BH381" t="s">
        <v>100</v>
      </c>
      <c r="BI381" t="s">
        <v>100</v>
      </c>
      <c r="BJ381" t="s">
        <v>100</v>
      </c>
      <c r="BK381" t="s">
        <v>100</v>
      </c>
    </row>
    <row r="382" spans="1:63" x14ac:dyDescent="0.3">
      <c r="A382" t="s">
        <v>49</v>
      </c>
      <c r="B382" t="s">
        <v>52</v>
      </c>
      <c r="C382" t="s">
        <v>268</v>
      </c>
      <c r="D382" t="s">
        <v>100</v>
      </c>
      <c r="E382" t="s">
        <v>100</v>
      </c>
      <c r="F382" t="s">
        <v>100</v>
      </c>
      <c r="G382" t="s">
        <v>100</v>
      </c>
      <c r="H382" t="s">
        <v>100</v>
      </c>
      <c r="I382" t="s">
        <v>100</v>
      </c>
      <c r="J382" t="s">
        <v>100</v>
      </c>
      <c r="K382" t="s">
        <v>100</v>
      </c>
      <c r="L382" t="s">
        <v>100</v>
      </c>
      <c r="M382" t="s">
        <v>100</v>
      </c>
      <c r="N382">
        <v>2200000</v>
      </c>
      <c r="O382">
        <v>1810000</v>
      </c>
      <c r="P382">
        <v>1350000</v>
      </c>
      <c r="Q382">
        <v>5840000</v>
      </c>
      <c r="R382">
        <v>1730000</v>
      </c>
      <c r="S382">
        <v>4580000</v>
      </c>
      <c r="T382">
        <v>6335185.2150895</v>
      </c>
      <c r="U382">
        <v>7064934.1596629201</v>
      </c>
      <c r="V382">
        <v>6328689.0992638599</v>
      </c>
      <c r="W382">
        <v>7506481.8034441704</v>
      </c>
      <c r="X382">
        <v>9519566.7952269502</v>
      </c>
      <c r="Y382">
        <v>10069846.4840279</v>
      </c>
      <c r="Z382">
        <v>10014685.8002898</v>
      </c>
      <c r="AA382">
        <v>9122965.2620583009</v>
      </c>
      <c r="AB382">
        <v>9773108.9861529898</v>
      </c>
      <c r="AC382">
        <v>11646628.4189368</v>
      </c>
      <c r="AD382">
        <v>14197369.668344401</v>
      </c>
      <c r="AE382">
        <v>19404469.316903301</v>
      </c>
      <c r="AF382">
        <v>23202323.479862701</v>
      </c>
      <c r="AG382">
        <v>22429117.3616108</v>
      </c>
      <c r="AH382">
        <v>20239899.195193201</v>
      </c>
      <c r="AI382">
        <v>19582923.958851799</v>
      </c>
      <c r="AJ382">
        <v>9014031.0030569602</v>
      </c>
      <c r="AK382">
        <v>18836123.155308001</v>
      </c>
      <c r="AL382">
        <v>30736620.718869001</v>
      </c>
      <c r="AM382">
        <v>45884323.206232697</v>
      </c>
      <c r="AN382">
        <v>28812973.8865657</v>
      </c>
      <c r="AO382">
        <v>53398677.964921497</v>
      </c>
      <c r="AP382">
        <v>53209768.426653698</v>
      </c>
      <c r="AQ382">
        <v>55216733.477874301</v>
      </c>
      <c r="AR382">
        <v>24326996.8409907</v>
      </c>
      <c r="AS382">
        <v>64740256.506924801</v>
      </c>
      <c r="AT382">
        <v>47717748.067225903</v>
      </c>
      <c r="AU382">
        <v>58425540.726385102</v>
      </c>
      <c r="AV382">
        <v>38014852.100000001</v>
      </c>
      <c r="AW382">
        <v>80729739.090909094</v>
      </c>
      <c r="AX382">
        <v>140555693.46697301</v>
      </c>
      <c r="AY382">
        <v>175923646.509835</v>
      </c>
      <c r="AZ382">
        <v>179825444.15250501</v>
      </c>
      <c r="BA382">
        <v>168251661.93552199</v>
      </c>
      <c r="BB382">
        <v>159795375</v>
      </c>
      <c r="BC382">
        <v>143240665.10345501</v>
      </c>
      <c r="BD382">
        <v>613208776.273067</v>
      </c>
      <c r="BE382">
        <v>57289065.622999102</v>
      </c>
      <c r="BF382">
        <v>108355443.10197</v>
      </c>
      <c r="BG382">
        <v>105893597.203315</v>
      </c>
      <c r="BH382">
        <v>40854189.696834996</v>
      </c>
      <c r="BI382">
        <v>124465535.704601</v>
      </c>
      <c r="BJ382">
        <v>43933526.567581601</v>
      </c>
      <c r="BK382" t="s">
        <v>100</v>
      </c>
    </row>
    <row r="383" spans="1:63" x14ac:dyDescent="0.3">
      <c r="A383" t="s">
        <v>49</v>
      </c>
      <c r="B383" t="s">
        <v>52</v>
      </c>
      <c r="C383" t="s">
        <v>269</v>
      </c>
      <c r="D383" t="s">
        <v>100</v>
      </c>
      <c r="E383" t="s">
        <v>100</v>
      </c>
      <c r="F383" t="s">
        <v>100</v>
      </c>
      <c r="G383" t="s">
        <v>100</v>
      </c>
      <c r="H383" t="s">
        <v>100</v>
      </c>
      <c r="I383" t="s">
        <v>100</v>
      </c>
      <c r="J383" t="s">
        <v>100</v>
      </c>
      <c r="K383" t="s">
        <v>100</v>
      </c>
      <c r="L383" t="s">
        <v>100</v>
      </c>
      <c r="M383" t="s">
        <v>100</v>
      </c>
      <c r="N383" t="s">
        <v>100</v>
      </c>
      <c r="O383" t="s">
        <v>100</v>
      </c>
      <c r="P383" t="s">
        <v>100</v>
      </c>
      <c r="Q383" t="s">
        <v>100</v>
      </c>
      <c r="R383" t="s">
        <v>100</v>
      </c>
      <c r="S383" t="s">
        <v>100</v>
      </c>
      <c r="T383" t="s">
        <v>100</v>
      </c>
      <c r="U383" t="s">
        <v>100</v>
      </c>
      <c r="V383" t="s">
        <v>100</v>
      </c>
      <c r="W383" t="s">
        <v>100</v>
      </c>
      <c r="X383" t="s">
        <v>100</v>
      </c>
      <c r="Y383" t="s">
        <v>100</v>
      </c>
      <c r="Z383" t="s">
        <v>100</v>
      </c>
      <c r="AA383" t="s">
        <v>100</v>
      </c>
      <c r="AB383" t="s">
        <v>100</v>
      </c>
      <c r="AC383" t="s">
        <v>100</v>
      </c>
      <c r="AD383" t="s">
        <v>100</v>
      </c>
      <c r="AE383" t="s">
        <v>100</v>
      </c>
      <c r="AF383" t="s">
        <v>100</v>
      </c>
      <c r="AG383" t="s">
        <v>100</v>
      </c>
      <c r="AH383">
        <v>324570443.53780699</v>
      </c>
      <c r="AI383">
        <v>322140925.98462701</v>
      </c>
      <c r="AJ383">
        <v>388858003.89087802</v>
      </c>
      <c r="AK383">
        <v>423640815.94334799</v>
      </c>
      <c r="AL383">
        <v>440435409.57809401</v>
      </c>
      <c r="AM383">
        <v>444438971.85330999</v>
      </c>
      <c r="AN383">
        <v>439293793.23482901</v>
      </c>
      <c r="AO383">
        <v>509853078.201074</v>
      </c>
      <c r="AP383">
        <v>546326448.27992904</v>
      </c>
      <c r="AQ383">
        <v>556029632.06952405</v>
      </c>
      <c r="AR383">
        <v>537011828.26334</v>
      </c>
      <c r="AS383">
        <v>536124193.74149197</v>
      </c>
      <c r="AT383">
        <v>554893689.61793101</v>
      </c>
      <c r="AU383">
        <v>594220342.10176206</v>
      </c>
      <c r="AV383">
        <v>770029605.08131301</v>
      </c>
      <c r="AW383">
        <v>857281076.02053201</v>
      </c>
      <c r="AX383">
        <v>962416019.72359705</v>
      </c>
      <c r="AY383">
        <v>909604785.46225297</v>
      </c>
      <c r="AZ383">
        <v>787894986.72993195</v>
      </c>
      <c r="BA383">
        <v>744701262.80397499</v>
      </c>
      <c r="BB383">
        <v>821279040.59679699</v>
      </c>
      <c r="BC383">
        <v>900389932.57750404</v>
      </c>
      <c r="BD383">
        <v>901727389.91031206</v>
      </c>
      <c r="BE383">
        <v>1103687234.58939</v>
      </c>
      <c r="BF383">
        <v>1083066459.5522699</v>
      </c>
      <c r="BG383">
        <v>1098242033.09583</v>
      </c>
      <c r="BH383">
        <v>1095025880.39399</v>
      </c>
      <c r="BI383">
        <v>1118202903.61605</v>
      </c>
      <c r="BJ383" t="s">
        <v>100</v>
      </c>
      <c r="BK383" t="s">
        <v>100</v>
      </c>
    </row>
    <row r="384" spans="1:63" x14ac:dyDescent="0.3">
      <c r="A384" t="s">
        <v>49</v>
      </c>
      <c r="B384" t="s">
        <v>52</v>
      </c>
      <c r="C384" t="s">
        <v>270</v>
      </c>
      <c r="D384" t="s">
        <v>100</v>
      </c>
      <c r="E384">
        <v>1.4569028902349714</v>
      </c>
      <c r="F384">
        <v>0.59902060810679814</v>
      </c>
      <c r="G384">
        <v>-2.462957201501581E-3</v>
      </c>
      <c r="H384">
        <v>4.3795845237431621</v>
      </c>
      <c r="I384">
        <v>2.4508202682183082</v>
      </c>
      <c r="J384">
        <v>-7.4742656040795055</v>
      </c>
      <c r="K384">
        <v>2.0392460741718992</v>
      </c>
      <c r="L384">
        <v>3.3980702221825254</v>
      </c>
      <c r="M384">
        <v>2.3516237402015463</v>
      </c>
      <c r="N384">
        <v>2.9053795805741913</v>
      </c>
      <c r="O384">
        <v>1.5744303406648896</v>
      </c>
      <c r="P384">
        <v>27.711217920690572</v>
      </c>
      <c r="Q384">
        <v>12.548073998236916</v>
      </c>
      <c r="R384">
        <v>20.934367149224656</v>
      </c>
      <c r="S384">
        <v>13.507236450385022</v>
      </c>
      <c r="T384">
        <v>9.1341704858130157</v>
      </c>
      <c r="U384">
        <v>43.805247688939374</v>
      </c>
      <c r="V384">
        <v>-0.45523946593986864</v>
      </c>
      <c r="W384">
        <v>17.009968356334809</v>
      </c>
      <c r="X384">
        <v>22.061346760597772</v>
      </c>
      <c r="Y384">
        <v>13.149332347979723</v>
      </c>
      <c r="Z384">
        <v>0.19985004585451804</v>
      </c>
      <c r="AA384">
        <v>4.2268077872352592</v>
      </c>
      <c r="AB384">
        <v>2.9304451921662746</v>
      </c>
      <c r="AC384">
        <v>1.5136475055957561</v>
      </c>
      <c r="AD384">
        <v>6.7411306551171606</v>
      </c>
      <c r="AE384">
        <v>4.140979885159453</v>
      </c>
      <c r="AF384">
        <v>3.859392195860849</v>
      </c>
      <c r="AG384">
        <v>1.2871078585978637</v>
      </c>
      <c r="AH384">
        <v>6.8267150878753284</v>
      </c>
      <c r="AI384">
        <v>-2.0431549825224522</v>
      </c>
      <c r="AJ384">
        <v>4.6795607930750123</v>
      </c>
      <c r="AK384">
        <v>4.1020169228194163</v>
      </c>
      <c r="AL384">
        <v>0.96112178028440098</v>
      </c>
      <c r="AM384">
        <v>-0.77873794733214652</v>
      </c>
      <c r="AN384">
        <v>-1.5323891365049604</v>
      </c>
      <c r="AO384">
        <v>1.0837559460282478</v>
      </c>
      <c r="AP384">
        <v>4.3658537043970114</v>
      </c>
      <c r="AQ384">
        <v>2.0566314857744459</v>
      </c>
      <c r="AR384">
        <v>3.9837272312332317</v>
      </c>
      <c r="AS384">
        <v>6.1567588650335239</v>
      </c>
      <c r="AT384">
        <v>3.6131652371155667</v>
      </c>
      <c r="AU384">
        <v>5.9468316187150805</v>
      </c>
      <c r="AV384">
        <v>24.67412016042141</v>
      </c>
      <c r="AW384">
        <v>0.45864515703262043</v>
      </c>
      <c r="AX384">
        <v>1.4423446221167353</v>
      </c>
      <c r="AY384">
        <v>11.799838579499607</v>
      </c>
      <c r="AZ384">
        <v>34.965127887752999</v>
      </c>
      <c r="BA384">
        <v>27.494179262573766</v>
      </c>
      <c r="BB384">
        <v>-4.2127237664955004</v>
      </c>
      <c r="BC384">
        <v>4.4962358051453748</v>
      </c>
      <c r="BD384">
        <v>8.6585908796354687</v>
      </c>
      <c r="BE384">
        <v>4.0366390554405314</v>
      </c>
      <c r="BF384">
        <v>2.2899255040394308</v>
      </c>
      <c r="BG384">
        <v>2.0897100619692708</v>
      </c>
      <c r="BH384">
        <v>-0.79112141526327662</v>
      </c>
      <c r="BI384">
        <v>3.415585608585431</v>
      </c>
      <c r="BJ384">
        <v>4.0557425978364989</v>
      </c>
      <c r="BK384" t="s">
        <v>100</v>
      </c>
    </row>
    <row r="385" spans="1:63" x14ac:dyDescent="0.3">
      <c r="A385" t="s">
        <v>49</v>
      </c>
      <c r="B385" t="s">
        <v>52</v>
      </c>
      <c r="C385" t="s">
        <v>273</v>
      </c>
      <c r="D385" t="s">
        <v>100</v>
      </c>
      <c r="E385" t="s">
        <v>100</v>
      </c>
      <c r="F385" t="s">
        <v>100</v>
      </c>
      <c r="G385" t="s">
        <v>100</v>
      </c>
      <c r="H385" t="s">
        <v>100</v>
      </c>
      <c r="I385" t="s">
        <v>100</v>
      </c>
      <c r="J385" t="s">
        <v>100</v>
      </c>
      <c r="K385" t="s">
        <v>100</v>
      </c>
      <c r="L385" t="s">
        <v>100</v>
      </c>
      <c r="M385" t="s">
        <v>100</v>
      </c>
      <c r="N385">
        <v>114.22135925293</v>
      </c>
      <c r="O385">
        <v>114.84523010253901</v>
      </c>
      <c r="P385">
        <v>109.045539855957</v>
      </c>
      <c r="Q385" t="s">
        <v>100</v>
      </c>
      <c r="R385">
        <v>109.01235198974599</v>
      </c>
      <c r="S385">
        <v>105.142501831055</v>
      </c>
      <c r="T385">
        <v>100</v>
      </c>
      <c r="U385">
        <v>95.644279479980497</v>
      </c>
      <c r="V385">
        <v>105.260009765625</v>
      </c>
      <c r="W385" t="s">
        <v>100</v>
      </c>
      <c r="X385">
        <v>93.226379394531307</v>
      </c>
      <c r="Y385">
        <v>107.027992248535</v>
      </c>
      <c r="Z385">
        <v>101.615798950195</v>
      </c>
      <c r="AA385">
        <v>91.746986389160199</v>
      </c>
      <c r="AB385">
        <v>93.613136291503906</v>
      </c>
      <c r="AC385">
        <v>102.897659301758</v>
      </c>
      <c r="AD385">
        <v>110.98300933837901</v>
      </c>
      <c r="AE385">
        <v>100.776123046875</v>
      </c>
      <c r="AF385">
        <v>98.410827636718807</v>
      </c>
      <c r="AG385">
        <v>92.491271972656307</v>
      </c>
      <c r="AH385" t="s">
        <v>100</v>
      </c>
      <c r="AI385">
        <v>107.422798156738</v>
      </c>
      <c r="AJ385">
        <v>100.181602478027</v>
      </c>
      <c r="AK385">
        <v>98.526702880859403</v>
      </c>
      <c r="AL385">
        <v>101.425910949707</v>
      </c>
      <c r="AM385">
        <v>97.132171630859403</v>
      </c>
      <c r="AN385">
        <v>104.11985015869099</v>
      </c>
      <c r="AO385">
        <v>105.329147338867</v>
      </c>
      <c r="AP385">
        <v>103.472221374512</v>
      </c>
      <c r="AQ385">
        <v>108.402290344238</v>
      </c>
      <c r="AR385">
        <v>110.03215</v>
      </c>
      <c r="AS385">
        <v>100.06596</v>
      </c>
      <c r="AT385">
        <v>102.51018000000001</v>
      </c>
      <c r="AU385">
        <v>102.65178</v>
      </c>
      <c r="AV385">
        <v>94.567549999999997</v>
      </c>
      <c r="AW385">
        <v>101.66667</v>
      </c>
      <c r="AX385" t="s">
        <v>100</v>
      </c>
      <c r="AY385">
        <v>106.17733</v>
      </c>
      <c r="AZ385">
        <v>104.52555</v>
      </c>
      <c r="BA385">
        <v>106.56827</v>
      </c>
      <c r="BB385">
        <v>108.4465</v>
      </c>
      <c r="BC385">
        <v>110.709</v>
      </c>
      <c r="BD385">
        <v>106.1561</v>
      </c>
      <c r="BE385">
        <v>102.2115</v>
      </c>
      <c r="BF385">
        <v>99.265199999999993</v>
      </c>
      <c r="BG385">
        <v>100.9766</v>
      </c>
      <c r="BH385">
        <v>96.296300000000002</v>
      </c>
      <c r="BI385">
        <v>96.782330000000002</v>
      </c>
      <c r="BJ385">
        <v>104.3233</v>
      </c>
      <c r="BK385" t="s">
        <v>100</v>
      </c>
    </row>
    <row r="386" spans="1:63" x14ac:dyDescent="0.3">
      <c r="A386" t="s">
        <v>49</v>
      </c>
      <c r="B386" t="s">
        <v>52</v>
      </c>
      <c r="C386" t="s">
        <v>276</v>
      </c>
      <c r="D386" t="s">
        <v>100</v>
      </c>
      <c r="E386" t="s">
        <v>100</v>
      </c>
      <c r="F386" t="s">
        <v>100</v>
      </c>
      <c r="G386" t="s">
        <v>100</v>
      </c>
      <c r="H386" t="s">
        <v>100</v>
      </c>
      <c r="I386" t="s">
        <v>100</v>
      </c>
      <c r="J386" t="s">
        <v>100</v>
      </c>
      <c r="K386" t="s">
        <v>100</v>
      </c>
      <c r="L386" t="s">
        <v>100</v>
      </c>
      <c r="M386" t="s">
        <v>100</v>
      </c>
      <c r="N386" t="s">
        <v>100</v>
      </c>
      <c r="O386" t="s">
        <v>100</v>
      </c>
      <c r="P386" t="s">
        <v>100</v>
      </c>
      <c r="Q386" t="s">
        <v>100</v>
      </c>
      <c r="R386" t="s">
        <v>100</v>
      </c>
      <c r="S386" t="s">
        <v>100</v>
      </c>
      <c r="T386" t="s">
        <v>100</v>
      </c>
      <c r="U386" t="s">
        <v>100</v>
      </c>
      <c r="V386" t="s">
        <v>100</v>
      </c>
      <c r="W386" t="s">
        <v>100</v>
      </c>
      <c r="X386" t="s">
        <v>100</v>
      </c>
      <c r="Y386" t="s">
        <v>100</v>
      </c>
      <c r="Z386" t="s">
        <v>100</v>
      </c>
      <c r="AA386" t="s">
        <v>100</v>
      </c>
      <c r="AB386" t="s">
        <v>100</v>
      </c>
      <c r="AC386" t="s">
        <v>100</v>
      </c>
      <c r="AD386" t="s">
        <v>100</v>
      </c>
      <c r="AE386" t="s">
        <v>100</v>
      </c>
      <c r="AF386" t="s">
        <v>100</v>
      </c>
      <c r="AG386" t="s">
        <v>100</v>
      </c>
      <c r="AH386" t="s">
        <v>100</v>
      </c>
      <c r="AI386" t="s">
        <v>100</v>
      </c>
      <c r="AJ386" t="s">
        <v>100</v>
      </c>
      <c r="AK386" t="s">
        <v>100</v>
      </c>
      <c r="AL386" t="s">
        <v>100</v>
      </c>
      <c r="AM386" t="s">
        <v>100</v>
      </c>
      <c r="AN386" t="s">
        <v>100</v>
      </c>
      <c r="AO386" t="s">
        <v>100</v>
      </c>
      <c r="AP386" t="s">
        <v>100</v>
      </c>
      <c r="AQ386" t="s">
        <v>100</v>
      </c>
      <c r="AR386" t="s">
        <v>100</v>
      </c>
      <c r="AS386" t="s">
        <v>100</v>
      </c>
      <c r="AT386" t="s">
        <v>100</v>
      </c>
      <c r="AU386" t="s">
        <v>100</v>
      </c>
      <c r="AV386" t="s">
        <v>100</v>
      </c>
      <c r="AW386" t="s">
        <v>100</v>
      </c>
      <c r="AX386" t="s">
        <v>100</v>
      </c>
      <c r="AY386" t="s">
        <v>100</v>
      </c>
      <c r="AZ386" t="s">
        <v>100</v>
      </c>
      <c r="BA386" t="s">
        <v>100</v>
      </c>
      <c r="BB386" t="s">
        <v>100</v>
      </c>
      <c r="BC386" t="s">
        <v>100</v>
      </c>
      <c r="BD386" t="s">
        <v>100</v>
      </c>
      <c r="BE386" t="s">
        <v>100</v>
      </c>
      <c r="BF386" t="s">
        <v>100</v>
      </c>
      <c r="BG386" t="s">
        <v>100</v>
      </c>
      <c r="BH386" t="s">
        <v>100</v>
      </c>
      <c r="BI386" t="s">
        <v>100</v>
      </c>
      <c r="BJ386" t="s">
        <v>100</v>
      </c>
      <c r="BK386" t="s">
        <v>100</v>
      </c>
    </row>
    <row r="387" spans="1:63" x14ac:dyDescent="0.3">
      <c r="A387" t="s">
        <v>49</v>
      </c>
      <c r="B387" t="s">
        <v>52</v>
      </c>
      <c r="C387" t="s">
        <v>271</v>
      </c>
      <c r="D387" t="s">
        <v>100</v>
      </c>
      <c r="E387" t="s">
        <v>100</v>
      </c>
      <c r="F387" t="s">
        <v>100</v>
      </c>
      <c r="G387" t="s">
        <v>100</v>
      </c>
      <c r="H387" t="s">
        <v>100</v>
      </c>
      <c r="I387" t="s">
        <v>100</v>
      </c>
      <c r="J387" t="s">
        <v>100</v>
      </c>
      <c r="K387" t="s">
        <v>100</v>
      </c>
      <c r="L387" t="s">
        <v>100</v>
      </c>
      <c r="M387" t="s">
        <v>100</v>
      </c>
      <c r="N387" t="s">
        <v>100</v>
      </c>
      <c r="O387">
        <v>18.921161825726141</v>
      </c>
      <c r="P387">
        <v>22.555012224938874</v>
      </c>
      <c r="Q387">
        <v>25.89641434262948</v>
      </c>
      <c r="R387">
        <v>22.886178861788618</v>
      </c>
      <c r="S387">
        <v>20.96494272821937</v>
      </c>
      <c r="T387">
        <v>23.632708324785622</v>
      </c>
      <c r="U387">
        <v>22.769667477696675</v>
      </c>
      <c r="V387">
        <v>23.722259583053127</v>
      </c>
      <c r="W387">
        <v>21.082020101749595</v>
      </c>
      <c r="X387">
        <v>20.256927486994371</v>
      </c>
      <c r="Y387">
        <v>24.269065630750358</v>
      </c>
      <c r="Z387">
        <v>28.198514238547258</v>
      </c>
      <c r="AA387">
        <v>31.100815792124081</v>
      </c>
      <c r="AB387">
        <v>31.879037543301187</v>
      </c>
      <c r="AC387">
        <v>33.820234044319029</v>
      </c>
      <c r="AD387">
        <v>35.775207384040193</v>
      </c>
      <c r="AE387">
        <v>35.195993975202335</v>
      </c>
      <c r="AF387">
        <v>40.398921185847406</v>
      </c>
      <c r="AG387">
        <v>43.538640325392215</v>
      </c>
      <c r="AH387">
        <v>42.305932591123991</v>
      </c>
      <c r="AI387">
        <v>46.371395384071512</v>
      </c>
      <c r="AJ387">
        <v>46.591932288852874</v>
      </c>
      <c r="AK387">
        <v>53.058315686593907</v>
      </c>
      <c r="AL387">
        <v>63.661868748475236</v>
      </c>
      <c r="AM387">
        <v>72.138341390851608</v>
      </c>
      <c r="AN387">
        <v>78.904346565874732</v>
      </c>
      <c r="AO387">
        <v>79.649706217133172</v>
      </c>
      <c r="AP387">
        <v>92.329304093024703</v>
      </c>
      <c r="AQ387">
        <v>103.36290168043747</v>
      </c>
      <c r="AR387">
        <v>110.05713972105997</v>
      </c>
      <c r="AS387">
        <v>117.31440550632391</v>
      </c>
      <c r="AT387">
        <v>129.16365782283381</v>
      </c>
      <c r="AU387">
        <v>135.70979631569281</v>
      </c>
      <c r="AV387">
        <v>110.49220413384032</v>
      </c>
      <c r="AW387">
        <v>102.69269367479714</v>
      </c>
      <c r="AX387">
        <v>85.531577218262825</v>
      </c>
      <c r="AY387">
        <v>76.257066758590824</v>
      </c>
      <c r="AZ387">
        <v>66.003736742975832</v>
      </c>
      <c r="BA387">
        <v>43.055129969739006</v>
      </c>
      <c r="BB387">
        <v>49.612544831524986</v>
      </c>
      <c r="BC387">
        <v>43.92078517601319</v>
      </c>
      <c r="BD387">
        <v>36.546803958226995</v>
      </c>
      <c r="BE387">
        <v>37.615746299897353</v>
      </c>
      <c r="BF387">
        <v>35.155637441691781</v>
      </c>
      <c r="BG387">
        <v>35.621204169665269</v>
      </c>
      <c r="BH387">
        <v>40.196681953561495</v>
      </c>
      <c r="BI387">
        <v>43.953473678083377</v>
      </c>
      <c r="BJ387">
        <v>41.139192956038542</v>
      </c>
      <c r="BK387" t="s">
        <v>100</v>
      </c>
    </row>
    <row r="388" spans="1:63" x14ac:dyDescent="0.3">
      <c r="A388" t="s">
        <v>49</v>
      </c>
      <c r="B388" t="s">
        <v>52</v>
      </c>
      <c r="C388" t="s">
        <v>267</v>
      </c>
      <c r="D388">
        <v>1100000</v>
      </c>
      <c r="E388">
        <v>1000000</v>
      </c>
      <c r="F388">
        <v>490000</v>
      </c>
      <c r="G388">
        <v>640000</v>
      </c>
      <c r="H388">
        <v>940000</v>
      </c>
      <c r="I388">
        <v>1550000</v>
      </c>
      <c r="J388">
        <v>930000</v>
      </c>
      <c r="K388">
        <v>2240000</v>
      </c>
      <c r="L388">
        <v>2460000</v>
      </c>
      <c r="M388">
        <v>1290000</v>
      </c>
      <c r="N388">
        <v>4019999.9999999995</v>
      </c>
      <c r="O388">
        <v>7740000</v>
      </c>
      <c r="P388">
        <v>8720000</v>
      </c>
      <c r="Q388">
        <v>7990000</v>
      </c>
      <c r="R388">
        <v>8530000</v>
      </c>
      <c r="S388">
        <v>7480000</v>
      </c>
      <c r="T388">
        <v>7400000</v>
      </c>
      <c r="U388">
        <v>10890000</v>
      </c>
      <c r="V388">
        <v>16370000.000000002</v>
      </c>
      <c r="W388">
        <v>25130000</v>
      </c>
      <c r="X388">
        <v>21500000</v>
      </c>
      <c r="Y388">
        <v>16830000</v>
      </c>
      <c r="Z388">
        <v>18100000</v>
      </c>
      <c r="AA388">
        <v>15330000</v>
      </c>
      <c r="AB388">
        <v>15030000</v>
      </c>
      <c r="AC388">
        <v>22040000</v>
      </c>
      <c r="AD388">
        <v>28540000</v>
      </c>
      <c r="AE388">
        <v>24150000</v>
      </c>
      <c r="AF388">
        <v>20610000</v>
      </c>
      <c r="AG388">
        <v>19560000</v>
      </c>
      <c r="AH388">
        <v>35560000</v>
      </c>
      <c r="AI388">
        <v>22740000</v>
      </c>
      <c r="AJ388">
        <v>19450000</v>
      </c>
      <c r="AK388">
        <v>19740000</v>
      </c>
      <c r="AL388">
        <v>13070000</v>
      </c>
      <c r="AM388">
        <v>13190000</v>
      </c>
      <c r="AN388">
        <v>19260000</v>
      </c>
      <c r="AO388">
        <v>17200000</v>
      </c>
      <c r="AP388">
        <v>24350000</v>
      </c>
      <c r="AQ388">
        <v>13320000</v>
      </c>
      <c r="AR388">
        <v>23600000</v>
      </c>
      <c r="AS388">
        <v>13410000</v>
      </c>
      <c r="AT388">
        <v>57930000</v>
      </c>
      <c r="AU388">
        <v>9390000</v>
      </c>
      <c r="AV388">
        <v>10630000</v>
      </c>
      <c r="AW388">
        <v>17200000</v>
      </c>
      <c r="AX388">
        <v>13710000</v>
      </c>
      <c r="AY388">
        <v>6080000</v>
      </c>
      <c r="AZ388">
        <v>7490000</v>
      </c>
      <c r="BA388">
        <v>23160000</v>
      </c>
      <c r="BB388">
        <v>53930000</v>
      </c>
      <c r="BC388">
        <v>22720000</v>
      </c>
      <c r="BD388">
        <v>34750000</v>
      </c>
      <c r="BE388">
        <v>27420000</v>
      </c>
      <c r="BF388">
        <v>12000000</v>
      </c>
      <c r="BG388">
        <v>6780000</v>
      </c>
      <c r="BH388">
        <v>5760000</v>
      </c>
      <c r="BI388">
        <v>18900000</v>
      </c>
      <c r="BJ388" t="s">
        <v>100</v>
      </c>
      <c r="BK388" t="s">
        <v>100</v>
      </c>
    </row>
    <row r="389" spans="1:63" x14ac:dyDescent="0.3">
      <c r="A389" t="s">
        <v>177</v>
      </c>
      <c r="B389" t="s">
        <v>124</v>
      </c>
      <c r="C389" t="s">
        <v>272</v>
      </c>
      <c r="D389" t="s">
        <v>100</v>
      </c>
      <c r="E389" t="s">
        <v>100</v>
      </c>
      <c r="F389" t="s">
        <v>100</v>
      </c>
      <c r="G389" t="s">
        <v>100</v>
      </c>
      <c r="H389" t="s">
        <v>100</v>
      </c>
      <c r="I389" t="s">
        <v>100</v>
      </c>
      <c r="J389" t="s">
        <v>100</v>
      </c>
      <c r="K389" t="s">
        <v>100</v>
      </c>
      <c r="L389" t="s">
        <v>100</v>
      </c>
      <c r="M389" t="s">
        <v>100</v>
      </c>
      <c r="N389" t="s">
        <v>100</v>
      </c>
      <c r="O389" t="s">
        <v>100</v>
      </c>
      <c r="P389" t="s">
        <v>100</v>
      </c>
      <c r="Q389" t="s">
        <v>100</v>
      </c>
      <c r="R389" t="s">
        <v>100</v>
      </c>
      <c r="S389" t="s">
        <v>100</v>
      </c>
      <c r="T389" t="s">
        <v>100</v>
      </c>
      <c r="U389" t="s">
        <v>100</v>
      </c>
      <c r="V389" t="s">
        <v>100</v>
      </c>
      <c r="W389" t="s">
        <v>100</v>
      </c>
      <c r="X389" t="s">
        <v>100</v>
      </c>
      <c r="Y389" t="s">
        <v>100</v>
      </c>
      <c r="Z389" t="s">
        <v>100</v>
      </c>
      <c r="AA389" t="s">
        <v>100</v>
      </c>
      <c r="AB389" t="s">
        <v>100</v>
      </c>
      <c r="AC389" t="s">
        <v>100</v>
      </c>
      <c r="AD389" t="s">
        <v>100</v>
      </c>
      <c r="AE389" t="s">
        <v>100</v>
      </c>
      <c r="AF389" t="s">
        <v>100</v>
      </c>
      <c r="AG389">
        <v>66.7</v>
      </c>
      <c r="AH389" t="s">
        <v>100</v>
      </c>
      <c r="AI389" t="s">
        <v>100</v>
      </c>
      <c r="AJ389" t="s">
        <v>100</v>
      </c>
      <c r="AK389" t="s">
        <v>100</v>
      </c>
      <c r="AL389" t="s">
        <v>100</v>
      </c>
      <c r="AM389" t="s">
        <v>100</v>
      </c>
      <c r="AN389" t="s">
        <v>100</v>
      </c>
      <c r="AO389" t="s">
        <v>100</v>
      </c>
      <c r="AP389" t="s">
        <v>100</v>
      </c>
      <c r="AQ389" t="s">
        <v>100</v>
      </c>
      <c r="AR389" t="s">
        <v>100</v>
      </c>
      <c r="AS389" t="s">
        <v>100</v>
      </c>
      <c r="AT389" t="s">
        <v>100</v>
      </c>
      <c r="AU389">
        <v>60.6</v>
      </c>
      <c r="AV389" t="s">
        <v>100</v>
      </c>
      <c r="AW389" t="s">
        <v>100</v>
      </c>
      <c r="AX389" t="s">
        <v>100</v>
      </c>
      <c r="AY389" t="s">
        <v>100</v>
      </c>
      <c r="AZ389" t="s">
        <v>100</v>
      </c>
      <c r="BA389" t="s">
        <v>100</v>
      </c>
      <c r="BB389" t="s">
        <v>100</v>
      </c>
      <c r="BC389">
        <v>52.2</v>
      </c>
      <c r="BD389" t="s">
        <v>100</v>
      </c>
      <c r="BE389" t="s">
        <v>100</v>
      </c>
      <c r="BF389" t="s">
        <v>100</v>
      </c>
      <c r="BG389" t="s">
        <v>100</v>
      </c>
      <c r="BH389" t="s">
        <v>100</v>
      </c>
      <c r="BI389" t="s">
        <v>100</v>
      </c>
      <c r="BJ389" t="s">
        <v>100</v>
      </c>
      <c r="BK389" t="s">
        <v>100</v>
      </c>
    </row>
    <row r="390" spans="1:63" x14ac:dyDescent="0.3">
      <c r="A390" t="s">
        <v>177</v>
      </c>
      <c r="B390" t="s">
        <v>124</v>
      </c>
      <c r="C390" t="s">
        <v>274</v>
      </c>
      <c r="D390" t="s">
        <v>100</v>
      </c>
      <c r="E390" t="s">
        <v>100</v>
      </c>
      <c r="F390" t="s">
        <v>100</v>
      </c>
      <c r="G390" t="s">
        <v>100</v>
      </c>
      <c r="H390" t="s">
        <v>100</v>
      </c>
      <c r="I390" t="s">
        <v>100</v>
      </c>
      <c r="J390" t="s">
        <v>100</v>
      </c>
      <c r="K390" t="s">
        <v>100</v>
      </c>
      <c r="L390" t="s">
        <v>100</v>
      </c>
      <c r="M390" t="s">
        <v>100</v>
      </c>
      <c r="N390" t="s">
        <v>100</v>
      </c>
      <c r="O390" t="s">
        <v>100</v>
      </c>
      <c r="P390" t="s">
        <v>100</v>
      </c>
      <c r="Q390" t="s">
        <v>100</v>
      </c>
      <c r="R390" t="s">
        <v>100</v>
      </c>
      <c r="S390" t="s">
        <v>100</v>
      </c>
      <c r="T390" t="s">
        <v>100</v>
      </c>
      <c r="U390" t="s">
        <v>100</v>
      </c>
      <c r="V390" t="s">
        <v>100</v>
      </c>
      <c r="W390" t="s">
        <v>100</v>
      </c>
      <c r="X390" t="s">
        <v>100</v>
      </c>
      <c r="Y390" t="s">
        <v>100</v>
      </c>
      <c r="Z390" t="s">
        <v>100</v>
      </c>
      <c r="AA390" t="s">
        <v>100</v>
      </c>
      <c r="AB390" t="s">
        <v>100</v>
      </c>
      <c r="AC390" t="s">
        <v>100</v>
      </c>
      <c r="AD390" t="s">
        <v>100</v>
      </c>
      <c r="AE390" t="s">
        <v>100</v>
      </c>
      <c r="AF390" t="s">
        <v>100</v>
      </c>
      <c r="AG390">
        <v>47.7</v>
      </c>
      <c r="AH390" t="s">
        <v>100</v>
      </c>
      <c r="AI390" t="s">
        <v>100</v>
      </c>
      <c r="AJ390" t="s">
        <v>100</v>
      </c>
      <c r="AK390" t="s">
        <v>100</v>
      </c>
      <c r="AL390" t="s">
        <v>100</v>
      </c>
      <c r="AM390" t="s">
        <v>100</v>
      </c>
      <c r="AN390" t="s">
        <v>100</v>
      </c>
      <c r="AO390" t="s">
        <v>100</v>
      </c>
      <c r="AP390" t="s">
        <v>100</v>
      </c>
      <c r="AQ390" t="s">
        <v>100</v>
      </c>
      <c r="AR390" t="s">
        <v>100</v>
      </c>
      <c r="AS390" t="s">
        <v>100</v>
      </c>
      <c r="AT390" t="s">
        <v>100</v>
      </c>
      <c r="AU390">
        <v>23.3</v>
      </c>
      <c r="AV390" t="s">
        <v>100</v>
      </c>
      <c r="AW390" t="s">
        <v>100</v>
      </c>
      <c r="AX390" t="s">
        <v>100</v>
      </c>
      <c r="AY390" t="s">
        <v>100</v>
      </c>
      <c r="AZ390" t="s">
        <v>100</v>
      </c>
      <c r="BA390" t="s">
        <v>100</v>
      </c>
      <c r="BB390" t="s">
        <v>100</v>
      </c>
      <c r="BC390">
        <v>16.7</v>
      </c>
      <c r="BD390" t="s">
        <v>100</v>
      </c>
      <c r="BE390" t="s">
        <v>100</v>
      </c>
      <c r="BF390" t="s">
        <v>100</v>
      </c>
      <c r="BG390" t="s">
        <v>100</v>
      </c>
      <c r="BH390" t="s">
        <v>100</v>
      </c>
      <c r="BI390" t="s">
        <v>100</v>
      </c>
      <c r="BJ390" t="s">
        <v>100</v>
      </c>
      <c r="BK390" t="s">
        <v>100</v>
      </c>
    </row>
    <row r="391" spans="1:63" x14ac:dyDescent="0.3">
      <c r="A391" t="s">
        <v>177</v>
      </c>
      <c r="B391" t="s">
        <v>124</v>
      </c>
      <c r="C391" t="s">
        <v>268</v>
      </c>
      <c r="D391" t="s">
        <v>100</v>
      </c>
      <c r="E391" t="s">
        <v>100</v>
      </c>
      <c r="F391" t="s">
        <v>100</v>
      </c>
      <c r="G391" t="s">
        <v>100</v>
      </c>
      <c r="H391" t="s">
        <v>100</v>
      </c>
      <c r="I391" t="s">
        <v>100</v>
      </c>
      <c r="J391" t="s">
        <v>100</v>
      </c>
      <c r="K391" t="s">
        <v>100</v>
      </c>
      <c r="L391" t="s">
        <v>100</v>
      </c>
      <c r="M391" t="s">
        <v>100</v>
      </c>
      <c r="N391">
        <v>8200000</v>
      </c>
      <c r="O391">
        <v>5200000</v>
      </c>
      <c r="P391">
        <v>3800000</v>
      </c>
      <c r="Q391">
        <v>6240000</v>
      </c>
      <c r="R391">
        <v>10500000</v>
      </c>
      <c r="S391">
        <v>10100000</v>
      </c>
      <c r="T391">
        <v>8500000</v>
      </c>
      <c r="U391">
        <v>5058889.5487156399</v>
      </c>
      <c r="V391">
        <v>24258785.870259099</v>
      </c>
      <c r="W391">
        <v>16083672.266609401</v>
      </c>
      <c r="X391">
        <v>-18670264.708658598</v>
      </c>
      <c r="Y391">
        <v>7505833.3840077501</v>
      </c>
      <c r="Z391">
        <v>4682515.6436681896</v>
      </c>
      <c r="AA391">
        <v>1697315.4421139699</v>
      </c>
      <c r="AB391">
        <v>5856690.3732904196</v>
      </c>
      <c r="AC391">
        <v>-30957002.2550321</v>
      </c>
      <c r="AD391">
        <v>-140310793.68045399</v>
      </c>
      <c r="AE391">
        <v>39409532.6360192</v>
      </c>
      <c r="AF391">
        <v>-23088456.540627301</v>
      </c>
      <c r="AG391">
        <v>22356434.2668809</v>
      </c>
      <c r="AH391">
        <v>32434698.874735199</v>
      </c>
      <c r="AI391">
        <v>7504465.1296651103</v>
      </c>
      <c r="AJ391">
        <v>-5599050.40660391</v>
      </c>
      <c r="AK391">
        <v>-7462923.5055774301</v>
      </c>
      <c r="AL391">
        <v>-2874187.6100226999</v>
      </c>
      <c r="AM391">
        <v>7287055.9078585701</v>
      </c>
      <c r="AN391">
        <v>663927.90522763098</v>
      </c>
      <c r="AO391">
        <v>1800032.09430632</v>
      </c>
      <c r="AP391">
        <v>104884.952718631</v>
      </c>
      <c r="AQ391">
        <v>533201.78805505997</v>
      </c>
      <c r="AR391">
        <v>39000824.520523399</v>
      </c>
      <c r="AS391">
        <v>9835742.0223757196</v>
      </c>
      <c r="AT391">
        <v>10413409.463440901</v>
      </c>
      <c r="AU391">
        <v>8615049.6677389797</v>
      </c>
      <c r="AV391">
        <v>61153314.193329804</v>
      </c>
      <c r="AW391">
        <v>90731669.737714902</v>
      </c>
      <c r="AX391">
        <v>58869143.907217897</v>
      </c>
      <c r="AY391">
        <v>95470171.315982804</v>
      </c>
      <c r="AZ391">
        <v>53095074.151860401</v>
      </c>
      <c r="BA391">
        <v>110430202.51769599</v>
      </c>
      <c r="BB391">
        <v>238404157.81145999</v>
      </c>
      <c r="BC391">
        <v>950477688.97210503</v>
      </c>
      <c r="BD391">
        <v>722447242.91154599</v>
      </c>
      <c r="BE391">
        <v>429664580.13606799</v>
      </c>
      <c r="BF391">
        <v>375089628.51241797</v>
      </c>
      <c r="BG391">
        <v>252435829.4339</v>
      </c>
      <c r="BH391">
        <v>137965732.548646</v>
      </c>
      <c r="BI391">
        <v>751825733.25397694</v>
      </c>
      <c r="BJ391">
        <v>599000000</v>
      </c>
      <c r="BK391" t="s">
        <v>100</v>
      </c>
    </row>
    <row r="392" spans="1:63" x14ac:dyDescent="0.3">
      <c r="A392" t="s">
        <v>177</v>
      </c>
      <c r="B392" t="s">
        <v>124</v>
      </c>
      <c r="C392" t="s">
        <v>269</v>
      </c>
      <c r="D392" t="s">
        <v>100</v>
      </c>
      <c r="E392" t="s">
        <v>100</v>
      </c>
      <c r="F392" t="s">
        <v>100</v>
      </c>
      <c r="G392" t="s">
        <v>100</v>
      </c>
      <c r="H392" t="s">
        <v>100</v>
      </c>
      <c r="I392" t="s">
        <v>100</v>
      </c>
      <c r="J392" t="s">
        <v>100</v>
      </c>
      <c r="K392" t="s">
        <v>100</v>
      </c>
      <c r="L392" t="s">
        <v>100</v>
      </c>
      <c r="M392" t="s">
        <v>100</v>
      </c>
      <c r="N392" t="s">
        <v>100</v>
      </c>
      <c r="O392" t="s">
        <v>100</v>
      </c>
      <c r="P392" t="s">
        <v>100</v>
      </c>
      <c r="Q392" t="s">
        <v>100</v>
      </c>
      <c r="R392" t="s">
        <v>100</v>
      </c>
      <c r="S392" t="s">
        <v>100</v>
      </c>
      <c r="T392" t="s">
        <v>100</v>
      </c>
      <c r="U392" t="s">
        <v>100</v>
      </c>
      <c r="V392" t="s">
        <v>100</v>
      </c>
      <c r="W392" t="s">
        <v>100</v>
      </c>
      <c r="X392">
        <v>881512746.56456006</v>
      </c>
      <c r="Y392">
        <v>902640410.86543906</v>
      </c>
      <c r="Z392">
        <v>1040235380.50214</v>
      </c>
      <c r="AA392">
        <v>799871883.62971199</v>
      </c>
      <c r="AB392">
        <v>905982094.26462996</v>
      </c>
      <c r="AC392">
        <v>720010849.94469702</v>
      </c>
      <c r="AD392">
        <v>339675789.70438498</v>
      </c>
      <c r="AE392">
        <v>549070113.10043502</v>
      </c>
      <c r="AF392">
        <v>844867835.25822496</v>
      </c>
      <c r="AG392">
        <v>735453760.92559803</v>
      </c>
      <c r="AH392">
        <v>446628090.82901597</v>
      </c>
      <c r="AI392">
        <v>582802701.25488698</v>
      </c>
      <c r="AJ392">
        <v>475412202.69320601</v>
      </c>
      <c r="AK392">
        <v>609936198.66349804</v>
      </c>
      <c r="AL392">
        <v>663884153.86523402</v>
      </c>
      <c r="AM392">
        <v>639386958.52250004</v>
      </c>
      <c r="AN392">
        <v>726881326.88211095</v>
      </c>
      <c r="AO392">
        <v>656273974.10275602</v>
      </c>
      <c r="AP392">
        <v>462407933.59549701</v>
      </c>
      <c r="AQ392">
        <v>523121236.96110302</v>
      </c>
      <c r="AR392">
        <v>495248316.45657003</v>
      </c>
      <c r="AS392">
        <v>918410366.31612396</v>
      </c>
      <c r="AT392">
        <v>1054049429.3725899</v>
      </c>
      <c r="AU392">
        <v>1111511578.4540801</v>
      </c>
      <c r="AV392">
        <v>1182248356.01912</v>
      </c>
      <c r="AW392">
        <v>1371666867.6803801</v>
      </c>
      <c r="AX392">
        <v>1594867859.6851001</v>
      </c>
      <c r="AY392">
        <v>1922184901.74826</v>
      </c>
      <c r="AZ392">
        <v>2300460666.9430199</v>
      </c>
      <c r="BA392">
        <v>2256829952.1462598</v>
      </c>
      <c r="BB392">
        <v>2222081857.42103</v>
      </c>
      <c r="BC392">
        <v>2459691091.6024199</v>
      </c>
      <c r="BD392">
        <v>3279877948.5879698</v>
      </c>
      <c r="BE392">
        <v>3905874969.47262</v>
      </c>
      <c r="BF392">
        <v>4029314287.2432299</v>
      </c>
      <c r="BG392">
        <v>3558356259.9850202</v>
      </c>
      <c r="BH392">
        <v>2595269003.4131298</v>
      </c>
      <c r="BI392">
        <v>3052326426.85149</v>
      </c>
      <c r="BJ392" t="s">
        <v>100</v>
      </c>
      <c r="BK392" t="s">
        <v>100</v>
      </c>
    </row>
    <row r="393" spans="1:63" x14ac:dyDescent="0.3">
      <c r="A393" t="s">
        <v>177</v>
      </c>
      <c r="B393" t="s">
        <v>124</v>
      </c>
      <c r="C393" t="s">
        <v>270</v>
      </c>
      <c r="D393" t="s">
        <v>100</v>
      </c>
      <c r="E393">
        <v>-2.519131705014388E-5</v>
      </c>
      <c r="F393">
        <v>1.003472358718227E-5</v>
      </c>
      <c r="G393">
        <v>2.3418282452780659E-5</v>
      </c>
      <c r="H393">
        <v>-8.9912223018018267E-6</v>
      </c>
      <c r="I393">
        <v>5.1969156461822479</v>
      </c>
      <c r="J393">
        <v>2.7334687045021013</v>
      </c>
      <c r="K393">
        <v>-5.8507136333777083</v>
      </c>
      <c r="L393">
        <v>6.666983786191679</v>
      </c>
      <c r="M393">
        <v>14.164959478489038</v>
      </c>
      <c r="N393">
        <v>-2.1424739562444444</v>
      </c>
      <c r="O393">
        <v>-6.92936517596317</v>
      </c>
      <c r="P393">
        <v>5.9502792115737151</v>
      </c>
      <c r="Q393">
        <v>23.225158340134413</v>
      </c>
      <c r="R393">
        <v>14.160909161626577</v>
      </c>
      <c r="S393">
        <v>8.8687396306714561</v>
      </c>
      <c r="T393">
        <v>8.2842052950945941</v>
      </c>
      <c r="U393">
        <v>19.746948037517001</v>
      </c>
      <c r="V393">
        <v>23.85011364150489</v>
      </c>
      <c r="W393">
        <v>11.535712287781763</v>
      </c>
      <c r="X393">
        <v>-6.0087345373902963</v>
      </c>
      <c r="Y393">
        <v>8.6983122417805987</v>
      </c>
      <c r="Z393">
        <v>18.501627312995964</v>
      </c>
      <c r="AA393">
        <v>19.438956009623027</v>
      </c>
      <c r="AB393">
        <v>39.767258596468878</v>
      </c>
      <c r="AC393">
        <v>68.889714276851919</v>
      </c>
      <c r="AD393">
        <v>78.5037957974302</v>
      </c>
      <c r="AE393">
        <v>165.6766400003159</v>
      </c>
      <c r="AF393">
        <v>64.288248062058585</v>
      </c>
      <c r="AG393">
        <v>61.491276852692096</v>
      </c>
      <c r="AH393">
        <v>70.59154924584854</v>
      </c>
      <c r="AI393">
        <v>128.76166832199974</v>
      </c>
      <c r="AJ393">
        <v>82.023579225777752</v>
      </c>
      <c r="AK393">
        <v>26.73632212911042</v>
      </c>
      <c r="AL393">
        <v>25.062042739260121</v>
      </c>
      <c r="AM393">
        <v>33.597989130428203</v>
      </c>
      <c r="AN393">
        <v>29.580485159002734</v>
      </c>
      <c r="AO393">
        <v>2.2527696981642862</v>
      </c>
      <c r="AP393">
        <v>23.775121073347634</v>
      </c>
      <c r="AQ393">
        <v>17.193850392198712</v>
      </c>
      <c r="AR393">
        <v>3.2811430831419841</v>
      </c>
      <c r="AS393">
        <v>73.837108462553999</v>
      </c>
      <c r="AT393">
        <v>-3.9162165695668705</v>
      </c>
      <c r="AU393">
        <v>13.143470661701045</v>
      </c>
      <c r="AV393">
        <v>12.815860317099208</v>
      </c>
      <c r="AW393">
        <v>16.629960469414698</v>
      </c>
      <c r="AX393">
        <v>12.328942192820435</v>
      </c>
      <c r="AY393">
        <v>6.7963321034311974</v>
      </c>
      <c r="AZ393">
        <v>9.9937143810109603</v>
      </c>
      <c r="BA393">
        <v>7.7817619180140127</v>
      </c>
      <c r="BB393">
        <v>17.177117338188609</v>
      </c>
      <c r="BC393">
        <v>17.374179366558408</v>
      </c>
      <c r="BD393">
        <v>12.041078030376553</v>
      </c>
      <c r="BE393">
        <v>6.9251529313280713</v>
      </c>
      <c r="BF393">
        <v>1.7973124913698939</v>
      </c>
      <c r="BG393">
        <v>18.864763362084631</v>
      </c>
      <c r="BH393">
        <v>1.7756224707899122</v>
      </c>
      <c r="BI393">
        <v>14.642541410427</v>
      </c>
      <c r="BJ393">
        <v>13.426026791291548</v>
      </c>
      <c r="BK393" t="s">
        <v>100</v>
      </c>
    </row>
    <row r="394" spans="1:63" x14ac:dyDescent="0.3">
      <c r="A394" t="s">
        <v>177</v>
      </c>
      <c r="B394" t="s">
        <v>124</v>
      </c>
      <c r="C394" t="s">
        <v>273</v>
      </c>
      <c r="D394" t="s">
        <v>100</v>
      </c>
      <c r="E394" t="s">
        <v>100</v>
      </c>
      <c r="F394" t="s">
        <v>100</v>
      </c>
      <c r="G394" t="s">
        <v>100</v>
      </c>
      <c r="H394" t="s">
        <v>100</v>
      </c>
      <c r="I394" t="s">
        <v>100</v>
      </c>
      <c r="J394" t="s">
        <v>100</v>
      </c>
      <c r="K394" t="s">
        <v>100</v>
      </c>
      <c r="L394" t="s">
        <v>100</v>
      </c>
      <c r="M394" t="s">
        <v>100</v>
      </c>
      <c r="N394" t="s">
        <v>100</v>
      </c>
      <c r="O394" t="s">
        <v>100</v>
      </c>
      <c r="P394" t="s">
        <v>100</v>
      </c>
      <c r="Q394" t="s">
        <v>100</v>
      </c>
      <c r="R394" t="s">
        <v>100</v>
      </c>
      <c r="S394" t="s">
        <v>100</v>
      </c>
      <c r="T394" t="s">
        <v>100</v>
      </c>
      <c r="U394" t="s">
        <v>100</v>
      </c>
      <c r="V394">
        <v>50.588161468505902</v>
      </c>
      <c r="W394" t="s">
        <v>100</v>
      </c>
      <c r="X394" t="s">
        <v>100</v>
      </c>
      <c r="Y394" t="s">
        <v>100</v>
      </c>
      <c r="Z394">
        <v>56.085708618164098</v>
      </c>
      <c r="AA394">
        <v>55.760021209716797</v>
      </c>
      <c r="AB394" t="s">
        <v>100</v>
      </c>
      <c r="AC394" t="s">
        <v>100</v>
      </c>
      <c r="AD394" t="s">
        <v>100</v>
      </c>
      <c r="AE394" t="s">
        <v>100</v>
      </c>
      <c r="AF394" t="s">
        <v>100</v>
      </c>
      <c r="AG394" t="s">
        <v>100</v>
      </c>
      <c r="AH394" t="s">
        <v>100</v>
      </c>
      <c r="AI394" t="s">
        <v>100</v>
      </c>
      <c r="AJ394" t="s">
        <v>100</v>
      </c>
      <c r="AK394" t="s">
        <v>100</v>
      </c>
      <c r="AL394" t="s">
        <v>100</v>
      </c>
      <c r="AM394" t="s">
        <v>100</v>
      </c>
      <c r="AN394" t="s">
        <v>100</v>
      </c>
      <c r="AO394" t="s">
        <v>100</v>
      </c>
      <c r="AP394" t="s">
        <v>100</v>
      </c>
      <c r="AQ394" t="s">
        <v>100</v>
      </c>
      <c r="AR394" t="s">
        <v>100</v>
      </c>
      <c r="AS394" t="s">
        <v>100</v>
      </c>
      <c r="AT394" t="s">
        <v>100</v>
      </c>
      <c r="AU394" t="s">
        <v>100</v>
      </c>
      <c r="AV394" t="s">
        <v>100</v>
      </c>
      <c r="AW394" t="s">
        <v>100</v>
      </c>
      <c r="AX394" t="s">
        <v>100</v>
      </c>
      <c r="AY394" t="s">
        <v>100</v>
      </c>
      <c r="AZ394" t="s">
        <v>100</v>
      </c>
      <c r="BA394" t="s">
        <v>100</v>
      </c>
      <c r="BB394" t="s">
        <v>100</v>
      </c>
      <c r="BC394">
        <v>116.0309</v>
      </c>
      <c r="BD394">
        <v>142.6806</v>
      </c>
      <c r="BE394">
        <v>147.8852</v>
      </c>
      <c r="BF394" t="s">
        <v>100</v>
      </c>
      <c r="BG394">
        <v>151.8492</v>
      </c>
      <c r="BH394">
        <v>165.1566</v>
      </c>
      <c r="BI394">
        <v>176.5506</v>
      </c>
      <c r="BJ394">
        <v>171.84960000000001</v>
      </c>
      <c r="BK394" t="s">
        <v>100</v>
      </c>
    </row>
    <row r="395" spans="1:63" x14ac:dyDescent="0.3">
      <c r="A395" t="s">
        <v>177</v>
      </c>
      <c r="B395" t="s">
        <v>124</v>
      </c>
      <c r="C395" t="s">
        <v>276</v>
      </c>
      <c r="D395" t="s">
        <v>100</v>
      </c>
      <c r="E395" t="s">
        <v>100</v>
      </c>
      <c r="F395" t="s">
        <v>100</v>
      </c>
      <c r="G395" t="s">
        <v>100</v>
      </c>
      <c r="H395" t="s">
        <v>100</v>
      </c>
      <c r="I395" t="s">
        <v>100</v>
      </c>
      <c r="J395" t="s">
        <v>100</v>
      </c>
      <c r="K395" t="s">
        <v>100</v>
      </c>
      <c r="L395" t="s">
        <v>100</v>
      </c>
      <c r="M395" t="s">
        <v>100</v>
      </c>
      <c r="N395" t="s">
        <v>100</v>
      </c>
      <c r="O395" t="s">
        <v>100</v>
      </c>
      <c r="P395" t="s">
        <v>100</v>
      </c>
      <c r="Q395" t="s">
        <v>100</v>
      </c>
      <c r="R395" t="s">
        <v>100</v>
      </c>
      <c r="S395" t="s">
        <v>100</v>
      </c>
      <c r="T395" t="s">
        <v>100</v>
      </c>
      <c r="U395" t="s">
        <v>100</v>
      </c>
      <c r="V395" t="s">
        <v>100</v>
      </c>
      <c r="W395" t="s">
        <v>100</v>
      </c>
      <c r="X395" t="s">
        <v>100</v>
      </c>
      <c r="Y395" t="s">
        <v>100</v>
      </c>
      <c r="Z395" t="s">
        <v>100</v>
      </c>
      <c r="AA395" t="s">
        <v>100</v>
      </c>
      <c r="AB395" t="s">
        <v>100</v>
      </c>
      <c r="AC395" t="s">
        <v>100</v>
      </c>
      <c r="AD395" t="s">
        <v>100</v>
      </c>
      <c r="AE395" t="s">
        <v>100</v>
      </c>
      <c r="AF395" t="s">
        <v>100</v>
      </c>
      <c r="AG395" t="s">
        <v>100</v>
      </c>
      <c r="AH395" t="s">
        <v>100</v>
      </c>
      <c r="AI395" t="s">
        <v>100</v>
      </c>
      <c r="AJ395" t="s">
        <v>100</v>
      </c>
      <c r="AK395" t="s">
        <v>100</v>
      </c>
      <c r="AL395" t="s">
        <v>100</v>
      </c>
      <c r="AM395" t="s">
        <v>100</v>
      </c>
      <c r="AN395" t="s">
        <v>100</v>
      </c>
      <c r="AO395" t="s">
        <v>100</v>
      </c>
      <c r="AP395" t="s">
        <v>100</v>
      </c>
      <c r="AQ395" t="s">
        <v>100</v>
      </c>
      <c r="AR395" t="s">
        <v>100</v>
      </c>
      <c r="AS395" t="s">
        <v>100</v>
      </c>
      <c r="AT395" t="s">
        <v>100</v>
      </c>
      <c r="AU395" t="s">
        <v>100</v>
      </c>
      <c r="AV395" t="s">
        <v>100</v>
      </c>
      <c r="AW395">
        <v>2.9</v>
      </c>
      <c r="AX395">
        <v>2.9</v>
      </c>
      <c r="AY395">
        <v>2.8</v>
      </c>
      <c r="AZ395">
        <v>2.7</v>
      </c>
      <c r="BA395">
        <v>2.9</v>
      </c>
      <c r="BB395">
        <v>3</v>
      </c>
      <c r="BC395">
        <v>3.1</v>
      </c>
      <c r="BD395">
        <v>3.1</v>
      </c>
      <c r="BE395">
        <v>3.1</v>
      </c>
      <c r="BF395">
        <v>3.1</v>
      </c>
      <c r="BG395">
        <v>3.1</v>
      </c>
      <c r="BH395">
        <v>3.1</v>
      </c>
      <c r="BI395">
        <v>3.1</v>
      </c>
      <c r="BJ395">
        <v>3.2</v>
      </c>
      <c r="BK395" t="s">
        <v>100</v>
      </c>
    </row>
    <row r="396" spans="1:63" x14ac:dyDescent="0.3">
      <c r="A396" t="s">
        <v>177</v>
      </c>
      <c r="B396" t="s">
        <v>124</v>
      </c>
      <c r="C396" t="s">
        <v>271</v>
      </c>
      <c r="D396">
        <v>4.7982138065812627</v>
      </c>
      <c r="E396">
        <v>5.4901448910016919</v>
      </c>
      <c r="F396">
        <v>6.2047835926840742</v>
      </c>
      <c r="G396">
        <v>7.9848250835969958</v>
      </c>
      <c r="H396">
        <v>8.0774308938232906</v>
      </c>
      <c r="I396">
        <v>7.8924814959096219</v>
      </c>
      <c r="J396">
        <v>8.9597315436241605</v>
      </c>
      <c r="K396">
        <v>9.1607284243863809</v>
      </c>
      <c r="L396">
        <v>7.6759846814993855</v>
      </c>
      <c r="M396">
        <v>5.6110988768993613</v>
      </c>
      <c r="N396">
        <v>7.2070130949963884</v>
      </c>
      <c r="O396">
        <v>9.2225756028882291</v>
      </c>
      <c r="P396">
        <v>9.4990511682222927</v>
      </c>
      <c r="Q396">
        <v>10.430495378255591</v>
      </c>
      <c r="R396">
        <v>12.655809560885583</v>
      </c>
      <c r="S396">
        <v>16.659214445823441</v>
      </c>
      <c r="T396">
        <v>19.680564306081489</v>
      </c>
      <c r="U396">
        <v>19.015961202496662</v>
      </c>
      <c r="V396">
        <v>22.971982889312383</v>
      </c>
      <c r="W396">
        <v>26.18082344868451</v>
      </c>
      <c r="X396">
        <v>35.754218952834272</v>
      </c>
      <c r="Y396">
        <v>42.666769849868444</v>
      </c>
      <c r="Z396">
        <v>46.022436896229358</v>
      </c>
      <c r="AA396">
        <v>48.991524972016414</v>
      </c>
      <c r="AB396">
        <v>42.934237039750869</v>
      </c>
      <c r="AC396">
        <v>59.168611263752055</v>
      </c>
      <c r="AD396">
        <v>48.06795131845842</v>
      </c>
      <c r="AE396">
        <v>23.495328041458883</v>
      </c>
      <c r="AF396">
        <v>22.407083907426042</v>
      </c>
      <c r="AG396">
        <v>21.068060203607093</v>
      </c>
      <c r="AH396">
        <v>36.26741609578599</v>
      </c>
      <c r="AI396">
        <v>19.179078237390552</v>
      </c>
      <c r="AJ396">
        <v>11.960057834277116</v>
      </c>
      <c r="AK396">
        <v>9.3882503134304081</v>
      </c>
      <c r="AL396">
        <v>90.044628146441326</v>
      </c>
      <c r="AM396">
        <v>64.809261599429433</v>
      </c>
      <c r="AN396">
        <v>52.221477933527247</v>
      </c>
      <c r="AO396">
        <v>60.139306809316842</v>
      </c>
      <c r="AP396">
        <v>51.132669700173203</v>
      </c>
      <c r="AQ396">
        <v>50.079595439217719</v>
      </c>
      <c r="AR396">
        <v>54.409090079303205</v>
      </c>
      <c r="AS396">
        <v>35.590819066076243</v>
      </c>
      <c r="AT396">
        <v>29.995932706532635</v>
      </c>
      <c r="AU396">
        <v>26.980900963203887</v>
      </c>
      <c r="AV396">
        <v>22.294243923642103</v>
      </c>
      <c r="AW396">
        <v>18.2577682514288</v>
      </c>
      <c r="AX396">
        <v>17.426540475814484</v>
      </c>
      <c r="AY396">
        <v>8.6097987704546153</v>
      </c>
      <c r="AZ396">
        <v>11.990839439808152</v>
      </c>
      <c r="BA396">
        <v>14.385365468977534</v>
      </c>
      <c r="BB396">
        <v>17.334516762922096</v>
      </c>
      <c r="BC396">
        <v>16.347290196472571</v>
      </c>
      <c r="BD396">
        <v>14.005483063618637</v>
      </c>
      <c r="BE396">
        <v>12.205701292587316</v>
      </c>
      <c r="BF396">
        <v>14.508007698359476</v>
      </c>
      <c r="BG396">
        <v>18.558413065912081</v>
      </c>
      <c r="BH396">
        <v>21.80288554507753</v>
      </c>
      <c r="BI396">
        <v>21.928352210083592</v>
      </c>
      <c r="BJ396">
        <v>22.715331652480991</v>
      </c>
      <c r="BK396" t="s">
        <v>100</v>
      </c>
    </row>
    <row r="397" spans="1:63" x14ac:dyDescent="0.3">
      <c r="A397" t="s">
        <v>177</v>
      </c>
      <c r="B397" t="s">
        <v>124</v>
      </c>
      <c r="C397" t="s">
        <v>267</v>
      </c>
      <c r="D397">
        <v>6720000</v>
      </c>
      <c r="E397">
        <v>14970000</v>
      </c>
      <c r="F397">
        <v>7600000</v>
      </c>
      <c r="G397">
        <v>9790000</v>
      </c>
      <c r="H397">
        <v>10060000</v>
      </c>
      <c r="I397">
        <v>17520000</v>
      </c>
      <c r="J397">
        <v>10220000</v>
      </c>
      <c r="K397">
        <v>7490000</v>
      </c>
      <c r="L397">
        <v>10730000</v>
      </c>
      <c r="M397">
        <v>8810000</v>
      </c>
      <c r="N397">
        <v>6630000</v>
      </c>
      <c r="O397">
        <v>10410000</v>
      </c>
      <c r="P397">
        <v>10200000</v>
      </c>
      <c r="Q397">
        <v>14080000</v>
      </c>
      <c r="R397">
        <v>10320000</v>
      </c>
      <c r="S397">
        <v>16629999.999999998</v>
      </c>
      <c r="T397">
        <v>13000000</v>
      </c>
      <c r="U397">
        <v>25280000</v>
      </c>
      <c r="V397">
        <v>39310000</v>
      </c>
      <c r="W397">
        <v>52920000</v>
      </c>
      <c r="X397">
        <v>90560000</v>
      </c>
      <c r="Y397">
        <v>59600000</v>
      </c>
      <c r="Z397">
        <v>81750000</v>
      </c>
      <c r="AA397">
        <v>64800000</v>
      </c>
      <c r="AB397">
        <v>57910000</v>
      </c>
      <c r="AC397">
        <v>63800000</v>
      </c>
      <c r="AD397">
        <v>90490000</v>
      </c>
      <c r="AE397">
        <v>66010000.000000007</v>
      </c>
      <c r="AF397">
        <v>101520000</v>
      </c>
      <c r="AG397">
        <v>98660000</v>
      </c>
      <c r="AH397">
        <v>59320000</v>
      </c>
      <c r="AI397">
        <v>103270000</v>
      </c>
      <c r="AJ397">
        <v>133060000</v>
      </c>
      <c r="AK397">
        <v>206470000</v>
      </c>
      <c r="AL397">
        <v>273730000</v>
      </c>
      <c r="AM397">
        <v>212270000</v>
      </c>
      <c r="AN397">
        <v>182520000</v>
      </c>
      <c r="AO397">
        <v>118010000</v>
      </c>
      <c r="AP397">
        <v>106530000</v>
      </c>
      <c r="AQ397">
        <v>73730000</v>
      </c>
      <c r="AR397">
        <v>180640000</v>
      </c>
      <c r="AS397">
        <v>334630000</v>
      </c>
      <c r="AT397">
        <v>383210000</v>
      </c>
      <c r="AU397">
        <v>337170000</v>
      </c>
      <c r="AV397">
        <v>376230000</v>
      </c>
      <c r="AW397">
        <v>339980000</v>
      </c>
      <c r="AX397">
        <v>380340000</v>
      </c>
      <c r="AY397">
        <v>550530000</v>
      </c>
      <c r="AZ397">
        <v>379340000</v>
      </c>
      <c r="BA397">
        <v>447290000</v>
      </c>
      <c r="BB397">
        <v>458300000</v>
      </c>
      <c r="BC397">
        <v>423890000</v>
      </c>
      <c r="BD397">
        <v>439750000</v>
      </c>
      <c r="BE397">
        <v>449070000</v>
      </c>
      <c r="BF397">
        <v>914030000</v>
      </c>
      <c r="BG397">
        <v>946330000</v>
      </c>
      <c r="BH397">
        <v>693220000</v>
      </c>
      <c r="BI397">
        <v>537600000</v>
      </c>
      <c r="BJ397" t="s">
        <v>100</v>
      </c>
      <c r="BK397" t="s">
        <v>100</v>
      </c>
    </row>
    <row r="398" spans="1:63" x14ac:dyDescent="0.3">
      <c r="A398" t="s">
        <v>60</v>
      </c>
      <c r="B398" t="s">
        <v>219</v>
      </c>
      <c r="C398" t="s">
        <v>272</v>
      </c>
      <c r="D398" t="s">
        <v>100</v>
      </c>
      <c r="E398" t="s">
        <v>100</v>
      </c>
      <c r="F398" t="s">
        <v>100</v>
      </c>
      <c r="G398" t="s">
        <v>100</v>
      </c>
      <c r="H398" t="s">
        <v>100</v>
      </c>
      <c r="I398" t="s">
        <v>100</v>
      </c>
      <c r="J398" t="s">
        <v>100</v>
      </c>
      <c r="K398" t="s">
        <v>100</v>
      </c>
      <c r="L398" t="s">
        <v>100</v>
      </c>
      <c r="M398" t="s">
        <v>100</v>
      </c>
      <c r="N398" t="s">
        <v>100</v>
      </c>
      <c r="O398" t="s">
        <v>100</v>
      </c>
      <c r="P398" t="s">
        <v>100</v>
      </c>
      <c r="Q398" t="s">
        <v>100</v>
      </c>
      <c r="R398" t="s">
        <v>100</v>
      </c>
      <c r="S398" t="s">
        <v>100</v>
      </c>
      <c r="T398" t="s">
        <v>100</v>
      </c>
      <c r="U398" t="s">
        <v>100</v>
      </c>
      <c r="V398" t="s">
        <v>100</v>
      </c>
      <c r="W398" t="s">
        <v>100</v>
      </c>
      <c r="X398" t="s">
        <v>100</v>
      </c>
      <c r="Y398" t="s">
        <v>100</v>
      </c>
      <c r="Z398" t="s">
        <v>100</v>
      </c>
      <c r="AA398" t="s">
        <v>100</v>
      </c>
      <c r="AB398" t="s">
        <v>100</v>
      </c>
      <c r="AC398" t="s">
        <v>100</v>
      </c>
      <c r="AD398" t="s">
        <v>100</v>
      </c>
      <c r="AE398" t="s">
        <v>100</v>
      </c>
      <c r="AF398" t="s">
        <v>100</v>
      </c>
      <c r="AG398" t="s">
        <v>100</v>
      </c>
      <c r="AH398" t="s">
        <v>100</v>
      </c>
      <c r="AI398" t="s">
        <v>100</v>
      </c>
      <c r="AJ398" t="s">
        <v>100</v>
      </c>
      <c r="AK398" t="s">
        <v>100</v>
      </c>
      <c r="AL398" t="s">
        <v>100</v>
      </c>
      <c r="AM398" t="s">
        <v>100</v>
      </c>
      <c r="AN398" t="s">
        <v>100</v>
      </c>
      <c r="AO398" t="s">
        <v>100</v>
      </c>
      <c r="AP398" t="s">
        <v>100</v>
      </c>
      <c r="AQ398" t="s">
        <v>100</v>
      </c>
      <c r="AR398" t="s">
        <v>100</v>
      </c>
      <c r="AS398" t="s">
        <v>100</v>
      </c>
      <c r="AT398" t="s">
        <v>100</v>
      </c>
      <c r="AU398" t="s">
        <v>100</v>
      </c>
      <c r="AV398" t="s">
        <v>100</v>
      </c>
      <c r="AW398" t="s">
        <v>100</v>
      </c>
      <c r="AX398" t="s">
        <v>100</v>
      </c>
      <c r="AY398" t="s">
        <v>100</v>
      </c>
      <c r="AZ398" t="s">
        <v>100</v>
      </c>
      <c r="BA398" t="s">
        <v>100</v>
      </c>
      <c r="BB398" t="s">
        <v>100</v>
      </c>
      <c r="BC398" t="s">
        <v>100</v>
      </c>
      <c r="BD398" t="s">
        <v>100</v>
      </c>
      <c r="BE398" t="s">
        <v>100</v>
      </c>
      <c r="BF398" t="s">
        <v>100</v>
      </c>
      <c r="BG398" t="s">
        <v>100</v>
      </c>
      <c r="BH398" t="s">
        <v>100</v>
      </c>
      <c r="BI398" t="s">
        <v>100</v>
      </c>
      <c r="BJ398" t="s">
        <v>100</v>
      </c>
      <c r="BK398" t="s">
        <v>100</v>
      </c>
    </row>
    <row r="399" spans="1:63" x14ac:dyDescent="0.3">
      <c r="A399" t="s">
        <v>60</v>
      </c>
      <c r="B399" t="s">
        <v>219</v>
      </c>
      <c r="C399" t="s">
        <v>274</v>
      </c>
      <c r="D399" t="s">
        <v>100</v>
      </c>
      <c r="E399" t="s">
        <v>100</v>
      </c>
      <c r="F399" t="s">
        <v>100</v>
      </c>
      <c r="G399" t="s">
        <v>100</v>
      </c>
      <c r="H399" t="s">
        <v>100</v>
      </c>
      <c r="I399" t="s">
        <v>100</v>
      </c>
      <c r="J399" t="s">
        <v>100</v>
      </c>
      <c r="K399" t="s">
        <v>100</v>
      </c>
      <c r="L399" t="s">
        <v>100</v>
      </c>
      <c r="M399" t="s">
        <v>100</v>
      </c>
      <c r="N399" t="s">
        <v>100</v>
      </c>
      <c r="O399" t="s">
        <v>100</v>
      </c>
      <c r="P399" t="s">
        <v>100</v>
      </c>
      <c r="Q399" t="s">
        <v>100</v>
      </c>
      <c r="R399" t="s">
        <v>100</v>
      </c>
      <c r="S399" t="s">
        <v>100</v>
      </c>
      <c r="T399" t="s">
        <v>100</v>
      </c>
      <c r="U399" t="s">
        <v>100</v>
      </c>
      <c r="V399" t="s">
        <v>100</v>
      </c>
      <c r="W399" t="s">
        <v>100</v>
      </c>
      <c r="X399" t="s">
        <v>100</v>
      </c>
      <c r="Y399" t="s">
        <v>100</v>
      </c>
      <c r="Z399" t="s">
        <v>100</v>
      </c>
      <c r="AA399" t="s">
        <v>100</v>
      </c>
      <c r="AB399" t="s">
        <v>100</v>
      </c>
      <c r="AC399" t="s">
        <v>100</v>
      </c>
      <c r="AD399" t="s">
        <v>100</v>
      </c>
      <c r="AE399" t="s">
        <v>100</v>
      </c>
      <c r="AF399" t="s">
        <v>100</v>
      </c>
      <c r="AG399" t="s">
        <v>100</v>
      </c>
      <c r="AH399" t="s">
        <v>100</v>
      </c>
      <c r="AI399" t="s">
        <v>100</v>
      </c>
      <c r="AJ399" t="s">
        <v>100</v>
      </c>
      <c r="AK399" t="s">
        <v>100</v>
      </c>
      <c r="AL399" t="s">
        <v>100</v>
      </c>
      <c r="AM399" t="s">
        <v>100</v>
      </c>
      <c r="AN399" t="s">
        <v>100</v>
      </c>
      <c r="AO399" t="s">
        <v>100</v>
      </c>
      <c r="AP399" t="s">
        <v>100</v>
      </c>
      <c r="AQ399" t="s">
        <v>100</v>
      </c>
      <c r="AR399" t="s">
        <v>100</v>
      </c>
      <c r="AS399" t="s">
        <v>100</v>
      </c>
      <c r="AT399" t="s">
        <v>100</v>
      </c>
      <c r="AU399" t="s">
        <v>100</v>
      </c>
      <c r="AV399" t="s">
        <v>100</v>
      </c>
      <c r="AW399" t="s">
        <v>100</v>
      </c>
      <c r="AX399" t="s">
        <v>100</v>
      </c>
      <c r="AY399" t="s">
        <v>100</v>
      </c>
      <c r="AZ399" t="s">
        <v>100</v>
      </c>
      <c r="BA399" t="s">
        <v>100</v>
      </c>
      <c r="BB399" t="s">
        <v>100</v>
      </c>
      <c r="BC399" t="s">
        <v>100</v>
      </c>
      <c r="BD399" t="s">
        <v>100</v>
      </c>
      <c r="BE399" t="s">
        <v>100</v>
      </c>
      <c r="BF399" t="s">
        <v>100</v>
      </c>
      <c r="BG399" t="s">
        <v>100</v>
      </c>
      <c r="BH399" t="s">
        <v>100</v>
      </c>
      <c r="BI399" t="s">
        <v>100</v>
      </c>
      <c r="BJ399" t="s">
        <v>100</v>
      </c>
      <c r="BK399" t="s">
        <v>100</v>
      </c>
    </row>
    <row r="400" spans="1:63" x14ac:dyDescent="0.3">
      <c r="A400" t="s">
        <v>60</v>
      </c>
      <c r="B400" t="s">
        <v>219</v>
      </c>
      <c r="C400" t="s">
        <v>268</v>
      </c>
      <c r="D400" t="s">
        <v>100</v>
      </c>
      <c r="E400" t="s">
        <v>100</v>
      </c>
      <c r="F400" t="s">
        <v>100</v>
      </c>
      <c r="G400" t="s">
        <v>100</v>
      </c>
      <c r="H400" t="s">
        <v>100</v>
      </c>
      <c r="I400" t="s">
        <v>100</v>
      </c>
      <c r="J400" t="s">
        <v>100</v>
      </c>
      <c r="K400" t="s">
        <v>100</v>
      </c>
      <c r="L400" t="s">
        <v>100</v>
      </c>
      <c r="M400" t="s">
        <v>100</v>
      </c>
      <c r="N400">
        <v>4500000</v>
      </c>
      <c r="O400">
        <v>1700000</v>
      </c>
      <c r="P400">
        <v>4500000</v>
      </c>
      <c r="Q400">
        <v>600000</v>
      </c>
      <c r="R400">
        <v>700000</v>
      </c>
      <c r="S400">
        <v>11790000</v>
      </c>
      <c r="T400">
        <v>2200000</v>
      </c>
      <c r="U400">
        <v>7783955.5214906996</v>
      </c>
      <c r="V400">
        <v>301826.84675168002</v>
      </c>
      <c r="W400">
        <v>10000</v>
      </c>
      <c r="X400">
        <v>-30000</v>
      </c>
      <c r="Y400">
        <v>110000</v>
      </c>
      <c r="Z400">
        <v>-762765.86350795696</v>
      </c>
      <c r="AA400">
        <v>-8234280.0473302798</v>
      </c>
      <c r="AB400">
        <v>-14941142.091021899</v>
      </c>
      <c r="AC400">
        <v>-709091.58825330704</v>
      </c>
      <c r="AD400">
        <v>3060000</v>
      </c>
      <c r="AE400">
        <v>64340000</v>
      </c>
      <c r="AF400">
        <v>-43390000</v>
      </c>
      <c r="AG400">
        <v>-41160000</v>
      </c>
      <c r="AH400">
        <v>5590000</v>
      </c>
      <c r="AI400">
        <v>-150000</v>
      </c>
      <c r="AJ400">
        <v>-60000</v>
      </c>
      <c r="AK400">
        <v>2000000</v>
      </c>
      <c r="AL400">
        <v>1000000</v>
      </c>
      <c r="AM400">
        <v>1000000</v>
      </c>
      <c r="AN400">
        <v>1300000</v>
      </c>
      <c r="AO400">
        <v>1100000</v>
      </c>
      <c r="AP400">
        <v>40000</v>
      </c>
      <c r="AQ400">
        <v>-810000</v>
      </c>
      <c r="AR400">
        <v>270000</v>
      </c>
      <c r="AS400">
        <v>40000</v>
      </c>
      <c r="AT400">
        <v>140000</v>
      </c>
      <c r="AU400">
        <v>-850000</v>
      </c>
      <c r="AV400">
        <v>-4790000</v>
      </c>
      <c r="AW400">
        <v>24000000</v>
      </c>
      <c r="AX400">
        <v>96000000</v>
      </c>
      <c r="AY400">
        <v>141000000</v>
      </c>
      <c r="AZ400">
        <v>87000000</v>
      </c>
      <c r="BA400">
        <v>108000000</v>
      </c>
      <c r="BB400">
        <v>112000000</v>
      </c>
      <c r="BC400">
        <v>102000000</v>
      </c>
      <c r="BD400">
        <v>107330000</v>
      </c>
      <c r="BE400">
        <v>258000000</v>
      </c>
      <c r="BF400">
        <v>261000000</v>
      </c>
      <c r="BG400">
        <v>303000000</v>
      </c>
      <c r="BH400">
        <v>334000000</v>
      </c>
      <c r="BI400">
        <v>384000000</v>
      </c>
      <c r="BJ400">
        <v>409000000</v>
      </c>
      <c r="BK400" t="s">
        <v>100</v>
      </c>
    </row>
    <row r="401" spans="1:63" x14ac:dyDescent="0.3">
      <c r="A401" t="s">
        <v>60</v>
      </c>
      <c r="B401" t="s">
        <v>219</v>
      </c>
      <c r="C401" t="s">
        <v>269</v>
      </c>
      <c r="D401" t="s">
        <v>100</v>
      </c>
      <c r="E401" t="s">
        <v>100</v>
      </c>
      <c r="F401" t="s">
        <v>100</v>
      </c>
      <c r="G401" t="s">
        <v>100</v>
      </c>
      <c r="H401" t="s">
        <v>100</v>
      </c>
      <c r="I401" t="s">
        <v>100</v>
      </c>
      <c r="J401" t="s">
        <v>100</v>
      </c>
      <c r="K401" t="s">
        <v>100</v>
      </c>
      <c r="L401" t="s">
        <v>100</v>
      </c>
      <c r="M401" t="s">
        <v>100</v>
      </c>
      <c r="N401" t="s">
        <v>100</v>
      </c>
      <c r="O401" t="s">
        <v>100</v>
      </c>
      <c r="P401" t="s">
        <v>100</v>
      </c>
      <c r="Q401" t="s">
        <v>100</v>
      </c>
      <c r="R401" t="s">
        <v>100</v>
      </c>
      <c r="S401" t="s">
        <v>100</v>
      </c>
      <c r="T401" t="s">
        <v>100</v>
      </c>
      <c r="U401" t="s">
        <v>100</v>
      </c>
      <c r="V401" t="s">
        <v>100</v>
      </c>
      <c r="W401" t="s">
        <v>100</v>
      </c>
      <c r="X401" t="s">
        <v>100</v>
      </c>
      <c r="Y401" t="s">
        <v>100</v>
      </c>
      <c r="Z401" t="s">
        <v>100</v>
      </c>
      <c r="AA401" t="s">
        <v>100</v>
      </c>
      <c r="AB401" t="s">
        <v>100</v>
      </c>
      <c r="AC401" t="s">
        <v>100</v>
      </c>
      <c r="AD401" t="s">
        <v>100</v>
      </c>
      <c r="AE401" t="s">
        <v>100</v>
      </c>
      <c r="AF401" t="s">
        <v>100</v>
      </c>
      <c r="AG401" t="s">
        <v>100</v>
      </c>
      <c r="AH401" t="s">
        <v>100</v>
      </c>
      <c r="AI401" t="s">
        <v>100</v>
      </c>
      <c r="AJ401" t="s">
        <v>100</v>
      </c>
      <c r="AK401" t="s">
        <v>100</v>
      </c>
      <c r="AL401" t="s">
        <v>100</v>
      </c>
      <c r="AM401" t="s">
        <v>100</v>
      </c>
      <c r="AN401" t="s">
        <v>100</v>
      </c>
      <c r="AO401" t="s">
        <v>100</v>
      </c>
      <c r="AP401" t="s">
        <v>100</v>
      </c>
      <c r="AQ401" t="s">
        <v>100</v>
      </c>
      <c r="AR401" t="s">
        <v>100</v>
      </c>
      <c r="AS401" t="s">
        <v>100</v>
      </c>
      <c r="AT401" t="s">
        <v>100</v>
      </c>
      <c r="AU401" t="s">
        <v>100</v>
      </c>
      <c r="AV401" t="s">
        <v>100</v>
      </c>
      <c r="AW401" t="s">
        <v>100</v>
      </c>
      <c r="AX401" t="s">
        <v>100</v>
      </c>
      <c r="AY401" t="s">
        <v>100</v>
      </c>
      <c r="AZ401" t="s">
        <v>100</v>
      </c>
      <c r="BA401" t="s">
        <v>100</v>
      </c>
      <c r="BB401" t="s">
        <v>100</v>
      </c>
      <c r="BC401" t="s">
        <v>100</v>
      </c>
      <c r="BD401" t="s">
        <v>100</v>
      </c>
      <c r="BE401" t="s">
        <v>100</v>
      </c>
      <c r="BF401" t="s">
        <v>100</v>
      </c>
      <c r="BG401" t="s">
        <v>100</v>
      </c>
      <c r="BH401" t="s">
        <v>100</v>
      </c>
      <c r="BI401" t="s">
        <v>100</v>
      </c>
      <c r="BJ401" t="s">
        <v>100</v>
      </c>
      <c r="BK401" t="s">
        <v>100</v>
      </c>
    </row>
    <row r="402" spans="1:63" x14ac:dyDescent="0.3">
      <c r="A402" t="s">
        <v>60</v>
      </c>
      <c r="B402" t="s">
        <v>219</v>
      </c>
      <c r="C402" t="s">
        <v>270</v>
      </c>
      <c r="D402" t="s">
        <v>100</v>
      </c>
      <c r="E402">
        <v>9.7876022294549614</v>
      </c>
      <c r="F402">
        <v>-0.82402964549220314</v>
      </c>
      <c r="G402">
        <v>3.2961720404831567</v>
      </c>
      <c r="H402">
        <v>13.103426311197339</v>
      </c>
      <c r="I402">
        <v>12.894923066810989</v>
      </c>
      <c r="J402">
        <v>-3.2063652270570344</v>
      </c>
      <c r="K402">
        <v>-0.32441364017105911</v>
      </c>
      <c r="L402">
        <v>3.3973753656278802</v>
      </c>
      <c r="M402">
        <v>6.5223846924118476</v>
      </c>
      <c r="N402">
        <v>0.68891933075245504</v>
      </c>
      <c r="O402">
        <v>1.8437581072309683</v>
      </c>
      <c r="P402">
        <v>11.990211511460529</v>
      </c>
      <c r="Q402">
        <v>11.613334407858034</v>
      </c>
      <c r="R402">
        <v>13.071423778385878</v>
      </c>
      <c r="S402">
        <v>16.878619980995197</v>
      </c>
      <c r="T402">
        <v>14.731316466551363</v>
      </c>
      <c r="U402">
        <v>9.7947149122414032</v>
      </c>
      <c r="V402">
        <v>14.636749037244257</v>
      </c>
      <c r="W402">
        <v>13.048440352101707</v>
      </c>
      <c r="X402">
        <v>100.90317511175667</v>
      </c>
      <c r="Y402">
        <v>20.126018177223642</v>
      </c>
      <c r="Z402">
        <v>26.830592614178414</v>
      </c>
      <c r="AA402">
        <v>32.005364857703569</v>
      </c>
      <c r="AB402">
        <v>71.670520014816731</v>
      </c>
      <c r="AC402">
        <v>29.608968334894797</v>
      </c>
      <c r="AD402">
        <v>33.526817656378284</v>
      </c>
      <c r="AE402">
        <v>32.654769463003817</v>
      </c>
      <c r="AF402">
        <v>69.847370092215471</v>
      </c>
      <c r="AG402">
        <v>97.416672627927738</v>
      </c>
      <c r="AH402">
        <v>215.46680065998186</v>
      </c>
      <c r="AI402" t="s">
        <v>100</v>
      </c>
      <c r="AJ402" t="s">
        <v>100</v>
      </c>
      <c r="AK402" t="s">
        <v>100</v>
      </c>
      <c r="AL402" t="s">
        <v>100</v>
      </c>
      <c r="AM402" t="s">
        <v>100</v>
      </c>
      <c r="AN402" t="s">
        <v>100</v>
      </c>
      <c r="AO402" t="s">
        <v>100</v>
      </c>
      <c r="AP402" t="s">
        <v>100</v>
      </c>
      <c r="AQ402" t="s">
        <v>100</v>
      </c>
      <c r="AR402" t="s">
        <v>100</v>
      </c>
      <c r="AS402" t="s">
        <v>100</v>
      </c>
      <c r="AT402" t="s">
        <v>100</v>
      </c>
      <c r="AU402" t="s">
        <v>100</v>
      </c>
      <c r="AV402" t="s">
        <v>100</v>
      </c>
      <c r="AW402" t="s">
        <v>100</v>
      </c>
      <c r="AX402" t="s">
        <v>100</v>
      </c>
      <c r="AY402" t="s">
        <v>100</v>
      </c>
      <c r="AZ402" t="s">
        <v>100</v>
      </c>
      <c r="BA402" t="s">
        <v>100</v>
      </c>
      <c r="BB402" t="s">
        <v>100</v>
      </c>
      <c r="BC402" t="s">
        <v>100</v>
      </c>
      <c r="BD402" t="s">
        <v>100</v>
      </c>
      <c r="BE402" t="s">
        <v>100</v>
      </c>
      <c r="BF402" t="s">
        <v>100</v>
      </c>
      <c r="BG402" t="s">
        <v>100</v>
      </c>
      <c r="BH402" t="s">
        <v>100</v>
      </c>
      <c r="BI402" t="s">
        <v>100</v>
      </c>
      <c r="BJ402" t="s">
        <v>100</v>
      </c>
      <c r="BK402" t="s">
        <v>100</v>
      </c>
    </row>
    <row r="403" spans="1:63" x14ac:dyDescent="0.3">
      <c r="A403" t="s">
        <v>60</v>
      </c>
      <c r="B403" t="s">
        <v>219</v>
      </c>
      <c r="C403" t="s">
        <v>273</v>
      </c>
      <c r="D403" t="s">
        <v>100</v>
      </c>
      <c r="E403" t="s">
        <v>100</v>
      </c>
      <c r="F403" t="s">
        <v>100</v>
      </c>
      <c r="G403" t="s">
        <v>100</v>
      </c>
      <c r="H403" t="s">
        <v>100</v>
      </c>
      <c r="I403" t="s">
        <v>100</v>
      </c>
      <c r="J403" t="s">
        <v>100</v>
      </c>
      <c r="K403" t="s">
        <v>100</v>
      </c>
      <c r="L403" t="s">
        <v>100</v>
      </c>
      <c r="M403" t="s">
        <v>100</v>
      </c>
      <c r="N403" t="s">
        <v>100</v>
      </c>
      <c r="O403" t="s">
        <v>100</v>
      </c>
      <c r="P403" t="s">
        <v>100</v>
      </c>
      <c r="Q403" t="s">
        <v>100</v>
      </c>
      <c r="R403" t="s">
        <v>100</v>
      </c>
      <c r="S403" t="s">
        <v>100</v>
      </c>
      <c r="T403" t="s">
        <v>100</v>
      </c>
      <c r="U403" t="s">
        <v>100</v>
      </c>
      <c r="V403" t="s">
        <v>100</v>
      </c>
      <c r="W403" t="s">
        <v>100</v>
      </c>
      <c r="X403" t="s">
        <v>100</v>
      </c>
      <c r="Y403" t="s">
        <v>100</v>
      </c>
      <c r="Z403" t="s">
        <v>100</v>
      </c>
      <c r="AA403" t="s">
        <v>100</v>
      </c>
      <c r="AB403" t="s">
        <v>100</v>
      </c>
      <c r="AC403" t="s">
        <v>100</v>
      </c>
      <c r="AD403" t="s">
        <v>100</v>
      </c>
      <c r="AE403" t="s">
        <v>100</v>
      </c>
      <c r="AF403" t="s">
        <v>100</v>
      </c>
      <c r="AG403" t="s">
        <v>100</v>
      </c>
      <c r="AH403" t="s">
        <v>100</v>
      </c>
      <c r="AI403" t="s">
        <v>100</v>
      </c>
      <c r="AJ403" t="s">
        <v>100</v>
      </c>
      <c r="AK403" t="s">
        <v>100</v>
      </c>
      <c r="AL403" t="s">
        <v>100</v>
      </c>
      <c r="AM403" t="s">
        <v>100</v>
      </c>
      <c r="AN403" t="s">
        <v>100</v>
      </c>
      <c r="AO403" t="s">
        <v>100</v>
      </c>
      <c r="AP403" t="s">
        <v>100</v>
      </c>
      <c r="AQ403" t="s">
        <v>100</v>
      </c>
      <c r="AR403" t="s">
        <v>100</v>
      </c>
      <c r="AS403" t="s">
        <v>100</v>
      </c>
      <c r="AT403" t="s">
        <v>100</v>
      </c>
      <c r="AU403" t="s">
        <v>100</v>
      </c>
      <c r="AV403" t="s">
        <v>100</v>
      </c>
      <c r="AW403" t="s">
        <v>100</v>
      </c>
      <c r="AX403" t="s">
        <v>100</v>
      </c>
      <c r="AY403" t="s">
        <v>100</v>
      </c>
      <c r="AZ403" t="s">
        <v>100</v>
      </c>
      <c r="BA403" t="s">
        <v>100</v>
      </c>
      <c r="BB403" t="s">
        <v>100</v>
      </c>
      <c r="BC403" t="s">
        <v>100</v>
      </c>
      <c r="BD403" t="s">
        <v>100</v>
      </c>
      <c r="BE403" t="s">
        <v>100</v>
      </c>
      <c r="BF403" t="s">
        <v>100</v>
      </c>
      <c r="BG403" t="s">
        <v>100</v>
      </c>
      <c r="BH403" t="s">
        <v>100</v>
      </c>
      <c r="BI403" t="s">
        <v>100</v>
      </c>
      <c r="BJ403" t="s">
        <v>100</v>
      </c>
      <c r="BK403" t="s">
        <v>100</v>
      </c>
    </row>
    <row r="404" spans="1:63" x14ac:dyDescent="0.3">
      <c r="A404" t="s">
        <v>60</v>
      </c>
      <c r="B404" t="s">
        <v>219</v>
      </c>
      <c r="C404" t="s">
        <v>276</v>
      </c>
      <c r="D404" t="s">
        <v>100</v>
      </c>
      <c r="E404" t="s">
        <v>100</v>
      </c>
      <c r="F404" t="s">
        <v>100</v>
      </c>
      <c r="G404" t="s">
        <v>100</v>
      </c>
      <c r="H404" t="s">
        <v>100</v>
      </c>
      <c r="I404" t="s">
        <v>100</v>
      </c>
      <c r="J404" t="s">
        <v>100</v>
      </c>
      <c r="K404" t="s">
        <v>100</v>
      </c>
      <c r="L404" t="s">
        <v>100</v>
      </c>
      <c r="M404" t="s">
        <v>100</v>
      </c>
      <c r="N404" t="s">
        <v>100</v>
      </c>
      <c r="O404" t="s">
        <v>100</v>
      </c>
      <c r="P404" t="s">
        <v>100</v>
      </c>
      <c r="Q404" t="s">
        <v>100</v>
      </c>
      <c r="R404" t="s">
        <v>100</v>
      </c>
      <c r="S404" t="s">
        <v>100</v>
      </c>
      <c r="T404" t="s">
        <v>100</v>
      </c>
      <c r="U404" t="s">
        <v>100</v>
      </c>
      <c r="V404" t="s">
        <v>100</v>
      </c>
      <c r="W404" t="s">
        <v>100</v>
      </c>
      <c r="X404" t="s">
        <v>100</v>
      </c>
      <c r="Y404" t="s">
        <v>100</v>
      </c>
      <c r="Z404" t="s">
        <v>100</v>
      </c>
      <c r="AA404" t="s">
        <v>100</v>
      </c>
      <c r="AB404" t="s">
        <v>100</v>
      </c>
      <c r="AC404" t="s">
        <v>100</v>
      </c>
      <c r="AD404" t="s">
        <v>100</v>
      </c>
      <c r="AE404" t="s">
        <v>100</v>
      </c>
      <c r="AF404" t="s">
        <v>100</v>
      </c>
      <c r="AG404" t="s">
        <v>100</v>
      </c>
      <c r="AH404" t="s">
        <v>100</v>
      </c>
      <c r="AI404" t="s">
        <v>100</v>
      </c>
      <c r="AJ404" t="s">
        <v>100</v>
      </c>
      <c r="AK404" t="s">
        <v>100</v>
      </c>
      <c r="AL404" t="s">
        <v>100</v>
      </c>
      <c r="AM404" t="s">
        <v>100</v>
      </c>
      <c r="AN404" t="s">
        <v>100</v>
      </c>
      <c r="AO404" t="s">
        <v>100</v>
      </c>
      <c r="AP404" t="s">
        <v>100</v>
      </c>
      <c r="AQ404" t="s">
        <v>100</v>
      </c>
      <c r="AR404" t="s">
        <v>100</v>
      </c>
      <c r="AS404" t="s">
        <v>100</v>
      </c>
      <c r="AT404" t="s">
        <v>100</v>
      </c>
      <c r="AU404" t="s">
        <v>100</v>
      </c>
      <c r="AV404" t="s">
        <v>100</v>
      </c>
      <c r="AW404" t="s">
        <v>100</v>
      </c>
      <c r="AX404" t="s">
        <v>100</v>
      </c>
      <c r="AY404" t="s">
        <v>100</v>
      </c>
      <c r="AZ404" t="s">
        <v>100</v>
      </c>
      <c r="BA404" t="s">
        <v>100</v>
      </c>
      <c r="BB404" t="s">
        <v>100</v>
      </c>
      <c r="BC404" t="s">
        <v>100</v>
      </c>
      <c r="BD404" t="s">
        <v>100</v>
      </c>
      <c r="BE404" t="s">
        <v>100</v>
      </c>
      <c r="BF404" t="s">
        <v>100</v>
      </c>
      <c r="BG404" t="s">
        <v>100</v>
      </c>
      <c r="BH404" t="s">
        <v>100</v>
      </c>
      <c r="BI404">
        <v>1.8</v>
      </c>
      <c r="BJ404" t="s">
        <v>100</v>
      </c>
      <c r="BK404" t="s">
        <v>100</v>
      </c>
    </row>
    <row r="405" spans="1:63" x14ac:dyDescent="0.3">
      <c r="A405" t="s">
        <v>60</v>
      </c>
      <c r="B405" t="s">
        <v>219</v>
      </c>
      <c r="C405" t="s">
        <v>271</v>
      </c>
      <c r="D405">
        <v>2.6997671273971324</v>
      </c>
      <c r="E405">
        <v>2.9510593052357894</v>
      </c>
      <c r="F405">
        <v>5.6059978272225477</v>
      </c>
      <c r="G405">
        <v>8.1035032731650212</v>
      </c>
      <c r="H405">
        <v>12.480634096138889</v>
      </c>
      <c r="I405">
        <v>12.332127287396217</v>
      </c>
      <c r="J405">
        <v>12.429830287206265</v>
      </c>
      <c r="K405">
        <v>14.018441481785466</v>
      </c>
      <c r="L405">
        <v>13.407714843749998</v>
      </c>
      <c r="M405">
        <v>13.786424026051463</v>
      </c>
      <c r="N405">
        <v>17.610928559428114</v>
      </c>
      <c r="O405">
        <v>13.788930931923691</v>
      </c>
      <c r="P405">
        <v>11.288183721150959</v>
      </c>
      <c r="Q405">
        <v>19.702979146712501</v>
      </c>
      <c r="R405">
        <v>31.191140176745591</v>
      </c>
      <c r="S405">
        <v>17.957218406429952</v>
      </c>
      <c r="T405">
        <v>21.856620375132753</v>
      </c>
      <c r="U405">
        <v>17.192291393922559</v>
      </c>
      <c r="V405">
        <v>20.971646366382547</v>
      </c>
      <c r="W405">
        <v>32.864086049414666</v>
      </c>
      <c r="X405">
        <v>22.331913094809476</v>
      </c>
      <c r="Y405">
        <v>20.615282609011647</v>
      </c>
      <c r="Z405">
        <v>17.261014104596502</v>
      </c>
      <c r="AA405">
        <v>15.006988426758399</v>
      </c>
      <c r="AB405">
        <v>15.429545399278227</v>
      </c>
      <c r="AC405">
        <v>13.185666643481323</v>
      </c>
      <c r="AD405">
        <v>11.531187692369475</v>
      </c>
      <c r="AE405">
        <v>20.521180515312285</v>
      </c>
      <c r="AF405">
        <v>17.987672607490069</v>
      </c>
      <c r="AG405">
        <v>17.68249151548579</v>
      </c>
      <c r="AH405" t="s">
        <v>100</v>
      </c>
      <c r="AI405" t="s">
        <v>100</v>
      </c>
      <c r="AJ405" t="s">
        <v>100</v>
      </c>
      <c r="AK405" t="s">
        <v>100</v>
      </c>
      <c r="AL405" t="s">
        <v>100</v>
      </c>
      <c r="AM405" t="s">
        <v>100</v>
      </c>
      <c r="AN405" t="s">
        <v>100</v>
      </c>
      <c r="AO405" t="s">
        <v>100</v>
      </c>
      <c r="AP405" t="s">
        <v>100</v>
      </c>
      <c r="AQ405" t="s">
        <v>100</v>
      </c>
      <c r="AR405" t="s">
        <v>100</v>
      </c>
      <c r="AS405" t="s">
        <v>100</v>
      </c>
      <c r="AT405" t="s">
        <v>100</v>
      </c>
      <c r="AU405" t="s">
        <v>100</v>
      </c>
      <c r="AV405" t="s">
        <v>100</v>
      </c>
      <c r="AW405" t="s">
        <v>100</v>
      </c>
      <c r="AX405" t="s">
        <v>100</v>
      </c>
      <c r="AY405" t="s">
        <v>100</v>
      </c>
      <c r="AZ405" t="s">
        <v>100</v>
      </c>
      <c r="BA405" t="s">
        <v>100</v>
      </c>
      <c r="BB405" t="s">
        <v>100</v>
      </c>
      <c r="BC405" t="s">
        <v>100</v>
      </c>
      <c r="BD405" t="s">
        <v>100</v>
      </c>
      <c r="BE405" t="s">
        <v>100</v>
      </c>
      <c r="BF405" t="s">
        <v>100</v>
      </c>
      <c r="BG405" t="s">
        <v>100</v>
      </c>
      <c r="BH405" t="s">
        <v>100</v>
      </c>
      <c r="BI405" t="s">
        <v>100</v>
      </c>
      <c r="BJ405" t="s">
        <v>100</v>
      </c>
      <c r="BK405" t="s">
        <v>100</v>
      </c>
    </row>
    <row r="406" spans="1:63" x14ac:dyDescent="0.3">
      <c r="A406" t="s">
        <v>60</v>
      </c>
      <c r="B406" t="s">
        <v>219</v>
      </c>
      <c r="C406" t="s">
        <v>267</v>
      </c>
      <c r="D406">
        <v>21470000</v>
      </c>
      <c r="E406">
        <v>23210000</v>
      </c>
      <c r="F406">
        <v>23770000</v>
      </c>
      <c r="G406">
        <v>30450000</v>
      </c>
      <c r="H406">
        <v>21750000</v>
      </c>
      <c r="I406">
        <v>28670000</v>
      </c>
      <c r="J406">
        <v>50230000</v>
      </c>
      <c r="K406">
        <v>14410000</v>
      </c>
      <c r="L406">
        <v>31900000</v>
      </c>
      <c r="M406">
        <v>32960000</v>
      </c>
      <c r="N406">
        <v>27620000</v>
      </c>
      <c r="O406">
        <v>30570000</v>
      </c>
      <c r="P406">
        <v>29730000</v>
      </c>
      <c r="Q406">
        <v>50960000</v>
      </c>
      <c r="R406">
        <v>80950000</v>
      </c>
      <c r="S406">
        <v>165400000</v>
      </c>
      <c r="T406">
        <v>101150000</v>
      </c>
      <c r="U406">
        <v>234950000</v>
      </c>
      <c r="V406">
        <v>263040000.00000003</v>
      </c>
      <c r="W406">
        <v>274090000</v>
      </c>
      <c r="X406">
        <v>479960000</v>
      </c>
      <c r="Y406">
        <v>382380000</v>
      </c>
      <c r="Z406">
        <v>473880000</v>
      </c>
      <c r="AA406">
        <v>341030000</v>
      </c>
      <c r="AB406">
        <v>347590000</v>
      </c>
      <c r="AC406">
        <v>350710000</v>
      </c>
      <c r="AD406">
        <v>506500000</v>
      </c>
      <c r="AE406">
        <v>587070000</v>
      </c>
      <c r="AF406">
        <v>431720000</v>
      </c>
      <c r="AG406">
        <v>419150000</v>
      </c>
      <c r="AH406">
        <v>514809999.99999994</v>
      </c>
      <c r="AI406">
        <v>186420000</v>
      </c>
      <c r="AJ406">
        <v>653660000</v>
      </c>
      <c r="AK406">
        <v>892120000</v>
      </c>
      <c r="AL406">
        <v>535120000</v>
      </c>
      <c r="AM406">
        <v>187930000</v>
      </c>
      <c r="AN406">
        <v>88180000</v>
      </c>
      <c r="AO406">
        <v>81180000</v>
      </c>
      <c r="AP406">
        <v>81320000</v>
      </c>
      <c r="AQ406">
        <v>115700000</v>
      </c>
      <c r="AR406">
        <v>102230000</v>
      </c>
      <c r="AS406">
        <v>149300000</v>
      </c>
      <c r="AT406">
        <v>152720000</v>
      </c>
      <c r="AU406">
        <v>176180000</v>
      </c>
      <c r="AV406">
        <v>201280000</v>
      </c>
      <c r="AW406">
        <v>240220000</v>
      </c>
      <c r="AX406">
        <v>396170000</v>
      </c>
      <c r="AY406">
        <v>393740000</v>
      </c>
      <c r="AZ406">
        <v>765870000</v>
      </c>
      <c r="BA406">
        <v>661640000</v>
      </c>
      <c r="BB406">
        <v>505680000</v>
      </c>
      <c r="BC406">
        <v>1098980000</v>
      </c>
      <c r="BD406">
        <v>990460000</v>
      </c>
      <c r="BE406">
        <v>1054579999.9999999</v>
      </c>
      <c r="BF406">
        <v>1109200000</v>
      </c>
      <c r="BG406">
        <v>1260560000</v>
      </c>
      <c r="BH406">
        <v>1183640000</v>
      </c>
      <c r="BI406">
        <v>1760370000</v>
      </c>
      <c r="BJ406" t="s">
        <v>100</v>
      </c>
      <c r="BK406" t="s">
        <v>100</v>
      </c>
    </row>
    <row r="407" spans="1:63" x14ac:dyDescent="0.3">
      <c r="A407" t="s">
        <v>36</v>
      </c>
      <c r="B407" t="s">
        <v>242</v>
      </c>
      <c r="C407" t="s">
        <v>272</v>
      </c>
      <c r="D407" t="s">
        <v>100</v>
      </c>
      <c r="E407" t="s">
        <v>100</v>
      </c>
      <c r="F407" t="s">
        <v>100</v>
      </c>
      <c r="G407" t="s">
        <v>100</v>
      </c>
      <c r="H407" t="s">
        <v>100</v>
      </c>
      <c r="I407" t="s">
        <v>100</v>
      </c>
      <c r="J407" t="s">
        <v>100</v>
      </c>
      <c r="K407" t="s">
        <v>100</v>
      </c>
      <c r="L407" t="s">
        <v>100</v>
      </c>
      <c r="M407" t="s">
        <v>100</v>
      </c>
      <c r="N407" t="s">
        <v>100</v>
      </c>
      <c r="O407" t="s">
        <v>100</v>
      </c>
      <c r="P407" t="s">
        <v>100</v>
      </c>
      <c r="Q407" t="s">
        <v>100</v>
      </c>
      <c r="R407" t="s">
        <v>100</v>
      </c>
      <c r="S407" t="s">
        <v>100</v>
      </c>
      <c r="T407" t="s">
        <v>100</v>
      </c>
      <c r="U407" t="s">
        <v>100</v>
      </c>
      <c r="V407" t="s">
        <v>100</v>
      </c>
      <c r="W407" t="s">
        <v>100</v>
      </c>
      <c r="X407" t="s">
        <v>100</v>
      </c>
      <c r="Y407" t="s">
        <v>100</v>
      </c>
      <c r="Z407" t="s">
        <v>100</v>
      </c>
      <c r="AA407" t="s">
        <v>100</v>
      </c>
      <c r="AB407" t="s">
        <v>100</v>
      </c>
      <c r="AC407" t="s">
        <v>100</v>
      </c>
      <c r="AD407" t="s">
        <v>100</v>
      </c>
      <c r="AE407" t="s">
        <v>100</v>
      </c>
      <c r="AF407" t="s">
        <v>100</v>
      </c>
      <c r="AG407" t="s">
        <v>100</v>
      </c>
      <c r="AH407" t="s">
        <v>100</v>
      </c>
      <c r="AI407" t="s">
        <v>100</v>
      </c>
      <c r="AJ407" t="s">
        <v>100</v>
      </c>
      <c r="AK407">
        <v>31.7</v>
      </c>
      <c r="AL407" t="s">
        <v>100</v>
      </c>
      <c r="AM407" t="s">
        <v>100</v>
      </c>
      <c r="AN407">
        <v>36.6</v>
      </c>
      <c r="AO407" t="s">
        <v>100</v>
      </c>
      <c r="AP407" t="s">
        <v>100</v>
      </c>
      <c r="AQ407" t="s">
        <v>100</v>
      </c>
      <c r="AR407">
        <v>35</v>
      </c>
      <c r="AS407" t="s">
        <v>100</v>
      </c>
      <c r="AT407" t="s">
        <v>100</v>
      </c>
      <c r="AU407" t="s">
        <v>100</v>
      </c>
      <c r="AV407" t="s">
        <v>100</v>
      </c>
      <c r="AW407">
        <v>26.1</v>
      </c>
      <c r="AX407" t="s">
        <v>100</v>
      </c>
      <c r="AY407" t="s">
        <v>100</v>
      </c>
      <c r="AZ407">
        <v>16.899999999999999</v>
      </c>
      <c r="BA407" t="s">
        <v>100</v>
      </c>
      <c r="BB407">
        <v>16.5</v>
      </c>
      <c r="BC407" t="s">
        <v>100</v>
      </c>
      <c r="BD407" t="s">
        <v>100</v>
      </c>
      <c r="BE407" t="s">
        <v>100</v>
      </c>
      <c r="BF407">
        <v>18.899999999999999</v>
      </c>
      <c r="BG407" t="s">
        <v>100</v>
      </c>
      <c r="BH407" t="s">
        <v>100</v>
      </c>
      <c r="BI407" t="s">
        <v>100</v>
      </c>
      <c r="BJ407" t="s">
        <v>100</v>
      </c>
      <c r="BK407" t="s">
        <v>100</v>
      </c>
    </row>
    <row r="408" spans="1:63" x14ac:dyDescent="0.3">
      <c r="A408" t="s">
        <v>36</v>
      </c>
      <c r="B408" t="s">
        <v>242</v>
      </c>
      <c r="C408" t="s">
        <v>274</v>
      </c>
      <c r="D408" t="s">
        <v>100</v>
      </c>
      <c r="E408" t="s">
        <v>100</v>
      </c>
      <c r="F408" t="s">
        <v>100</v>
      </c>
      <c r="G408" t="s">
        <v>100</v>
      </c>
      <c r="H408" t="s">
        <v>100</v>
      </c>
      <c r="I408" t="s">
        <v>100</v>
      </c>
      <c r="J408" t="s">
        <v>100</v>
      </c>
      <c r="K408" t="s">
        <v>100</v>
      </c>
      <c r="L408" t="s">
        <v>100</v>
      </c>
      <c r="M408" t="s">
        <v>100</v>
      </c>
      <c r="N408" t="s">
        <v>100</v>
      </c>
      <c r="O408" t="s">
        <v>100</v>
      </c>
      <c r="P408" t="s">
        <v>100</v>
      </c>
      <c r="Q408" t="s">
        <v>100</v>
      </c>
      <c r="R408" t="s">
        <v>100</v>
      </c>
      <c r="S408" t="s">
        <v>100</v>
      </c>
      <c r="T408" t="s">
        <v>100</v>
      </c>
      <c r="U408" t="s">
        <v>100</v>
      </c>
      <c r="V408" t="s">
        <v>100</v>
      </c>
      <c r="W408" t="s">
        <v>100</v>
      </c>
      <c r="X408" t="s">
        <v>100</v>
      </c>
      <c r="Y408" t="s">
        <v>100</v>
      </c>
      <c r="Z408" t="s">
        <v>100</v>
      </c>
      <c r="AA408" t="s">
        <v>100</v>
      </c>
      <c r="AB408" t="s">
        <v>100</v>
      </c>
      <c r="AC408" t="s">
        <v>100</v>
      </c>
      <c r="AD408" t="s">
        <v>100</v>
      </c>
      <c r="AE408" t="s">
        <v>100</v>
      </c>
      <c r="AF408" t="s">
        <v>100</v>
      </c>
      <c r="AG408" t="s">
        <v>100</v>
      </c>
      <c r="AH408" t="s">
        <v>100</v>
      </c>
      <c r="AI408" t="s">
        <v>100</v>
      </c>
      <c r="AJ408" t="s">
        <v>100</v>
      </c>
      <c r="AK408">
        <v>10.9</v>
      </c>
      <c r="AL408" t="s">
        <v>100</v>
      </c>
      <c r="AM408" t="s">
        <v>100</v>
      </c>
      <c r="AN408">
        <v>14.3</v>
      </c>
      <c r="AO408" t="s">
        <v>100</v>
      </c>
      <c r="AP408" t="s">
        <v>100</v>
      </c>
      <c r="AQ408" t="s">
        <v>100</v>
      </c>
      <c r="AR408">
        <v>13.2</v>
      </c>
      <c r="AS408" t="s">
        <v>100</v>
      </c>
      <c r="AT408" t="s">
        <v>100</v>
      </c>
      <c r="AU408" t="s">
        <v>100</v>
      </c>
      <c r="AV408" t="s">
        <v>100</v>
      </c>
      <c r="AW408">
        <v>8.4</v>
      </c>
      <c r="AX408" t="s">
        <v>100</v>
      </c>
      <c r="AY408" t="s">
        <v>100</v>
      </c>
      <c r="AZ408">
        <v>4.8</v>
      </c>
      <c r="BA408" t="s">
        <v>100</v>
      </c>
      <c r="BB408">
        <v>4.9000000000000004</v>
      </c>
      <c r="BC408" t="s">
        <v>100</v>
      </c>
      <c r="BD408" t="s">
        <v>100</v>
      </c>
      <c r="BE408" t="s">
        <v>100</v>
      </c>
      <c r="BF408">
        <v>6.2</v>
      </c>
      <c r="BG408" t="s">
        <v>100</v>
      </c>
      <c r="BH408" t="s">
        <v>100</v>
      </c>
      <c r="BI408" t="s">
        <v>100</v>
      </c>
      <c r="BJ408" t="s">
        <v>100</v>
      </c>
      <c r="BK408" t="s">
        <v>100</v>
      </c>
    </row>
    <row r="409" spans="1:63" x14ac:dyDescent="0.3">
      <c r="A409" t="s">
        <v>36</v>
      </c>
      <c r="B409" t="s">
        <v>242</v>
      </c>
      <c r="C409" t="s">
        <v>268</v>
      </c>
      <c r="D409" t="s">
        <v>100</v>
      </c>
      <c r="E409" t="s">
        <v>100</v>
      </c>
      <c r="F409" t="s">
        <v>100</v>
      </c>
      <c r="G409" t="s">
        <v>100</v>
      </c>
      <c r="H409" t="s">
        <v>100</v>
      </c>
      <c r="I409" t="s">
        <v>100</v>
      </c>
      <c r="J409" t="s">
        <v>100</v>
      </c>
      <c r="K409" t="s">
        <v>100</v>
      </c>
      <c r="L409" t="s">
        <v>100</v>
      </c>
      <c r="M409" t="s">
        <v>100</v>
      </c>
      <c r="N409">
        <v>333605987.59930003</v>
      </c>
      <c r="O409">
        <v>260062023.3944</v>
      </c>
      <c r="P409">
        <v>114416029.6858</v>
      </c>
      <c r="Q409">
        <v>27373025.180300001</v>
      </c>
      <c r="R409">
        <v>696123636.26730001</v>
      </c>
      <c r="S409">
        <v>187962807.70460001</v>
      </c>
      <c r="T409">
        <v>18400004.600000001</v>
      </c>
      <c r="U409">
        <v>-121900030.47499999</v>
      </c>
      <c r="V409">
        <v>-109250027.3125</v>
      </c>
      <c r="W409">
        <v>-484547334.2177</v>
      </c>
      <c r="X409">
        <v>-10300000</v>
      </c>
      <c r="Y409">
        <v>65000000</v>
      </c>
      <c r="Z409">
        <v>329700000</v>
      </c>
      <c r="AA409">
        <v>70900000</v>
      </c>
      <c r="AB409">
        <v>419500000</v>
      </c>
      <c r="AC409">
        <v>-452643658.30137002</v>
      </c>
      <c r="AD409">
        <v>-50487073.695263103</v>
      </c>
      <c r="AE409">
        <v>-191667969.84862599</v>
      </c>
      <c r="AF409">
        <v>158437159.450014</v>
      </c>
      <c r="AG409">
        <v>-201208430.59615999</v>
      </c>
      <c r="AH409">
        <v>-75722412.119706705</v>
      </c>
      <c r="AI409">
        <v>254133621.740141</v>
      </c>
      <c r="AJ409">
        <v>3358018.1740673101</v>
      </c>
      <c r="AK409">
        <v>11290546.023530999</v>
      </c>
      <c r="AL409">
        <v>374410441.07440698</v>
      </c>
      <c r="AM409">
        <v>1248424932.7342999</v>
      </c>
      <c r="AN409">
        <v>816389273.75542903</v>
      </c>
      <c r="AO409">
        <v>3810543923.0331702</v>
      </c>
      <c r="AP409">
        <v>550338595.97181106</v>
      </c>
      <c r="AQ409">
        <v>1503332454.41012</v>
      </c>
      <c r="AR409">
        <v>968831355.95909095</v>
      </c>
      <c r="AS409">
        <v>7270344986.4768105</v>
      </c>
      <c r="AT409">
        <v>1479804588.75226</v>
      </c>
      <c r="AU409">
        <v>783136092.25813997</v>
      </c>
      <c r="AV409">
        <v>701422007.62977803</v>
      </c>
      <c r="AW409">
        <v>6522098178.1805096</v>
      </c>
      <c r="AX409">
        <v>623291744.34352303</v>
      </c>
      <c r="AY409">
        <v>6586792253.1097002</v>
      </c>
      <c r="AZ409">
        <v>9885001293.4435902</v>
      </c>
      <c r="BA409">
        <v>7624489973.8818998</v>
      </c>
      <c r="BB409">
        <v>3693271715.48139</v>
      </c>
      <c r="BC409">
        <v>4139289122.6873698</v>
      </c>
      <c r="BD409">
        <v>4626029122.4000702</v>
      </c>
      <c r="BE409">
        <v>8232518815.6208296</v>
      </c>
      <c r="BF409">
        <v>5791659020.0999804</v>
      </c>
      <c r="BG409">
        <v>1521139945.30532</v>
      </c>
      <c r="BH409">
        <v>2215307020.3954101</v>
      </c>
      <c r="BI409">
        <v>2059863824.78035</v>
      </c>
      <c r="BJ409">
        <v>5467539710.2702599</v>
      </c>
      <c r="BK409" t="s">
        <v>100</v>
      </c>
    </row>
    <row r="410" spans="1:63" x14ac:dyDescent="0.3">
      <c r="A410" t="s">
        <v>36</v>
      </c>
      <c r="B410" t="s">
        <v>242</v>
      </c>
      <c r="C410" t="s">
        <v>269</v>
      </c>
      <c r="D410" t="s">
        <v>100</v>
      </c>
      <c r="E410" t="s">
        <v>100</v>
      </c>
      <c r="F410" t="s">
        <v>100</v>
      </c>
      <c r="G410" t="s">
        <v>100</v>
      </c>
      <c r="H410" t="s">
        <v>100</v>
      </c>
      <c r="I410" t="s">
        <v>100</v>
      </c>
      <c r="J410" t="s">
        <v>100</v>
      </c>
      <c r="K410" t="s">
        <v>100</v>
      </c>
      <c r="L410" t="s">
        <v>100</v>
      </c>
      <c r="M410" t="s">
        <v>100</v>
      </c>
      <c r="N410" t="s">
        <v>100</v>
      </c>
      <c r="O410">
        <v>17101163271.235701</v>
      </c>
      <c r="P410">
        <v>17817166088.5368</v>
      </c>
      <c r="Q410">
        <v>24607204681.939602</v>
      </c>
      <c r="R410">
        <v>30494736035.059502</v>
      </c>
      <c r="S410">
        <v>30716876330.748798</v>
      </c>
      <c r="T410">
        <v>28805954079.4571</v>
      </c>
      <c r="U410">
        <v>31615673158.586899</v>
      </c>
      <c r="V410">
        <v>36365014847.855103</v>
      </c>
      <c r="W410">
        <v>43830687172.554298</v>
      </c>
      <c r="X410">
        <v>61317761197.815804</v>
      </c>
      <c r="Y410">
        <v>67245542656.726097</v>
      </c>
      <c r="Z410">
        <v>61396948451.5467</v>
      </c>
      <c r="AA410">
        <v>66151646069.434601</v>
      </c>
      <c r="AB410">
        <v>68190187138.877403</v>
      </c>
      <c r="AC410">
        <v>50916401080.837196</v>
      </c>
      <c r="AD410">
        <v>60454293024.463997</v>
      </c>
      <c r="AE410">
        <v>81888945330.662903</v>
      </c>
      <c r="AF410">
        <v>90508067937.051102</v>
      </c>
      <c r="AG410">
        <v>100243933692.58701</v>
      </c>
      <c r="AH410">
        <v>89054083673.248901</v>
      </c>
      <c r="AI410">
        <v>98867216261.766998</v>
      </c>
      <c r="AJ410">
        <v>109515465488.409</v>
      </c>
      <c r="AK410">
        <v>111011755931.015</v>
      </c>
      <c r="AL410">
        <v>115035451925.929</v>
      </c>
      <c r="AM410">
        <v>129042911163.888</v>
      </c>
      <c r="AN410">
        <v>121630443753.925</v>
      </c>
      <c r="AO410">
        <v>126537480965.668</v>
      </c>
      <c r="AP410">
        <v>114608152640.22501</v>
      </c>
      <c r="AQ410">
        <v>112857084546.95599</v>
      </c>
      <c r="AR410">
        <v>112798876114.534</v>
      </c>
      <c r="AS410">
        <v>99021625186.074203</v>
      </c>
      <c r="AT410">
        <v>95463992058.344803</v>
      </c>
      <c r="AU410">
        <v>145193103373.52802</v>
      </c>
      <c r="AV410">
        <v>190098487778.19699</v>
      </c>
      <c r="AW410">
        <v>215066520713.92599</v>
      </c>
      <c r="AX410">
        <v>225069762116.396</v>
      </c>
      <c r="AY410">
        <v>241039887041.17499</v>
      </c>
      <c r="AZ410">
        <v>219698719518.68799</v>
      </c>
      <c r="BA410">
        <v>238886995669.271</v>
      </c>
      <c r="BB410">
        <v>301320418877.46997</v>
      </c>
      <c r="BC410">
        <v>332195064775.29401</v>
      </c>
      <c r="BD410">
        <v>317908876887.51599</v>
      </c>
      <c r="BE410">
        <v>292240261316.90503</v>
      </c>
      <c r="BF410">
        <v>281346016822.711</v>
      </c>
      <c r="BG410">
        <v>259152816363.811</v>
      </c>
      <c r="BH410">
        <v>239004984481.19699</v>
      </c>
      <c r="BI410">
        <v>281674998945.15698</v>
      </c>
      <c r="BJ410" t="s">
        <v>100</v>
      </c>
      <c r="BK410" t="s">
        <v>100</v>
      </c>
    </row>
    <row r="411" spans="1:63" x14ac:dyDescent="0.3">
      <c r="A411" t="s">
        <v>36</v>
      </c>
      <c r="B411" t="s">
        <v>242</v>
      </c>
      <c r="C411" t="s">
        <v>270</v>
      </c>
      <c r="D411" t="s">
        <v>100</v>
      </c>
      <c r="E411">
        <v>1.3518413306988322</v>
      </c>
      <c r="F411">
        <v>0.38316863591580841</v>
      </c>
      <c r="G411">
        <v>3.2745552758194094</v>
      </c>
      <c r="H411">
        <v>1.9898803158741458</v>
      </c>
      <c r="I411">
        <v>2.9541249515511652</v>
      </c>
      <c r="J411">
        <v>4.3720914760081229</v>
      </c>
      <c r="K411">
        <v>4.0264083965949453</v>
      </c>
      <c r="L411">
        <v>3.7977497642373237</v>
      </c>
      <c r="M411">
        <v>7.5873282210824726</v>
      </c>
      <c r="N411">
        <v>4.2876684090650059</v>
      </c>
      <c r="O411">
        <v>6.0067218693994135</v>
      </c>
      <c r="P411">
        <v>11.055102971984269</v>
      </c>
      <c r="Q411">
        <v>18.41363748156158</v>
      </c>
      <c r="R411">
        <v>15.935298037894839</v>
      </c>
      <c r="S411">
        <v>10.820024348958029</v>
      </c>
      <c r="T411">
        <v>10.440060904188726</v>
      </c>
      <c r="U411">
        <v>11.16363258859252</v>
      </c>
      <c r="V411">
        <v>11.611786444256438</v>
      </c>
      <c r="W411">
        <v>15.066114278822411</v>
      </c>
      <c r="X411">
        <v>24.878832595421272</v>
      </c>
      <c r="Y411">
        <v>10.133948427272799</v>
      </c>
      <c r="Z411">
        <v>13.984938873659189</v>
      </c>
      <c r="AA411">
        <v>16.522238460683681</v>
      </c>
      <c r="AB411">
        <v>11.477557519327974</v>
      </c>
      <c r="AC411">
        <v>16.815182900005496</v>
      </c>
      <c r="AD411">
        <v>17.152319181917747</v>
      </c>
      <c r="AE411">
        <v>14.478999041521078</v>
      </c>
      <c r="AF411">
        <v>15.149271574640963</v>
      </c>
      <c r="AG411">
        <v>17.224521496847942</v>
      </c>
      <c r="AH411">
        <v>15.477124307316714</v>
      </c>
      <c r="AI411">
        <v>15.651904234854214</v>
      </c>
      <c r="AJ411">
        <v>14.567766503994136</v>
      </c>
      <c r="AK411">
        <v>12.981563288506791</v>
      </c>
      <c r="AL411">
        <v>9.561051517780129</v>
      </c>
      <c r="AM411">
        <v>10.213476373263731</v>
      </c>
      <c r="AN411">
        <v>7.9056791362393568</v>
      </c>
      <c r="AO411">
        <v>7.9872876671806807</v>
      </c>
      <c r="AP411">
        <v>7.7869899164260801</v>
      </c>
      <c r="AQ411">
        <v>7.0281552164969412</v>
      </c>
      <c r="AR411">
        <v>8.7963016572752508</v>
      </c>
      <c r="AS411">
        <v>7.6418599715847932</v>
      </c>
      <c r="AT411">
        <v>12.205283841879663</v>
      </c>
      <c r="AU411">
        <v>5.7935707941050509</v>
      </c>
      <c r="AV411">
        <v>6.5270261041950448</v>
      </c>
      <c r="AW411">
        <v>5.4491031393712177</v>
      </c>
      <c r="AX411">
        <v>6.2552490997595243</v>
      </c>
      <c r="AY411">
        <v>8.8493990683995918</v>
      </c>
      <c r="AZ411">
        <v>8.8315089402700977</v>
      </c>
      <c r="BA411">
        <v>7.5045207963703859</v>
      </c>
      <c r="BB411">
        <v>6.3510383471714817</v>
      </c>
      <c r="BC411">
        <v>6.5322309128949456</v>
      </c>
      <c r="BD411">
        <v>5.2827714939020609</v>
      </c>
      <c r="BE411">
        <v>6.1552572753549555</v>
      </c>
      <c r="BF411">
        <v>5.5470053257792529</v>
      </c>
      <c r="BG411">
        <v>5.1706137856451448</v>
      </c>
      <c r="BH411">
        <v>7.2063463789204434</v>
      </c>
      <c r="BI411">
        <v>5.2674581219420276</v>
      </c>
      <c r="BJ411">
        <v>3.9165396257557603</v>
      </c>
      <c r="BK411" t="s">
        <v>100</v>
      </c>
    </row>
    <row r="412" spans="1:63" x14ac:dyDescent="0.3">
      <c r="A412" t="s">
        <v>36</v>
      </c>
      <c r="B412" t="s">
        <v>242</v>
      </c>
      <c r="C412" t="s">
        <v>273</v>
      </c>
      <c r="D412" t="s">
        <v>100</v>
      </c>
      <c r="E412" t="s">
        <v>100</v>
      </c>
      <c r="F412" t="s">
        <v>100</v>
      </c>
      <c r="G412" t="s">
        <v>100</v>
      </c>
      <c r="H412" t="s">
        <v>100</v>
      </c>
      <c r="I412" t="s">
        <v>100</v>
      </c>
      <c r="J412" t="s">
        <v>100</v>
      </c>
      <c r="K412" t="s">
        <v>100</v>
      </c>
      <c r="L412" t="s">
        <v>100</v>
      </c>
      <c r="M412" t="s">
        <v>100</v>
      </c>
      <c r="N412" t="s">
        <v>100</v>
      </c>
      <c r="O412" t="s">
        <v>100</v>
      </c>
      <c r="P412" t="s">
        <v>100</v>
      </c>
      <c r="Q412" t="s">
        <v>100</v>
      </c>
      <c r="R412" t="s">
        <v>100</v>
      </c>
      <c r="S412" t="s">
        <v>100</v>
      </c>
      <c r="T412" t="s">
        <v>100</v>
      </c>
      <c r="U412" t="s">
        <v>100</v>
      </c>
      <c r="V412" t="s">
        <v>100</v>
      </c>
      <c r="W412" t="s">
        <v>100</v>
      </c>
      <c r="X412" t="s">
        <v>100</v>
      </c>
      <c r="Y412" t="s">
        <v>100</v>
      </c>
      <c r="Z412" t="s">
        <v>100</v>
      </c>
      <c r="AA412" t="s">
        <v>100</v>
      </c>
      <c r="AB412" t="s">
        <v>100</v>
      </c>
      <c r="AC412" t="s">
        <v>100</v>
      </c>
      <c r="AD412" t="s">
        <v>100</v>
      </c>
      <c r="AE412" t="s">
        <v>100</v>
      </c>
      <c r="AF412" t="s">
        <v>100</v>
      </c>
      <c r="AG412" t="s">
        <v>100</v>
      </c>
      <c r="AH412" t="s">
        <v>100</v>
      </c>
      <c r="AI412">
        <v>121.293510437012</v>
      </c>
      <c r="AJ412" t="s">
        <v>100</v>
      </c>
      <c r="AK412" t="s">
        <v>100</v>
      </c>
      <c r="AL412" t="s">
        <v>100</v>
      </c>
      <c r="AM412" t="s">
        <v>100</v>
      </c>
      <c r="AN412" t="s">
        <v>100</v>
      </c>
      <c r="AO412" t="s">
        <v>100</v>
      </c>
      <c r="AP412">
        <v>97.004249572753906</v>
      </c>
      <c r="AQ412">
        <v>112.30760192871099</v>
      </c>
      <c r="AR412">
        <v>95.931299999999993</v>
      </c>
      <c r="AS412">
        <v>104.50827</v>
      </c>
      <c r="AT412">
        <v>118.84846</v>
      </c>
      <c r="AU412">
        <v>122.11117</v>
      </c>
      <c r="AV412">
        <v>121.75846</v>
      </c>
      <c r="AW412">
        <v>120.39966</v>
      </c>
      <c r="AX412" t="s">
        <v>100</v>
      </c>
      <c r="AY412" t="s">
        <v>100</v>
      </c>
      <c r="AZ412" t="s">
        <v>100</v>
      </c>
      <c r="BA412">
        <v>96.345529999999997</v>
      </c>
      <c r="BB412">
        <v>98.164280000000005</v>
      </c>
      <c r="BC412">
        <v>103.9207</v>
      </c>
      <c r="BD412">
        <v>100.3678</v>
      </c>
      <c r="BE412">
        <v>99.369529999999997</v>
      </c>
      <c r="BF412">
        <v>96.403589999999994</v>
      </c>
      <c r="BG412">
        <v>97.978319999999997</v>
      </c>
      <c r="BH412">
        <v>91.91198</v>
      </c>
      <c r="BI412">
        <v>103.67059999999999</v>
      </c>
      <c r="BJ412" t="s">
        <v>100</v>
      </c>
      <c r="BK412" t="s">
        <v>100</v>
      </c>
    </row>
    <row r="413" spans="1:63" x14ac:dyDescent="0.3">
      <c r="A413" t="s">
        <v>36</v>
      </c>
      <c r="B413" t="s">
        <v>242</v>
      </c>
      <c r="C413" t="s">
        <v>276</v>
      </c>
      <c r="D413" t="s">
        <v>100</v>
      </c>
      <c r="E413" t="s">
        <v>100</v>
      </c>
      <c r="F413" t="s">
        <v>100</v>
      </c>
      <c r="G413" t="s">
        <v>100</v>
      </c>
      <c r="H413" t="s">
        <v>100</v>
      </c>
      <c r="I413" t="s">
        <v>100</v>
      </c>
      <c r="J413" t="s">
        <v>100</v>
      </c>
      <c r="K413" t="s">
        <v>100</v>
      </c>
      <c r="L413" t="s">
        <v>100</v>
      </c>
      <c r="M413" t="s">
        <v>100</v>
      </c>
      <c r="N413" t="s">
        <v>100</v>
      </c>
      <c r="O413" t="s">
        <v>100</v>
      </c>
      <c r="P413" t="s">
        <v>100</v>
      </c>
      <c r="Q413" t="s">
        <v>100</v>
      </c>
      <c r="R413" t="s">
        <v>100</v>
      </c>
      <c r="S413" t="s">
        <v>100</v>
      </c>
      <c r="T413" t="s">
        <v>100</v>
      </c>
      <c r="U413" t="s">
        <v>100</v>
      </c>
      <c r="V413" t="s">
        <v>100</v>
      </c>
      <c r="W413" t="s">
        <v>100</v>
      </c>
      <c r="X413" t="s">
        <v>100</v>
      </c>
      <c r="Y413" t="s">
        <v>100</v>
      </c>
      <c r="Z413" t="s">
        <v>100</v>
      </c>
      <c r="AA413" t="s">
        <v>100</v>
      </c>
      <c r="AB413" t="s">
        <v>100</v>
      </c>
      <c r="AC413" t="s">
        <v>100</v>
      </c>
      <c r="AD413" t="s">
        <v>100</v>
      </c>
      <c r="AE413" t="s">
        <v>100</v>
      </c>
      <c r="AF413" t="s">
        <v>100</v>
      </c>
      <c r="AG413" t="s">
        <v>100</v>
      </c>
      <c r="AH413" t="s">
        <v>100</v>
      </c>
      <c r="AI413" t="s">
        <v>100</v>
      </c>
      <c r="AJ413" t="s">
        <v>100</v>
      </c>
      <c r="AK413" t="s">
        <v>100</v>
      </c>
      <c r="AL413" t="s">
        <v>100</v>
      </c>
      <c r="AM413" t="s">
        <v>100</v>
      </c>
      <c r="AN413" t="s">
        <v>100</v>
      </c>
      <c r="AO413" t="s">
        <v>100</v>
      </c>
      <c r="AP413" t="s">
        <v>100</v>
      </c>
      <c r="AQ413" t="s">
        <v>100</v>
      </c>
      <c r="AR413" t="s">
        <v>100</v>
      </c>
      <c r="AS413" t="s">
        <v>100</v>
      </c>
      <c r="AT413" t="s">
        <v>100</v>
      </c>
      <c r="AU413" t="s">
        <v>100</v>
      </c>
      <c r="AV413" t="s">
        <v>100</v>
      </c>
      <c r="AW413" t="s">
        <v>100</v>
      </c>
      <c r="AX413" t="s">
        <v>100</v>
      </c>
      <c r="AY413" t="s">
        <v>100</v>
      </c>
      <c r="AZ413" t="s">
        <v>100</v>
      </c>
      <c r="BA413" t="s">
        <v>100</v>
      </c>
      <c r="BB413" t="s">
        <v>100</v>
      </c>
      <c r="BC413" t="s">
        <v>100</v>
      </c>
      <c r="BD413" t="s">
        <v>100</v>
      </c>
      <c r="BE413" t="s">
        <v>100</v>
      </c>
      <c r="BF413" t="s">
        <v>100</v>
      </c>
      <c r="BG413" t="s">
        <v>100</v>
      </c>
      <c r="BH413" t="s">
        <v>100</v>
      </c>
      <c r="BI413" t="s">
        <v>100</v>
      </c>
      <c r="BJ413" t="s">
        <v>100</v>
      </c>
      <c r="BK413" t="s">
        <v>100</v>
      </c>
    </row>
    <row r="414" spans="1:63" x14ac:dyDescent="0.3">
      <c r="A414" t="s">
        <v>36</v>
      </c>
      <c r="B414" t="s">
        <v>242</v>
      </c>
      <c r="C414" t="s">
        <v>271</v>
      </c>
      <c r="D414" t="s">
        <v>100</v>
      </c>
      <c r="E414" t="s">
        <v>100</v>
      </c>
      <c r="F414" t="s">
        <v>100</v>
      </c>
      <c r="G414" t="s">
        <v>100</v>
      </c>
      <c r="H414" t="s">
        <v>100</v>
      </c>
      <c r="I414">
        <v>59.482460474308297</v>
      </c>
      <c r="J414">
        <v>57.966572237960342</v>
      </c>
      <c r="K414">
        <v>55.996341835179351</v>
      </c>
      <c r="L414">
        <v>54.549299746216754</v>
      </c>
      <c r="M414">
        <v>55.079259135658262</v>
      </c>
      <c r="N414">
        <v>57.466175129218612</v>
      </c>
      <c r="O414">
        <v>58.551193013821077</v>
      </c>
      <c r="P414">
        <v>57.844134486539168</v>
      </c>
      <c r="Q414">
        <v>58.110427939006392</v>
      </c>
      <c r="R414">
        <v>55.605957616953219</v>
      </c>
      <c r="S414">
        <v>59.77612999361385</v>
      </c>
      <c r="T414">
        <v>58.939960413459424</v>
      </c>
      <c r="U414">
        <v>57.78805623921469</v>
      </c>
      <c r="V414">
        <v>55.765076396919525</v>
      </c>
      <c r="W414">
        <v>54.639156142483372</v>
      </c>
      <c r="X414">
        <v>49.525128427307045</v>
      </c>
      <c r="Y414">
        <v>53.337778192631312</v>
      </c>
      <c r="Z414">
        <v>51.659366082228466</v>
      </c>
      <c r="AA414">
        <v>53.467604476845679</v>
      </c>
      <c r="AB414">
        <v>55.467906471289353</v>
      </c>
      <c r="AC414">
        <v>57.043462741881591</v>
      </c>
      <c r="AD414">
        <v>53.067457822657481</v>
      </c>
      <c r="AE414">
        <v>52.147316997432611</v>
      </c>
      <c r="AF414">
        <v>54.669263937221835</v>
      </c>
      <c r="AG414">
        <v>53.507292300347288</v>
      </c>
      <c r="AH414">
        <v>53.906429051647152</v>
      </c>
      <c r="AI414" t="s">
        <v>100</v>
      </c>
      <c r="AJ414">
        <v>57.152472226058912</v>
      </c>
      <c r="AK414">
        <v>55.4109741981936</v>
      </c>
      <c r="AL414">
        <v>59.470450373111014</v>
      </c>
      <c r="AM414">
        <v>58.555872807562025</v>
      </c>
      <c r="AN414">
        <v>61.449612439746545</v>
      </c>
      <c r="AO414">
        <v>64.853929004703346</v>
      </c>
      <c r="AP414">
        <v>70.619568100118428</v>
      </c>
      <c r="AQ414">
        <v>69.810030032836053</v>
      </c>
      <c r="AR414">
        <v>70.548947295006798</v>
      </c>
      <c r="AS414">
        <v>79.260913411537999</v>
      </c>
      <c r="AT414">
        <v>68.546951074745436</v>
      </c>
      <c r="AU414">
        <v>71.446410829663748</v>
      </c>
      <c r="AV414">
        <v>70.627436590111358</v>
      </c>
      <c r="AW414">
        <v>72.181568811178749</v>
      </c>
      <c r="AX414">
        <v>77.94261819071437</v>
      </c>
      <c r="AY414">
        <v>82.273040692106477</v>
      </c>
      <c r="AZ414">
        <v>84.422053897431184</v>
      </c>
      <c r="BA414">
        <v>84.080719271433281</v>
      </c>
      <c r="BB414">
        <v>81.445150411435563</v>
      </c>
      <c r="BC414">
        <v>75.803917447885652</v>
      </c>
      <c r="BD414">
        <v>77.598652500622393</v>
      </c>
      <c r="BE414">
        <v>73.07472932610456</v>
      </c>
      <c r="BF414">
        <v>74.465360501155814</v>
      </c>
      <c r="BG414">
        <v>75.600737012319357</v>
      </c>
      <c r="BH414">
        <v>76.940758795845895</v>
      </c>
      <c r="BI414">
        <v>78.695860810172121</v>
      </c>
      <c r="BJ414">
        <v>79.063012408628083</v>
      </c>
      <c r="BK414" t="s">
        <v>100</v>
      </c>
    </row>
    <row r="415" spans="1:63" x14ac:dyDescent="0.3">
      <c r="A415" t="s">
        <v>36</v>
      </c>
      <c r="B415" t="s">
        <v>242</v>
      </c>
      <c r="C415" t="s">
        <v>267</v>
      </c>
      <c r="D415" t="s">
        <v>100</v>
      </c>
      <c r="E415" t="s">
        <v>100</v>
      </c>
      <c r="F415" t="s">
        <v>100</v>
      </c>
      <c r="G415" t="s">
        <v>100</v>
      </c>
      <c r="H415" t="s">
        <v>100</v>
      </c>
      <c r="I415" t="s">
        <v>100</v>
      </c>
      <c r="J415" t="s">
        <v>100</v>
      </c>
      <c r="K415" t="s">
        <v>100</v>
      </c>
      <c r="L415" t="s">
        <v>100</v>
      </c>
      <c r="M415" t="s">
        <v>100</v>
      </c>
      <c r="N415" t="s">
        <v>100</v>
      </c>
      <c r="O415" t="s">
        <v>100</v>
      </c>
      <c r="P415" t="s">
        <v>100</v>
      </c>
      <c r="Q415" t="s">
        <v>100</v>
      </c>
      <c r="R415" t="s">
        <v>100</v>
      </c>
      <c r="S415" t="s">
        <v>100</v>
      </c>
      <c r="T415" t="s">
        <v>100</v>
      </c>
      <c r="U415" t="s">
        <v>100</v>
      </c>
      <c r="V415" t="s">
        <v>100</v>
      </c>
      <c r="W415" t="s">
        <v>100</v>
      </c>
      <c r="X415" t="s">
        <v>100</v>
      </c>
      <c r="Y415" t="s">
        <v>100</v>
      </c>
      <c r="Z415" t="s">
        <v>100</v>
      </c>
      <c r="AA415" t="s">
        <v>100</v>
      </c>
      <c r="AB415" t="s">
        <v>100</v>
      </c>
      <c r="AC415" t="s">
        <v>100</v>
      </c>
      <c r="AD415" t="s">
        <v>100</v>
      </c>
      <c r="AE415" t="s">
        <v>100</v>
      </c>
      <c r="AF415" t="s">
        <v>100</v>
      </c>
      <c r="AG415" t="s">
        <v>100</v>
      </c>
      <c r="AH415" t="s">
        <v>100</v>
      </c>
      <c r="AI415" t="s">
        <v>100</v>
      </c>
      <c r="AJ415" t="s">
        <v>100</v>
      </c>
      <c r="AK415">
        <v>270450000</v>
      </c>
      <c r="AL415">
        <v>293080000</v>
      </c>
      <c r="AM415">
        <v>386170000</v>
      </c>
      <c r="AN415">
        <v>362340000</v>
      </c>
      <c r="AO415">
        <v>495590000</v>
      </c>
      <c r="AP415">
        <v>515640000</v>
      </c>
      <c r="AQ415">
        <v>543270000</v>
      </c>
      <c r="AR415">
        <v>490010000</v>
      </c>
      <c r="AS415">
        <v>428880000</v>
      </c>
      <c r="AT415">
        <v>506960000</v>
      </c>
      <c r="AU415">
        <v>642150000</v>
      </c>
      <c r="AV415">
        <v>631610000</v>
      </c>
      <c r="AW415">
        <v>681230000</v>
      </c>
      <c r="AX415">
        <v>723240000</v>
      </c>
      <c r="AY415">
        <v>795120000</v>
      </c>
      <c r="AZ415">
        <v>1114910000</v>
      </c>
      <c r="BA415">
        <v>1074180000</v>
      </c>
      <c r="BB415">
        <v>1036270000</v>
      </c>
      <c r="BC415">
        <v>1396970000</v>
      </c>
      <c r="BD415">
        <v>1065829999.9999999</v>
      </c>
      <c r="BE415">
        <v>1295340000</v>
      </c>
      <c r="BF415">
        <v>1077400000</v>
      </c>
      <c r="BG415">
        <v>1420270000</v>
      </c>
      <c r="BH415">
        <v>1180280000</v>
      </c>
      <c r="BI415">
        <v>1014350000</v>
      </c>
      <c r="BJ415" t="s">
        <v>100</v>
      </c>
      <c r="BK415" t="s">
        <v>100</v>
      </c>
    </row>
    <row r="416" spans="1:63" x14ac:dyDescent="0.3">
      <c r="A416" t="s">
        <v>102</v>
      </c>
      <c r="B416" t="s">
        <v>3</v>
      </c>
      <c r="C416" t="s">
        <v>272</v>
      </c>
      <c r="D416" t="s">
        <v>100</v>
      </c>
      <c r="E416" t="s">
        <v>100</v>
      </c>
      <c r="F416" t="s">
        <v>100</v>
      </c>
      <c r="G416" t="s">
        <v>100</v>
      </c>
      <c r="H416" t="s">
        <v>100</v>
      </c>
      <c r="I416" t="s">
        <v>100</v>
      </c>
      <c r="J416" t="s">
        <v>100</v>
      </c>
      <c r="K416" t="s">
        <v>100</v>
      </c>
      <c r="L416" t="s">
        <v>100</v>
      </c>
      <c r="M416" t="s">
        <v>100</v>
      </c>
      <c r="N416" t="s">
        <v>100</v>
      </c>
      <c r="O416" t="s">
        <v>100</v>
      </c>
      <c r="P416" t="s">
        <v>100</v>
      </c>
      <c r="Q416" t="s">
        <v>100</v>
      </c>
      <c r="R416" t="s">
        <v>100</v>
      </c>
      <c r="S416" t="s">
        <v>100</v>
      </c>
      <c r="T416" t="s">
        <v>100</v>
      </c>
      <c r="U416" t="s">
        <v>100</v>
      </c>
      <c r="V416" t="s">
        <v>100</v>
      </c>
      <c r="W416" t="s">
        <v>100</v>
      </c>
      <c r="X416" t="s">
        <v>100</v>
      </c>
      <c r="Y416" t="s">
        <v>100</v>
      </c>
      <c r="Z416" t="s">
        <v>100</v>
      </c>
      <c r="AA416" t="s">
        <v>100</v>
      </c>
      <c r="AB416" t="s">
        <v>100</v>
      </c>
      <c r="AC416" t="s">
        <v>100</v>
      </c>
      <c r="AD416" t="s">
        <v>100</v>
      </c>
      <c r="AE416" t="s">
        <v>100</v>
      </c>
      <c r="AF416" t="s">
        <v>100</v>
      </c>
      <c r="AG416" t="s">
        <v>100</v>
      </c>
      <c r="AH416" t="s">
        <v>100</v>
      </c>
      <c r="AI416" t="s">
        <v>100</v>
      </c>
      <c r="AJ416" t="s">
        <v>100</v>
      </c>
      <c r="AK416" t="s">
        <v>100</v>
      </c>
      <c r="AL416" t="s">
        <v>100</v>
      </c>
      <c r="AM416" t="s">
        <v>100</v>
      </c>
      <c r="AN416" t="s">
        <v>100</v>
      </c>
      <c r="AO416" t="s">
        <v>100</v>
      </c>
      <c r="AP416" t="s">
        <v>100</v>
      </c>
      <c r="AQ416" t="s">
        <v>100</v>
      </c>
      <c r="AR416" t="s">
        <v>100</v>
      </c>
      <c r="AS416" t="s">
        <v>100</v>
      </c>
      <c r="AT416" t="s">
        <v>100</v>
      </c>
      <c r="AU416" t="s">
        <v>100</v>
      </c>
      <c r="AV416" t="s">
        <v>100</v>
      </c>
      <c r="AW416" t="s">
        <v>100</v>
      </c>
      <c r="AX416" t="s">
        <v>100</v>
      </c>
      <c r="AY416" t="s">
        <v>100</v>
      </c>
      <c r="AZ416" t="s">
        <v>100</v>
      </c>
      <c r="BA416">
        <v>42.7</v>
      </c>
      <c r="BB416" t="s">
        <v>100</v>
      </c>
      <c r="BC416" t="s">
        <v>100</v>
      </c>
      <c r="BD416" t="s">
        <v>100</v>
      </c>
      <c r="BE416" t="s">
        <v>100</v>
      </c>
      <c r="BF416" t="s">
        <v>100</v>
      </c>
      <c r="BG416" t="s">
        <v>100</v>
      </c>
      <c r="BH416" t="s">
        <v>100</v>
      </c>
      <c r="BI416" t="s">
        <v>100</v>
      </c>
      <c r="BJ416" t="s">
        <v>100</v>
      </c>
      <c r="BK416" t="s">
        <v>100</v>
      </c>
    </row>
    <row r="417" spans="1:63" x14ac:dyDescent="0.3">
      <c r="A417" t="s">
        <v>102</v>
      </c>
      <c r="B417" t="s">
        <v>3</v>
      </c>
      <c r="C417" t="s">
        <v>274</v>
      </c>
      <c r="D417" t="s">
        <v>100</v>
      </c>
      <c r="E417" t="s">
        <v>100</v>
      </c>
      <c r="F417" t="s">
        <v>100</v>
      </c>
      <c r="G417" t="s">
        <v>100</v>
      </c>
      <c r="H417" t="s">
        <v>100</v>
      </c>
      <c r="I417" t="s">
        <v>100</v>
      </c>
      <c r="J417" t="s">
        <v>100</v>
      </c>
      <c r="K417" t="s">
        <v>100</v>
      </c>
      <c r="L417" t="s">
        <v>100</v>
      </c>
      <c r="M417" t="s">
        <v>100</v>
      </c>
      <c r="N417" t="s">
        <v>100</v>
      </c>
      <c r="O417" t="s">
        <v>100</v>
      </c>
      <c r="P417" t="s">
        <v>100</v>
      </c>
      <c r="Q417" t="s">
        <v>100</v>
      </c>
      <c r="R417" t="s">
        <v>100</v>
      </c>
      <c r="S417" t="s">
        <v>100</v>
      </c>
      <c r="T417" t="s">
        <v>100</v>
      </c>
      <c r="U417" t="s">
        <v>100</v>
      </c>
      <c r="V417" t="s">
        <v>100</v>
      </c>
      <c r="W417" t="s">
        <v>100</v>
      </c>
      <c r="X417" t="s">
        <v>100</v>
      </c>
      <c r="Y417" t="s">
        <v>100</v>
      </c>
      <c r="Z417" t="s">
        <v>100</v>
      </c>
      <c r="AA417" t="s">
        <v>100</v>
      </c>
      <c r="AB417" t="s">
        <v>100</v>
      </c>
      <c r="AC417" t="s">
        <v>100</v>
      </c>
      <c r="AD417" t="s">
        <v>100</v>
      </c>
      <c r="AE417" t="s">
        <v>100</v>
      </c>
      <c r="AF417" t="s">
        <v>100</v>
      </c>
      <c r="AG417" t="s">
        <v>100</v>
      </c>
      <c r="AH417" t="s">
        <v>100</v>
      </c>
      <c r="AI417" t="s">
        <v>100</v>
      </c>
      <c r="AJ417" t="s">
        <v>100</v>
      </c>
      <c r="AK417" t="s">
        <v>100</v>
      </c>
      <c r="AL417" t="s">
        <v>100</v>
      </c>
      <c r="AM417" t="s">
        <v>100</v>
      </c>
      <c r="AN417" t="s">
        <v>100</v>
      </c>
      <c r="AO417" t="s">
        <v>100</v>
      </c>
      <c r="AP417" t="s">
        <v>100</v>
      </c>
      <c r="AQ417" t="s">
        <v>100</v>
      </c>
      <c r="AR417" t="s">
        <v>100</v>
      </c>
      <c r="AS417" t="s">
        <v>100</v>
      </c>
      <c r="AT417" t="s">
        <v>100</v>
      </c>
      <c r="AU417" t="s">
        <v>100</v>
      </c>
      <c r="AV417" t="s">
        <v>100</v>
      </c>
      <c r="AW417" t="s">
        <v>100</v>
      </c>
      <c r="AX417" t="s">
        <v>100</v>
      </c>
      <c r="AY417" t="s">
        <v>100</v>
      </c>
      <c r="AZ417" t="s">
        <v>100</v>
      </c>
      <c r="BA417">
        <v>18.899999999999999</v>
      </c>
      <c r="BB417" t="s">
        <v>100</v>
      </c>
      <c r="BC417" t="s">
        <v>100</v>
      </c>
      <c r="BD417" t="s">
        <v>100</v>
      </c>
      <c r="BE417" t="s">
        <v>100</v>
      </c>
      <c r="BF417" t="s">
        <v>100</v>
      </c>
      <c r="BG417" t="s">
        <v>100</v>
      </c>
      <c r="BH417" t="s">
        <v>100</v>
      </c>
      <c r="BI417" t="s">
        <v>100</v>
      </c>
      <c r="BJ417" t="s">
        <v>100</v>
      </c>
      <c r="BK417" t="s">
        <v>100</v>
      </c>
    </row>
    <row r="418" spans="1:63" x14ac:dyDescent="0.3">
      <c r="A418" t="s">
        <v>102</v>
      </c>
      <c r="B418" t="s">
        <v>3</v>
      </c>
      <c r="C418" t="s">
        <v>268</v>
      </c>
      <c r="D418" t="s">
        <v>100</v>
      </c>
      <c r="E418" t="s">
        <v>100</v>
      </c>
      <c r="F418" t="s">
        <v>100</v>
      </c>
      <c r="G418" t="s">
        <v>100</v>
      </c>
      <c r="H418" t="s">
        <v>100</v>
      </c>
      <c r="I418" t="s">
        <v>100</v>
      </c>
      <c r="J418" t="s">
        <v>100</v>
      </c>
      <c r="K418" t="s">
        <v>100</v>
      </c>
      <c r="L418" t="s">
        <v>100</v>
      </c>
      <c r="M418" t="s">
        <v>100</v>
      </c>
      <c r="N418" t="s">
        <v>100</v>
      </c>
      <c r="O418" t="s">
        <v>100</v>
      </c>
      <c r="P418" t="s">
        <v>100</v>
      </c>
      <c r="Q418" t="s">
        <v>100</v>
      </c>
      <c r="R418" t="s">
        <v>100</v>
      </c>
      <c r="S418" t="s">
        <v>100</v>
      </c>
      <c r="T418" t="s">
        <v>100</v>
      </c>
      <c r="U418" t="s">
        <v>100</v>
      </c>
      <c r="V418" t="s">
        <v>100</v>
      </c>
      <c r="W418" t="s">
        <v>100</v>
      </c>
      <c r="X418" t="s">
        <v>100</v>
      </c>
      <c r="Y418" t="s">
        <v>100</v>
      </c>
      <c r="Z418" t="s">
        <v>100</v>
      </c>
      <c r="AA418" t="s">
        <v>100</v>
      </c>
      <c r="AB418" t="s">
        <v>100</v>
      </c>
      <c r="AC418" t="s">
        <v>100</v>
      </c>
      <c r="AD418" t="s">
        <v>100</v>
      </c>
      <c r="AE418" t="s">
        <v>100</v>
      </c>
      <c r="AF418" t="s">
        <v>100</v>
      </c>
      <c r="AG418" t="s">
        <v>100</v>
      </c>
      <c r="AH418" t="s">
        <v>100</v>
      </c>
      <c r="AI418" t="s">
        <v>100</v>
      </c>
      <c r="AJ418" t="s">
        <v>100</v>
      </c>
      <c r="AK418" t="s">
        <v>100</v>
      </c>
      <c r="AL418" t="s">
        <v>100</v>
      </c>
      <c r="AM418" t="s">
        <v>100</v>
      </c>
      <c r="AN418" t="s">
        <v>100</v>
      </c>
      <c r="AO418" t="s">
        <v>100</v>
      </c>
      <c r="AP418" t="s">
        <v>100</v>
      </c>
      <c r="AQ418" t="s">
        <v>100</v>
      </c>
      <c r="AR418" t="s">
        <v>100</v>
      </c>
      <c r="AS418" t="s">
        <v>100</v>
      </c>
      <c r="AT418" t="s">
        <v>100</v>
      </c>
      <c r="AU418" t="s">
        <v>100</v>
      </c>
      <c r="AV418" t="s">
        <v>100</v>
      </c>
      <c r="AW418" t="s">
        <v>100</v>
      </c>
      <c r="AX418" t="s">
        <v>100</v>
      </c>
      <c r="AY418" t="s">
        <v>100</v>
      </c>
      <c r="AZ418" t="s">
        <v>100</v>
      </c>
      <c r="BA418" t="s">
        <v>100</v>
      </c>
      <c r="BB418" t="s">
        <v>100</v>
      </c>
      <c r="BC418" t="s">
        <v>100</v>
      </c>
      <c r="BD418">
        <v>161000000</v>
      </c>
      <c r="BE418">
        <v>-793000000</v>
      </c>
      <c r="BF418">
        <v>1035825.73</v>
      </c>
      <c r="BG418">
        <v>150000</v>
      </c>
      <c r="BH418">
        <v>-7850000</v>
      </c>
      <c r="BI418">
        <v>1420000</v>
      </c>
      <c r="BJ418">
        <v>60140000</v>
      </c>
      <c r="BK418" t="s">
        <v>100</v>
      </c>
    </row>
    <row r="419" spans="1:63" x14ac:dyDescent="0.3">
      <c r="A419" t="s">
        <v>102</v>
      </c>
      <c r="B419" t="s">
        <v>3</v>
      </c>
      <c r="C419" t="s">
        <v>269</v>
      </c>
      <c r="D419" t="s">
        <v>100</v>
      </c>
      <c r="E419" t="s">
        <v>100</v>
      </c>
      <c r="F419" t="s">
        <v>100</v>
      </c>
      <c r="G419" t="s">
        <v>100</v>
      </c>
      <c r="H419" t="s">
        <v>100</v>
      </c>
      <c r="I419" t="s">
        <v>100</v>
      </c>
      <c r="J419" t="s">
        <v>100</v>
      </c>
      <c r="K419" t="s">
        <v>100</v>
      </c>
      <c r="L419" t="s">
        <v>100</v>
      </c>
      <c r="M419" t="s">
        <v>100</v>
      </c>
      <c r="N419" t="s">
        <v>100</v>
      </c>
      <c r="O419" t="s">
        <v>100</v>
      </c>
      <c r="P419" t="s">
        <v>100</v>
      </c>
      <c r="Q419" t="s">
        <v>100</v>
      </c>
      <c r="R419" t="s">
        <v>100</v>
      </c>
      <c r="S419" t="s">
        <v>100</v>
      </c>
      <c r="T419" t="s">
        <v>100</v>
      </c>
      <c r="U419" t="s">
        <v>100</v>
      </c>
      <c r="V419" t="s">
        <v>100</v>
      </c>
      <c r="W419" t="s">
        <v>100</v>
      </c>
      <c r="X419" t="s">
        <v>100</v>
      </c>
      <c r="Y419" t="s">
        <v>100</v>
      </c>
      <c r="Z419" t="s">
        <v>100</v>
      </c>
      <c r="AA419" t="s">
        <v>100</v>
      </c>
      <c r="AB419" t="s">
        <v>100</v>
      </c>
      <c r="AC419" t="s">
        <v>100</v>
      </c>
      <c r="AD419" t="s">
        <v>100</v>
      </c>
      <c r="AE419" t="s">
        <v>100</v>
      </c>
      <c r="AF419" t="s">
        <v>100</v>
      </c>
      <c r="AG419" t="s">
        <v>100</v>
      </c>
      <c r="AH419" t="s">
        <v>100</v>
      </c>
      <c r="AI419" t="s">
        <v>100</v>
      </c>
      <c r="AJ419" t="s">
        <v>100</v>
      </c>
      <c r="AK419" t="s">
        <v>100</v>
      </c>
      <c r="AL419" t="s">
        <v>100</v>
      </c>
      <c r="AM419" t="s">
        <v>100</v>
      </c>
      <c r="AN419" t="s">
        <v>100</v>
      </c>
      <c r="AO419" t="s">
        <v>100</v>
      </c>
      <c r="AP419" t="s">
        <v>100</v>
      </c>
      <c r="AQ419" t="s">
        <v>100</v>
      </c>
      <c r="AR419" t="s">
        <v>100</v>
      </c>
      <c r="AS419" t="s">
        <v>100</v>
      </c>
      <c r="AT419" t="s">
        <v>100</v>
      </c>
      <c r="AU419" t="s">
        <v>100</v>
      </c>
      <c r="AV419" t="s">
        <v>100</v>
      </c>
      <c r="AW419" t="s">
        <v>100</v>
      </c>
      <c r="AX419" t="s">
        <v>100</v>
      </c>
      <c r="AY419" t="s">
        <v>100</v>
      </c>
      <c r="AZ419" t="s">
        <v>100</v>
      </c>
      <c r="BA419" t="s">
        <v>100</v>
      </c>
      <c r="BB419" t="s">
        <v>100</v>
      </c>
      <c r="BC419" t="s">
        <v>100</v>
      </c>
      <c r="BD419" t="s">
        <v>100</v>
      </c>
      <c r="BE419" t="s">
        <v>100</v>
      </c>
      <c r="BF419" t="s">
        <v>100</v>
      </c>
      <c r="BG419" t="s">
        <v>100</v>
      </c>
      <c r="BH419" t="s">
        <v>100</v>
      </c>
      <c r="BI419" t="s">
        <v>100</v>
      </c>
      <c r="BJ419" t="s">
        <v>100</v>
      </c>
      <c r="BK419" t="s">
        <v>100</v>
      </c>
    </row>
    <row r="420" spans="1:63" x14ac:dyDescent="0.3">
      <c r="A420" t="s">
        <v>102</v>
      </c>
      <c r="B420" t="s">
        <v>3</v>
      </c>
      <c r="C420" t="s">
        <v>270</v>
      </c>
      <c r="D420" t="s">
        <v>100</v>
      </c>
      <c r="E420" t="s">
        <v>100</v>
      </c>
      <c r="F420" t="s">
        <v>100</v>
      </c>
      <c r="G420" t="s">
        <v>100</v>
      </c>
      <c r="H420" t="s">
        <v>100</v>
      </c>
      <c r="I420" t="s">
        <v>100</v>
      </c>
      <c r="J420" t="s">
        <v>100</v>
      </c>
      <c r="K420" t="s">
        <v>100</v>
      </c>
      <c r="L420" t="s">
        <v>100</v>
      </c>
      <c r="M420" t="s">
        <v>100</v>
      </c>
      <c r="N420" t="s">
        <v>100</v>
      </c>
      <c r="O420" t="s">
        <v>100</v>
      </c>
      <c r="P420" t="s">
        <v>100</v>
      </c>
      <c r="Q420" t="s">
        <v>100</v>
      </c>
      <c r="R420" t="s">
        <v>100</v>
      </c>
      <c r="S420" t="s">
        <v>100</v>
      </c>
      <c r="T420" t="s">
        <v>100</v>
      </c>
      <c r="U420" t="s">
        <v>100</v>
      </c>
      <c r="V420" t="s">
        <v>100</v>
      </c>
      <c r="W420" t="s">
        <v>100</v>
      </c>
      <c r="X420" t="s">
        <v>100</v>
      </c>
      <c r="Y420" t="s">
        <v>100</v>
      </c>
      <c r="Z420" t="s">
        <v>100</v>
      </c>
      <c r="AA420" t="s">
        <v>100</v>
      </c>
      <c r="AB420" t="s">
        <v>100</v>
      </c>
      <c r="AC420" t="s">
        <v>100</v>
      </c>
      <c r="AD420" t="s">
        <v>100</v>
      </c>
      <c r="AE420" t="s">
        <v>100</v>
      </c>
      <c r="AF420" t="s">
        <v>100</v>
      </c>
      <c r="AG420" t="s">
        <v>100</v>
      </c>
      <c r="AH420" t="s">
        <v>100</v>
      </c>
      <c r="AI420" t="s">
        <v>100</v>
      </c>
      <c r="AJ420" t="s">
        <v>100</v>
      </c>
      <c r="AK420" t="s">
        <v>100</v>
      </c>
      <c r="AL420" t="s">
        <v>100</v>
      </c>
      <c r="AM420" t="s">
        <v>100</v>
      </c>
      <c r="AN420" t="s">
        <v>100</v>
      </c>
      <c r="AO420" t="s">
        <v>100</v>
      </c>
      <c r="AP420" t="s">
        <v>100</v>
      </c>
      <c r="AQ420" t="s">
        <v>100</v>
      </c>
      <c r="AR420" t="s">
        <v>100</v>
      </c>
      <c r="AS420" t="s">
        <v>100</v>
      </c>
      <c r="AT420" t="s">
        <v>100</v>
      </c>
      <c r="AU420" t="s">
        <v>100</v>
      </c>
      <c r="AV420" t="s">
        <v>100</v>
      </c>
      <c r="AW420" t="s">
        <v>100</v>
      </c>
      <c r="AX420" t="s">
        <v>100</v>
      </c>
      <c r="AY420" t="s">
        <v>100</v>
      </c>
      <c r="AZ420" t="s">
        <v>100</v>
      </c>
      <c r="BA420">
        <v>-11.829329434574575</v>
      </c>
      <c r="BB420">
        <v>12.926402542832392</v>
      </c>
      <c r="BC420">
        <v>38.833342845836114</v>
      </c>
      <c r="BD420">
        <v>46.506904781833867</v>
      </c>
      <c r="BE420">
        <v>36.512158562391363</v>
      </c>
      <c r="BF420">
        <v>-26.700284549352688</v>
      </c>
      <c r="BG420">
        <v>17.689332128954121</v>
      </c>
      <c r="BH420" t="s">
        <v>100</v>
      </c>
      <c r="BI420" t="s">
        <v>100</v>
      </c>
      <c r="BJ420" t="s">
        <v>100</v>
      </c>
      <c r="BK420" t="s">
        <v>100</v>
      </c>
    </row>
    <row r="421" spans="1:63" x14ac:dyDescent="0.3">
      <c r="A421" t="s">
        <v>102</v>
      </c>
      <c r="B421" t="s">
        <v>3</v>
      </c>
      <c r="C421" t="s">
        <v>273</v>
      </c>
      <c r="D421" t="s">
        <v>100</v>
      </c>
      <c r="E421" t="s">
        <v>100</v>
      </c>
      <c r="F421" t="s">
        <v>100</v>
      </c>
      <c r="G421" t="s">
        <v>100</v>
      </c>
      <c r="H421" t="s">
        <v>100</v>
      </c>
      <c r="I421" t="s">
        <v>100</v>
      </c>
      <c r="J421" t="s">
        <v>100</v>
      </c>
      <c r="K421" t="s">
        <v>100</v>
      </c>
      <c r="L421" t="s">
        <v>100</v>
      </c>
      <c r="M421" t="s">
        <v>100</v>
      </c>
      <c r="N421" t="s">
        <v>100</v>
      </c>
      <c r="O421" t="s">
        <v>100</v>
      </c>
      <c r="P421" t="s">
        <v>100</v>
      </c>
      <c r="Q421" t="s">
        <v>100</v>
      </c>
      <c r="R421" t="s">
        <v>100</v>
      </c>
      <c r="S421" t="s">
        <v>100</v>
      </c>
      <c r="T421" t="s">
        <v>100</v>
      </c>
      <c r="U421" t="s">
        <v>100</v>
      </c>
      <c r="V421" t="s">
        <v>100</v>
      </c>
      <c r="W421" t="s">
        <v>100</v>
      </c>
      <c r="X421" t="s">
        <v>100</v>
      </c>
      <c r="Y421" t="s">
        <v>100</v>
      </c>
      <c r="Z421" t="s">
        <v>100</v>
      </c>
      <c r="AA421" t="s">
        <v>100</v>
      </c>
      <c r="AB421" t="s">
        <v>100</v>
      </c>
      <c r="AC421" t="s">
        <v>100</v>
      </c>
      <c r="AD421" t="s">
        <v>100</v>
      </c>
      <c r="AE421" t="s">
        <v>100</v>
      </c>
      <c r="AF421" t="s">
        <v>100</v>
      </c>
      <c r="AG421" t="s">
        <v>100</v>
      </c>
      <c r="AH421" t="s">
        <v>100</v>
      </c>
      <c r="AI421" t="s">
        <v>100</v>
      </c>
      <c r="AJ421" t="s">
        <v>100</v>
      </c>
      <c r="AK421" t="s">
        <v>100</v>
      </c>
      <c r="AL421" t="s">
        <v>100</v>
      </c>
      <c r="AM421" t="s">
        <v>100</v>
      </c>
      <c r="AN421" t="s">
        <v>100</v>
      </c>
      <c r="AO421" t="s">
        <v>100</v>
      </c>
      <c r="AP421" t="s">
        <v>100</v>
      </c>
      <c r="AQ421" t="s">
        <v>100</v>
      </c>
      <c r="AR421" t="s">
        <v>100</v>
      </c>
      <c r="AS421" t="s">
        <v>100</v>
      </c>
      <c r="AT421" t="s">
        <v>100</v>
      </c>
      <c r="AU421" t="s">
        <v>100</v>
      </c>
      <c r="AV421" t="s">
        <v>100</v>
      </c>
      <c r="AW421" t="s">
        <v>100</v>
      </c>
      <c r="AX421" t="s">
        <v>100</v>
      </c>
      <c r="AY421" t="s">
        <v>100</v>
      </c>
      <c r="AZ421" t="s">
        <v>100</v>
      </c>
      <c r="BA421" t="s">
        <v>100</v>
      </c>
      <c r="BB421" t="s">
        <v>100</v>
      </c>
      <c r="BC421">
        <v>121.2914</v>
      </c>
      <c r="BD421" t="s">
        <v>100</v>
      </c>
      <c r="BE421" t="s">
        <v>100</v>
      </c>
      <c r="BF421" t="s">
        <v>100</v>
      </c>
      <c r="BG421">
        <v>98.911519999999996</v>
      </c>
      <c r="BH421" t="s">
        <v>100</v>
      </c>
      <c r="BI421" t="s">
        <v>100</v>
      </c>
      <c r="BJ421" t="s">
        <v>100</v>
      </c>
      <c r="BK421" t="s">
        <v>100</v>
      </c>
    </row>
    <row r="422" spans="1:63" x14ac:dyDescent="0.3">
      <c r="A422" t="s">
        <v>102</v>
      </c>
      <c r="B422" t="s">
        <v>3</v>
      </c>
      <c r="C422" t="s">
        <v>276</v>
      </c>
      <c r="D422" t="s">
        <v>100</v>
      </c>
      <c r="E422" t="s">
        <v>100</v>
      </c>
      <c r="F422" t="s">
        <v>100</v>
      </c>
      <c r="G422" t="s">
        <v>100</v>
      </c>
      <c r="H422" t="s">
        <v>100</v>
      </c>
      <c r="I422" t="s">
        <v>100</v>
      </c>
      <c r="J422" t="s">
        <v>100</v>
      </c>
      <c r="K422" t="s">
        <v>100</v>
      </c>
      <c r="L422" t="s">
        <v>100</v>
      </c>
      <c r="M422" t="s">
        <v>100</v>
      </c>
      <c r="N422" t="s">
        <v>100</v>
      </c>
      <c r="O422" t="s">
        <v>100</v>
      </c>
      <c r="P422" t="s">
        <v>100</v>
      </c>
      <c r="Q422" t="s">
        <v>100</v>
      </c>
      <c r="R422" t="s">
        <v>100</v>
      </c>
      <c r="S422" t="s">
        <v>100</v>
      </c>
      <c r="T422" t="s">
        <v>100</v>
      </c>
      <c r="U422" t="s">
        <v>100</v>
      </c>
      <c r="V422" t="s">
        <v>100</v>
      </c>
      <c r="W422" t="s">
        <v>100</v>
      </c>
      <c r="X422" t="s">
        <v>100</v>
      </c>
      <c r="Y422" t="s">
        <v>100</v>
      </c>
      <c r="Z422" t="s">
        <v>100</v>
      </c>
      <c r="AA422" t="s">
        <v>100</v>
      </c>
      <c r="AB422" t="s">
        <v>100</v>
      </c>
      <c r="AC422" t="s">
        <v>100</v>
      </c>
      <c r="AD422" t="s">
        <v>100</v>
      </c>
      <c r="AE422" t="s">
        <v>100</v>
      </c>
      <c r="AF422" t="s">
        <v>100</v>
      </c>
      <c r="AG422" t="s">
        <v>100</v>
      </c>
      <c r="AH422" t="s">
        <v>100</v>
      </c>
      <c r="AI422" t="s">
        <v>100</v>
      </c>
      <c r="AJ422" t="s">
        <v>100</v>
      </c>
      <c r="AK422" t="s">
        <v>100</v>
      </c>
      <c r="AL422" t="s">
        <v>100</v>
      </c>
      <c r="AM422" t="s">
        <v>100</v>
      </c>
      <c r="AN422" t="s">
        <v>100</v>
      </c>
      <c r="AO422" t="s">
        <v>100</v>
      </c>
      <c r="AP422" t="s">
        <v>100</v>
      </c>
      <c r="AQ422" t="s">
        <v>100</v>
      </c>
      <c r="AR422" t="s">
        <v>100</v>
      </c>
      <c r="AS422" t="s">
        <v>100</v>
      </c>
      <c r="AT422" t="s">
        <v>100</v>
      </c>
      <c r="AU422" t="s">
        <v>100</v>
      </c>
      <c r="AV422" t="s">
        <v>100</v>
      </c>
      <c r="AW422" t="s">
        <v>100</v>
      </c>
      <c r="AX422" t="s">
        <v>100</v>
      </c>
      <c r="AY422" t="s">
        <v>100</v>
      </c>
      <c r="AZ422" t="s">
        <v>100</v>
      </c>
      <c r="BA422" t="s">
        <v>100</v>
      </c>
      <c r="BB422" t="s">
        <v>100</v>
      </c>
      <c r="BC422" t="s">
        <v>100</v>
      </c>
      <c r="BD422">
        <v>2</v>
      </c>
      <c r="BE422">
        <v>2</v>
      </c>
      <c r="BF422">
        <v>1.9</v>
      </c>
      <c r="BG422">
        <v>1.7</v>
      </c>
      <c r="BH422">
        <v>1.5</v>
      </c>
      <c r="BI422">
        <v>1.4</v>
      </c>
      <c r="BJ422">
        <v>1.4</v>
      </c>
      <c r="BK422" t="s">
        <v>100</v>
      </c>
    </row>
    <row r="423" spans="1:63" x14ac:dyDescent="0.3">
      <c r="A423" t="s">
        <v>102</v>
      </c>
      <c r="B423" t="s">
        <v>3</v>
      </c>
      <c r="C423" t="s">
        <v>271</v>
      </c>
      <c r="D423" t="s">
        <v>100</v>
      </c>
      <c r="E423" t="s">
        <v>100</v>
      </c>
      <c r="F423" t="s">
        <v>100</v>
      </c>
      <c r="G423" t="s">
        <v>100</v>
      </c>
      <c r="H423" t="s">
        <v>100</v>
      </c>
      <c r="I423" t="s">
        <v>100</v>
      </c>
      <c r="J423" t="s">
        <v>100</v>
      </c>
      <c r="K423" t="s">
        <v>100</v>
      </c>
      <c r="L423" t="s">
        <v>100</v>
      </c>
      <c r="M423" t="s">
        <v>100</v>
      </c>
      <c r="N423" t="s">
        <v>100</v>
      </c>
      <c r="O423" t="s">
        <v>100</v>
      </c>
      <c r="P423" t="s">
        <v>100</v>
      </c>
      <c r="Q423" t="s">
        <v>100</v>
      </c>
      <c r="R423" t="s">
        <v>100</v>
      </c>
      <c r="S423" t="s">
        <v>100</v>
      </c>
      <c r="T423" t="s">
        <v>100</v>
      </c>
      <c r="U423" t="s">
        <v>100</v>
      </c>
      <c r="V423" t="s">
        <v>100</v>
      </c>
      <c r="W423" t="s">
        <v>100</v>
      </c>
      <c r="X423" t="s">
        <v>100</v>
      </c>
      <c r="Y423" t="s">
        <v>100</v>
      </c>
      <c r="Z423" t="s">
        <v>100</v>
      </c>
      <c r="AA423" t="s">
        <v>100</v>
      </c>
      <c r="AB423" t="s">
        <v>100</v>
      </c>
      <c r="AC423" t="s">
        <v>100</v>
      </c>
      <c r="AD423" t="s">
        <v>100</v>
      </c>
      <c r="AE423" t="s">
        <v>100</v>
      </c>
      <c r="AF423" t="s">
        <v>100</v>
      </c>
      <c r="AG423" t="s">
        <v>100</v>
      </c>
      <c r="AH423" t="s">
        <v>100</v>
      </c>
      <c r="AI423" t="s">
        <v>100</v>
      </c>
      <c r="AJ423" t="s">
        <v>100</v>
      </c>
      <c r="AK423" t="s">
        <v>100</v>
      </c>
      <c r="AL423" t="s">
        <v>100</v>
      </c>
      <c r="AM423" t="s">
        <v>100</v>
      </c>
      <c r="AN423" t="s">
        <v>100</v>
      </c>
      <c r="AO423" t="s">
        <v>100</v>
      </c>
      <c r="AP423" t="s">
        <v>100</v>
      </c>
      <c r="AQ423" t="s">
        <v>100</v>
      </c>
      <c r="AR423" t="s">
        <v>100</v>
      </c>
      <c r="AS423" t="s">
        <v>100</v>
      </c>
      <c r="AT423" t="s">
        <v>100</v>
      </c>
      <c r="AU423" t="s">
        <v>100</v>
      </c>
      <c r="AV423" t="s">
        <v>100</v>
      </c>
      <c r="AW423" t="s">
        <v>100</v>
      </c>
      <c r="AX423" t="s">
        <v>100</v>
      </c>
      <c r="AY423" t="s">
        <v>100</v>
      </c>
      <c r="AZ423" t="s">
        <v>100</v>
      </c>
      <c r="BA423" t="s">
        <v>100</v>
      </c>
      <c r="BB423" t="s">
        <v>100</v>
      </c>
      <c r="BC423">
        <v>-7.345098877833192</v>
      </c>
      <c r="BD423">
        <v>5.5804916133135656</v>
      </c>
      <c r="BE423">
        <v>6.907998488614993</v>
      </c>
      <c r="BF423">
        <v>21.490962738204246</v>
      </c>
      <c r="BG423">
        <v>33.699180273693763</v>
      </c>
      <c r="BH423" t="s">
        <v>100</v>
      </c>
      <c r="BI423" t="s">
        <v>100</v>
      </c>
      <c r="BJ423" t="s">
        <v>100</v>
      </c>
      <c r="BK423" t="s">
        <v>100</v>
      </c>
    </row>
    <row r="424" spans="1:63" x14ac:dyDescent="0.3">
      <c r="A424" t="s">
        <v>102</v>
      </c>
      <c r="B424" t="s">
        <v>3</v>
      </c>
      <c r="C424" t="s">
        <v>267</v>
      </c>
      <c r="D424" t="s">
        <v>100</v>
      </c>
      <c r="E424" t="s">
        <v>100</v>
      </c>
      <c r="F424" t="s">
        <v>100</v>
      </c>
      <c r="G424" t="s">
        <v>100</v>
      </c>
      <c r="H424" t="s">
        <v>100</v>
      </c>
      <c r="I424" t="s">
        <v>100</v>
      </c>
      <c r="J424" t="s">
        <v>100</v>
      </c>
      <c r="K424" t="s">
        <v>100</v>
      </c>
      <c r="L424" t="s">
        <v>100</v>
      </c>
      <c r="M424" t="s">
        <v>100</v>
      </c>
      <c r="N424" t="s">
        <v>100</v>
      </c>
      <c r="O424" t="s">
        <v>100</v>
      </c>
      <c r="P424" t="s">
        <v>100</v>
      </c>
      <c r="Q424" t="s">
        <v>100</v>
      </c>
      <c r="R424" t="s">
        <v>100</v>
      </c>
      <c r="S424" t="s">
        <v>100</v>
      </c>
      <c r="T424" t="s">
        <v>100</v>
      </c>
      <c r="U424" t="s">
        <v>100</v>
      </c>
      <c r="V424" t="s">
        <v>100</v>
      </c>
      <c r="W424" t="s">
        <v>100</v>
      </c>
      <c r="X424" t="s">
        <v>100</v>
      </c>
      <c r="Y424" t="s">
        <v>100</v>
      </c>
      <c r="Z424" t="s">
        <v>100</v>
      </c>
      <c r="AA424" t="s">
        <v>100</v>
      </c>
      <c r="AB424" t="s">
        <v>100</v>
      </c>
      <c r="AC424" t="s">
        <v>100</v>
      </c>
      <c r="AD424" t="s">
        <v>100</v>
      </c>
      <c r="AE424" t="s">
        <v>100</v>
      </c>
      <c r="AF424" t="s">
        <v>100</v>
      </c>
      <c r="AG424" t="s">
        <v>100</v>
      </c>
      <c r="AH424" t="s">
        <v>100</v>
      </c>
      <c r="AI424" t="s">
        <v>100</v>
      </c>
      <c r="AJ424" t="s">
        <v>100</v>
      </c>
      <c r="AK424" t="s">
        <v>100</v>
      </c>
      <c r="AL424" t="s">
        <v>100</v>
      </c>
      <c r="AM424" t="s">
        <v>100</v>
      </c>
      <c r="AN424" t="s">
        <v>100</v>
      </c>
      <c r="AO424" t="s">
        <v>100</v>
      </c>
      <c r="AP424" t="s">
        <v>100</v>
      </c>
      <c r="AQ424" t="s">
        <v>100</v>
      </c>
      <c r="AR424" t="s">
        <v>100</v>
      </c>
      <c r="AS424" t="s">
        <v>100</v>
      </c>
      <c r="AT424" t="s">
        <v>100</v>
      </c>
      <c r="AU424" t="s">
        <v>100</v>
      </c>
      <c r="AV424" t="s">
        <v>100</v>
      </c>
      <c r="AW424" t="s">
        <v>100</v>
      </c>
      <c r="AX424" t="s">
        <v>100</v>
      </c>
      <c r="AY424" t="s">
        <v>100</v>
      </c>
      <c r="AZ424" t="s">
        <v>100</v>
      </c>
      <c r="BA424" t="s">
        <v>100</v>
      </c>
      <c r="BB424" t="s">
        <v>100</v>
      </c>
      <c r="BC424">
        <v>435830000</v>
      </c>
      <c r="BD424">
        <v>1186260000</v>
      </c>
      <c r="BE424">
        <v>1399300000</v>
      </c>
      <c r="BF424">
        <v>1964120000</v>
      </c>
      <c r="BG424">
        <v>1674830000</v>
      </c>
      <c r="BH424">
        <v>1587030000</v>
      </c>
      <c r="BI424">
        <v>2183170000</v>
      </c>
      <c r="BJ424" t="s">
        <v>100</v>
      </c>
      <c r="BK424" t="s">
        <v>100</v>
      </c>
    </row>
    <row r="425" spans="1:63" x14ac:dyDescent="0.3">
      <c r="A425" t="s">
        <v>214</v>
      </c>
      <c r="B425" t="s">
        <v>239</v>
      </c>
      <c r="C425" t="s">
        <v>272</v>
      </c>
      <c r="D425" t="s">
        <v>100</v>
      </c>
      <c r="E425" t="s">
        <v>100</v>
      </c>
      <c r="F425" t="s">
        <v>100</v>
      </c>
      <c r="G425" t="s">
        <v>100</v>
      </c>
      <c r="H425" t="s">
        <v>100</v>
      </c>
      <c r="I425" t="s">
        <v>100</v>
      </c>
      <c r="J425" t="s">
        <v>100</v>
      </c>
      <c r="K425" t="s">
        <v>100</v>
      </c>
      <c r="L425" t="s">
        <v>100</v>
      </c>
      <c r="M425" t="s">
        <v>100</v>
      </c>
      <c r="N425" t="s">
        <v>100</v>
      </c>
      <c r="O425" t="s">
        <v>100</v>
      </c>
      <c r="P425" t="s">
        <v>100</v>
      </c>
      <c r="Q425" t="s">
        <v>100</v>
      </c>
      <c r="R425" t="s">
        <v>100</v>
      </c>
      <c r="S425" t="s">
        <v>100</v>
      </c>
      <c r="T425" t="s">
        <v>100</v>
      </c>
      <c r="U425" t="s">
        <v>100</v>
      </c>
      <c r="V425" t="s">
        <v>100</v>
      </c>
      <c r="W425" t="s">
        <v>100</v>
      </c>
      <c r="X425" t="s">
        <v>100</v>
      </c>
      <c r="Y425" t="s">
        <v>100</v>
      </c>
      <c r="Z425" t="s">
        <v>100</v>
      </c>
      <c r="AA425" t="s">
        <v>100</v>
      </c>
      <c r="AB425" t="s">
        <v>100</v>
      </c>
      <c r="AC425" t="s">
        <v>100</v>
      </c>
      <c r="AD425" t="s">
        <v>100</v>
      </c>
      <c r="AE425" t="s">
        <v>100</v>
      </c>
      <c r="AF425" t="s">
        <v>100</v>
      </c>
      <c r="AG425" t="s">
        <v>100</v>
      </c>
      <c r="AH425" t="s">
        <v>100</v>
      </c>
      <c r="AI425" t="s">
        <v>100</v>
      </c>
      <c r="AJ425" t="s">
        <v>100</v>
      </c>
      <c r="AK425" t="s">
        <v>100</v>
      </c>
      <c r="AL425" t="s">
        <v>100</v>
      </c>
      <c r="AM425" t="s">
        <v>100</v>
      </c>
      <c r="AN425" t="s">
        <v>100</v>
      </c>
      <c r="AO425" t="s">
        <v>100</v>
      </c>
      <c r="AP425" t="s">
        <v>100</v>
      </c>
      <c r="AQ425" t="s">
        <v>100</v>
      </c>
      <c r="AR425" t="s">
        <v>100</v>
      </c>
      <c r="AS425" t="s">
        <v>100</v>
      </c>
      <c r="AT425" t="s">
        <v>100</v>
      </c>
      <c r="AU425" t="s">
        <v>100</v>
      </c>
      <c r="AV425" t="s">
        <v>100</v>
      </c>
      <c r="AW425" t="s">
        <v>100</v>
      </c>
      <c r="AX425" t="s">
        <v>100</v>
      </c>
      <c r="AY425" t="s">
        <v>100</v>
      </c>
      <c r="AZ425" t="s">
        <v>100</v>
      </c>
      <c r="BA425">
        <v>14.9</v>
      </c>
      <c r="BB425" t="s">
        <v>100</v>
      </c>
      <c r="BC425" t="s">
        <v>100</v>
      </c>
      <c r="BD425" t="s">
        <v>100</v>
      </c>
      <c r="BE425" t="s">
        <v>100</v>
      </c>
      <c r="BF425" t="s">
        <v>100</v>
      </c>
      <c r="BG425" t="s">
        <v>100</v>
      </c>
      <c r="BH425" t="s">
        <v>100</v>
      </c>
      <c r="BI425" t="s">
        <v>100</v>
      </c>
      <c r="BJ425" t="s">
        <v>100</v>
      </c>
      <c r="BK425" t="s">
        <v>100</v>
      </c>
    </row>
    <row r="426" spans="1:63" x14ac:dyDescent="0.3">
      <c r="A426" t="s">
        <v>214</v>
      </c>
      <c r="B426" t="s">
        <v>239</v>
      </c>
      <c r="C426" t="s">
        <v>274</v>
      </c>
      <c r="D426" t="s">
        <v>100</v>
      </c>
      <c r="E426" t="s">
        <v>100</v>
      </c>
      <c r="F426" t="s">
        <v>100</v>
      </c>
      <c r="G426" t="s">
        <v>100</v>
      </c>
      <c r="H426" t="s">
        <v>100</v>
      </c>
      <c r="I426" t="s">
        <v>100</v>
      </c>
      <c r="J426" t="s">
        <v>100</v>
      </c>
      <c r="K426" t="s">
        <v>100</v>
      </c>
      <c r="L426" t="s">
        <v>100</v>
      </c>
      <c r="M426" t="s">
        <v>100</v>
      </c>
      <c r="N426" t="s">
        <v>100</v>
      </c>
      <c r="O426" t="s">
        <v>100</v>
      </c>
      <c r="P426" t="s">
        <v>100</v>
      </c>
      <c r="Q426" t="s">
        <v>100</v>
      </c>
      <c r="R426" t="s">
        <v>100</v>
      </c>
      <c r="S426" t="s">
        <v>100</v>
      </c>
      <c r="T426" t="s">
        <v>100</v>
      </c>
      <c r="U426" t="s">
        <v>100</v>
      </c>
      <c r="V426" t="s">
        <v>100</v>
      </c>
      <c r="W426" t="s">
        <v>100</v>
      </c>
      <c r="X426" t="s">
        <v>100</v>
      </c>
      <c r="Y426" t="s">
        <v>100</v>
      </c>
      <c r="Z426" t="s">
        <v>100</v>
      </c>
      <c r="AA426" t="s">
        <v>100</v>
      </c>
      <c r="AB426" t="s">
        <v>100</v>
      </c>
      <c r="AC426" t="s">
        <v>100</v>
      </c>
      <c r="AD426" t="s">
        <v>100</v>
      </c>
      <c r="AE426" t="s">
        <v>100</v>
      </c>
      <c r="AF426" t="s">
        <v>100</v>
      </c>
      <c r="AG426" t="s">
        <v>100</v>
      </c>
      <c r="AH426" t="s">
        <v>100</v>
      </c>
      <c r="AI426" t="s">
        <v>100</v>
      </c>
      <c r="AJ426" t="s">
        <v>100</v>
      </c>
      <c r="AK426" t="s">
        <v>100</v>
      </c>
      <c r="AL426" t="s">
        <v>100</v>
      </c>
      <c r="AM426" t="s">
        <v>100</v>
      </c>
      <c r="AN426" t="s">
        <v>100</v>
      </c>
      <c r="AO426" t="s">
        <v>100</v>
      </c>
      <c r="AP426" t="s">
        <v>100</v>
      </c>
      <c r="AQ426" t="s">
        <v>100</v>
      </c>
      <c r="AR426" t="s">
        <v>100</v>
      </c>
      <c r="AS426" t="s">
        <v>100</v>
      </c>
      <c r="AT426" t="s">
        <v>100</v>
      </c>
      <c r="AU426" t="s">
        <v>100</v>
      </c>
      <c r="AV426" t="s">
        <v>100</v>
      </c>
      <c r="AW426" t="s">
        <v>100</v>
      </c>
      <c r="AX426" t="s">
        <v>100</v>
      </c>
      <c r="AY426" t="s">
        <v>100</v>
      </c>
      <c r="AZ426" t="s">
        <v>100</v>
      </c>
      <c r="BA426">
        <v>4</v>
      </c>
      <c r="BB426" t="s">
        <v>100</v>
      </c>
      <c r="BC426" t="s">
        <v>100</v>
      </c>
      <c r="BD426" t="s">
        <v>100</v>
      </c>
      <c r="BE426" t="s">
        <v>100</v>
      </c>
      <c r="BF426" t="s">
        <v>100</v>
      </c>
      <c r="BG426" t="s">
        <v>100</v>
      </c>
      <c r="BH426" t="s">
        <v>100</v>
      </c>
      <c r="BI426" t="s">
        <v>100</v>
      </c>
      <c r="BJ426" t="s">
        <v>100</v>
      </c>
      <c r="BK426" t="s">
        <v>100</v>
      </c>
    </row>
    <row r="427" spans="1:63" x14ac:dyDescent="0.3">
      <c r="A427" t="s">
        <v>214</v>
      </c>
      <c r="B427" t="s">
        <v>239</v>
      </c>
      <c r="C427" t="s">
        <v>268</v>
      </c>
      <c r="D427" t="s">
        <v>100</v>
      </c>
      <c r="E427" t="s">
        <v>100</v>
      </c>
      <c r="F427" t="s">
        <v>100</v>
      </c>
      <c r="G427" t="s">
        <v>100</v>
      </c>
      <c r="H427" t="s">
        <v>100</v>
      </c>
      <c r="I427" t="s">
        <v>100</v>
      </c>
      <c r="J427" t="s">
        <v>100</v>
      </c>
      <c r="K427" t="s">
        <v>100</v>
      </c>
      <c r="L427" t="s">
        <v>100</v>
      </c>
      <c r="M427" t="s">
        <v>100</v>
      </c>
      <c r="N427">
        <v>1660000</v>
      </c>
      <c r="O427" t="s">
        <v>100</v>
      </c>
      <c r="P427">
        <v>610000</v>
      </c>
      <c r="Q427">
        <v>260000</v>
      </c>
      <c r="R427">
        <v>-1160000</v>
      </c>
      <c r="S427">
        <v>1300000</v>
      </c>
      <c r="T427">
        <v>5840000</v>
      </c>
      <c r="U427">
        <v>8270000</v>
      </c>
      <c r="V427">
        <v>5990000</v>
      </c>
      <c r="W427">
        <v>-2660000</v>
      </c>
      <c r="X427">
        <v>8850000</v>
      </c>
      <c r="Y427">
        <v>19330000</v>
      </c>
      <c r="Z427">
        <v>16790000</v>
      </c>
      <c r="AA427">
        <v>6320000</v>
      </c>
      <c r="AB427">
        <v>9076923.0769230798</v>
      </c>
      <c r="AC427">
        <v>-3040000</v>
      </c>
      <c r="AD427">
        <v>-8170000</v>
      </c>
      <c r="AE427">
        <v>11650000</v>
      </c>
      <c r="AF427">
        <v>2020000</v>
      </c>
      <c r="AG427">
        <v>3488888.8888888899</v>
      </c>
      <c r="AH427">
        <v>-31130000</v>
      </c>
      <c r="AI427">
        <v>-620000</v>
      </c>
      <c r="AJ427">
        <v>90000</v>
      </c>
      <c r="AK427">
        <v>-160000</v>
      </c>
      <c r="AL427">
        <v>99180000</v>
      </c>
      <c r="AM427">
        <v>12000000</v>
      </c>
      <c r="AN427">
        <v>400000</v>
      </c>
      <c r="AO427">
        <v>97900000</v>
      </c>
      <c r="AP427">
        <v>370700000</v>
      </c>
      <c r="AQ427">
        <v>370800000</v>
      </c>
      <c r="AR427">
        <v>392200000</v>
      </c>
      <c r="AS427">
        <v>574000000</v>
      </c>
      <c r="AT427">
        <v>713180000</v>
      </c>
      <c r="AU427">
        <v>1349190000</v>
      </c>
      <c r="AV427">
        <v>1511070000</v>
      </c>
      <c r="AW427">
        <v>1561689996.8943501</v>
      </c>
      <c r="AX427">
        <v>1841833814.0836699</v>
      </c>
      <c r="AY427">
        <v>1504379838.3858399</v>
      </c>
      <c r="AZ427">
        <v>1653120315.4749999</v>
      </c>
      <c r="BA427">
        <v>1726298402.9514501</v>
      </c>
      <c r="BB427">
        <v>2063730997.6621301</v>
      </c>
      <c r="BC427">
        <v>1734376994.48388</v>
      </c>
      <c r="BD427">
        <v>2311460739.7595301</v>
      </c>
      <c r="BE427">
        <v>1687884178.79722</v>
      </c>
      <c r="BF427">
        <v>1251280889.37784</v>
      </c>
      <c r="BG427">
        <v>1728373403.43067</v>
      </c>
      <c r="BH427">
        <v>1063767535.33587</v>
      </c>
      <c r="BI427">
        <v>1065298481.4186701</v>
      </c>
      <c r="BJ427">
        <v>1135787164.0494101</v>
      </c>
      <c r="BK427" t="s">
        <v>100</v>
      </c>
    </row>
    <row r="428" spans="1:63" x14ac:dyDescent="0.3">
      <c r="A428" t="s">
        <v>214</v>
      </c>
      <c r="B428" t="s">
        <v>239</v>
      </c>
      <c r="C428" t="s">
        <v>269</v>
      </c>
      <c r="D428" t="s">
        <v>100</v>
      </c>
      <c r="E428" t="s">
        <v>100</v>
      </c>
      <c r="F428" t="s">
        <v>100</v>
      </c>
      <c r="G428" t="s">
        <v>100</v>
      </c>
      <c r="H428" t="s">
        <v>100</v>
      </c>
      <c r="I428" t="s">
        <v>100</v>
      </c>
      <c r="J428" t="s">
        <v>100</v>
      </c>
      <c r="K428" t="s">
        <v>100</v>
      </c>
      <c r="L428" t="s">
        <v>100</v>
      </c>
      <c r="M428" t="s">
        <v>100</v>
      </c>
      <c r="N428" t="s">
        <v>100</v>
      </c>
      <c r="O428" t="s">
        <v>100</v>
      </c>
      <c r="P428" t="s">
        <v>100</v>
      </c>
      <c r="Q428" t="s">
        <v>100</v>
      </c>
      <c r="R428" t="s">
        <v>100</v>
      </c>
      <c r="S428" t="s">
        <v>100</v>
      </c>
      <c r="T428" t="s">
        <v>100</v>
      </c>
      <c r="U428" t="s">
        <v>100</v>
      </c>
      <c r="V428" t="s">
        <v>100</v>
      </c>
      <c r="W428" t="s">
        <v>100</v>
      </c>
      <c r="X428" t="s">
        <v>100</v>
      </c>
      <c r="Y428" t="s">
        <v>100</v>
      </c>
      <c r="Z428" t="s">
        <v>100</v>
      </c>
      <c r="AA428" t="s">
        <v>100</v>
      </c>
      <c r="AB428" t="s">
        <v>100</v>
      </c>
      <c r="AC428" t="s">
        <v>100</v>
      </c>
      <c r="AD428" t="s">
        <v>100</v>
      </c>
      <c r="AE428" t="s">
        <v>100</v>
      </c>
      <c r="AF428" t="s">
        <v>100</v>
      </c>
      <c r="AG428" t="s">
        <v>100</v>
      </c>
      <c r="AH428" t="s">
        <v>100</v>
      </c>
      <c r="AI428" t="s">
        <v>100</v>
      </c>
      <c r="AJ428" t="s">
        <v>100</v>
      </c>
      <c r="AK428" t="s">
        <v>100</v>
      </c>
      <c r="AL428" t="s">
        <v>100</v>
      </c>
      <c r="AM428" t="s">
        <v>100</v>
      </c>
      <c r="AN428" t="s">
        <v>100</v>
      </c>
      <c r="AO428" t="s">
        <v>100</v>
      </c>
      <c r="AP428" t="s">
        <v>100</v>
      </c>
      <c r="AQ428" t="s">
        <v>100</v>
      </c>
      <c r="AR428" t="s">
        <v>100</v>
      </c>
      <c r="AS428" t="s">
        <v>100</v>
      </c>
      <c r="AT428" t="s">
        <v>100</v>
      </c>
      <c r="AU428" t="s">
        <v>100</v>
      </c>
      <c r="AV428" t="s">
        <v>100</v>
      </c>
      <c r="AW428" t="s">
        <v>100</v>
      </c>
      <c r="AX428" t="s">
        <v>100</v>
      </c>
      <c r="AY428" t="s">
        <v>100</v>
      </c>
      <c r="AZ428" t="s">
        <v>100</v>
      </c>
      <c r="BA428" t="s">
        <v>100</v>
      </c>
      <c r="BB428" t="s">
        <v>100</v>
      </c>
      <c r="BC428">
        <v>54133173634.396896</v>
      </c>
      <c r="BD428">
        <v>53893898551.710701</v>
      </c>
      <c r="BE428">
        <v>36705647538.964302</v>
      </c>
      <c r="BF428">
        <v>66075821591.357697</v>
      </c>
      <c r="BG428">
        <v>78175025439.734894</v>
      </c>
      <c r="BH428">
        <v>74897810528.3022</v>
      </c>
      <c r="BI428">
        <v>91451538799.861496</v>
      </c>
      <c r="BJ428" t="s">
        <v>100</v>
      </c>
      <c r="BK428" t="s">
        <v>100</v>
      </c>
    </row>
    <row r="429" spans="1:63" x14ac:dyDescent="0.3">
      <c r="A429" t="s">
        <v>214</v>
      </c>
      <c r="B429" t="s">
        <v>239</v>
      </c>
      <c r="C429" t="s">
        <v>270</v>
      </c>
      <c r="D429" t="s">
        <v>100</v>
      </c>
      <c r="E429">
        <v>8.5427534531661706</v>
      </c>
      <c r="F429">
        <v>1.5930546843276829</v>
      </c>
      <c r="G429">
        <v>4.710817036567434</v>
      </c>
      <c r="H429">
        <v>3.9059776917085571</v>
      </c>
      <c r="I429">
        <v>-2.3946774376509552</v>
      </c>
      <c r="J429">
        <v>6.4043506570631905</v>
      </c>
      <c r="K429">
        <v>6.7597854320207631</v>
      </c>
      <c r="L429">
        <v>2.3676421390807576</v>
      </c>
      <c r="M429">
        <v>8.6074602109757592</v>
      </c>
      <c r="N429">
        <v>7.320637312455716</v>
      </c>
      <c r="O429">
        <v>6.5618725488782843</v>
      </c>
      <c r="P429">
        <v>14.305450063557586</v>
      </c>
      <c r="Q429">
        <v>23.151582649030502</v>
      </c>
      <c r="R429">
        <v>15.439086055514821</v>
      </c>
      <c r="S429">
        <v>5.2842661545572867</v>
      </c>
      <c r="T429">
        <v>6.8660219549927319</v>
      </c>
      <c r="U429">
        <v>17.403998477075916</v>
      </c>
      <c r="V429">
        <v>24.909922798730832</v>
      </c>
      <c r="W429">
        <v>23.974882608537001</v>
      </c>
      <c r="X429">
        <v>22.026565153995421</v>
      </c>
      <c r="Y429">
        <v>24.977179545456153</v>
      </c>
      <c r="Z429">
        <v>30.590249362673291</v>
      </c>
      <c r="AA429">
        <v>26.058059054612244</v>
      </c>
      <c r="AB429">
        <v>33.6368828038743</v>
      </c>
      <c r="AC429">
        <v>46.169145240040621</v>
      </c>
      <c r="AD429">
        <v>28.642556644389316</v>
      </c>
      <c r="AE429">
        <v>25.891353251816923</v>
      </c>
      <c r="AF429">
        <v>78.862596335446511</v>
      </c>
      <c r="AG429">
        <v>36.738651931875978</v>
      </c>
      <c r="AH429">
        <v>66.235588351583914</v>
      </c>
      <c r="AI429">
        <v>88.77284578485245</v>
      </c>
      <c r="AJ429">
        <v>109.23365516194514</v>
      </c>
      <c r="AK429">
        <v>97.487348250858986</v>
      </c>
      <c r="AL429">
        <v>159.26697516956085</v>
      </c>
      <c r="AM429">
        <v>104.55502867222756</v>
      </c>
      <c r="AN429">
        <v>32.56225388982719</v>
      </c>
      <c r="AO429">
        <v>47.58344730777506</v>
      </c>
      <c r="AP429">
        <v>17.662270936783713</v>
      </c>
      <c r="AQ429">
        <v>15.823577943245809</v>
      </c>
      <c r="AR429">
        <v>9.8531365808522509</v>
      </c>
      <c r="AS429">
        <v>1.6071031618796212</v>
      </c>
      <c r="AT429">
        <v>7.3889724987293448</v>
      </c>
      <c r="AU429">
        <v>9.6700607481068062</v>
      </c>
      <c r="AV429">
        <v>15.673809346332803</v>
      </c>
      <c r="AW429">
        <v>8.6248637586360246</v>
      </c>
      <c r="AX429">
        <v>9.376786712967828</v>
      </c>
      <c r="AY429">
        <v>6.6694339684637356</v>
      </c>
      <c r="AZ429">
        <v>14.249583892298375</v>
      </c>
      <c r="BA429">
        <v>3.9594768198425641</v>
      </c>
      <c r="BB429">
        <v>19.580752767627985</v>
      </c>
      <c r="BC429">
        <v>21.001580277825838</v>
      </c>
      <c r="BD429">
        <v>34.876203843898764</v>
      </c>
      <c r="BE429">
        <v>34.903400245798537</v>
      </c>
      <c r="BF429">
        <v>33.895174144270527</v>
      </c>
      <c r="BG429">
        <v>17.903758447859829</v>
      </c>
      <c r="BH429">
        <v>-2.7453362272574253</v>
      </c>
      <c r="BI429">
        <v>32.861356703534852</v>
      </c>
      <c r="BJ429">
        <v>23.934780289331869</v>
      </c>
      <c r="BK429" t="s">
        <v>100</v>
      </c>
    </row>
    <row r="430" spans="1:63" x14ac:dyDescent="0.3">
      <c r="A430" t="s">
        <v>214</v>
      </c>
      <c r="B430" t="s">
        <v>239</v>
      </c>
      <c r="C430" t="s">
        <v>273</v>
      </c>
      <c r="D430" t="s">
        <v>100</v>
      </c>
      <c r="E430" t="s">
        <v>100</v>
      </c>
      <c r="F430" t="s">
        <v>100</v>
      </c>
      <c r="G430" t="s">
        <v>100</v>
      </c>
      <c r="H430" t="s">
        <v>100</v>
      </c>
      <c r="I430" t="s">
        <v>100</v>
      </c>
      <c r="J430" t="s">
        <v>100</v>
      </c>
      <c r="K430" t="s">
        <v>100</v>
      </c>
      <c r="L430" t="s">
        <v>100</v>
      </c>
      <c r="M430" t="s">
        <v>100</v>
      </c>
      <c r="N430" t="s">
        <v>100</v>
      </c>
      <c r="O430" t="s">
        <v>100</v>
      </c>
      <c r="P430" t="s">
        <v>100</v>
      </c>
      <c r="Q430" t="s">
        <v>100</v>
      </c>
      <c r="R430" t="s">
        <v>100</v>
      </c>
      <c r="S430" t="s">
        <v>100</v>
      </c>
      <c r="T430" t="s">
        <v>100</v>
      </c>
      <c r="U430" t="s">
        <v>100</v>
      </c>
      <c r="V430" t="s">
        <v>100</v>
      </c>
      <c r="W430" t="s">
        <v>100</v>
      </c>
      <c r="X430" t="s">
        <v>100</v>
      </c>
      <c r="Y430" t="s">
        <v>100</v>
      </c>
      <c r="Z430" t="s">
        <v>100</v>
      </c>
      <c r="AA430" t="s">
        <v>100</v>
      </c>
      <c r="AB430" t="s">
        <v>100</v>
      </c>
      <c r="AC430" t="s">
        <v>100</v>
      </c>
      <c r="AD430" t="s">
        <v>100</v>
      </c>
      <c r="AE430" t="s">
        <v>100</v>
      </c>
      <c r="AF430" t="s">
        <v>100</v>
      </c>
      <c r="AG430" t="s">
        <v>100</v>
      </c>
      <c r="AH430" t="s">
        <v>100</v>
      </c>
      <c r="AI430" t="s">
        <v>100</v>
      </c>
      <c r="AJ430" t="s">
        <v>100</v>
      </c>
      <c r="AK430" t="s">
        <v>100</v>
      </c>
      <c r="AL430" t="s">
        <v>100</v>
      </c>
      <c r="AM430" t="s">
        <v>100</v>
      </c>
      <c r="AN430" t="s">
        <v>100</v>
      </c>
      <c r="AO430" t="s">
        <v>100</v>
      </c>
      <c r="AP430" t="s">
        <v>100</v>
      </c>
      <c r="AQ430" t="s">
        <v>100</v>
      </c>
      <c r="AR430" t="s">
        <v>100</v>
      </c>
      <c r="AS430" t="s">
        <v>100</v>
      </c>
      <c r="AT430" t="s">
        <v>100</v>
      </c>
      <c r="AU430" t="s">
        <v>100</v>
      </c>
      <c r="AV430" t="s">
        <v>100</v>
      </c>
      <c r="AW430" t="s">
        <v>100</v>
      </c>
      <c r="AX430" t="s">
        <v>100</v>
      </c>
      <c r="AY430" t="s">
        <v>100</v>
      </c>
      <c r="AZ430" t="s">
        <v>100</v>
      </c>
      <c r="BA430" t="s">
        <v>100</v>
      </c>
      <c r="BB430">
        <v>72.845349999999996</v>
      </c>
      <c r="BC430" t="s">
        <v>100</v>
      </c>
      <c r="BD430">
        <v>77.19838</v>
      </c>
      <c r="BE430">
        <v>78.320459999999997</v>
      </c>
      <c r="BF430">
        <v>78.856759999999994</v>
      </c>
      <c r="BG430">
        <v>81.165409999999994</v>
      </c>
      <c r="BH430">
        <v>84.2102</v>
      </c>
      <c r="BI430">
        <v>86.049520000000001</v>
      </c>
      <c r="BJ430" t="s">
        <v>100</v>
      </c>
      <c r="BK430" t="s">
        <v>100</v>
      </c>
    </row>
    <row r="431" spans="1:63" x14ac:dyDescent="0.3">
      <c r="A431" t="s">
        <v>214</v>
      </c>
      <c r="B431" t="s">
        <v>239</v>
      </c>
      <c r="C431" t="s">
        <v>276</v>
      </c>
      <c r="D431" t="s">
        <v>100</v>
      </c>
      <c r="E431" t="s">
        <v>100</v>
      </c>
      <c r="F431" t="s">
        <v>100</v>
      </c>
      <c r="G431" t="s">
        <v>100</v>
      </c>
      <c r="H431" t="s">
        <v>100</v>
      </c>
      <c r="I431" t="s">
        <v>100</v>
      </c>
      <c r="J431" t="s">
        <v>100</v>
      </c>
      <c r="K431" t="s">
        <v>100</v>
      </c>
      <c r="L431" t="s">
        <v>100</v>
      </c>
      <c r="M431" t="s">
        <v>100</v>
      </c>
      <c r="N431" t="s">
        <v>100</v>
      </c>
      <c r="O431" t="s">
        <v>100</v>
      </c>
      <c r="P431" t="s">
        <v>100</v>
      </c>
      <c r="Q431" t="s">
        <v>100</v>
      </c>
      <c r="R431" t="s">
        <v>100</v>
      </c>
      <c r="S431" t="s">
        <v>100</v>
      </c>
      <c r="T431" t="s">
        <v>100</v>
      </c>
      <c r="U431" t="s">
        <v>100</v>
      </c>
      <c r="V431" t="s">
        <v>100</v>
      </c>
      <c r="W431" t="s">
        <v>100</v>
      </c>
      <c r="X431" t="s">
        <v>100</v>
      </c>
      <c r="Y431" t="s">
        <v>100</v>
      </c>
      <c r="Z431" t="s">
        <v>100</v>
      </c>
      <c r="AA431" t="s">
        <v>100</v>
      </c>
      <c r="AB431" t="s">
        <v>100</v>
      </c>
      <c r="AC431" t="s">
        <v>100</v>
      </c>
      <c r="AD431" t="s">
        <v>100</v>
      </c>
      <c r="AE431" t="s">
        <v>100</v>
      </c>
      <c r="AF431" t="s">
        <v>100</v>
      </c>
      <c r="AG431" t="s">
        <v>100</v>
      </c>
      <c r="AH431" t="s">
        <v>100</v>
      </c>
      <c r="AI431" t="s">
        <v>100</v>
      </c>
      <c r="AJ431" t="s">
        <v>100</v>
      </c>
      <c r="AK431" t="s">
        <v>100</v>
      </c>
      <c r="AL431" t="s">
        <v>100</v>
      </c>
      <c r="AM431" t="s">
        <v>100</v>
      </c>
      <c r="AN431" t="s">
        <v>100</v>
      </c>
      <c r="AO431" t="s">
        <v>100</v>
      </c>
      <c r="AP431" t="s">
        <v>100</v>
      </c>
      <c r="AQ431" t="s">
        <v>100</v>
      </c>
      <c r="AR431" t="s">
        <v>100</v>
      </c>
      <c r="AS431" t="s">
        <v>100</v>
      </c>
      <c r="AT431" t="s">
        <v>100</v>
      </c>
      <c r="AU431" t="s">
        <v>100</v>
      </c>
      <c r="AV431" t="s">
        <v>100</v>
      </c>
      <c r="AW431">
        <v>2.4</v>
      </c>
      <c r="AX431">
        <v>2.2999999999999998</v>
      </c>
      <c r="AY431">
        <v>2.2999999999999998</v>
      </c>
      <c r="AZ431">
        <v>2.2999999999999998</v>
      </c>
      <c r="BA431">
        <v>2.2000000000000002</v>
      </c>
      <c r="BB431">
        <v>2.2000000000000002</v>
      </c>
      <c r="BC431">
        <v>2.2000000000000002</v>
      </c>
      <c r="BD431">
        <v>2.2000000000000002</v>
      </c>
      <c r="BE431">
        <v>2.2000000000000002</v>
      </c>
      <c r="BF431">
        <v>2.2000000000000002</v>
      </c>
      <c r="BG431">
        <v>2.2000000000000002</v>
      </c>
      <c r="BH431">
        <v>2.2000000000000002</v>
      </c>
      <c r="BI431">
        <v>2.2000000000000002</v>
      </c>
      <c r="BJ431">
        <v>2.1</v>
      </c>
      <c r="BK431" t="s">
        <v>100</v>
      </c>
    </row>
    <row r="432" spans="1:63" x14ac:dyDescent="0.3">
      <c r="A432" t="s">
        <v>214</v>
      </c>
      <c r="B432" t="s">
        <v>239</v>
      </c>
      <c r="C432" t="s">
        <v>271</v>
      </c>
      <c r="D432">
        <v>-2.8276389597144314</v>
      </c>
      <c r="E432">
        <v>0.63644903710662282</v>
      </c>
      <c r="F432">
        <v>3.9524324324324325</v>
      </c>
      <c r="G432">
        <v>13.177470775770455</v>
      </c>
      <c r="H432">
        <v>14.031857674803474</v>
      </c>
      <c r="I432">
        <v>15.017864231838033</v>
      </c>
      <c r="J432">
        <v>17.968659315147999</v>
      </c>
      <c r="K432">
        <v>19.437198499195997</v>
      </c>
      <c r="L432">
        <v>21.547415268743581</v>
      </c>
      <c r="M432">
        <v>22.199595833981036</v>
      </c>
      <c r="N432">
        <v>24.058525912758103</v>
      </c>
      <c r="O432">
        <v>25.796937751004016</v>
      </c>
      <c r="P432">
        <v>28.482535276428404</v>
      </c>
      <c r="Q432">
        <v>25.685487634157724</v>
      </c>
      <c r="R432">
        <v>25.928908233587233</v>
      </c>
      <c r="S432">
        <v>33.737644396808385</v>
      </c>
      <c r="T432">
        <v>34.678574840003826</v>
      </c>
      <c r="U432">
        <v>36.611136642156858</v>
      </c>
      <c r="V432">
        <v>38.64252656280555</v>
      </c>
      <c r="W432">
        <v>40.269589526419217</v>
      </c>
      <c r="X432">
        <v>39.535288992158002</v>
      </c>
      <c r="Y432">
        <v>39.572074132369096</v>
      </c>
      <c r="Z432">
        <v>33.195693070774659</v>
      </c>
      <c r="AA432">
        <v>33.406422910124121</v>
      </c>
      <c r="AB432">
        <v>31.456497250016568</v>
      </c>
      <c r="AC432">
        <v>31.333576987573636</v>
      </c>
      <c r="AD432">
        <v>32.14878817304453</v>
      </c>
      <c r="AE432">
        <v>31.075248070562296</v>
      </c>
      <c r="AF432">
        <v>23.229148144998572</v>
      </c>
      <c r="AG432">
        <v>24.589745319790527</v>
      </c>
      <c r="AH432">
        <v>21.687149693993149</v>
      </c>
      <c r="AI432">
        <v>16.642060415507146</v>
      </c>
      <c r="AJ432">
        <v>-4.871025041853188</v>
      </c>
      <c r="AK432">
        <v>13.323923742736515</v>
      </c>
      <c r="AL432">
        <v>7.1790628414712829</v>
      </c>
      <c r="AM432">
        <v>4.9600565059770476</v>
      </c>
      <c r="AN432">
        <v>7.2418498891810321</v>
      </c>
      <c r="AO432">
        <v>5.3821004871471958</v>
      </c>
      <c r="AP432">
        <v>5.2856582056443457</v>
      </c>
      <c r="AQ432">
        <v>5.5970964817121178</v>
      </c>
      <c r="AR432">
        <v>8.9135698235792713</v>
      </c>
      <c r="AS432">
        <v>9.6005588867563461</v>
      </c>
      <c r="AT432">
        <v>10.406570393265097</v>
      </c>
      <c r="AU432">
        <v>11.121705497383997</v>
      </c>
      <c r="AV432">
        <v>10.557155708519549</v>
      </c>
      <c r="AW432">
        <v>13.537877672051273</v>
      </c>
      <c r="AX432">
        <v>21.075327673862795</v>
      </c>
      <c r="AY432">
        <v>20.10072214780828</v>
      </c>
      <c r="AZ432">
        <v>17.931206835241152</v>
      </c>
      <c r="BA432">
        <v>21.745711371315537</v>
      </c>
      <c r="BB432">
        <v>22.030572393054104</v>
      </c>
      <c r="BC432">
        <v>23.740438819807125</v>
      </c>
      <c r="BD432">
        <v>25.026993013250987</v>
      </c>
      <c r="BE432">
        <v>22.094047708871319</v>
      </c>
      <c r="BF432">
        <v>18.815013472689845</v>
      </c>
      <c r="BG432">
        <v>18.121682220014858</v>
      </c>
      <c r="BH432">
        <v>22.4603865652326</v>
      </c>
      <c r="BI432">
        <v>23.325022961648802</v>
      </c>
      <c r="BJ432">
        <v>31.110670642375528</v>
      </c>
      <c r="BK432" t="s">
        <v>100</v>
      </c>
    </row>
    <row r="433" spans="1:63" x14ac:dyDescent="0.3">
      <c r="A433" t="s">
        <v>214</v>
      </c>
      <c r="B433" t="s">
        <v>239</v>
      </c>
      <c r="C433" t="s">
        <v>267</v>
      </c>
      <c r="D433">
        <v>27590000</v>
      </c>
      <c r="E433">
        <v>14380000</v>
      </c>
      <c r="F433">
        <v>9790000</v>
      </c>
      <c r="G433">
        <v>15220000</v>
      </c>
      <c r="H433">
        <v>20070000</v>
      </c>
      <c r="I433">
        <v>29450000</v>
      </c>
      <c r="J433">
        <v>37710000</v>
      </c>
      <c r="K433">
        <v>14790000</v>
      </c>
      <c r="L433">
        <v>32200000.000000004</v>
      </c>
      <c r="M433">
        <v>8890000</v>
      </c>
      <c r="N433">
        <v>7790000</v>
      </c>
      <c r="O433">
        <v>8900000</v>
      </c>
      <c r="P433">
        <v>63640000</v>
      </c>
      <c r="Q433">
        <v>37160000</v>
      </c>
      <c r="R433">
        <v>209160000</v>
      </c>
      <c r="S433">
        <v>293830000</v>
      </c>
      <c r="T433">
        <v>262390000</v>
      </c>
      <c r="U433">
        <v>305410000</v>
      </c>
      <c r="V433">
        <v>377930000</v>
      </c>
      <c r="W433">
        <v>694180000</v>
      </c>
      <c r="X433">
        <v>672140000</v>
      </c>
      <c r="Y433">
        <v>631470000</v>
      </c>
      <c r="Z433">
        <v>749870000</v>
      </c>
      <c r="AA433">
        <v>957540000</v>
      </c>
      <c r="AB433">
        <v>614760000</v>
      </c>
      <c r="AC433">
        <v>1124710000</v>
      </c>
      <c r="AD433">
        <v>934740000</v>
      </c>
      <c r="AE433">
        <v>890490000</v>
      </c>
      <c r="AF433">
        <v>930470000</v>
      </c>
      <c r="AG433">
        <v>741920000</v>
      </c>
      <c r="AH433">
        <v>848240000</v>
      </c>
      <c r="AI433">
        <v>867110000</v>
      </c>
      <c r="AJ433">
        <v>536309999.99999994</v>
      </c>
      <c r="AK433">
        <v>447900000</v>
      </c>
      <c r="AL433">
        <v>408290000</v>
      </c>
      <c r="AM433">
        <v>237430000</v>
      </c>
      <c r="AN433">
        <v>218100000</v>
      </c>
      <c r="AO433">
        <v>138940000</v>
      </c>
      <c r="AP433">
        <v>211210000</v>
      </c>
      <c r="AQ433">
        <v>246340000</v>
      </c>
      <c r="AR433">
        <v>225290000</v>
      </c>
      <c r="AS433">
        <v>192260000</v>
      </c>
      <c r="AT433">
        <v>304930000</v>
      </c>
      <c r="AU433">
        <v>620230000</v>
      </c>
      <c r="AV433">
        <v>994580000</v>
      </c>
      <c r="AW433">
        <v>1826110000</v>
      </c>
      <c r="AX433">
        <v>2048440000</v>
      </c>
      <c r="AY433">
        <v>2120590000.0000002</v>
      </c>
      <c r="AZ433">
        <v>2566430000</v>
      </c>
      <c r="BA433">
        <v>2352470000</v>
      </c>
      <c r="BB433">
        <v>2025850000</v>
      </c>
      <c r="BC433">
        <v>1742400000</v>
      </c>
      <c r="BD433">
        <v>1369130000</v>
      </c>
      <c r="BE433">
        <v>1507330000</v>
      </c>
      <c r="BF433">
        <v>874680000</v>
      </c>
      <c r="BG433">
        <v>900350000</v>
      </c>
      <c r="BH433">
        <v>810650000</v>
      </c>
      <c r="BI433">
        <v>840380000</v>
      </c>
      <c r="BJ433" t="s">
        <v>100</v>
      </c>
      <c r="BK433" t="s">
        <v>100</v>
      </c>
    </row>
    <row r="434" spans="1:63" x14ac:dyDescent="0.3">
      <c r="A434" t="s">
        <v>38</v>
      </c>
      <c r="B434" t="s">
        <v>252</v>
      </c>
      <c r="C434" t="s">
        <v>272</v>
      </c>
      <c r="D434" t="s">
        <v>100</v>
      </c>
      <c r="E434" t="s">
        <v>100</v>
      </c>
      <c r="F434" t="s">
        <v>100</v>
      </c>
      <c r="G434" t="s">
        <v>100</v>
      </c>
      <c r="H434" t="s">
        <v>100</v>
      </c>
      <c r="I434" t="s">
        <v>100</v>
      </c>
      <c r="J434" t="s">
        <v>100</v>
      </c>
      <c r="K434" t="s">
        <v>100</v>
      </c>
      <c r="L434" t="s">
        <v>100</v>
      </c>
      <c r="M434" t="s">
        <v>100</v>
      </c>
      <c r="N434" t="s">
        <v>100</v>
      </c>
      <c r="O434" t="s">
        <v>100</v>
      </c>
      <c r="P434" t="s">
        <v>100</v>
      </c>
      <c r="Q434" t="s">
        <v>100</v>
      </c>
      <c r="R434" t="s">
        <v>100</v>
      </c>
      <c r="S434" t="s">
        <v>100</v>
      </c>
      <c r="T434" t="s">
        <v>100</v>
      </c>
      <c r="U434" t="s">
        <v>100</v>
      </c>
      <c r="V434" t="s">
        <v>100</v>
      </c>
      <c r="W434" t="s">
        <v>100</v>
      </c>
      <c r="X434" t="s">
        <v>100</v>
      </c>
      <c r="Y434" t="s">
        <v>100</v>
      </c>
      <c r="Z434" t="s">
        <v>100</v>
      </c>
      <c r="AA434" t="s">
        <v>100</v>
      </c>
      <c r="AB434" t="s">
        <v>100</v>
      </c>
      <c r="AC434" t="s">
        <v>100</v>
      </c>
      <c r="AD434" t="s">
        <v>100</v>
      </c>
      <c r="AE434" t="s">
        <v>100</v>
      </c>
      <c r="AF434" t="s">
        <v>100</v>
      </c>
      <c r="AG434" t="s">
        <v>100</v>
      </c>
      <c r="AH434" t="s">
        <v>100</v>
      </c>
      <c r="AI434">
        <v>72.099999999999994</v>
      </c>
      <c r="AJ434" t="s">
        <v>100</v>
      </c>
      <c r="AK434" t="s">
        <v>100</v>
      </c>
      <c r="AL434" t="s">
        <v>100</v>
      </c>
      <c r="AM434" t="s">
        <v>100</v>
      </c>
      <c r="AN434" t="s">
        <v>100</v>
      </c>
      <c r="AO434" t="s">
        <v>100</v>
      </c>
      <c r="AP434" t="s">
        <v>100</v>
      </c>
      <c r="AQ434" t="s">
        <v>100</v>
      </c>
      <c r="AR434">
        <v>86</v>
      </c>
      <c r="AS434" t="s">
        <v>100</v>
      </c>
      <c r="AT434" t="s">
        <v>100</v>
      </c>
      <c r="AU434" t="s">
        <v>100</v>
      </c>
      <c r="AV434" t="s">
        <v>100</v>
      </c>
      <c r="AW434" t="s">
        <v>100</v>
      </c>
      <c r="AX434" t="s">
        <v>100</v>
      </c>
      <c r="AY434">
        <v>59.9</v>
      </c>
      <c r="AZ434" t="s">
        <v>100</v>
      </c>
      <c r="BA434" t="s">
        <v>100</v>
      </c>
      <c r="BB434" t="s">
        <v>100</v>
      </c>
      <c r="BC434">
        <v>49.1</v>
      </c>
      <c r="BD434" t="s">
        <v>100</v>
      </c>
      <c r="BE434" t="s">
        <v>100</v>
      </c>
      <c r="BF434" t="s">
        <v>100</v>
      </c>
      <c r="BG434" t="s">
        <v>100</v>
      </c>
      <c r="BH434" t="s">
        <v>100</v>
      </c>
      <c r="BI434" t="s">
        <v>100</v>
      </c>
      <c r="BJ434" t="s">
        <v>100</v>
      </c>
      <c r="BK434" t="s">
        <v>100</v>
      </c>
    </row>
    <row r="435" spans="1:63" x14ac:dyDescent="0.3">
      <c r="A435" t="s">
        <v>38</v>
      </c>
      <c r="B435" t="s">
        <v>252</v>
      </c>
      <c r="C435" t="s">
        <v>274</v>
      </c>
      <c r="D435" t="s">
        <v>100</v>
      </c>
      <c r="E435" t="s">
        <v>100</v>
      </c>
      <c r="F435" t="s">
        <v>100</v>
      </c>
      <c r="G435" t="s">
        <v>100</v>
      </c>
      <c r="H435" t="s">
        <v>100</v>
      </c>
      <c r="I435" t="s">
        <v>100</v>
      </c>
      <c r="J435" t="s">
        <v>100</v>
      </c>
      <c r="K435" t="s">
        <v>100</v>
      </c>
      <c r="L435" t="s">
        <v>100</v>
      </c>
      <c r="M435" t="s">
        <v>100</v>
      </c>
      <c r="N435" t="s">
        <v>100</v>
      </c>
      <c r="O435" t="s">
        <v>100</v>
      </c>
      <c r="P435" t="s">
        <v>100</v>
      </c>
      <c r="Q435" t="s">
        <v>100</v>
      </c>
      <c r="R435" t="s">
        <v>100</v>
      </c>
      <c r="S435" t="s">
        <v>100</v>
      </c>
      <c r="T435" t="s">
        <v>100</v>
      </c>
      <c r="U435" t="s">
        <v>100</v>
      </c>
      <c r="V435" t="s">
        <v>100</v>
      </c>
      <c r="W435" t="s">
        <v>100</v>
      </c>
      <c r="X435" t="s">
        <v>100</v>
      </c>
      <c r="Y435" t="s">
        <v>100</v>
      </c>
      <c r="Z435" t="s">
        <v>100</v>
      </c>
      <c r="AA435" t="s">
        <v>100</v>
      </c>
      <c r="AB435" t="s">
        <v>100</v>
      </c>
      <c r="AC435" t="s">
        <v>100</v>
      </c>
      <c r="AD435" t="s">
        <v>100</v>
      </c>
      <c r="AE435" t="s">
        <v>100</v>
      </c>
      <c r="AF435" t="s">
        <v>100</v>
      </c>
      <c r="AG435" t="s">
        <v>100</v>
      </c>
      <c r="AH435" t="s">
        <v>100</v>
      </c>
      <c r="AI435">
        <v>30.6</v>
      </c>
      <c r="AJ435" t="s">
        <v>100</v>
      </c>
      <c r="AK435" t="s">
        <v>100</v>
      </c>
      <c r="AL435" t="s">
        <v>100</v>
      </c>
      <c r="AM435" t="s">
        <v>100</v>
      </c>
      <c r="AN435" t="s">
        <v>100</v>
      </c>
      <c r="AO435" t="s">
        <v>100</v>
      </c>
      <c r="AP435" t="s">
        <v>100</v>
      </c>
      <c r="AQ435" t="s">
        <v>100</v>
      </c>
      <c r="AR435">
        <v>46.1</v>
      </c>
      <c r="AS435" t="s">
        <v>100</v>
      </c>
      <c r="AT435" t="s">
        <v>100</v>
      </c>
      <c r="AU435" t="s">
        <v>100</v>
      </c>
      <c r="AV435" t="s">
        <v>100</v>
      </c>
      <c r="AW435" t="s">
        <v>100</v>
      </c>
      <c r="AX435" t="s">
        <v>100</v>
      </c>
      <c r="AY435">
        <v>23.3</v>
      </c>
      <c r="AZ435" t="s">
        <v>100</v>
      </c>
      <c r="BA435" t="s">
        <v>100</v>
      </c>
      <c r="BB435" t="s">
        <v>100</v>
      </c>
      <c r="BC435">
        <v>15.4</v>
      </c>
      <c r="BD435" t="s">
        <v>100</v>
      </c>
      <c r="BE435" t="s">
        <v>100</v>
      </c>
      <c r="BF435" t="s">
        <v>100</v>
      </c>
      <c r="BG435" t="s">
        <v>100</v>
      </c>
      <c r="BH435" t="s">
        <v>100</v>
      </c>
      <c r="BI435" t="s">
        <v>100</v>
      </c>
      <c r="BJ435" t="s">
        <v>100</v>
      </c>
      <c r="BK435" t="s">
        <v>100</v>
      </c>
    </row>
    <row r="436" spans="1:63" x14ac:dyDescent="0.3">
      <c r="A436" t="s">
        <v>38</v>
      </c>
      <c r="B436" t="s">
        <v>252</v>
      </c>
      <c r="C436" t="s">
        <v>268</v>
      </c>
      <c r="D436" t="s">
        <v>100</v>
      </c>
      <c r="E436" t="s">
        <v>100</v>
      </c>
      <c r="F436" t="s">
        <v>100</v>
      </c>
      <c r="G436" t="s">
        <v>100</v>
      </c>
      <c r="H436" t="s">
        <v>100</v>
      </c>
      <c r="I436" t="s">
        <v>100</v>
      </c>
      <c r="J436" t="s">
        <v>100</v>
      </c>
      <c r="K436" t="s">
        <v>100</v>
      </c>
      <c r="L436" t="s">
        <v>100</v>
      </c>
      <c r="M436" t="s">
        <v>100</v>
      </c>
      <c r="N436">
        <v>3070000</v>
      </c>
      <c r="O436">
        <v>5150000</v>
      </c>
      <c r="P436">
        <v>7690000</v>
      </c>
      <c r="Q436">
        <v>6030000</v>
      </c>
      <c r="R436">
        <v>-2060000</v>
      </c>
      <c r="S436">
        <v>-870000</v>
      </c>
      <c r="T436">
        <v>6560000</v>
      </c>
      <c r="U436">
        <v>2940000</v>
      </c>
      <c r="V436">
        <v>6120000</v>
      </c>
      <c r="W436">
        <v>8020000</v>
      </c>
      <c r="X436">
        <v>4580000</v>
      </c>
      <c r="Y436">
        <v>18920000</v>
      </c>
      <c r="Z436">
        <v>17310000</v>
      </c>
      <c r="AA436">
        <v>1520000</v>
      </c>
      <c r="AB436">
        <v>-8420000</v>
      </c>
      <c r="AC436">
        <v>14510000</v>
      </c>
      <c r="AD436">
        <v>-7490000</v>
      </c>
      <c r="AE436">
        <v>-470000</v>
      </c>
      <c r="AF436">
        <v>3760000</v>
      </c>
      <c r="AG436">
        <v>5840000</v>
      </c>
      <c r="AH436">
        <v>10000</v>
      </c>
      <c r="AI436">
        <v>10000</v>
      </c>
      <c r="AJ436">
        <v>12169639.330700001</v>
      </c>
      <c r="AK436">
        <v>20457763.535399999</v>
      </c>
      <c r="AL436">
        <v>50000895.255800001</v>
      </c>
      <c r="AM436">
        <v>119936653.7517</v>
      </c>
      <c r="AN436">
        <v>150066381.98089999</v>
      </c>
      <c r="AO436">
        <v>157885063.85569999</v>
      </c>
      <c r="AP436">
        <v>172306244.89840001</v>
      </c>
      <c r="AQ436">
        <v>516700641.74779999</v>
      </c>
      <c r="AR436">
        <v>463400858.7823</v>
      </c>
      <c r="AS436">
        <v>549270351.46000004</v>
      </c>
      <c r="AT436">
        <v>395567134</v>
      </c>
      <c r="AU436">
        <v>318401298.68000001</v>
      </c>
      <c r="AV436">
        <v>442539548.35000002</v>
      </c>
      <c r="AW436">
        <v>935520591.71000004</v>
      </c>
      <c r="AX436">
        <v>403038991.36000001</v>
      </c>
      <c r="AY436">
        <v>581511806.98000002</v>
      </c>
      <c r="AZ436">
        <v>1383260000</v>
      </c>
      <c r="BA436">
        <v>952630000</v>
      </c>
      <c r="BB436">
        <v>1813200000</v>
      </c>
      <c r="BC436">
        <v>1229361018.44368</v>
      </c>
      <c r="BD436">
        <v>1799646137.43448</v>
      </c>
      <c r="BE436">
        <v>2087261309.7159801</v>
      </c>
      <c r="BF436">
        <v>1672550442.8190899</v>
      </c>
      <c r="BG436">
        <v>1604581620.32199</v>
      </c>
      <c r="BH436">
        <v>1365387800.4958799</v>
      </c>
      <c r="BI436">
        <v>1180210224.8162799</v>
      </c>
      <c r="BJ436">
        <v>1104800000</v>
      </c>
      <c r="BK436" t="s">
        <v>100</v>
      </c>
    </row>
    <row r="437" spans="1:63" x14ac:dyDescent="0.3">
      <c r="A437" t="s">
        <v>38</v>
      </c>
      <c r="B437" t="s">
        <v>252</v>
      </c>
      <c r="C437" t="s">
        <v>269</v>
      </c>
      <c r="D437" t="s">
        <v>100</v>
      </c>
      <c r="E437" t="s">
        <v>100</v>
      </c>
      <c r="F437" t="s">
        <v>100</v>
      </c>
      <c r="G437" t="s">
        <v>100</v>
      </c>
      <c r="H437" t="s">
        <v>100</v>
      </c>
      <c r="I437" t="s">
        <v>100</v>
      </c>
      <c r="J437" t="s">
        <v>100</v>
      </c>
      <c r="K437" t="s">
        <v>100</v>
      </c>
      <c r="L437" t="s">
        <v>100</v>
      </c>
      <c r="M437" t="s">
        <v>100</v>
      </c>
      <c r="N437" t="s">
        <v>100</v>
      </c>
      <c r="O437" t="s">
        <v>100</v>
      </c>
      <c r="P437" t="s">
        <v>100</v>
      </c>
      <c r="Q437" t="s">
        <v>100</v>
      </c>
      <c r="R437" t="s">
        <v>100</v>
      </c>
      <c r="S437" t="s">
        <v>100</v>
      </c>
      <c r="T437" t="s">
        <v>100</v>
      </c>
      <c r="U437" t="s">
        <v>100</v>
      </c>
      <c r="V437" t="s">
        <v>100</v>
      </c>
      <c r="W437" t="s">
        <v>100</v>
      </c>
      <c r="X437" t="s">
        <v>100</v>
      </c>
      <c r="Y437" t="s">
        <v>100</v>
      </c>
      <c r="Z437" t="s">
        <v>100</v>
      </c>
      <c r="AA437" t="s">
        <v>100</v>
      </c>
      <c r="AB437" t="s">
        <v>100</v>
      </c>
      <c r="AC437" t="s">
        <v>100</v>
      </c>
      <c r="AD437" t="s">
        <v>100</v>
      </c>
      <c r="AE437" t="s">
        <v>100</v>
      </c>
      <c r="AF437">
        <v>4828122840.6227999</v>
      </c>
      <c r="AG437">
        <v>4135693815.5170202</v>
      </c>
      <c r="AH437">
        <v>3992017814.1535702</v>
      </c>
      <c r="AI437">
        <v>4669908204.8442898</v>
      </c>
      <c r="AJ437">
        <v>4271863232.6694999</v>
      </c>
      <c r="AK437">
        <v>3985474319.8370299</v>
      </c>
      <c r="AL437">
        <v>3861134902.9173102</v>
      </c>
      <c r="AM437">
        <v>4550468367.8485699</v>
      </c>
      <c r="AN437">
        <v>5730857131.3049803</v>
      </c>
      <c r="AO437">
        <v>6744536044.0505505</v>
      </c>
      <c r="AP437">
        <v>10753963099.827801</v>
      </c>
      <c r="AQ437">
        <v>11235750960.0681</v>
      </c>
      <c r="AR437">
        <v>11748302195.090099</v>
      </c>
      <c r="AS437">
        <v>11706798994.7906</v>
      </c>
      <c r="AT437">
        <v>12456407288.7356</v>
      </c>
      <c r="AU437">
        <v>13409983030.5448</v>
      </c>
      <c r="AV437">
        <v>14689328926.2747</v>
      </c>
      <c r="AW437">
        <v>16058048164.7943</v>
      </c>
      <c r="AX437">
        <v>16666566212.0893</v>
      </c>
      <c r="AY437">
        <v>19265752734.7616</v>
      </c>
      <c r="AZ437">
        <v>24573078327.527401</v>
      </c>
      <c r="BA437">
        <v>25546215805.126499</v>
      </c>
      <c r="BB437">
        <v>27862651879.434101</v>
      </c>
      <c r="BC437">
        <v>30049832463.557598</v>
      </c>
      <c r="BD437">
        <v>34868090459.9953</v>
      </c>
      <c r="BE437">
        <v>40745963094.393799</v>
      </c>
      <c r="BF437">
        <v>44899850291.823097</v>
      </c>
      <c r="BG437">
        <v>42094953551.992302</v>
      </c>
      <c r="BH437">
        <v>43982753238.6455</v>
      </c>
      <c r="BI437">
        <v>46730650377.060501</v>
      </c>
      <c r="BJ437" t="s">
        <v>100</v>
      </c>
      <c r="BK437" t="s">
        <v>100</v>
      </c>
    </row>
    <row r="438" spans="1:63" x14ac:dyDescent="0.3">
      <c r="A438" t="s">
        <v>38</v>
      </c>
      <c r="B438" t="s">
        <v>252</v>
      </c>
      <c r="C438" t="s">
        <v>270</v>
      </c>
      <c r="D438" t="s">
        <v>100</v>
      </c>
      <c r="E438" t="s">
        <v>100</v>
      </c>
      <c r="F438" t="s">
        <v>100</v>
      </c>
      <c r="G438" t="s">
        <v>100</v>
      </c>
      <c r="H438" t="s">
        <v>100</v>
      </c>
      <c r="I438" t="s">
        <v>100</v>
      </c>
      <c r="J438" t="s">
        <v>100</v>
      </c>
      <c r="K438" t="s">
        <v>100</v>
      </c>
      <c r="L438" t="s">
        <v>100</v>
      </c>
      <c r="M438" t="s">
        <v>100</v>
      </c>
      <c r="N438" t="s">
        <v>100</v>
      </c>
      <c r="O438" t="s">
        <v>100</v>
      </c>
      <c r="P438" t="s">
        <v>100</v>
      </c>
      <c r="Q438" t="s">
        <v>100</v>
      </c>
      <c r="R438" t="s">
        <v>100</v>
      </c>
      <c r="S438" t="s">
        <v>100</v>
      </c>
      <c r="T438" t="s">
        <v>100</v>
      </c>
      <c r="U438" t="s">
        <v>100</v>
      </c>
      <c r="V438" t="s">
        <v>100</v>
      </c>
      <c r="W438" t="s">
        <v>100</v>
      </c>
      <c r="X438" t="s">
        <v>100</v>
      </c>
      <c r="Y438" t="s">
        <v>100</v>
      </c>
      <c r="Z438" t="s">
        <v>100</v>
      </c>
      <c r="AA438" t="s">
        <v>100</v>
      </c>
      <c r="AB438" t="s">
        <v>100</v>
      </c>
      <c r="AC438" t="s">
        <v>100</v>
      </c>
      <c r="AD438" t="s">
        <v>100</v>
      </c>
      <c r="AE438" t="s">
        <v>100</v>
      </c>
      <c r="AF438" t="s">
        <v>100</v>
      </c>
      <c r="AG438">
        <v>20.600743962490782</v>
      </c>
      <c r="AH438">
        <v>22.449185681846927</v>
      </c>
      <c r="AI438">
        <v>28.112604364431462</v>
      </c>
      <c r="AJ438">
        <v>25.375481116767418</v>
      </c>
      <c r="AK438">
        <v>24.461986330202492</v>
      </c>
      <c r="AL438">
        <v>31.1699542728214</v>
      </c>
      <c r="AM438">
        <v>26.861951354703905</v>
      </c>
      <c r="AN438">
        <v>19.31365584271974</v>
      </c>
      <c r="AO438">
        <v>20.587232146006045</v>
      </c>
      <c r="AP438">
        <v>67.199718300055764</v>
      </c>
      <c r="AQ438">
        <v>10.690326676032072</v>
      </c>
      <c r="AR438">
        <v>8.2011042513618975</v>
      </c>
      <c r="AS438">
        <v>4.8159692133561123</v>
      </c>
      <c r="AT438">
        <v>7.2330306743533299</v>
      </c>
      <c r="AU438">
        <v>8.4186826482795141</v>
      </c>
      <c r="AV438">
        <v>6.8856231296732489</v>
      </c>
      <c r="AW438">
        <v>6.3896132084696404</v>
      </c>
      <c r="AX438">
        <v>5.5100952832634675</v>
      </c>
      <c r="AY438">
        <v>9.0993895308806572</v>
      </c>
      <c r="AZ438">
        <v>16.380754628750466</v>
      </c>
      <c r="BA438">
        <v>9.0416624547371924</v>
      </c>
      <c r="BB438">
        <v>9.4287162497674473</v>
      </c>
      <c r="BC438">
        <v>12.198422878688689</v>
      </c>
      <c r="BD438">
        <v>10.483893998518653</v>
      </c>
      <c r="BE438">
        <v>9.6661835779582788</v>
      </c>
      <c r="BF438">
        <v>6.050845889355557</v>
      </c>
      <c r="BG438">
        <v>7.5913640233223845</v>
      </c>
      <c r="BH438">
        <v>7.4720336675972732</v>
      </c>
      <c r="BI438">
        <v>2.7037336503397142</v>
      </c>
      <c r="BJ438">
        <v>4.7774675253482428</v>
      </c>
      <c r="BK438" t="s">
        <v>100</v>
      </c>
    </row>
    <row r="439" spans="1:63" x14ac:dyDescent="0.3">
      <c r="A439" t="s">
        <v>38</v>
      </c>
      <c r="B439" t="s">
        <v>252</v>
      </c>
      <c r="C439" t="s">
        <v>273</v>
      </c>
      <c r="D439" t="s">
        <v>100</v>
      </c>
      <c r="E439" t="s">
        <v>100</v>
      </c>
      <c r="F439" t="s">
        <v>100</v>
      </c>
      <c r="G439" t="s">
        <v>100</v>
      </c>
      <c r="H439" t="s">
        <v>100</v>
      </c>
      <c r="I439" t="s">
        <v>100</v>
      </c>
      <c r="J439" t="s">
        <v>100</v>
      </c>
      <c r="K439" t="s">
        <v>100</v>
      </c>
      <c r="L439" t="s">
        <v>100</v>
      </c>
      <c r="M439" t="s">
        <v>100</v>
      </c>
      <c r="N439" t="s">
        <v>100</v>
      </c>
      <c r="O439">
        <v>46.647491455078097</v>
      </c>
      <c r="P439">
        <v>48.686790466308601</v>
      </c>
      <c r="Q439">
        <v>51.680061340332003</v>
      </c>
      <c r="R439">
        <v>55.824821472167997</v>
      </c>
      <c r="S439">
        <v>97.864509582519503</v>
      </c>
      <c r="T439">
        <v>109.80898284912099</v>
      </c>
      <c r="U439" t="s">
        <v>100</v>
      </c>
      <c r="V439" t="s">
        <v>100</v>
      </c>
      <c r="W439" t="s">
        <v>100</v>
      </c>
      <c r="X439" t="s">
        <v>100</v>
      </c>
      <c r="Y439">
        <v>83.976028442382798</v>
      </c>
      <c r="Z439">
        <v>80.892982482910199</v>
      </c>
      <c r="AA439">
        <v>85.774833679199205</v>
      </c>
      <c r="AB439">
        <v>81.907623291015597</v>
      </c>
      <c r="AC439">
        <v>78.778381347656307</v>
      </c>
      <c r="AD439">
        <v>75.481399536132798</v>
      </c>
      <c r="AE439">
        <v>75.940277099609403</v>
      </c>
      <c r="AF439">
        <v>77.528312683105497</v>
      </c>
      <c r="AG439">
        <v>81.914512634277301</v>
      </c>
      <c r="AH439" t="s">
        <v>100</v>
      </c>
      <c r="AI439">
        <v>77.529747009277301</v>
      </c>
      <c r="AJ439">
        <v>80.156272888183594</v>
      </c>
      <c r="AK439">
        <v>77.248191833496094</v>
      </c>
      <c r="AL439">
        <v>75.848640441894503</v>
      </c>
      <c r="AM439" t="s">
        <v>100</v>
      </c>
      <c r="AN439" t="s">
        <v>100</v>
      </c>
      <c r="AO439">
        <v>76.194641113281307</v>
      </c>
      <c r="AP439">
        <v>70.320793151855497</v>
      </c>
      <c r="AQ439">
        <v>73.398971557617202</v>
      </c>
      <c r="AR439">
        <v>87.963409999999996</v>
      </c>
      <c r="AS439">
        <v>109.17923</v>
      </c>
      <c r="AT439">
        <v>154.39245</v>
      </c>
      <c r="AU439" t="s">
        <v>100</v>
      </c>
      <c r="AV439">
        <v>113.98797</v>
      </c>
      <c r="AW439">
        <v>109.60505999999999</v>
      </c>
      <c r="AX439">
        <v>105.32546000000001</v>
      </c>
      <c r="AY439">
        <v>108.10193</v>
      </c>
      <c r="AZ439" t="s">
        <v>100</v>
      </c>
      <c r="BA439">
        <v>100.17668999999999</v>
      </c>
      <c r="BB439">
        <v>96.085620000000006</v>
      </c>
      <c r="BC439" t="s">
        <v>100</v>
      </c>
      <c r="BD439">
        <v>83.925759999999997</v>
      </c>
      <c r="BE439">
        <v>90.698639999999997</v>
      </c>
      <c r="BF439">
        <v>99.874619999999993</v>
      </c>
      <c r="BG439" t="s">
        <v>100</v>
      </c>
      <c r="BH439">
        <v>122.5372</v>
      </c>
      <c r="BI439">
        <v>115.9751</v>
      </c>
      <c r="BJ439">
        <v>109.14530000000001</v>
      </c>
      <c r="BK439" t="s">
        <v>100</v>
      </c>
    </row>
    <row r="440" spans="1:63" x14ac:dyDescent="0.3">
      <c r="A440" t="s">
        <v>38</v>
      </c>
      <c r="B440" t="s">
        <v>252</v>
      </c>
      <c r="C440" t="s">
        <v>276</v>
      </c>
      <c r="D440" t="s">
        <v>100</v>
      </c>
      <c r="E440" t="s">
        <v>100</v>
      </c>
      <c r="F440" t="s">
        <v>100</v>
      </c>
      <c r="G440" t="s">
        <v>100</v>
      </c>
      <c r="H440" t="s">
        <v>100</v>
      </c>
      <c r="I440" t="s">
        <v>100</v>
      </c>
      <c r="J440" t="s">
        <v>100</v>
      </c>
      <c r="K440" t="s">
        <v>100</v>
      </c>
      <c r="L440" t="s">
        <v>100</v>
      </c>
      <c r="M440" t="s">
        <v>100</v>
      </c>
      <c r="N440" t="s">
        <v>100</v>
      </c>
      <c r="O440" t="s">
        <v>100</v>
      </c>
      <c r="P440" t="s">
        <v>100</v>
      </c>
      <c r="Q440" t="s">
        <v>100</v>
      </c>
      <c r="R440" t="s">
        <v>100</v>
      </c>
      <c r="S440" t="s">
        <v>100</v>
      </c>
      <c r="T440" t="s">
        <v>100</v>
      </c>
      <c r="U440" t="s">
        <v>100</v>
      </c>
      <c r="V440" t="s">
        <v>100</v>
      </c>
      <c r="W440" t="s">
        <v>100</v>
      </c>
      <c r="X440" t="s">
        <v>100</v>
      </c>
      <c r="Y440" t="s">
        <v>100</v>
      </c>
      <c r="Z440" t="s">
        <v>100</v>
      </c>
      <c r="AA440" t="s">
        <v>100</v>
      </c>
      <c r="AB440" t="s">
        <v>100</v>
      </c>
      <c r="AC440" t="s">
        <v>100</v>
      </c>
      <c r="AD440" t="s">
        <v>100</v>
      </c>
      <c r="AE440" t="s">
        <v>100</v>
      </c>
      <c r="AF440" t="s">
        <v>100</v>
      </c>
      <c r="AG440" t="s">
        <v>100</v>
      </c>
      <c r="AH440" t="s">
        <v>100</v>
      </c>
      <c r="AI440" t="s">
        <v>100</v>
      </c>
      <c r="AJ440" t="s">
        <v>100</v>
      </c>
      <c r="AK440" t="s">
        <v>100</v>
      </c>
      <c r="AL440" t="s">
        <v>100</v>
      </c>
      <c r="AM440" t="s">
        <v>100</v>
      </c>
      <c r="AN440" t="s">
        <v>100</v>
      </c>
      <c r="AO440" t="s">
        <v>100</v>
      </c>
      <c r="AP440" t="s">
        <v>100</v>
      </c>
      <c r="AQ440" t="s">
        <v>100</v>
      </c>
      <c r="AR440" t="s">
        <v>100</v>
      </c>
      <c r="AS440" t="s">
        <v>100</v>
      </c>
      <c r="AT440" t="s">
        <v>100</v>
      </c>
      <c r="AU440" t="s">
        <v>100</v>
      </c>
      <c r="AV440" t="s">
        <v>100</v>
      </c>
      <c r="AW440">
        <v>3.8</v>
      </c>
      <c r="AX440">
        <v>3.8</v>
      </c>
      <c r="AY440">
        <v>3.7</v>
      </c>
      <c r="AZ440">
        <v>3.5</v>
      </c>
      <c r="BA440">
        <v>3.5</v>
      </c>
      <c r="BB440">
        <v>3.3</v>
      </c>
      <c r="BC440">
        <v>3.3</v>
      </c>
      <c r="BD440">
        <v>3.3</v>
      </c>
      <c r="BE440">
        <v>3.4</v>
      </c>
      <c r="BF440">
        <v>3.4</v>
      </c>
      <c r="BG440">
        <v>3.3</v>
      </c>
      <c r="BH440">
        <v>3.4</v>
      </c>
      <c r="BI440">
        <v>3.4</v>
      </c>
      <c r="BJ440">
        <v>3</v>
      </c>
      <c r="BK440" t="s">
        <v>100</v>
      </c>
    </row>
    <row r="441" spans="1:63" x14ac:dyDescent="0.3">
      <c r="A441" t="s">
        <v>38</v>
      </c>
      <c r="B441" t="s">
        <v>252</v>
      </c>
      <c r="C441" t="s">
        <v>271</v>
      </c>
      <c r="D441" t="s">
        <v>100</v>
      </c>
      <c r="E441" t="s">
        <v>100</v>
      </c>
      <c r="F441" t="s">
        <v>100</v>
      </c>
      <c r="G441" t="s">
        <v>100</v>
      </c>
      <c r="H441" t="s">
        <v>100</v>
      </c>
      <c r="I441" t="s">
        <v>100</v>
      </c>
      <c r="J441" t="s">
        <v>100</v>
      </c>
      <c r="K441" t="s">
        <v>100</v>
      </c>
      <c r="L441" t="s">
        <v>100</v>
      </c>
      <c r="M441" t="s">
        <v>100</v>
      </c>
      <c r="N441" t="s">
        <v>100</v>
      </c>
      <c r="O441" t="s">
        <v>100</v>
      </c>
      <c r="P441" t="s">
        <v>100</v>
      </c>
      <c r="Q441" t="s">
        <v>100</v>
      </c>
      <c r="R441" t="s">
        <v>100</v>
      </c>
      <c r="S441" t="s">
        <v>100</v>
      </c>
      <c r="T441" t="s">
        <v>100</v>
      </c>
      <c r="U441" t="s">
        <v>100</v>
      </c>
      <c r="V441" t="s">
        <v>100</v>
      </c>
      <c r="W441" t="s">
        <v>100</v>
      </c>
      <c r="X441" t="s">
        <v>100</v>
      </c>
      <c r="Y441" t="s">
        <v>100</v>
      </c>
      <c r="Z441" t="s">
        <v>100</v>
      </c>
      <c r="AA441" t="s">
        <v>100</v>
      </c>
      <c r="AB441" t="s">
        <v>100</v>
      </c>
      <c r="AC441" t="s">
        <v>100</v>
      </c>
      <c r="AD441" t="s">
        <v>100</v>
      </c>
      <c r="AE441" t="s">
        <v>100</v>
      </c>
      <c r="AF441">
        <v>23.682720020535907</v>
      </c>
      <c r="AG441">
        <v>26.357738856015779</v>
      </c>
      <c r="AH441">
        <v>34.592238047028204</v>
      </c>
      <c r="AI441">
        <v>29.992174158798019</v>
      </c>
      <c r="AJ441">
        <v>29.316155891254546</v>
      </c>
      <c r="AK441">
        <v>32.504994390148916</v>
      </c>
      <c r="AL441">
        <v>27.104441013768955</v>
      </c>
      <c r="AM441">
        <v>22.972355570269823</v>
      </c>
      <c r="AN441">
        <v>15.702102269801642</v>
      </c>
      <c r="AO441">
        <v>12.423048654192586</v>
      </c>
      <c r="AP441">
        <v>8.3546781660432821</v>
      </c>
      <c r="AQ441">
        <v>8.8241086286990544</v>
      </c>
      <c r="AR441">
        <v>8.1566422045339397</v>
      </c>
      <c r="AS441">
        <v>6.4689929371749288</v>
      </c>
      <c r="AT441">
        <v>6.7690308743514542</v>
      </c>
      <c r="AU441">
        <v>5.5916149846747167</v>
      </c>
      <c r="AV441">
        <v>5.7283883700691121</v>
      </c>
      <c r="AW441">
        <v>8.8889271994717767</v>
      </c>
      <c r="AX441">
        <v>8.684074161768244</v>
      </c>
      <c r="AY441">
        <v>10.410978637774166</v>
      </c>
      <c r="AZ441">
        <v>12.619179076047049</v>
      </c>
      <c r="BA441">
        <v>13.334983332767262</v>
      </c>
      <c r="BB441">
        <v>15.215868583914402</v>
      </c>
      <c r="BC441">
        <v>16.847378011114987</v>
      </c>
      <c r="BD441">
        <v>17.724245707951575</v>
      </c>
      <c r="BE441">
        <v>17.741455455398921</v>
      </c>
      <c r="BF441">
        <v>19.447045465945397</v>
      </c>
      <c r="BG441">
        <v>21.594606819694668</v>
      </c>
      <c r="BH441">
        <v>19.278712844074686</v>
      </c>
      <c r="BI441">
        <v>16.972783432350877</v>
      </c>
      <c r="BJ441" t="s">
        <v>100</v>
      </c>
      <c r="BK441" t="s">
        <v>100</v>
      </c>
    </row>
    <row r="442" spans="1:63" x14ac:dyDescent="0.3">
      <c r="A442" t="s">
        <v>38</v>
      </c>
      <c r="B442" t="s">
        <v>252</v>
      </c>
      <c r="C442" t="s">
        <v>267</v>
      </c>
      <c r="D442">
        <v>10360000</v>
      </c>
      <c r="E442">
        <v>39190000</v>
      </c>
      <c r="F442">
        <v>47010000</v>
      </c>
      <c r="G442">
        <v>31060000</v>
      </c>
      <c r="H442">
        <v>45650000</v>
      </c>
      <c r="I442">
        <v>38630000</v>
      </c>
      <c r="J442">
        <v>34430000</v>
      </c>
      <c r="K442">
        <v>40110000</v>
      </c>
      <c r="L442">
        <v>40490000</v>
      </c>
      <c r="M442">
        <v>38160000</v>
      </c>
      <c r="N442">
        <v>50970000</v>
      </c>
      <c r="O442">
        <v>62150000</v>
      </c>
      <c r="P442">
        <v>61160000</v>
      </c>
      <c r="Q442">
        <v>100150000</v>
      </c>
      <c r="R442">
        <v>162210000</v>
      </c>
      <c r="S442">
        <v>293270000</v>
      </c>
      <c r="T442">
        <v>266250000</v>
      </c>
      <c r="U442">
        <v>338670000</v>
      </c>
      <c r="V442">
        <v>421900000</v>
      </c>
      <c r="W442">
        <v>586140000</v>
      </c>
      <c r="X442">
        <v>675630000</v>
      </c>
      <c r="Y442">
        <v>697780000</v>
      </c>
      <c r="Z442">
        <v>678940000</v>
      </c>
      <c r="AA442">
        <v>587850000</v>
      </c>
      <c r="AB442">
        <v>547490000</v>
      </c>
      <c r="AC442">
        <v>477180000</v>
      </c>
      <c r="AD442">
        <v>660620000</v>
      </c>
      <c r="AE442">
        <v>894920000</v>
      </c>
      <c r="AF442">
        <v>1007850000</v>
      </c>
      <c r="AG442">
        <v>906890000</v>
      </c>
      <c r="AH442">
        <v>1163150000</v>
      </c>
      <c r="AI442">
        <v>1073000000</v>
      </c>
      <c r="AJ442">
        <v>1334080000</v>
      </c>
      <c r="AK442">
        <v>944430000</v>
      </c>
      <c r="AL442">
        <v>963570000</v>
      </c>
      <c r="AM442">
        <v>871050000</v>
      </c>
      <c r="AN442">
        <v>867210000</v>
      </c>
      <c r="AO442">
        <v>943850000</v>
      </c>
      <c r="AP442">
        <v>1001500000</v>
      </c>
      <c r="AQ442">
        <v>991940000</v>
      </c>
      <c r="AR442">
        <v>1064250000</v>
      </c>
      <c r="AS442">
        <v>1274900000</v>
      </c>
      <c r="AT442">
        <v>1260430000</v>
      </c>
      <c r="AU442">
        <v>1725760000</v>
      </c>
      <c r="AV442">
        <v>1774200000</v>
      </c>
      <c r="AW442">
        <v>1492450000</v>
      </c>
      <c r="AX442">
        <v>1887650000</v>
      </c>
      <c r="AY442">
        <v>2823810000</v>
      </c>
      <c r="AZ442">
        <v>2331150000</v>
      </c>
      <c r="BA442">
        <v>3127200000</v>
      </c>
      <c r="BB442">
        <v>2960310000</v>
      </c>
      <c r="BC442">
        <v>2441830000</v>
      </c>
      <c r="BD442">
        <v>2822230000</v>
      </c>
      <c r="BE442">
        <v>3433240000</v>
      </c>
      <c r="BF442">
        <v>2650520000</v>
      </c>
      <c r="BG442">
        <v>2582240000</v>
      </c>
      <c r="BH442">
        <v>2317790000</v>
      </c>
      <c r="BI442">
        <v>2584170000</v>
      </c>
      <c r="BJ442" t="s">
        <v>100</v>
      </c>
      <c r="BK442" t="s">
        <v>100</v>
      </c>
    </row>
    <row r="443" spans="1:63" x14ac:dyDescent="0.3">
      <c r="A443" t="s">
        <v>213</v>
      </c>
      <c r="B443" t="s">
        <v>13</v>
      </c>
      <c r="C443" t="s">
        <v>272</v>
      </c>
      <c r="D443" t="s">
        <v>100</v>
      </c>
      <c r="E443" t="s">
        <v>100</v>
      </c>
      <c r="F443" t="s">
        <v>100</v>
      </c>
      <c r="G443" t="s">
        <v>100</v>
      </c>
      <c r="H443" t="s">
        <v>100</v>
      </c>
      <c r="I443" t="s">
        <v>100</v>
      </c>
      <c r="J443" t="s">
        <v>100</v>
      </c>
      <c r="K443" t="s">
        <v>100</v>
      </c>
      <c r="L443" t="s">
        <v>100</v>
      </c>
      <c r="M443" t="s">
        <v>100</v>
      </c>
      <c r="N443" t="s">
        <v>100</v>
      </c>
      <c r="O443" t="s">
        <v>100</v>
      </c>
      <c r="P443" t="s">
        <v>100</v>
      </c>
      <c r="Q443" t="s">
        <v>100</v>
      </c>
      <c r="R443" t="s">
        <v>100</v>
      </c>
      <c r="S443" t="s">
        <v>100</v>
      </c>
      <c r="T443" t="s">
        <v>100</v>
      </c>
      <c r="U443" t="s">
        <v>100</v>
      </c>
      <c r="V443" t="s">
        <v>100</v>
      </c>
      <c r="W443" t="s">
        <v>100</v>
      </c>
      <c r="X443" t="s">
        <v>100</v>
      </c>
      <c r="Y443" t="s">
        <v>100</v>
      </c>
      <c r="Z443" t="s">
        <v>100</v>
      </c>
      <c r="AA443" t="s">
        <v>100</v>
      </c>
      <c r="AB443" t="s">
        <v>100</v>
      </c>
      <c r="AC443" t="s">
        <v>100</v>
      </c>
      <c r="AD443" t="s">
        <v>100</v>
      </c>
      <c r="AE443" t="s">
        <v>100</v>
      </c>
      <c r="AF443" t="s">
        <v>100</v>
      </c>
      <c r="AG443" t="s">
        <v>100</v>
      </c>
      <c r="AH443" t="s">
        <v>100</v>
      </c>
      <c r="AI443" t="s">
        <v>100</v>
      </c>
      <c r="AJ443" t="s">
        <v>100</v>
      </c>
      <c r="AK443" t="s">
        <v>100</v>
      </c>
      <c r="AL443" t="s">
        <v>100</v>
      </c>
      <c r="AM443" t="s">
        <v>100</v>
      </c>
      <c r="AN443" t="s">
        <v>100</v>
      </c>
      <c r="AO443" t="s">
        <v>100</v>
      </c>
      <c r="AP443" t="s">
        <v>100</v>
      </c>
      <c r="AQ443" t="s">
        <v>100</v>
      </c>
      <c r="AR443" t="s">
        <v>100</v>
      </c>
      <c r="AS443" t="s">
        <v>100</v>
      </c>
      <c r="AT443" t="s">
        <v>100</v>
      </c>
      <c r="AU443" t="s">
        <v>100</v>
      </c>
      <c r="AV443" t="s">
        <v>100</v>
      </c>
      <c r="AW443" t="s">
        <v>100</v>
      </c>
      <c r="AX443">
        <v>55.6</v>
      </c>
      <c r="AY443" t="s">
        <v>100</v>
      </c>
      <c r="AZ443" t="s">
        <v>100</v>
      </c>
      <c r="BA443" t="s">
        <v>100</v>
      </c>
      <c r="BB443" t="s">
        <v>100</v>
      </c>
      <c r="BC443">
        <v>54.2</v>
      </c>
      <c r="BD443" t="s">
        <v>100</v>
      </c>
      <c r="BE443" t="s">
        <v>100</v>
      </c>
      <c r="BF443" t="s">
        <v>100</v>
      </c>
      <c r="BG443">
        <v>49.2</v>
      </c>
      <c r="BH443" t="s">
        <v>100</v>
      </c>
      <c r="BI443" t="s">
        <v>100</v>
      </c>
      <c r="BJ443" t="s">
        <v>100</v>
      </c>
      <c r="BK443" t="s">
        <v>100</v>
      </c>
    </row>
    <row r="444" spans="1:63" x14ac:dyDescent="0.3">
      <c r="A444" t="s">
        <v>213</v>
      </c>
      <c r="B444" t="s">
        <v>13</v>
      </c>
      <c r="C444" t="s">
        <v>274</v>
      </c>
      <c r="D444" t="s">
        <v>100</v>
      </c>
      <c r="E444" t="s">
        <v>100</v>
      </c>
      <c r="F444" t="s">
        <v>100</v>
      </c>
      <c r="G444" t="s">
        <v>100</v>
      </c>
      <c r="H444" t="s">
        <v>100</v>
      </c>
      <c r="I444" t="s">
        <v>100</v>
      </c>
      <c r="J444" t="s">
        <v>100</v>
      </c>
      <c r="K444" t="s">
        <v>100</v>
      </c>
      <c r="L444" t="s">
        <v>100</v>
      </c>
      <c r="M444" t="s">
        <v>100</v>
      </c>
      <c r="N444" t="s">
        <v>100</v>
      </c>
      <c r="O444" t="s">
        <v>100</v>
      </c>
      <c r="P444" t="s">
        <v>100</v>
      </c>
      <c r="Q444" t="s">
        <v>100</v>
      </c>
      <c r="R444" t="s">
        <v>100</v>
      </c>
      <c r="S444" t="s">
        <v>100</v>
      </c>
      <c r="T444" t="s">
        <v>100</v>
      </c>
      <c r="U444" t="s">
        <v>100</v>
      </c>
      <c r="V444" t="s">
        <v>100</v>
      </c>
      <c r="W444" t="s">
        <v>100</v>
      </c>
      <c r="X444" t="s">
        <v>100</v>
      </c>
      <c r="Y444" t="s">
        <v>100</v>
      </c>
      <c r="Z444" t="s">
        <v>100</v>
      </c>
      <c r="AA444" t="s">
        <v>100</v>
      </c>
      <c r="AB444" t="s">
        <v>100</v>
      </c>
      <c r="AC444" t="s">
        <v>100</v>
      </c>
      <c r="AD444" t="s">
        <v>100</v>
      </c>
      <c r="AE444" t="s">
        <v>100</v>
      </c>
      <c r="AF444" t="s">
        <v>100</v>
      </c>
      <c r="AG444" t="s">
        <v>100</v>
      </c>
      <c r="AH444" t="s">
        <v>100</v>
      </c>
      <c r="AI444" t="s">
        <v>100</v>
      </c>
      <c r="AJ444" t="s">
        <v>100</v>
      </c>
      <c r="AK444" t="s">
        <v>100</v>
      </c>
      <c r="AL444" t="s">
        <v>100</v>
      </c>
      <c r="AM444" t="s">
        <v>100</v>
      </c>
      <c r="AN444" t="s">
        <v>100</v>
      </c>
      <c r="AO444" t="s">
        <v>100</v>
      </c>
      <c r="AP444" t="s">
        <v>100</v>
      </c>
      <c r="AQ444" t="s">
        <v>100</v>
      </c>
      <c r="AR444" t="s">
        <v>100</v>
      </c>
      <c r="AS444" t="s">
        <v>100</v>
      </c>
      <c r="AT444" t="s">
        <v>100</v>
      </c>
      <c r="AU444" t="s">
        <v>100</v>
      </c>
      <c r="AV444" t="s">
        <v>100</v>
      </c>
      <c r="AW444" t="s">
        <v>100</v>
      </c>
      <c r="AX444">
        <v>21.1</v>
      </c>
      <c r="AY444" t="s">
        <v>100</v>
      </c>
      <c r="AZ444" t="s">
        <v>100</v>
      </c>
      <c r="BA444" t="s">
        <v>100</v>
      </c>
      <c r="BB444" t="s">
        <v>100</v>
      </c>
      <c r="BC444">
        <v>23.2</v>
      </c>
      <c r="BD444" t="s">
        <v>100</v>
      </c>
      <c r="BE444" t="s">
        <v>100</v>
      </c>
      <c r="BF444" t="s">
        <v>100</v>
      </c>
      <c r="BG444">
        <v>19.899999999999999</v>
      </c>
      <c r="BH444" t="s">
        <v>100</v>
      </c>
      <c r="BI444" t="s">
        <v>100</v>
      </c>
      <c r="BJ444" t="s">
        <v>100</v>
      </c>
      <c r="BK444" t="s">
        <v>100</v>
      </c>
    </row>
    <row r="445" spans="1:63" x14ac:dyDescent="0.3">
      <c r="A445" t="s">
        <v>213</v>
      </c>
      <c r="B445" t="s">
        <v>13</v>
      </c>
      <c r="C445" t="s">
        <v>268</v>
      </c>
      <c r="D445" t="s">
        <v>100</v>
      </c>
      <c r="E445" t="s">
        <v>100</v>
      </c>
      <c r="F445" t="s">
        <v>100</v>
      </c>
      <c r="G445" t="s">
        <v>100</v>
      </c>
      <c r="H445" t="s">
        <v>100</v>
      </c>
      <c r="I445" t="s">
        <v>100</v>
      </c>
      <c r="J445" t="s">
        <v>100</v>
      </c>
      <c r="K445" t="s">
        <v>100</v>
      </c>
      <c r="L445" t="s">
        <v>100</v>
      </c>
      <c r="M445" t="s">
        <v>100</v>
      </c>
      <c r="N445" t="s">
        <v>100</v>
      </c>
      <c r="O445" t="s">
        <v>100</v>
      </c>
      <c r="P445" t="s">
        <v>100</v>
      </c>
      <c r="Q445" t="s">
        <v>100</v>
      </c>
      <c r="R445">
        <v>-44328180.690100498</v>
      </c>
      <c r="S445">
        <v>5212005.4286119305</v>
      </c>
      <c r="T445">
        <v>5624596.0240530102</v>
      </c>
      <c r="U445">
        <v>11258562.067769701</v>
      </c>
      <c r="V445">
        <v>92893665.505814195</v>
      </c>
      <c r="W445">
        <v>52585152.0130357</v>
      </c>
      <c r="X445">
        <v>42734849.485448897</v>
      </c>
      <c r="Y445">
        <v>10193888.024379401</v>
      </c>
      <c r="Z445">
        <v>16131768.5115865</v>
      </c>
      <c r="AA445">
        <v>1443319.3935038899</v>
      </c>
      <c r="AB445">
        <v>-9936912.14704239</v>
      </c>
      <c r="AC445">
        <v>16275545.965033701</v>
      </c>
      <c r="AD445">
        <v>6113092.4372673295</v>
      </c>
      <c r="AE445">
        <v>7150544.28928091</v>
      </c>
      <c r="AF445">
        <v>12966335.7239749</v>
      </c>
      <c r="AG445">
        <v>9169040.4440744705</v>
      </c>
      <c r="AH445">
        <v>18239596.964818899</v>
      </c>
      <c r="AI445">
        <v>6479812.9465124505</v>
      </c>
      <c r="AJ445">
        <v>-13109576.4133</v>
      </c>
      <c r="AK445">
        <v>-11873037.764863901</v>
      </c>
      <c r="AL445">
        <v>15419538.1757164</v>
      </c>
      <c r="AM445">
        <v>26168568.951037001</v>
      </c>
      <c r="AN445">
        <v>17308098.791131299</v>
      </c>
      <c r="AO445">
        <v>20999902.651357099</v>
      </c>
      <c r="AP445">
        <v>30161787.398724299</v>
      </c>
      <c r="AQ445">
        <v>42554875.651692003</v>
      </c>
      <c r="AR445">
        <v>52687148.922185302</v>
      </c>
      <c r="AS445">
        <v>72554169.374517202</v>
      </c>
      <c r="AT445">
        <v>57534689.672226697</v>
      </c>
      <c r="AU445">
        <v>45671000.8009452</v>
      </c>
      <c r="AV445">
        <v>79824366.056404203</v>
      </c>
      <c r="AW445">
        <v>95965416.465643197</v>
      </c>
      <c r="AX445">
        <v>91315553.923054695</v>
      </c>
      <c r="AY445">
        <v>62324369.401809402</v>
      </c>
      <c r="AZ445">
        <v>50687212.1712282</v>
      </c>
      <c r="BA445">
        <v>46118873.898658097</v>
      </c>
      <c r="BB445">
        <v>124942198.61753599</v>
      </c>
      <c r="BC445">
        <v>727757280.60282898</v>
      </c>
      <c r="BD445">
        <v>121518516.13214201</v>
      </c>
      <c r="BE445">
        <v>183547067.29559299</v>
      </c>
      <c r="BF445">
        <v>53948489.715856999</v>
      </c>
      <c r="BG445">
        <v>257756356.31864601</v>
      </c>
      <c r="BH445">
        <v>-46276895.849975802</v>
      </c>
      <c r="BI445">
        <v>88339955.403240994</v>
      </c>
      <c r="BJ445">
        <v>101981197.487</v>
      </c>
      <c r="BK445" t="s">
        <v>100</v>
      </c>
    </row>
    <row r="446" spans="1:63" x14ac:dyDescent="0.3">
      <c r="A446" t="s">
        <v>213</v>
      </c>
      <c r="B446" t="s">
        <v>13</v>
      </c>
      <c r="C446" t="s">
        <v>269</v>
      </c>
      <c r="D446" t="s">
        <v>100</v>
      </c>
      <c r="E446" t="s">
        <v>100</v>
      </c>
      <c r="F446" t="s">
        <v>100</v>
      </c>
      <c r="G446" t="s">
        <v>100</v>
      </c>
      <c r="H446" t="s">
        <v>100</v>
      </c>
      <c r="I446" t="s">
        <v>100</v>
      </c>
      <c r="J446" t="s">
        <v>100</v>
      </c>
      <c r="K446" t="s">
        <v>100</v>
      </c>
      <c r="L446" t="s">
        <v>100</v>
      </c>
      <c r="M446" t="s">
        <v>100</v>
      </c>
      <c r="N446" t="s">
        <v>100</v>
      </c>
      <c r="O446">
        <v>255390939.74761099</v>
      </c>
      <c r="P446">
        <v>294439686.41187698</v>
      </c>
      <c r="Q446">
        <v>344678991.505867</v>
      </c>
      <c r="R446">
        <v>461056516.00326699</v>
      </c>
      <c r="S446">
        <v>518232319.90816402</v>
      </c>
      <c r="T446">
        <v>537424085.97003996</v>
      </c>
      <c r="U446">
        <v>606340871.51886499</v>
      </c>
      <c r="V446">
        <v>689617502.18869698</v>
      </c>
      <c r="W446">
        <v>744111809.75787497</v>
      </c>
      <c r="X446">
        <v>926648760.81149399</v>
      </c>
      <c r="Y446">
        <v>758204054.48936999</v>
      </c>
      <c r="Z446">
        <v>613607904.27496099</v>
      </c>
      <c r="AA446">
        <v>583765991.64715695</v>
      </c>
      <c r="AB446">
        <v>558675977.24094605</v>
      </c>
      <c r="AC446">
        <v>615538380.12916994</v>
      </c>
      <c r="AD446">
        <v>873825663.85940504</v>
      </c>
      <c r="AE446">
        <v>1043944489.5095201</v>
      </c>
      <c r="AF446">
        <v>1164168721.71066</v>
      </c>
      <c r="AG446">
        <v>1151755976.4482601</v>
      </c>
      <c r="AH446">
        <v>1401132363.6349001</v>
      </c>
      <c r="AI446">
        <v>1369370003.4498601</v>
      </c>
      <c r="AJ446">
        <v>1459056905.58108</v>
      </c>
      <c r="AK446">
        <v>1030534416.82637</v>
      </c>
      <c r="AL446">
        <v>770703213.88780904</v>
      </c>
      <c r="AM446">
        <v>1036404053.64218</v>
      </c>
      <c r="AN446">
        <v>1219780750.3520801</v>
      </c>
      <c r="AO446">
        <v>1261886321.8840799</v>
      </c>
      <c r="AP446">
        <v>1334856632.1587901</v>
      </c>
      <c r="AQ446">
        <v>1367203095.7407</v>
      </c>
      <c r="AR446">
        <v>1286879484.6788599</v>
      </c>
      <c r="AS446">
        <v>1286499614.8210001</v>
      </c>
      <c r="AT446">
        <v>1485337175.82058</v>
      </c>
      <c r="AU446">
        <v>1794988366.9997599</v>
      </c>
      <c r="AV446">
        <v>1983120440.8777201</v>
      </c>
      <c r="AW446">
        <v>2006750135.72732</v>
      </c>
      <c r="AX446">
        <v>2144917819.6071899</v>
      </c>
      <c r="AY446">
        <v>2334145210.7813902</v>
      </c>
      <c r="AZ446">
        <v>2714854112.3014998</v>
      </c>
      <c r="BA446">
        <v>2716081090.7909799</v>
      </c>
      <c r="BB446">
        <v>2784991259.5890999</v>
      </c>
      <c r="BC446">
        <v>3122463090.12678</v>
      </c>
      <c r="BD446">
        <v>2651740939.1722298</v>
      </c>
      <c r="BE446">
        <v>3203205175.6929598</v>
      </c>
      <c r="BF446">
        <v>3537763832.38661</v>
      </c>
      <c r="BG446">
        <v>3368286940.0806799</v>
      </c>
      <c r="BH446">
        <v>3515112618.3573999</v>
      </c>
      <c r="BI446">
        <v>3939458692.75419</v>
      </c>
      <c r="BJ446" t="s">
        <v>100</v>
      </c>
      <c r="BK446" t="s">
        <v>100</v>
      </c>
    </row>
    <row r="447" spans="1:63" x14ac:dyDescent="0.3">
      <c r="A447" t="s">
        <v>213</v>
      </c>
      <c r="B447" t="s">
        <v>13</v>
      </c>
      <c r="C447" t="s">
        <v>270</v>
      </c>
      <c r="D447" t="s">
        <v>100</v>
      </c>
      <c r="E447">
        <v>-6.9468299856155795</v>
      </c>
      <c r="F447">
        <v>0.71547663502656178</v>
      </c>
      <c r="G447">
        <v>3.1749164003310284</v>
      </c>
      <c r="H447">
        <v>1.4598387238430348</v>
      </c>
      <c r="I447">
        <v>-2.3240724831355237</v>
      </c>
      <c r="J447">
        <v>5.7377585981647883</v>
      </c>
      <c r="K447">
        <v>1.7480893773144146</v>
      </c>
      <c r="L447">
        <v>6.0945425573805778E-2</v>
      </c>
      <c r="M447">
        <v>4.8385609955337685</v>
      </c>
      <c r="N447">
        <v>-1.6212504088045137</v>
      </c>
      <c r="O447">
        <v>12.393236854486304</v>
      </c>
      <c r="P447">
        <v>-0.37235269217882205</v>
      </c>
      <c r="Q447">
        <v>3.1343741698215126</v>
      </c>
      <c r="R447">
        <v>42.032080706437029</v>
      </c>
      <c r="S447">
        <v>-4.2638352551269918</v>
      </c>
      <c r="T447">
        <v>14.210014105372409</v>
      </c>
      <c r="U447">
        <v>20.657405687700134</v>
      </c>
      <c r="V447">
        <v>-12.304186537469903</v>
      </c>
      <c r="W447">
        <v>7.5469987368735048</v>
      </c>
      <c r="X447">
        <v>10.465726582903628</v>
      </c>
      <c r="Y447">
        <v>12.647422275360285</v>
      </c>
      <c r="Z447">
        <v>7.0867578966730775</v>
      </c>
      <c r="AA447">
        <v>14.260123717386563</v>
      </c>
      <c r="AB447">
        <v>1.8794452987402508</v>
      </c>
      <c r="AC447">
        <v>3.4014373460038172</v>
      </c>
      <c r="AD447">
        <v>5.594799940093381</v>
      </c>
      <c r="AE447">
        <v>1.6588416798485497</v>
      </c>
      <c r="AF447">
        <v>2.5857764512083179</v>
      </c>
      <c r="AG447">
        <v>0.99235454313510729</v>
      </c>
      <c r="AH447">
        <v>2.9759444439046945</v>
      </c>
      <c r="AI447">
        <v>2.671092822069582</v>
      </c>
      <c r="AJ447">
        <v>3.245434613224603</v>
      </c>
      <c r="AK447">
        <v>-8.1967735101002717</v>
      </c>
      <c r="AL447">
        <v>35.842381365137896</v>
      </c>
      <c r="AM447">
        <v>11.084210355706887</v>
      </c>
      <c r="AN447">
        <v>5.3879278117029799</v>
      </c>
      <c r="AO447">
        <v>2.0360345397037634</v>
      </c>
      <c r="AP447">
        <v>9.556632464744979</v>
      </c>
      <c r="AQ447">
        <v>1.1151272090449709</v>
      </c>
      <c r="AR447">
        <v>10.049456739230862</v>
      </c>
      <c r="AS447">
        <v>4.1655188478276699</v>
      </c>
      <c r="AT447">
        <v>10.061811316957559</v>
      </c>
      <c r="AU447">
        <v>-1.2593612199139415</v>
      </c>
      <c r="AV447">
        <v>-4.8834639792416823</v>
      </c>
      <c r="AW447">
        <v>-0.24189237127134788</v>
      </c>
      <c r="AX447">
        <v>-1.849574199307952</v>
      </c>
      <c r="AY447">
        <v>1.412397601031472</v>
      </c>
      <c r="AZ447">
        <v>11.776176192479809</v>
      </c>
      <c r="BA447">
        <v>1.5846588103349575</v>
      </c>
      <c r="BB447">
        <v>0.63190062855251483</v>
      </c>
      <c r="BC447">
        <v>1.0797870916944277</v>
      </c>
      <c r="BD447">
        <v>1.7095653980096159</v>
      </c>
      <c r="BE447">
        <v>1.7178598452690608</v>
      </c>
      <c r="BF447">
        <v>-8.4209157132605128E-2</v>
      </c>
      <c r="BG447">
        <v>3.4796258237196582</v>
      </c>
      <c r="BH447">
        <v>1.9095600909242734</v>
      </c>
      <c r="BI447">
        <v>0.85997515393840729</v>
      </c>
      <c r="BJ447">
        <v>1.3284254444383663</v>
      </c>
      <c r="BK447" t="s">
        <v>100</v>
      </c>
    </row>
    <row r="448" spans="1:63" x14ac:dyDescent="0.3">
      <c r="A448" t="s">
        <v>213</v>
      </c>
      <c r="B448" t="s">
        <v>13</v>
      </c>
      <c r="C448" t="s">
        <v>273</v>
      </c>
      <c r="D448" t="s">
        <v>100</v>
      </c>
      <c r="E448" t="s">
        <v>100</v>
      </c>
      <c r="F448" t="s">
        <v>100</v>
      </c>
      <c r="G448" t="s">
        <v>100</v>
      </c>
      <c r="H448" t="s">
        <v>100</v>
      </c>
      <c r="I448" t="s">
        <v>100</v>
      </c>
      <c r="J448" t="s">
        <v>100</v>
      </c>
      <c r="K448" t="s">
        <v>100</v>
      </c>
      <c r="L448" t="s">
        <v>100</v>
      </c>
      <c r="M448" t="s">
        <v>100</v>
      </c>
      <c r="N448" t="s">
        <v>100</v>
      </c>
      <c r="O448">
        <v>70.316497802734403</v>
      </c>
      <c r="P448">
        <v>79.557296752929702</v>
      </c>
      <c r="Q448" t="s">
        <v>100</v>
      </c>
      <c r="R448" t="s">
        <v>100</v>
      </c>
      <c r="S448" t="s">
        <v>100</v>
      </c>
      <c r="T448">
        <v>91.448402404785199</v>
      </c>
      <c r="U448" t="s">
        <v>100</v>
      </c>
      <c r="V448">
        <v>94.261543273925795</v>
      </c>
      <c r="W448">
        <v>100.46164703369099</v>
      </c>
      <c r="X448">
        <v>94.996032714843807</v>
      </c>
      <c r="Y448">
        <v>88.735160827636705</v>
      </c>
      <c r="Z448">
        <v>80.610923767089801</v>
      </c>
      <c r="AA448">
        <v>79.655281066894503</v>
      </c>
      <c r="AB448">
        <v>72.091377258300795</v>
      </c>
      <c r="AC448">
        <v>76.0130615234375</v>
      </c>
      <c r="AD448">
        <v>80.613258361816406</v>
      </c>
      <c r="AE448">
        <v>88.22802734375</v>
      </c>
      <c r="AF448">
        <v>85.791831970214801</v>
      </c>
      <c r="AG448">
        <v>85.542182922363295</v>
      </c>
      <c r="AH448">
        <v>87.055038452148395</v>
      </c>
      <c r="AI448">
        <v>88.153816223144503</v>
      </c>
      <c r="AJ448">
        <v>82.569686889648395</v>
      </c>
      <c r="AK448" t="s">
        <v>100</v>
      </c>
      <c r="AL448">
        <v>83.326339721679702</v>
      </c>
      <c r="AM448">
        <v>105.187446594238</v>
      </c>
      <c r="AN448">
        <v>125.338020324707</v>
      </c>
      <c r="AO448" t="s">
        <v>100</v>
      </c>
      <c r="AP448" t="s">
        <v>100</v>
      </c>
      <c r="AQ448">
        <v>102.687950134277</v>
      </c>
      <c r="AR448">
        <v>98.733890000000002</v>
      </c>
      <c r="AS448">
        <v>107.81202</v>
      </c>
      <c r="AT448">
        <v>107.49475</v>
      </c>
      <c r="AU448">
        <v>100.91697000000001</v>
      </c>
      <c r="AV448">
        <v>97.743399999999994</v>
      </c>
      <c r="AW448">
        <v>102.09099000000001</v>
      </c>
      <c r="AX448">
        <v>110.15518</v>
      </c>
      <c r="AY448">
        <v>104.5629</v>
      </c>
      <c r="AZ448">
        <v>104.34341999999999</v>
      </c>
      <c r="BA448">
        <v>133.92698999999999</v>
      </c>
      <c r="BB448">
        <v>134.07169999999999</v>
      </c>
      <c r="BC448">
        <v>125.97709999999999</v>
      </c>
      <c r="BD448">
        <v>130.0052</v>
      </c>
      <c r="BE448">
        <v>131.04150000000001</v>
      </c>
      <c r="BF448">
        <v>135.0771</v>
      </c>
      <c r="BG448">
        <v>134.37299999999999</v>
      </c>
      <c r="BH448">
        <v>142.89920000000001</v>
      </c>
      <c r="BI448">
        <v>144.04839999999999</v>
      </c>
      <c r="BJ448">
        <v>141.6574</v>
      </c>
      <c r="BK448" t="s">
        <v>100</v>
      </c>
    </row>
    <row r="449" spans="1:63" x14ac:dyDescent="0.3">
      <c r="A449" t="s">
        <v>213</v>
      </c>
      <c r="B449" t="s">
        <v>13</v>
      </c>
      <c r="C449" t="s">
        <v>276</v>
      </c>
      <c r="D449" t="s">
        <v>100</v>
      </c>
      <c r="E449" t="s">
        <v>100</v>
      </c>
      <c r="F449" t="s">
        <v>100</v>
      </c>
      <c r="G449" t="s">
        <v>100</v>
      </c>
      <c r="H449" t="s">
        <v>100</v>
      </c>
      <c r="I449" t="s">
        <v>100</v>
      </c>
      <c r="J449" t="s">
        <v>100</v>
      </c>
      <c r="K449" t="s">
        <v>100</v>
      </c>
      <c r="L449" t="s">
        <v>100</v>
      </c>
      <c r="M449" t="s">
        <v>100</v>
      </c>
      <c r="N449" t="s">
        <v>100</v>
      </c>
      <c r="O449" t="s">
        <v>100</v>
      </c>
      <c r="P449" t="s">
        <v>100</v>
      </c>
      <c r="Q449" t="s">
        <v>100</v>
      </c>
      <c r="R449" t="s">
        <v>100</v>
      </c>
      <c r="S449" t="s">
        <v>100</v>
      </c>
      <c r="T449" t="s">
        <v>100</v>
      </c>
      <c r="U449" t="s">
        <v>100</v>
      </c>
      <c r="V449" t="s">
        <v>100</v>
      </c>
      <c r="W449" t="s">
        <v>100</v>
      </c>
      <c r="X449" t="s">
        <v>100</v>
      </c>
      <c r="Y449" t="s">
        <v>100</v>
      </c>
      <c r="Z449" t="s">
        <v>100</v>
      </c>
      <c r="AA449" t="s">
        <v>100</v>
      </c>
      <c r="AB449" t="s">
        <v>100</v>
      </c>
      <c r="AC449" t="s">
        <v>100</v>
      </c>
      <c r="AD449" t="s">
        <v>100</v>
      </c>
      <c r="AE449" t="s">
        <v>100</v>
      </c>
      <c r="AF449" t="s">
        <v>100</v>
      </c>
      <c r="AG449" t="s">
        <v>100</v>
      </c>
      <c r="AH449" t="s">
        <v>100</v>
      </c>
      <c r="AI449" t="s">
        <v>100</v>
      </c>
      <c r="AJ449" t="s">
        <v>100</v>
      </c>
      <c r="AK449" t="s">
        <v>100</v>
      </c>
      <c r="AL449" t="s">
        <v>100</v>
      </c>
      <c r="AM449" t="s">
        <v>100</v>
      </c>
      <c r="AN449" t="s">
        <v>100</v>
      </c>
      <c r="AO449" t="s">
        <v>100</v>
      </c>
      <c r="AP449" t="s">
        <v>100</v>
      </c>
      <c r="AQ449" t="s">
        <v>100</v>
      </c>
      <c r="AR449" t="s">
        <v>100</v>
      </c>
      <c r="AS449" t="s">
        <v>100</v>
      </c>
      <c r="AT449" t="s">
        <v>100</v>
      </c>
      <c r="AU449" t="s">
        <v>100</v>
      </c>
      <c r="AV449" t="s">
        <v>100</v>
      </c>
      <c r="AW449">
        <v>2.2000000000000002</v>
      </c>
      <c r="AX449">
        <v>2.2000000000000002</v>
      </c>
      <c r="AY449">
        <v>2.2000000000000002</v>
      </c>
      <c r="AZ449">
        <v>2.2000000000000002</v>
      </c>
      <c r="BA449">
        <v>2.4</v>
      </c>
      <c r="BB449">
        <v>2.6</v>
      </c>
      <c r="BC449">
        <v>2.8</v>
      </c>
      <c r="BD449">
        <v>2.7</v>
      </c>
      <c r="BE449">
        <v>2.6</v>
      </c>
      <c r="BF449">
        <v>2.6</v>
      </c>
      <c r="BG449">
        <v>2.6</v>
      </c>
      <c r="BH449">
        <v>2.7</v>
      </c>
      <c r="BI449">
        <v>2.8</v>
      </c>
      <c r="BJ449">
        <v>2.9</v>
      </c>
      <c r="BK449" t="s">
        <v>100</v>
      </c>
    </row>
    <row r="450" spans="1:63" x14ac:dyDescent="0.3">
      <c r="A450" t="s">
        <v>213</v>
      </c>
      <c r="B450" t="s">
        <v>13</v>
      </c>
      <c r="C450" t="s">
        <v>271</v>
      </c>
      <c r="D450" t="s">
        <v>100</v>
      </c>
      <c r="E450" t="s">
        <v>100</v>
      </c>
      <c r="F450">
        <v>5.4938252444374918</v>
      </c>
      <c r="G450">
        <v>6.1823332584976614</v>
      </c>
      <c r="H450">
        <v>5.9582288208810619</v>
      </c>
      <c r="I450">
        <v>3.0021793687140099</v>
      </c>
      <c r="J450">
        <v>3.1826735103437782</v>
      </c>
      <c r="K450">
        <v>3.2754385102954782</v>
      </c>
      <c r="L450">
        <v>5.5641077736406963</v>
      </c>
      <c r="M450">
        <v>5.2824798104486588</v>
      </c>
      <c r="N450">
        <v>5.175503972177931</v>
      </c>
      <c r="O450">
        <v>7.3333361216740638</v>
      </c>
      <c r="P450">
        <v>9.3628809291238397</v>
      </c>
      <c r="Q450">
        <v>12.67439557997877</v>
      </c>
      <c r="R450">
        <v>10.209043834483001</v>
      </c>
      <c r="S450">
        <v>19.681784241186666</v>
      </c>
      <c r="T450">
        <v>22.558108412947412</v>
      </c>
      <c r="U450">
        <v>24.312565114069795</v>
      </c>
      <c r="V450">
        <v>31.046774360466529</v>
      </c>
      <c r="W450">
        <v>33.458092129433901</v>
      </c>
      <c r="X450">
        <v>29.784256596929517</v>
      </c>
      <c r="Y450">
        <v>30.107457658207572</v>
      </c>
      <c r="Z450">
        <v>31.509259620970013</v>
      </c>
      <c r="AA450">
        <v>27.54660818085798</v>
      </c>
      <c r="AB450">
        <v>23.608667978981305</v>
      </c>
      <c r="AC450">
        <v>19.792933376157002</v>
      </c>
      <c r="AD450">
        <v>27.491698922684769</v>
      </c>
      <c r="AE450">
        <v>27.129541417353675</v>
      </c>
      <c r="AF450">
        <v>26.006992432452048</v>
      </c>
      <c r="AG450">
        <v>19.241446268542283</v>
      </c>
      <c r="AH450">
        <v>21.328255877833197</v>
      </c>
      <c r="AI450">
        <v>22.956005282238852</v>
      </c>
      <c r="AJ450">
        <v>21.425651520173908</v>
      </c>
      <c r="AK450">
        <v>27.940807190521838</v>
      </c>
      <c r="AL450">
        <v>21.652799012301916</v>
      </c>
      <c r="AM450">
        <v>25.975418821910711</v>
      </c>
      <c r="AN450">
        <v>24.958501165851818</v>
      </c>
      <c r="AO450">
        <v>22.906741889316422</v>
      </c>
      <c r="AP450">
        <v>23.684467910042624</v>
      </c>
      <c r="AQ450">
        <v>21.253266560547274</v>
      </c>
      <c r="AR450">
        <v>19.494466062575444</v>
      </c>
      <c r="AS450">
        <v>19.719160324249678</v>
      </c>
      <c r="AT450">
        <v>16.968968886415574</v>
      </c>
      <c r="AU450">
        <v>17.793877712388259</v>
      </c>
      <c r="AV450">
        <v>17.339193941189311</v>
      </c>
      <c r="AW450">
        <v>19.47402682295585</v>
      </c>
      <c r="AX450">
        <v>19.440219443717197</v>
      </c>
      <c r="AY450">
        <v>21.756070276920958</v>
      </c>
      <c r="AZ450">
        <v>23.550658736299951</v>
      </c>
      <c r="BA450">
        <v>27.708772412998332</v>
      </c>
      <c r="BB450">
        <v>31.332951147675193</v>
      </c>
      <c r="BC450">
        <v>34.36250325925554</v>
      </c>
      <c r="BD450">
        <v>38.19857389733604</v>
      </c>
      <c r="BE450">
        <v>43.257108546279156</v>
      </c>
      <c r="BF450">
        <v>41.818059810433688</v>
      </c>
      <c r="BG450">
        <v>45.287717714771595</v>
      </c>
      <c r="BH450">
        <v>44.553755655844334</v>
      </c>
      <c r="BI450">
        <v>47.997443023051446</v>
      </c>
      <c r="BJ450">
        <v>48.228547496288435</v>
      </c>
      <c r="BK450" t="s">
        <v>100</v>
      </c>
    </row>
    <row r="451" spans="1:63" x14ac:dyDescent="0.3">
      <c r="A451" t="s">
        <v>213</v>
      </c>
      <c r="B451" t="s">
        <v>13</v>
      </c>
      <c r="C451" t="s">
        <v>267</v>
      </c>
      <c r="D451">
        <v>110000</v>
      </c>
      <c r="E451">
        <v>2930000</v>
      </c>
      <c r="F451">
        <v>4530000</v>
      </c>
      <c r="G451">
        <v>6650000</v>
      </c>
      <c r="H451">
        <v>14940000</v>
      </c>
      <c r="I451">
        <v>13360000</v>
      </c>
      <c r="J451">
        <v>12130000</v>
      </c>
      <c r="K451">
        <v>14120000</v>
      </c>
      <c r="L451">
        <v>18920000</v>
      </c>
      <c r="M451">
        <v>17470000</v>
      </c>
      <c r="N451">
        <v>16950000</v>
      </c>
      <c r="O451">
        <v>19260000</v>
      </c>
      <c r="P451">
        <v>21600000</v>
      </c>
      <c r="Q451">
        <v>25820000</v>
      </c>
      <c r="R451">
        <v>38620000</v>
      </c>
      <c r="S451">
        <v>41700000</v>
      </c>
      <c r="T451">
        <v>42800000</v>
      </c>
      <c r="U451">
        <v>63910000</v>
      </c>
      <c r="V451">
        <v>101890000</v>
      </c>
      <c r="W451">
        <v>109470000</v>
      </c>
      <c r="X451">
        <v>90450000</v>
      </c>
      <c r="Y451">
        <v>62520000</v>
      </c>
      <c r="Z451">
        <v>76400000</v>
      </c>
      <c r="AA451">
        <v>111020000</v>
      </c>
      <c r="AB451">
        <v>108260000</v>
      </c>
      <c r="AC451">
        <v>110880000</v>
      </c>
      <c r="AD451">
        <v>170340000</v>
      </c>
      <c r="AE451">
        <v>121280000</v>
      </c>
      <c r="AF451">
        <v>205410000</v>
      </c>
      <c r="AG451">
        <v>199100000</v>
      </c>
      <c r="AH451">
        <v>258240000</v>
      </c>
      <c r="AI451">
        <v>199270000</v>
      </c>
      <c r="AJ451">
        <v>222430000</v>
      </c>
      <c r="AK451">
        <v>95820000</v>
      </c>
      <c r="AL451">
        <v>124650000</v>
      </c>
      <c r="AM451">
        <v>191340000</v>
      </c>
      <c r="AN451">
        <v>155400000</v>
      </c>
      <c r="AO451">
        <v>125130000</v>
      </c>
      <c r="AP451">
        <v>128460000.00000001</v>
      </c>
      <c r="AQ451">
        <v>71530000</v>
      </c>
      <c r="AR451">
        <v>69630000</v>
      </c>
      <c r="AS451">
        <v>46090000</v>
      </c>
      <c r="AT451">
        <v>51130000</v>
      </c>
      <c r="AU451">
        <v>50090000</v>
      </c>
      <c r="AV451">
        <v>65129999.999999993</v>
      </c>
      <c r="AW451">
        <v>82610000</v>
      </c>
      <c r="AX451">
        <v>79830000</v>
      </c>
      <c r="AY451">
        <v>122490000</v>
      </c>
      <c r="AZ451">
        <v>330140000</v>
      </c>
      <c r="BA451">
        <v>494510000</v>
      </c>
      <c r="BB451">
        <v>403380000</v>
      </c>
      <c r="BC451">
        <v>542380000</v>
      </c>
      <c r="BD451">
        <v>245080000</v>
      </c>
      <c r="BE451">
        <v>226320000</v>
      </c>
      <c r="BF451">
        <v>210940000</v>
      </c>
      <c r="BG451">
        <v>199580000</v>
      </c>
      <c r="BH451">
        <v>164970000</v>
      </c>
      <c r="BI451">
        <v>344740000</v>
      </c>
      <c r="BJ451" t="s">
        <v>100</v>
      </c>
      <c r="BK451" t="s">
        <v>100</v>
      </c>
    </row>
    <row r="452" spans="1:63" x14ac:dyDescent="0.3">
      <c r="A452" t="s">
        <v>238</v>
      </c>
      <c r="B452" t="s">
        <v>255</v>
      </c>
      <c r="C452" t="s">
        <v>272</v>
      </c>
      <c r="D452" t="s">
        <v>100</v>
      </c>
      <c r="E452" t="s">
        <v>100</v>
      </c>
      <c r="F452" t="s">
        <v>100</v>
      </c>
      <c r="G452" t="s">
        <v>100</v>
      </c>
      <c r="H452" t="s">
        <v>100</v>
      </c>
      <c r="I452" t="s">
        <v>100</v>
      </c>
      <c r="J452" t="s">
        <v>100</v>
      </c>
      <c r="K452" t="s">
        <v>100</v>
      </c>
      <c r="L452" t="s">
        <v>100</v>
      </c>
      <c r="M452" t="s">
        <v>100</v>
      </c>
      <c r="N452" t="s">
        <v>100</v>
      </c>
      <c r="O452" t="s">
        <v>100</v>
      </c>
      <c r="P452" t="s">
        <v>100</v>
      </c>
      <c r="Q452" t="s">
        <v>100</v>
      </c>
      <c r="R452" t="s">
        <v>100</v>
      </c>
      <c r="S452" t="s">
        <v>100</v>
      </c>
      <c r="T452" t="s">
        <v>100</v>
      </c>
      <c r="U452" t="s">
        <v>100</v>
      </c>
      <c r="V452" t="s">
        <v>100</v>
      </c>
      <c r="W452" t="s">
        <v>100</v>
      </c>
      <c r="X452" t="s">
        <v>100</v>
      </c>
      <c r="Y452" t="s">
        <v>100</v>
      </c>
      <c r="Z452" t="s">
        <v>100</v>
      </c>
      <c r="AA452" t="s">
        <v>100</v>
      </c>
      <c r="AB452" t="s">
        <v>100</v>
      </c>
      <c r="AC452" t="s">
        <v>100</v>
      </c>
      <c r="AD452" t="s">
        <v>100</v>
      </c>
      <c r="AE452" t="s">
        <v>100</v>
      </c>
      <c r="AF452" t="s">
        <v>100</v>
      </c>
      <c r="AG452" t="s">
        <v>100</v>
      </c>
      <c r="AH452" t="s">
        <v>100</v>
      </c>
      <c r="AI452" t="s">
        <v>100</v>
      </c>
      <c r="AJ452" t="s">
        <v>100</v>
      </c>
      <c r="AK452" t="s">
        <v>100</v>
      </c>
      <c r="AL452" t="s">
        <v>100</v>
      </c>
      <c r="AM452" t="s">
        <v>100</v>
      </c>
      <c r="AN452" t="s">
        <v>100</v>
      </c>
      <c r="AO452" t="s">
        <v>100</v>
      </c>
      <c r="AP452" t="s">
        <v>100</v>
      </c>
      <c r="AQ452" t="s">
        <v>100</v>
      </c>
      <c r="AR452" t="s">
        <v>100</v>
      </c>
      <c r="AS452">
        <v>2.8</v>
      </c>
      <c r="AT452" t="s">
        <v>100</v>
      </c>
      <c r="AU452" t="s">
        <v>100</v>
      </c>
      <c r="AV452" t="s">
        <v>100</v>
      </c>
      <c r="AW452" t="s">
        <v>100</v>
      </c>
      <c r="AX452" t="s">
        <v>100</v>
      </c>
      <c r="AY452" t="s">
        <v>100</v>
      </c>
      <c r="AZ452" t="s">
        <v>100</v>
      </c>
      <c r="BA452">
        <v>1.1000000000000001</v>
      </c>
      <c r="BB452" t="s">
        <v>100</v>
      </c>
      <c r="BC452" t="s">
        <v>100</v>
      </c>
      <c r="BD452" t="s">
        <v>100</v>
      </c>
      <c r="BE452" t="s">
        <v>100</v>
      </c>
      <c r="BF452" t="s">
        <v>100</v>
      </c>
      <c r="BG452">
        <v>1</v>
      </c>
      <c r="BH452" t="s">
        <v>100</v>
      </c>
      <c r="BI452" t="s">
        <v>100</v>
      </c>
      <c r="BJ452" t="s">
        <v>100</v>
      </c>
      <c r="BK452" t="s">
        <v>100</v>
      </c>
    </row>
    <row r="453" spans="1:63" x14ac:dyDescent="0.3">
      <c r="A453" t="s">
        <v>238</v>
      </c>
      <c r="B453" t="s">
        <v>255</v>
      </c>
      <c r="C453" t="s">
        <v>274</v>
      </c>
      <c r="D453" t="s">
        <v>100</v>
      </c>
      <c r="E453" t="s">
        <v>100</v>
      </c>
      <c r="F453" t="s">
        <v>100</v>
      </c>
      <c r="G453" t="s">
        <v>100</v>
      </c>
      <c r="H453" t="s">
        <v>100</v>
      </c>
      <c r="I453" t="s">
        <v>100</v>
      </c>
      <c r="J453" t="s">
        <v>100</v>
      </c>
      <c r="K453" t="s">
        <v>100</v>
      </c>
      <c r="L453" t="s">
        <v>100</v>
      </c>
      <c r="M453" t="s">
        <v>100</v>
      </c>
      <c r="N453" t="s">
        <v>100</v>
      </c>
      <c r="O453" t="s">
        <v>100</v>
      </c>
      <c r="P453" t="s">
        <v>100</v>
      </c>
      <c r="Q453" t="s">
        <v>100</v>
      </c>
      <c r="R453" t="s">
        <v>100</v>
      </c>
      <c r="S453" t="s">
        <v>100</v>
      </c>
      <c r="T453" t="s">
        <v>100</v>
      </c>
      <c r="U453" t="s">
        <v>100</v>
      </c>
      <c r="V453" t="s">
        <v>100</v>
      </c>
      <c r="W453" t="s">
        <v>100</v>
      </c>
      <c r="X453" t="s">
        <v>100</v>
      </c>
      <c r="Y453" t="s">
        <v>100</v>
      </c>
      <c r="Z453" t="s">
        <v>100</v>
      </c>
      <c r="AA453" t="s">
        <v>100</v>
      </c>
      <c r="AB453" t="s">
        <v>100</v>
      </c>
      <c r="AC453" t="s">
        <v>100</v>
      </c>
      <c r="AD453" t="s">
        <v>100</v>
      </c>
      <c r="AE453" t="s">
        <v>100</v>
      </c>
      <c r="AF453" t="s">
        <v>100</v>
      </c>
      <c r="AG453" t="s">
        <v>100</v>
      </c>
      <c r="AH453" t="s">
        <v>100</v>
      </c>
      <c r="AI453" t="s">
        <v>100</v>
      </c>
      <c r="AJ453" t="s">
        <v>100</v>
      </c>
      <c r="AK453" t="s">
        <v>100</v>
      </c>
      <c r="AL453" t="s">
        <v>100</v>
      </c>
      <c r="AM453" t="s">
        <v>100</v>
      </c>
      <c r="AN453" t="s">
        <v>100</v>
      </c>
      <c r="AO453" t="s">
        <v>100</v>
      </c>
      <c r="AP453" t="s">
        <v>100</v>
      </c>
      <c r="AQ453" t="s">
        <v>100</v>
      </c>
      <c r="AR453" t="s">
        <v>100</v>
      </c>
      <c r="AS453">
        <v>0.7</v>
      </c>
      <c r="AT453" t="s">
        <v>100</v>
      </c>
      <c r="AU453" t="s">
        <v>100</v>
      </c>
      <c r="AV453" t="s">
        <v>100</v>
      </c>
      <c r="AW453" t="s">
        <v>100</v>
      </c>
      <c r="AX453" t="s">
        <v>100</v>
      </c>
      <c r="AY453" t="s">
        <v>100</v>
      </c>
      <c r="AZ453" t="s">
        <v>100</v>
      </c>
      <c r="BA453">
        <v>0.3</v>
      </c>
      <c r="BB453" t="s">
        <v>100</v>
      </c>
      <c r="BC453" t="s">
        <v>100</v>
      </c>
      <c r="BD453" t="s">
        <v>100</v>
      </c>
      <c r="BE453" t="s">
        <v>100</v>
      </c>
      <c r="BF453" t="s">
        <v>100</v>
      </c>
      <c r="BG453">
        <v>0.2</v>
      </c>
      <c r="BH453" t="s">
        <v>100</v>
      </c>
      <c r="BI453" t="s">
        <v>100</v>
      </c>
      <c r="BJ453" t="s">
        <v>100</v>
      </c>
      <c r="BK453" t="s">
        <v>100</v>
      </c>
    </row>
    <row r="454" spans="1:63" x14ac:dyDescent="0.3">
      <c r="A454" t="s">
        <v>238</v>
      </c>
      <c r="B454" t="s">
        <v>255</v>
      </c>
      <c r="C454" t="s">
        <v>268</v>
      </c>
      <c r="D454" t="s">
        <v>100</v>
      </c>
      <c r="E454" t="s">
        <v>100</v>
      </c>
      <c r="F454" t="s">
        <v>100</v>
      </c>
      <c r="G454" t="s">
        <v>100</v>
      </c>
      <c r="H454" t="s">
        <v>100</v>
      </c>
      <c r="I454" t="s">
        <v>100</v>
      </c>
      <c r="J454" t="s">
        <v>100</v>
      </c>
      <c r="K454" t="s">
        <v>100</v>
      </c>
      <c r="L454" t="s">
        <v>100</v>
      </c>
      <c r="M454" t="s">
        <v>100</v>
      </c>
      <c r="N454" t="s">
        <v>100</v>
      </c>
      <c r="O454" t="s">
        <v>100</v>
      </c>
      <c r="P454" t="s">
        <v>100</v>
      </c>
      <c r="Q454" t="s">
        <v>100</v>
      </c>
      <c r="R454" t="s">
        <v>100</v>
      </c>
      <c r="S454" t="s">
        <v>100</v>
      </c>
      <c r="T454" t="s">
        <v>100</v>
      </c>
      <c r="U454">
        <v>40000</v>
      </c>
      <c r="V454">
        <v>50000</v>
      </c>
      <c r="W454" t="s">
        <v>100</v>
      </c>
      <c r="X454" t="s">
        <v>100</v>
      </c>
      <c r="Y454" t="s">
        <v>100</v>
      </c>
      <c r="Z454" t="s">
        <v>100</v>
      </c>
      <c r="AA454" t="s">
        <v>100</v>
      </c>
      <c r="AB454">
        <v>20946.8912734552</v>
      </c>
      <c r="AC454">
        <v>129785.000398907</v>
      </c>
      <c r="AD454">
        <v>177807.870113193</v>
      </c>
      <c r="AE454">
        <v>49221.853072264203</v>
      </c>
      <c r="AF454">
        <v>28583.530265536399</v>
      </c>
      <c r="AG454">
        <v>173532.00662434701</v>
      </c>
      <c r="AH454">
        <v>197863.736822312</v>
      </c>
      <c r="AI454">
        <v>358964.63790187699</v>
      </c>
      <c r="AJ454">
        <v>1224036.08188523</v>
      </c>
      <c r="AK454">
        <v>2178053.3116288399</v>
      </c>
      <c r="AL454">
        <v>2780521.4282</v>
      </c>
      <c r="AM454">
        <v>1028451.3824</v>
      </c>
      <c r="AN454">
        <v>284990.7059</v>
      </c>
      <c r="AO454">
        <v>-10526.1492</v>
      </c>
      <c r="AP454">
        <v>45708.617599999998</v>
      </c>
      <c r="AQ454">
        <v>958145.99190000002</v>
      </c>
      <c r="AR454">
        <v>9212396.9292010199</v>
      </c>
      <c r="AS454">
        <v>7628663.0532546602</v>
      </c>
      <c r="AT454">
        <v>4692076.7678424204</v>
      </c>
      <c r="AU454">
        <v>182273.33059578601</v>
      </c>
      <c r="AV454">
        <v>5533664.0401791399</v>
      </c>
      <c r="AW454">
        <v>6005489.5324425697</v>
      </c>
      <c r="AX454">
        <v>10987468.9682818</v>
      </c>
      <c r="AY454">
        <v>17583867.202978801</v>
      </c>
      <c r="AZ454">
        <v>21517757.345239799</v>
      </c>
      <c r="BA454">
        <v>247006.48501414401</v>
      </c>
      <c r="BB454">
        <v>4661006.00282213</v>
      </c>
      <c r="BC454">
        <v>7641551.9580818098</v>
      </c>
      <c r="BD454">
        <v>-841513.97831633396</v>
      </c>
      <c r="BE454">
        <v>6269513.2900739703</v>
      </c>
      <c r="BF454">
        <v>13241447.4869655</v>
      </c>
      <c r="BG454">
        <v>12546868.579658801</v>
      </c>
      <c r="BH454">
        <v>5724624.5768054398</v>
      </c>
      <c r="BI454">
        <v>-5614626.9629136501</v>
      </c>
      <c r="BJ454">
        <v>15047474.4803441</v>
      </c>
      <c r="BK454" t="s">
        <v>100</v>
      </c>
    </row>
    <row r="455" spans="1:63" x14ac:dyDescent="0.3">
      <c r="A455" t="s">
        <v>238</v>
      </c>
      <c r="B455" t="s">
        <v>255</v>
      </c>
      <c r="C455" t="s">
        <v>269</v>
      </c>
      <c r="D455" t="s">
        <v>100</v>
      </c>
      <c r="E455" t="s">
        <v>100</v>
      </c>
      <c r="F455" t="s">
        <v>100</v>
      </c>
      <c r="G455" t="s">
        <v>100</v>
      </c>
      <c r="H455" t="s">
        <v>100</v>
      </c>
      <c r="I455" t="s">
        <v>100</v>
      </c>
      <c r="J455" t="s">
        <v>100</v>
      </c>
      <c r="K455" t="s">
        <v>100</v>
      </c>
      <c r="L455" t="s">
        <v>100</v>
      </c>
      <c r="M455" t="s">
        <v>100</v>
      </c>
      <c r="N455" t="s">
        <v>100</v>
      </c>
      <c r="O455" t="s">
        <v>100</v>
      </c>
      <c r="P455" t="s">
        <v>100</v>
      </c>
      <c r="Q455" t="s">
        <v>100</v>
      </c>
      <c r="R455" t="s">
        <v>100</v>
      </c>
      <c r="S455" t="s">
        <v>100</v>
      </c>
      <c r="T455" t="s">
        <v>100</v>
      </c>
      <c r="U455" t="s">
        <v>100</v>
      </c>
      <c r="V455" t="s">
        <v>100</v>
      </c>
      <c r="W455" t="s">
        <v>100</v>
      </c>
      <c r="X455" t="s">
        <v>100</v>
      </c>
      <c r="Y455">
        <v>62011888.105835803</v>
      </c>
      <c r="Z455">
        <v>61430192.219221301</v>
      </c>
      <c r="AA455">
        <v>58798929.252230197</v>
      </c>
      <c r="AB455">
        <v>62313319.795410499</v>
      </c>
      <c r="AC455">
        <v>58610620.860306203</v>
      </c>
      <c r="AD455">
        <v>67335381.138594702</v>
      </c>
      <c r="AE455">
        <v>79535193.011943296</v>
      </c>
      <c r="AF455">
        <v>106840589.69849899</v>
      </c>
      <c r="AG455">
        <v>103312872.534537</v>
      </c>
      <c r="AH455">
        <v>108383485.97133499</v>
      </c>
      <c r="AI455">
        <v>125648770.796918</v>
      </c>
      <c r="AJ455">
        <v>129241304.72250301</v>
      </c>
      <c r="AK455">
        <v>130392427.77116001</v>
      </c>
      <c r="AL455">
        <v>188122913.55696401</v>
      </c>
      <c r="AM455">
        <v>189145071.587246</v>
      </c>
      <c r="AN455">
        <v>206250147.293423</v>
      </c>
      <c r="AO455">
        <v>199983320.43687701</v>
      </c>
      <c r="AP455">
        <v>180473995.909219</v>
      </c>
      <c r="AQ455">
        <v>182969147.171538</v>
      </c>
      <c r="AR455">
        <v>184464511.61906099</v>
      </c>
      <c r="AS455">
        <v>164988783.030891</v>
      </c>
      <c r="AT455">
        <v>171035226.97172201</v>
      </c>
      <c r="AU455">
        <v>187820497.88005999</v>
      </c>
      <c r="AV455">
        <v>212927828.035539</v>
      </c>
      <c r="AW455">
        <v>240388510.71955401</v>
      </c>
      <c r="AX455">
        <v>275334046.063963</v>
      </c>
      <c r="AY455">
        <v>282890968.73751402</v>
      </c>
      <c r="AZ455">
        <v>327867858.12984103</v>
      </c>
      <c r="BA455">
        <v>300749090.64155501</v>
      </c>
      <c r="BB455">
        <v>347995657.91409397</v>
      </c>
      <c r="BC455">
        <v>396983629.41223401</v>
      </c>
      <c r="BD455">
        <v>443924463.17374301</v>
      </c>
      <c r="BE455">
        <v>423043109.09052199</v>
      </c>
      <c r="BF455">
        <v>408835888.79137999</v>
      </c>
      <c r="BG455">
        <v>401595037.37092602</v>
      </c>
      <c r="BH455">
        <v>367900734.66842598</v>
      </c>
      <c r="BI455">
        <v>396773245.83704001</v>
      </c>
      <c r="BJ455" t="s">
        <v>100</v>
      </c>
      <c r="BK455" t="s">
        <v>100</v>
      </c>
    </row>
    <row r="456" spans="1:63" x14ac:dyDescent="0.3">
      <c r="A456" t="s">
        <v>238</v>
      </c>
      <c r="B456" t="s">
        <v>255</v>
      </c>
      <c r="C456" t="s">
        <v>270</v>
      </c>
      <c r="D456" t="s">
        <v>100</v>
      </c>
      <c r="E456" t="s">
        <v>100</v>
      </c>
      <c r="F456" t="s">
        <v>100</v>
      </c>
      <c r="G456" t="s">
        <v>100</v>
      </c>
      <c r="H456" t="s">
        <v>100</v>
      </c>
      <c r="I456" t="s">
        <v>100</v>
      </c>
      <c r="J456" t="s">
        <v>100</v>
      </c>
      <c r="K456" t="s">
        <v>100</v>
      </c>
      <c r="L456" t="s">
        <v>100</v>
      </c>
      <c r="M456" t="s">
        <v>100</v>
      </c>
      <c r="N456" t="s">
        <v>100</v>
      </c>
      <c r="O456" t="s">
        <v>100</v>
      </c>
      <c r="P456" t="s">
        <v>100</v>
      </c>
      <c r="Q456" t="s">
        <v>100</v>
      </c>
      <c r="R456" t="s">
        <v>100</v>
      </c>
      <c r="S456" t="s">
        <v>100</v>
      </c>
      <c r="T456" t="s">
        <v>100</v>
      </c>
      <c r="U456" t="s">
        <v>100</v>
      </c>
      <c r="V456" t="s">
        <v>100</v>
      </c>
      <c r="W456" t="s">
        <v>100</v>
      </c>
      <c r="X456" t="s">
        <v>100</v>
      </c>
      <c r="Y456" t="s">
        <v>100</v>
      </c>
      <c r="Z456">
        <v>7.8651663188411476</v>
      </c>
      <c r="AA456">
        <v>8.257059796785299</v>
      </c>
      <c r="AB456">
        <v>6.5143833345443909</v>
      </c>
      <c r="AC456">
        <v>10.236156525646976</v>
      </c>
      <c r="AD456">
        <v>16.17056828090557</v>
      </c>
      <c r="AE456">
        <v>11.012044645054388</v>
      </c>
      <c r="AF456">
        <v>9.0691838591577607</v>
      </c>
      <c r="AG456">
        <v>6.8051008856007513</v>
      </c>
      <c r="AH456">
        <v>12.247747293957545</v>
      </c>
      <c r="AI456">
        <v>9.4613106996205971</v>
      </c>
      <c r="AJ456">
        <v>7.4474939731999967</v>
      </c>
      <c r="AK456">
        <v>6.577841588841693E-2</v>
      </c>
      <c r="AL456">
        <v>27.172305837365258</v>
      </c>
      <c r="AM456">
        <v>-2.9782378648713177</v>
      </c>
      <c r="AN456">
        <v>5.0736230771948811</v>
      </c>
      <c r="AO456">
        <v>-0.77403944581165263</v>
      </c>
      <c r="AP456">
        <v>2.242634826755932</v>
      </c>
      <c r="AQ456">
        <v>6.4446103296056805</v>
      </c>
      <c r="AR456">
        <v>3.0790085346380067</v>
      </c>
      <c r="AS456">
        <v>3.2276084118447272</v>
      </c>
      <c r="AT456">
        <v>8.578211449935381</v>
      </c>
      <c r="AU456">
        <v>9.3315826607328347</v>
      </c>
      <c r="AV456">
        <v>5.8848967731268971</v>
      </c>
      <c r="AW456">
        <v>6.6204292413756036</v>
      </c>
      <c r="AX456">
        <v>17.229457269449668</v>
      </c>
      <c r="AY456">
        <v>6.1486564895547104</v>
      </c>
      <c r="AZ456">
        <v>7.1922557848372719</v>
      </c>
      <c r="BA456">
        <v>-2.3423330043801229</v>
      </c>
      <c r="BB456">
        <v>3.6813766402374029</v>
      </c>
      <c r="BC456">
        <v>5.7948645994106727</v>
      </c>
      <c r="BD456">
        <v>2.3916101803299625</v>
      </c>
      <c r="BE456">
        <v>0.74567176927536138</v>
      </c>
      <c r="BF456">
        <v>0.86568293528095808</v>
      </c>
      <c r="BG456">
        <v>1.4068467439551284</v>
      </c>
      <c r="BH456">
        <v>1.692737942299388</v>
      </c>
      <c r="BI456">
        <v>4.0922632486660007</v>
      </c>
      <c r="BJ456">
        <v>3.589238247172986</v>
      </c>
      <c r="BK456" t="s">
        <v>100</v>
      </c>
    </row>
    <row r="457" spans="1:63" x14ac:dyDescent="0.3">
      <c r="A457" t="s">
        <v>238</v>
      </c>
      <c r="B457" t="s">
        <v>255</v>
      </c>
      <c r="C457" t="s">
        <v>273</v>
      </c>
      <c r="D457" t="s">
        <v>100</v>
      </c>
      <c r="E457" t="s">
        <v>100</v>
      </c>
      <c r="F457" t="s">
        <v>100</v>
      </c>
      <c r="G457" t="s">
        <v>100</v>
      </c>
      <c r="H457" t="s">
        <v>100</v>
      </c>
      <c r="I457" t="s">
        <v>100</v>
      </c>
      <c r="J457" t="s">
        <v>100</v>
      </c>
      <c r="K457" t="s">
        <v>100</v>
      </c>
      <c r="L457" t="s">
        <v>100</v>
      </c>
      <c r="M457" t="s">
        <v>100</v>
      </c>
      <c r="N457" t="s">
        <v>100</v>
      </c>
      <c r="O457" t="s">
        <v>100</v>
      </c>
      <c r="P457" t="s">
        <v>100</v>
      </c>
      <c r="Q457" t="s">
        <v>100</v>
      </c>
      <c r="R457" t="s">
        <v>100</v>
      </c>
      <c r="S457" t="s">
        <v>100</v>
      </c>
      <c r="T457" t="s">
        <v>100</v>
      </c>
      <c r="U457">
        <v>113.32569885253901</v>
      </c>
      <c r="V457">
        <v>109.64527893066401</v>
      </c>
      <c r="W457">
        <v>115.217391967773</v>
      </c>
      <c r="X457" t="s">
        <v>100</v>
      </c>
      <c r="Y457">
        <v>104.37637329101599</v>
      </c>
      <c r="Z457">
        <v>107.413787841797</v>
      </c>
      <c r="AA457" t="s">
        <v>100</v>
      </c>
      <c r="AB457">
        <v>137.94340515136699</v>
      </c>
      <c r="AC457">
        <v>112.739616394043</v>
      </c>
      <c r="AD457">
        <v>105.799369812012</v>
      </c>
      <c r="AE457" t="s">
        <v>100</v>
      </c>
      <c r="AF457" t="s">
        <v>100</v>
      </c>
      <c r="AG457" t="s">
        <v>100</v>
      </c>
      <c r="AH457">
        <v>98.942756652832003</v>
      </c>
      <c r="AI457">
        <v>105.54119110107401</v>
      </c>
      <c r="AJ457" t="s">
        <v>100</v>
      </c>
      <c r="AK457">
        <v>106.95548248291</v>
      </c>
      <c r="AL457" t="s">
        <v>100</v>
      </c>
      <c r="AM457" t="s">
        <v>100</v>
      </c>
      <c r="AN457" t="s">
        <v>100</v>
      </c>
      <c r="AO457" t="s">
        <v>100</v>
      </c>
      <c r="AP457">
        <v>105.56817626953099</v>
      </c>
      <c r="AQ457">
        <v>100.403518676758</v>
      </c>
      <c r="AR457">
        <v>103.6105</v>
      </c>
      <c r="AS457">
        <v>106.07735</v>
      </c>
      <c r="AT457">
        <v>108.29891000000001</v>
      </c>
      <c r="AU457" t="s">
        <v>100</v>
      </c>
      <c r="AV457">
        <v>113.53559</v>
      </c>
      <c r="AW457">
        <v>111.07253</v>
      </c>
      <c r="AX457">
        <v>107.81909</v>
      </c>
      <c r="AY457" t="s">
        <v>100</v>
      </c>
      <c r="AZ457" t="s">
        <v>100</v>
      </c>
      <c r="BA457" t="s">
        <v>100</v>
      </c>
      <c r="BB457" t="s">
        <v>100</v>
      </c>
      <c r="BC457" t="s">
        <v>100</v>
      </c>
      <c r="BD457">
        <v>105.6801</v>
      </c>
      <c r="BE457">
        <v>111.9385</v>
      </c>
      <c r="BF457" t="s">
        <v>100</v>
      </c>
      <c r="BG457" t="s">
        <v>100</v>
      </c>
      <c r="BH457" t="s">
        <v>100</v>
      </c>
      <c r="BI457" t="s">
        <v>100</v>
      </c>
      <c r="BJ457" t="s">
        <v>100</v>
      </c>
      <c r="BK457" t="s">
        <v>100</v>
      </c>
    </row>
    <row r="458" spans="1:63" x14ac:dyDescent="0.3">
      <c r="A458" t="s">
        <v>238</v>
      </c>
      <c r="B458" t="s">
        <v>255</v>
      </c>
      <c r="C458" t="s">
        <v>276</v>
      </c>
      <c r="D458" t="s">
        <v>100</v>
      </c>
      <c r="E458" t="s">
        <v>100</v>
      </c>
      <c r="F458" t="s">
        <v>100</v>
      </c>
      <c r="G458" t="s">
        <v>100</v>
      </c>
      <c r="H458" t="s">
        <v>100</v>
      </c>
      <c r="I458" t="s">
        <v>100</v>
      </c>
      <c r="J458" t="s">
        <v>100</v>
      </c>
      <c r="K458" t="s">
        <v>100</v>
      </c>
      <c r="L458" t="s">
        <v>100</v>
      </c>
      <c r="M458" t="s">
        <v>100</v>
      </c>
      <c r="N458" t="s">
        <v>100</v>
      </c>
      <c r="O458" t="s">
        <v>100</v>
      </c>
      <c r="P458" t="s">
        <v>100</v>
      </c>
      <c r="Q458" t="s">
        <v>100</v>
      </c>
      <c r="R458" t="s">
        <v>100</v>
      </c>
      <c r="S458" t="s">
        <v>100</v>
      </c>
      <c r="T458" t="s">
        <v>100</v>
      </c>
      <c r="U458" t="s">
        <v>100</v>
      </c>
      <c r="V458" t="s">
        <v>100</v>
      </c>
      <c r="W458" t="s">
        <v>100</v>
      </c>
      <c r="X458" t="s">
        <v>100</v>
      </c>
      <c r="Y458" t="s">
        <v>100</v>
      </c>
      <c r="Z458" t="s">
        <v>100</v>
      </c>
      <c r="AA458" t="s">
        <v>100</v>
      </c>
      <c r="AB458" t="s">
        <v>100</v>
      </c>
      <c r="AC458" t="s">
        <v>100</v>
      </c>
      <c r="AD458" t="s">
        <v>100</v>
      </c>
      <c r="AE458" t="s">
        <v>100</v>
      </c>
      <c r="AF458" t="s">
        <v>100</v>
      </c>
      <c r="AG458" t="s">
        <v>100</v>
      </c>
      <c r="AH458" t="s">
        <v>100</v>
      </c>
      <c r="AI458" t="s">
        <v>100</v>
      </c>
      <c r="AJ458" t="s">
        <v>100</v>
      </c>
      <c r="AK458" t="s">
        <v>100</v>
      </c>
      <c r="AL458" t="s">
        <v>100</v>
      </c>
      <c r="AM458" t="s">
        <v>100</v>
      </c>
      <c r="AN458" t="s">
        <v>100</v>
      </c>
      <c r="AO458" t="s">
        <v>100</v>
      </c>
      <c r="AP458" t="s">
        <v>100</v>
      </c>
      <c r="AQ458" t="s">
        <v>100</v>
      </c>
      <c r="AR458" t="s">
        <v>100</v>
      </c>
      <c r="AS458" t="s">
        <v>100</v>
      </c>
      <c r="AT458" t="s">
        <v>100</v>
      </c>
      <c r="AU458" t="s">
        <v>100</v>
      </c>
      <c r="AV458" t="s">
        <v>100</v>
      </c>
      <c r="AW458">
        <v>2.7</v>
      </c>
      <c r="AX458">
        <v>2.7</v>
      </c>
      <c r="AY458">
        <v>2.9</v>
      </c>
      <c r="AZ458">
        <v>3.3</v>
      </c>
      <c r="BA458">
        <v>3.6</v>
      </c>
      <c r="BB458">
        <v>3.8</v>
      </c>
      <c r="BC458">
        <v>3.7</v>
      </c>
      <c r="BD458">
        <v>3.7</v>
      </c>
      <c r="BE458">
        <v>3.7</v>
      </c>
      <c r="BF458">
        <v>3.7</v>
      </c>
      <c r="BG458">
        <v>3.7</v>
      </c>
      <c r="BH458">
        <v>3.7</v>
      </c>
      <c r="BI458">
        <v>3.7</v>
      </c>
      <c r="BJ458">
        <v>3.7</v>
      </c>
      <c r="BK458" t="s">
        <v>100</v>
      </c>
    </row>
    <row r="459" spans="1:63" x14ac:dyDescent="0.3">
      <c r="A459" t="s">
        <v>238</v>
      </c>
      <c r="B459" t="s">
        <v>255</v>
      </c>
      <c r="C459" t="s">
        <v>271</v>
      </c>
      <c r="D459" t="s">
        <v>100</v>
      </c>
      <c r="E459" t="s">
        <v>100</v>
      </c>
      <c r="F459" t="s">
        <v>100</v>
      </c>
      <c r="G459" t="s">
        <v>100</v>
      </c>
      <c r="H459" t="s">
        <v>100</v>
      </c>
      <c r="I459" t="s">
        <v>100</v>
      </c>
      <c r="J459" t="s">
        <v>100</v>
      </c>
      <c r="K459" t="s">
        <v>100</v>
      </c>
      <c r="L459" t="s">
        <v>100</v>
      </c>
      <c r="M459" t="s">
        <v>100</v>
      </c>
      <c r="N459" t="s">
        <v>100</v>
      </c>
      <c r="O459" t="s">
        <v>100</v>
      </c>
      <c r="P459" t="s">
        <v>100</v>
      </c>
      <c r="Q459" t="s">
        <v>100</v>
      </c>
      <c r="R459" t="s">
        <v>100</v>
      </c>
      <c r="S459" t="s">
        <v>100</v>
      </c>
      <c r="T459" t="s">
        <v>100</v>
      </c>
      <c r="U459" t="s">
        <v>100</v>
      </c>
      <c r="V459" t="s">
        <v>100</v>
      </c>
      <c r="W459" t="s">
        <v>100</v>
      </c>
      <c r="X459" t="s">
        <v>100</v>
      </c>
      <c r="Y459" t="s">
        <v>100</v>
      </c>
      <c r="Z459" t="s">
        <v>100</v>
      </c>
      <c r="AA459" t="s">
        <v>100</v>
      </c>
      <c r="AB459" t="s">
        <v>100</v>
      </c>
      <c r="AC459" t="s">
        <v>100</v>
      </c>
      <c r="AD459" t="s">
        <v>100</v>
      </c>
      <c r="AE459" t="s">
        <v>100</v>
      </c>
      <c r="AF459" t="s">
        <v>100</v>
      </c>
      <c r="AG459">
        <v>30.234990846938391</v>
      </c>
      <c r="AH459">
        <v>30.035472559732529</v>
      </c>
      <c r="AI459">
        <v>29.445429724873406</v>
      </c>
      <c r="AJ459">
        <v>27.072930319212311</v>
      </c>
      <c r="AK459">
        <v>29.123493504460789</v>
      </c>
      <c r="AL459">
        <v>27.256736102696006</v>
      </c>
      <c r="AM459">
        <v>31.365838309047188</v>
      </c>
      <c r="AN459">
        <v>31.165782517883216</v>
      </c>
      <c r="AO459">
        <v>37.087495989673876</v>
      </c>
      <c r="AP459">
        <v>38.246259426472626</v>
      </c>
      <c r="AQ459">
        <v>34.6836281224301</v>
      </c>
      <c r="AR459">
        <v>38.83374556066736</v>
      </c>
      <c r="AS459">
        <v>41.84281279644425</v>
      </c>
      <c r="AT459">
        <v>42.400865013599272</v>
      </c>
      <c r="AU459">
        <v>42.278945322802997</v>
      </c>
      <c r="AV459">
        <v>37.133466149282576</v>
      </c>
      <c r="AW459">
        <v>48.34586914769686</v>
      </c>
      <c r="AX459">
        <v>46.159951212850103</v>
      </c>
      <c r="AY459">
        <v>51.26078807645694</v>
      </c>
      <c r="AZ459">
        <v>46.412539364744845</v>
      </c>
      <c r="BA459">
        <v>43.129259795057266</v>
      </c>
      <c r="BB459">
        <v>39.873735091904031</v>
      </c>
      <c r="BC459">
        <v>29.402801806451613</v>
      </c>
      <c r="BD459">
        <v>26.521370482762929</v>
      </c>
      <c r="BE459">
        <v>28.056384655426157</v>
      </c>
      <c r="BF459">
        <v>29.261035137041642</v>
      </c>
      <c r="BG459">
        <v>33.519758971752751</v>
      </c>
      <c r="BH459">
        <v>34.178884930016864</v>
      </c>
      <c r="BI459">
        <v>32.280156522504996</v>
      </c>
      <c r="BJ459">
        <v>31.602445868363809</v>
      </c>
      <c r="BK459" t="s">
        <v>100</v>
      </c>
    </row>
    <row r="460" spans="1:63" x14ac:dyDescent="0.3">
      <c r="A460" t="s">
        <v>238</v>
      </c>
      <c r="B460" t="s">
        <v>255</v>
      </c>
      <c r="C460" t="s">
        <v>267</v>
      </c>
      <c r="D460">
        <v>10000</v>
      </c>
      <c r="E460">
        <v>20000</v>
      </c>
      <c r="F460">
        <v>70000</v>
      </c>
      <c r="G460">
        <v>50000</v>
      </c>
      <c r="H460">
        <v>60000</v>
      </c>
      <c r="I460">
        <v>500000</v>
      </c>
      <c r="J460">
        <v>610000</v>
      </c>
      <c r="K460">
        <v>1320000</v>
      </c>
      <c r="L460">
        <v>1580000</v>
      </c>
      <c r="M460">
        <v>590000</v>
      </c>
      <c r="N460">
        <v>1350000</v>
      </c>
      <c r="O460">
        <v>710000</v>
      </c>
      <c r="P460">
        <v>1170000</v>
      </c>
      <c r="Q460">
        <v>1340000</v>
      </c>
      <c r="R460">
        <v>3000000</v>
      </c>
      <c r="S460">
        <v>3270000</v>
      </c>
      <c r="T460">
        <v>4430000</v>
      </c>
      <c r="U460">
        <v>6670000</v>
      </c>
      <c r="V460">
        <v>9470000</v>
      </c>
      <c r="W460">
        <v>23790000</v>
      </c>
      <c r="X460">
        <v>16379999.999999998</v>
      </c>
      <c r="Y460">
        <v>18030000</v>
      </c>
      <c r="Z460">
        <v>17360000</v>
      </c>
      <c r="AA460">
        <v>17910000</v>
      </c>
      <c r="AB460">
        <v>15630000</v>
      </c>
      <c r="AC460">
        <v>13360000</v>
      </c>
      <c r="AD460">
        <v>14900000</v>
      </c>
      <c r="AE460">
        <v>21190000</v>
      </c>
      <c r="AF460">
        <v>18670000</v>
      </c>
      <c r="AG460">
        <v>24510000</v>
      </c>
      <c r="AH460">
        <v>29750000</v>
      </c>
      <c r="AI460">
        <v>19290000</v>
      </c>
      <c r="AJ460">
        <v>23700000</v>
      </c>
      <c r="AK460">
        <v>31230000</v>
      </c>
      <c r="AL460">
        <v>35160000</v>
      </c>
      <c r="AM460">
        <v>38840000</v>
      </c>
      <c r="AN460">
        <v>32000000</v>
      </c>
      <c r="AO460">
        <v>27520000</v>
      </c>
      <c r="AP460">
        <v>24680000</v>
      </c>
      <c r="AQ460">
        <v>21190000</v>
      </c>
      <c r="AR460">
        <v>18930000</v>
      </c>
      <c r="AS460">
        <v>20380000</v>
      </c>
      <c r="AT460">
        <v>22480000</v>
      </c>
      <c r="AU460">
        <v>27730000</v>
      </c>
      <c r="AV460">
        <v>19530000</v>
      </c>
      <c r="AW460">
        <v>32000000</v>
      </c>
      <c r="AX460">
        <v>21560000</v>
      </c>
      <c r="AY460">
        <v>30930000</v>
      </c>
      <c r="AZ460">
        <v>25710000</v>
      </c>
      <c r="BA460">
        <v>37350000</v>
      </c>
      <c r="BB460">
        <v>70420000</v>
      </c>
      <c r="BC460">
        <v>93480000</v>
      </c>
      <c r="BD460">
        <v>78180000</v>
      </c>
      <c r="BE460">
        <v>81090000</v>
      </c>
      <c r="BF460">
        <v>80330000</v>
      </c>
      <c r="BG460">
        <v>68400000</v>
      </c>
      <c r="BH460">
        <v>82610000</v>
      </c>
      <c r="BI460">
        <v>80330000</v>
      </c>
      <c r="BJ460" t="s">
        <v>100</v>
      </c>
      <c r="BK460" t="s">
        <v>100</v>
      </c>
    </row>
    <row r="461" spans="1:63" x14ac:dyDescent="0.3">
      <c r="A461" t="s">
        <v>174</v>
      </c>
      <c r="B461" t="s">
        <v>11</v>
      </c>
      <c r="C461" t="s">
        <v>272</v>
      </c>
      <c r="D461" t="s">
        <v>100</v>
      </c>
      <c r="E461" t="s">
        <v>100</v>
      </c>
      <c r="F461" t="s">
        <v>100</v>
      </c>
      <c r="G461" t="s">
        <v>100</v>
      </c>
      <c r="H461" t="s">
        <v>100</v>
      </c>
      <c r="I461" t="s">
        <v>100</v>
      </c>
      <c r="J461" t="s">
        <v>100</v>
      </c>
      <c r="K461" t="s">
        <v>100</v>
      </c>
      <c r="L461" t="s">
        <v>100</v>
      </c>
      <c r="M461" t="s">
        <v>100</v>
      </c>
      <c r="N461" t="s">
        <v>100</v>
      </c>
      <c r="O461" t="s">
        <v>100</v>
      </c>
      <c r="P461" t="s">
        <v>100</v>
      </c>
      <c r="Q461" t="s">
        <v>100</v>
      </c>
      <c r="R461" t="s">
        <v>100</v>
      </c>
      <c r="S461" t="s">
        <v>100</v>
      </c>
      <c r="T461" t="s">
        <v>100</v>
      </c>
      <c r="U461" t="s">
        <v>100</v>
      </c>
      <c r="V461" t="s">
        <v>100</v>
      </c>
      <c r="W461" t="s">
        <v>100</v>
      </c>
      <c r="X461" t="s">
        <v>100</v>
      </c>
      <c r="Y461" t="s">
        <v>100</v>
      </c>
      <c r="Z461" t="s">
        <v>100</v>
      </c>
      <c r="AA461" t="s">
        <v>100</v>
      </c>
      <c r="AB461" t="s">
        <v>100</v>
      </c>
      <c r="AC461">
        <v>15</v>
      </c>
      <c r="AD461" t="s">
        <v>100</v>
      </c>
      <c r="AE461" t="s">
        <v>100</v>
      </c>
      <c r="AF461" t="s">
        <v>100</v>
      </c>
      <c r="AG461" t="s">
        <v>100</v>
      </c>
      <c r="AH461">
        <v>10.6</v>
      </c>
      <c r="AI461" t="s">
        <v>100</v>
      </c>
      <c r="AJ461" t="s">
        <v>100</v>
      </c>
      <c r="AK461" t="s">
        <v>100</v>
      </c>
      <c r="AL461" t="s">
        <v>100</v>
      </c>
      <c r="AM461">
        <v>11.7</v>
      </c>
      <c r="AN461" t="s">
        <v>100</v>
      </c>
      <c r="AO461" t="s">
        <v>100</v>
      </c>
      <c r="AP461" t="s">
        <v>100</v>
      </c>
      <c r="AQ461" t="s">
        <v>100</v>
      </c>
      <c r="AR461">
        <v>5.9</v>
      </c>
      <c r="AS461" t="s">
        <v>100</v>
      </c>
      <c r="AT461" t="s">
        <v>100</v>
      </c>
      <c r="AU461" t="s">
        <v>100</v>
      </c>
      <c r="AV461" t="s">
        <v>100</v>
      </c>
      <c r="AW461">
        <v>3.3</v>
      </c>
      <c r="AX461" t="s">
        <v>100</v>
      </c>
      <c r="AY461" t="s">
        <v>100</v>
      </c>
      <c r="AZ461" t="s">
        <v>100</v>
      </c>
      <c r="BA461" t="s">
        <v>100</v>
      </c>
      <c r="BB461">
        <v>2</v>
      </c>
      <c r="BC461" t="s">
        <v>100</v>
      </c>
      <c r="BD461" t="s">
        <v>100</v>
      </c>
      <c r="BE461" t="s">
        <v>100</v>
      </c>
      <c r="BF461" t="s">
        <v>100</v>
      </c>
      <c r="BG461">
        <v>0.3</v>
      </c>
      <c r="BH461" t="s">
        <v>100</v>
      </c>
      <c r="BI461" t="s">
        <v>100</v>
      </c>
      <c r="BJ461" t="s">
        <v>100</v>
      </c>
      <c r="BK461" t="s">
        <v>100</v>
      </c>
    </row>
    <row r="462" spans="1:63" x14ac:dyDescent="0.3">
      <c r="A462" t="s">
        <v>174</v>
      </c>
      <c r="B462" t="s">
        <v>11</v>
      </c>
      <c r="C462" t="s">
        <v>274</v>
      </c>
      <c r="D462" t="s">
        <v>100</v>
      </c>
      <c r="E462" t="s">
        <v>100</v>
      </c>
      <c r="F462" t="s">
        <v>100</v>
      </c>
      <c r="G462" t="s">
        <v>100</v>
      </c>
      <c r="H462" t="s">
        <v>100</v>
      </c>
      <c r="I462" t="s">
        <v>100</v>
      </c>
      <c r="J462" t="s">
        <v>100</v>
      </c>
      <c r="K462" t="s">
        <v>100</v>
      </c>
      <c r="L462" t="s">
        <v>100</v>
      </c>
      <c r="M462" t="s">
        <v>100</v>
      </c>
      <c r="N462" t="s">
        <v>100</v>
      </c>
      <c r="O462" t="s">
        <v>100</v>
      </c>
      <c r="P462" t="s">
        <v>100</v>
      </c>
      <c r="Q462" t="s">
        <v>100</v>
      </c>
      <c r="R462" t="s">
        <v>100</v>
      </c>
      <c r="S462" t="s">
        <v>100</v>
      </c>
      <c r="T462" t="s">
        <v>100</v>
      </c>
      <c r="U462" t="s">
        <v>100</v>
      </c>
      <c r="V462" t="s">
        <v>100</v>
      </c>
      <c r="W462" t="s">
        <v>100</v>
      </c>
      <c r="X462" t="s">
        <v>100</v>
      </c>
      <c r="Y462" t="s">
        <v>100</v>
      </c>
      <c r="Z462" t="s">
        <v>100</v>
      </c>
      <c r="AA462" t="s">
        <v>100</v>
      </c>
      <c r="AB462" t="s">
        <v>100</v>
      </c>
      <c r="AC462">
        <v>3.8</v>
      </c>
      <c r="AD462" t="s">
        <v>100</v>
      </c>
      <c r="AE462" t="s">
        <v>100</v>
      </c>
      <c r="AF462" t="s">
        <v>100</v>
      </c>
      <c r="AG462" t="s">
        <v>100</v>
      </c>
      <c r="AH462">
        <v>2.7</v>
      </c>
      <c r="AI462" t="s">
        <v>100</v>
      </c>
      <c r="AJ462" t="s">
        <v>100</v>
      </c>
      <c r="AK462" t="s">
        <v>100</v>
      </c>
      <c r="AL462" t="s">
        <v>100</v>
      </c>
      <c r="AM462">
        <v>2.8</v>
      </c>
      <c r="AN462" t="s">
        <v>100</v>
      </c>
      <c r="AO462" t="s">
        <v>100</v>
      </c>
      <c r="AP462" t="s">
        <v>100</v>
      </c>
      <c r="AQ462" t="s">
        <v>100</v>
      </c>
      <c r="AR462">
        <v>1.2</v>
      </c>
      <c r="AS462" t="s">
        <v>100</v>
      </c>
      <c r="AT462" t="s">
        <v>100</v>
      </c>
      <c r="AU462" t="s">
        <v>100</v>
      </c>
      <c r="AV462" t="s">
        <v>100</v>
      </c>
      <c r="AW462">
        <v>0.7</v>
      </c>
      <c r="AX462" t="s">
        <v>100</v>
      </c>
      <c r="AY462" t="s">
        <v>100</v>
      </c>
      <c r="AZ462" t="s">
        <v>100</v>
      </c>
      <c r="BA462" t="s">
        <v>100</v>
      </c>
      <c r="BB462">
        <v>0.4</v>
      </c>
      <c r="BC462" t="s">
        <v>100</v>
      </c>
      <c r="BD462" t="s">
        <v>100</v>
      </c>
      <c r="BE462" t="s">
        <v>100</v>
      </c>
      <c r="BF462" t="s">
        <v>100</v>
      </c>
      <c r="BG462">
        <v>0</v>
      </c>
      <c r="BH462" t="s">
        <v>100</v>
      </c>
      <c r="BI462" t="s">
        <v>100</v>
      </c>
      <c r="BJ462" t="s">
        <v>100</v>
      </c>
      <c r="BK462" t="s">
        <v>100</v>
      </c>
    </row>
    <row r="463" spans="1:63" x14ac:dyDescent="0.3">
      <c r="A463" t="s">
        <v>174</v>
      </c>
      <c r="B463" t="s">
        <v>11</v>
      </c>
      <c r="C463" t="s">
        <v>268</v>
      </c>
      <c r="D463" t="s">
        <v>100</v>
      </c>
      <c r="E463" t="s">
        <v>100</v>
      </c>
      <c r="F463" t="s">
        <v>100</v>
      </c>
      <c r="G463" t="s">
        <v>100</v>
      </c>
      <c r="H463" t="s">
        <v>100</v>
      </c>
      <c r="I463" t="s">
        <v>100</v>
      </c>
      <c r="J463" t="s">
        <v>100</v>
      </c>
      <c r="K463" t="s">
        <v>100</v>
      </c>
      <c r="L463" t="s">
        <v>100</v>
      </c>
      <c r="M463" t="s">
        <v>100</v>
      </c>
      <c r="N463" t="s">
        <v>100</v>
      </c>
      <c r="O463" t="s">
        <v>100</v>
      </c>
      <c r="P463" t="s">
        <v>100</v>
      </c>
      <c r="Q463" t="s">
        <v>100</v>
      </c>
      <c r="R463" t="s">
        <v>100</v>
      </c>
      <c r="S463" t="s">
        <v>100</v>
      </c>
      <c r="T463">
        <v>109614599.98744</v>
      </c>
      <c r="U463">
        <v>93250961.867935598</v>
      </c>
      <c r="V463">
        <v>91308657.521591499</v>
      </c>
      <c r="W463">
        <v>49205031.3354984</v>
      </c>
      <c r="X463">
        <v>234594450.56850699</v>
      </c>
      <c r="Y463">
        <v>295663767.442891</v>
      </c>
      <c r="Z463">
        <v>340281452.27430999</v>
      </c>
      <c r="AA463">
        <v>184157540.88613299</v>
      </c>
      <c r="AB463">
        <v>113280411.98953</v>
      </c>
      <c r="AC463">
        <v>107849549.88868999</v>
      </c>
      <c r="AD463">
        <v>64229378.643731602</v>
      </c>
      <c r="AE463">
        <v>91714057.2911167</v>
      </c>
      <c r="AF463">
        <v>60619896.732451603</v>
      </c>
      <c r="AG463">
        <v>77950464.586524606</v>
      </c>
      <c r="AH463">
        <v>76280834.914610997</v>
      </c>
      <c r="AI463">
        <v>125456831.403864</v>
      </c>
      <c r="AJ463">
        <v>525760373.874044</v>
      </c>
      <c r="AK463">
        <v>561897566.60495305</v>
      </c>
      <c r="AL463">
        <v>432008501.76914197</v>
      </c>
      <c r="AM463">
        <v>264340470.52603799</v>
      </c>
      <c r="AN463">
        <v>238337799.313409</v>
      </c>
      <c r="AO463">
        <v>339087778.52293402</v>
      </c>
      <c r="AP463">
        <v>649849612.50521398</v>
      </c>
      <c r="AQ463">
        <v>349849311.89276898</v>
      </c>
      <c r="AR463">
        <v>750720443.57437301</v>
      </c>
      <c r="AS463">
        <v>451514809.24785203</v>
      </c>
      <c r="AT463">
        <v>790302916.62759101</v>
      </c>
      <c r="AU463">
        <v>539481939.009799</v>
      </c>
      <c r="AV463">
        <v>592147521.67862105</v>
      </c>
      <c r="AW463">
        <v>712714847.26254404</v>
      </c>
      <c r="AX463">
        <v>3239909092.61659</v>
      </c>
      <c r="AY463">
        <v>1515345043.99628</v>
      </c>
      <c r="AZ463">
        <v>2600674976.49756</v>
      </c>
      <c r="BA463">
        <v>1525244857.5290201</v>
      </c>
      <c r="BB463">
        <v>1334497694.56476</v>
      </c>
      <c r="BC463">
        <v>432666011.57848698</v>
      </c>
      <c r="BD463">
        <v>1554269128.7808001</v>
      </c>
      <c r="BE463">
        <v>1058622582.1839499</v>
      </c>
      <c r="BF463">
        <v>1024754443.57725</v>
      </c>
      <c r="BG463">
        <v>970521888.74020302</v>
      </c>
      <c r="BH463">
        <v>622569482.16197896</v>
      </c>
      <c r="BI463">
        <v>810936482.84199798</v>
      </c>
      <c r="BJ463">
        <v>988942901.04022205</v>
      </c>
      <c r="BK463" t="s">
        <v>100</v>
      </c>
    </row>
    <row r="464" spans="1:63" x14ac:dyDescent="0.3">
      <c r="A464" t="s">
        <v>174</v>
      </c>
      <c r="B464" t="s">
        <v>11</v>
      </c>
      <c r="C464" t="s">
        <v>269</v>
      </c>
      <c r="D464" t="s">
        <v>100</v>
      </c>
      <c r="E464" t="s">
        <v>100</v>
      </c>
      <c r="F464" t="s">
        <v>100</v>
      </c>
      <c r="G464" t="s">
        <v>100</v>
      </c>
      <c r="H464" t="s">
        <v>100</v>
      </c>
      <c r="I464" t="s">
        <v>100</v>
      </c>
      <c r="J464" t="s">
        <v>100</v>
      </c>
      <c r="K464" t="s">
        <v>100</v>
      </c>
      <c r="L464" t="s">
        <v>100</v>
      </c>
      <c r="M464" t="s">
        <v>100</v>
      </c>
      <c r="N464">
        <v>1276554785.68525</v>
      </c>
      <c r="O464">
        <v>1508921079.03986</v>
      </c>
      <c r="P464">
        <v>2012105548.19733</v>
      </c>
      <c r="Q464">
        <v>2412059768.8733201</v>
      </c>
      <c r="R464">
        <v>3038958567.83043</v>
      </c>
      <c r="S464">
        <v>3718212950.23525</v>
      </c>
      <c r="T464">
        <v>3858267559.41117</v>
      </c>
      <c r="U464">
        <v>4267229791.7492199</v>
      </c>
      <c r="V464">
        <v>5047264137.4080496</v>
      </c>
      <c r="W464">
        <v>5757086360.7904396</v>
      </c>
      <c r="X464">
        <v>6985775261.8613501</v>
      </c>
      <c r="Y464">
        <v>6839847721.3565102</v>
      </c>
      <c r="Z464">
        <v>6658855831.6299896</v>
      </c>
      <c r="AA464">
        <v>6797438934.6403503</v>
      </c>
      <c r="AB464">
        <v>6611024039.7319403</v>
      </c>
      <c r="AC464">
        <v>6652458195.7095404</v>
      </c>
      <c r="AD464">
        <v>7268716192.4106903</v>
      </c>
      <c r="AE464">
        <v>7758103553.9024696</v>
      </c>
      <c r="AF464">
        <v>8221861031.17729</v>
      </c>
      <c r="AG464">
        <v>8204250118.9797697</v>
      </c>
      <c r="AH464">
        <v>10240809513.9377</v>
      </c>
      <c r="AI464">
        <v>10706178886.9368</v>
      </c>
      <c r="AJ464">
        <v>11657110677.1772</v>
      </c>
      <c r="AK464">
        <v>10813873199.591499</v>
      </c>
      <c r="AL464">
        <v>11757144222.6343</v>
      </c>
      <c r="AM464">
        <v>13767073104.883699</v>
      </c>
      <c r="AN464">
        <v>14861678739.197701</v>
      </c>
      <c r="AO464">
        <v>16067067317.8452</v>
      </c>
      <c r="AP464">
        <v>17086448159.116199</v>
      </c>
      <c r="AQ464">
        <v>17979342130.4589</v>
      </c>
      <c r="AR464">
        <v>16638607272.116301</v>
      </c>
      <c r="AS464">
        <v>17486571954.302101</v>
      </c>
      <c r="AT464">
        <v>18228969528.487801</v>
      </c>
      <c r="AU464">
        <v>21879480307.750999</v>
      </c>
      <c r="AV464">
        <v>24767433360.7272</v>
      </c>
      <c r="AW464">
        <v>24939415437.133701</v>
      </c>
      <c r="AX464">
        <v>26639853121.619099</v>
      </c>
      <c r="AY464">
        <v>29335529632.715302</v>
      </c>
      <c r="AZ464">
        <v>32536184579.151798</v>
      </c>
      <c r="BA464">
        <v>32681004126.137001</v>
      </c>
      <c r="BB464">
        <v>33508294821.938999</v>
      </c>
      <c r="BC464">
        <v>34293941777.056499</v>
      </c>
      <c r="BD464">
        <v>33818612791.226002</v>
      </c>
      <c r="BE464">
        <v>34563135826.568604</v>
      </c>
      <c r="BF464">
        <v>36328683151.583298</v>
      </c>
      <c r="BG464">
        <v>33315158925.157501</v>
      </c>
      <c r="BH464">
        <v>32159216688.9426</v>
      </c>
      <c r="BI464">
        <v>30205415271.870899</v>
      </c>
      <c r="BJ464" t="s">
        <v>100</v>
      </c>
      <c r="BK464" t="s">
        <v>100</v>
      </c>
    </row>
    <row r="465" spans="1:63" x14ac:dyDescent="0.3">
      <c r="A465" t="s">
        <v>174</v>
      </c>
      <c r="B465" t="s">
        <v>11</v>
      </c>
      <c r="C465" t="s">
        <v>270</v>
      </c>
      <c r="D465" t="s">
        <v>100</v>
      </c>
      <c r="E465" t="s">
        <v>100</v>
      </c>
      <c r="F465" t="s">
        <v>100</v>
      </c>
      <c r="G465" t="s">
        <v>100</v>
      </c>
      <c r="H465" t="s">
        <v>100</v>
      </c>
      <c r="I465" t="s">
        <v>100</v>
      </c>
      <c r="J465">
        <v>1.5279015372312159</v>
      </c>
      <c r="K465">
        <v>4.1314480372393518</v>
      </c>
      <c r="L465">
        <v>1.3291078786206896</v>
      </c>
      <c r="M465">
        <v>1.3807636550823048</v>
      </c>
      <c r="N465">
        <v>6.5992878828664061</v>
      </c>
      <c r="O465">
        <v>5.4833061800300555</v>
      </c>
      <c r="P465">
        <v>2.8867235604555219</v>
      </c>
      <c r="Q465">
        <v>8.5608033437393942</v>
      </c>
      <c r="R465">
        <v>24.394726089981418</v>
      </c>
      <c r="S465">
        <v>4.9945603414497839</v>
      </c>
      <c r="T465">
        <v>2.8975529256733807</v>
      </c>
      <c r="U465">
        <v>9.6533090868773854</v>
      </c>
      <c r="V465">
        <v>6.4649299909056168</v>
      </c>
      <c r="W465">
        <v>10.387841209942422</v>
      </c>
      <c r="X465">
        <v>12.798762445666242</v>
      </c>
      <c r="Y465">
        <v>11.410748010463848</v>
      </c>
      <c r="Z465">
        <v>16.007660515309638</v>
      </c>
      <c r="AA465">
        <v>12.700716402221303</v>
      </c>
      <c r="AB465">
        <v>6.9812027456706716</v>
      </c>
      <c r="AC465">
        <v>3.5971210427133262</v>
      </c>
      <c r="AD465">
        <v>3.5226678473393918</v>
      </c>
      <c r="AE465">
        <v>5.1707114803440533</v>
      </c>
      <c r="AF465">
        <v>7.7041939587163029</v>
      </c>
      <c r="AG465">
        <v>8.8292833063677421</v>
      </c>
      <c r="AH465">
        <v>4.4765044784088985</v>
      </c>
      <c r="AI465">
        <v>7.0368020909198208</v>
      </c>
      <c r="AJ465">
        <v>5.6915448848310177</v>
      </c>
      <c r="AK465">
        <v>4.6913433437728571</v>
      </c>
      <c r="AL465">
        <v>4.5260575968176369</v>
      </c>
      <c r="AM465">
        <v>5.3510954083644009</v>
      </c>
      <c r="AN465">
        <v>4.3565953748556154</v>
      </c>
      <c r="AO465">
        <v>14.125336602658933</v>
      </c>
      <c r="AP465">
        <v>3.2716758841812918</v>
      </c>
      <c r="AQ465">
        <v>3.3614189222411568</v>
      </c>
      <c r="AR465">
        <v>3.2833399347405674</v>
      </c>
      <c r="AS465">
        <v>3.9143459531560296</v>
      </c>
      <c r="AT465">
        <v>2.2850958767556904</v>
      </c>
      <c r="AU465">
        <v>2.6844103131636388</v>
      </c>
      <c r="AV465">
        <v>3.351580329709904</v>
      </c>
      <c r="AW465">
        <v>4.1755776414588013</v>
      </c>
      <c r="AX465">
        <v>3.8371362355758407</v>
      </c>
      <c r="AY465">
        <v>2.1072638899401852</v>
      </c>
      <c r="AZ465">
        <v>6.346361746626215</v>
      </c>
      <c r="BA465">
        <v>3.033112117050635</v>
      </c>
      <c r="BB465">
        <v>3.8154145051229449</v>
      </c>
      <c r="BC465">
        <v>4.2793107016001954</v>
      </c>
      <c r="BD465">
        <v>4.8963666221023487</v>
      </c>
      <c r="BE465">
        <v>3.8225195353471548</v>
      </c>
      <c r="BF465">
        <v>4.5084102349809427</v>
      </c>
      <c r="BG465">
        <v>3.4922169814468873</v>
      </c>
      <c r="BH465">
        <v>4.7036552357803174</v>
      </c>
      <c r="BI465">
        <v>5.3526831197293916</v>
      </c>
      <c r="BJ465">
        <v>6.9075171095639831</v>
      </c>
      <c r="BK465" t="s">
        <v>100</v>
      </c>
    </row>
    <row r="466" spans="1:63" x14ac:dyDescent="0.3">
      <c r="A466" t="s">
        <v>174</v>
      </c>
      <c r="B466" t="s">
        <v>11</v>
      </c>
      <c r="C466" t="s">
        <v>273</v>
      </c>
      <c r="D466" t="s">
        <v>100</v>
      </c>
      <c r="E466" t="s">
        <v>100</v>
      </c>
      <c r="F466" t="s">
        <v>100</v>
      </c>
      <c r="G466" t="s">
        <v>100</v>
      </c>
      <c r="H466" t="s">
        <v>100</v>
      </c>
      <c r="I466" t="s">
        <v>100</v>
      </c>
      <c r="J466" t="s">
        <v>100</v>
      </c>
      <c r="K466" t="s">
        <v>100</v>
      </c>
      <c r="L466" t="s">
        <v>100</v>
      </c>
      <c r="M466" t="s">
        <v>100</v>
      </c>
      <c r="N466" t="s">
        <v>100</v>
      </c>
      <c r="O466">
        <v>81.9462890625</v>
      </c>
      <c r="P466">
        <v>86.938217163085895</v>
      </c>
      <c r="Q466">
        <v>85.727157592773395</v>
      </c>
      <c r="R466">
        <v>79.970207214355497</v>
      </c>
      <c r="S466">
        <v>83.733749389648395</v>
      </c>
      <c r="T466">
        <v>86.167373657226605</v>
      </c>
      <c r="U466">
        <v>86.113578796386705</v>
      </c>
      <c r="V466">
        <v>86.286361694335895</v>
      </c>
      <c r="W466">
        <v>92.426330566406307</v>
      </c>
      <c r="X466">
        <v>93.605499267578097</v>
      </c>
      <c r="Y466">
        <v>93.845207214355497</v>
      </c>
      <c r="Z466">
        <v>102.456298828125</v>
      </c>
      <c r="AA466">
        <v>103.457321166992</v>
      </c>
      <c r="AB466">
        <v>103.743812561035</v>
      </c>
      <c r="AC466">
        <v>99.835380554199205</v>
      </c>
      <c r="AD466">
        <v>101.153648376465</v>
      </c>
      <c r="AE466" t="s">
        <v>100</v>
      </c>
      <c r="AF466">
        <v>99.481666564941406</v>
      </c>
      <c r="AG466">
        <v>94.765289306640597</v>
      </c>
      <c r="AH466">
        <v>101.207328796387</v>
      </c>
      <c r="AI466">
        <v>102.759239196777</v>
      </c>
      <c r="AJ466">
        <v>103.716789245605</v>
      </c>
      <c r="AK466">
        <v>102.53668212890599</v>
      </c>
      <c r="AL466">
        <v>100.83422088623</v>
      </c>
      <c r="AM466">
        <v>96.248718261718807</v>
      </c>
      <c r="AN466">
        <v>92.256340026855497</v>
      </c>
      <c r="AO466">
        <v>97.633918762207003</v>
      </c>
      <c r="AP466">
        <v>98.385383605957003</v>
      </c>
      <c r="AQ466">
        <v>102.651260375977</v>
      </c>
      <c r="AR466">
        <v>104.27361999999999</v>
      </c>
      <c r="AS466">
        <v>104.86765</v>
      </c>
      <c r="AT466">
        <v>101.94965999999999</v>
      </c>
      <c r="AU466">
        <v>93.548609999999996</v>
      </c>
      <c r="AV466">
        <v>95.729089999999999</v>
      </c>
      <c r="AW466">
        <v>99.779269999999997</v>
      </c>
      <c r="AX466">
        <v>97.511129999999994</v>
      </c>
      <c r="AY466">
        <v>100.14209</v>
      </c>
      <c r="AZ466">
        <v>102.2218</v>
      </c>
      <c r="BA466">
        <v>103.49876</v>
      </c>
      <c r="BB466">
        <v>106.6204</v>
      </c>
      <c r="BC466">
        <v>106.6605</v>
      </c>
      <c r="BD466">
        <v>109.86</v>
      </c>
      <c r="BE466">
        <v>109.16800000000001</v>
      </c>
      <c r="BF466">
        <v>113.206</v>
      </c>
      <c r="BG466">
        <v>117.82680000000001</v>
      </c>
      <c r="BH466">
        <v>105.11920000000001</v>
      </c>
      <c r="BI466">
        <v>108.9532</v>
      </c>
      <c r="BJ466">
        <v>105.49720000000001</v>
      </c>
      <c r="BK466" t="s">
        <v>100</v>
      </c>
    </row>
    <row r="467" spans="1:63" x14ac:dyDescent="0.3">
      <c r="A467" t="s">
        <v>174</v>
      </c>
      <c r="B467" t="s">
        <v>11</v>
      </c>
      <c r="C467" t="s">
        <v>276</v>
      </c>
      <c r="D467" t="s">
        <v>100</v>
      </c>
      <c r="E467" t="s">
        <v>100</v>
      </c>
      <c r="F467" t="s">
        <v>100</v>
      </c>
      <c r="G467" t="s">
        <v>100</v>
      </c>
      <c r="H467" t="s">
        <v>100</v>
      </c>
      <c r="I467" t="s">
        <v>100</v>
      </c>
      <c r="J467" t="s">
        <v>100</v>
      </c>
      <c r="K467" t="s">
        <v>100</v>
      </c>
      <c r="L467" t="s">
        <v>100</v>
      </c>
      <c r="M467" t="s">
        <v>100</v>
      </c>
      <c r="N467" t="s">
        <v>100</v>
      </c>
      <c r="O467" t="s">
        <v>100</v>
      </c>
      <c r="P467" t="s">
        <v>100</v>
      </c>
      <c r="Q467" t="s">
        <v>100</v>
      </c>
      <c r="R467" t="s">
        <v>100</v>
      </c>
      <c r="S467" t="s">
        <v>100</v>
      </c>
      <c r="T467" t="s">
        <v>100</v>
      </c>
      <c r="U467" t="s">
        <v>100</v>
      </c>
      <c r="V467" t="s">
        <v>100</v>
      </c>
      <c r="W467" t="s">
        <v>100</v>
      </c>
      <c r="X467" t="s">
        <v>100</v>
      </c>
      <c r="Y467" t="s">
        <v>100</v>
      </c>
      <c r="Z467" t="s">
        <v>100</v>
      </c>
      <c r="AA467" t="s">
        <v>100</v>
      </c>
      <c r="AB467" t="s">
        <v>100</v>
      </c>
      <c r="AC467" t="s">
        <v>100</v>
      </c>
      <c r="AD467" t="s">
        <v>100</v>
      </c>
      <c r="AE467" t="s">
        <v>100</v>
      </c>
      <c r="AF467" t="s">
        <v>100</v>
      </c>
      <c r="AG467" t="s">
        <v>100</v>
      </c>
      <c r="AH467" t="s">
        <v>100</v>
      </c>
      <c r="AI467" t="s">
        <v>100</v>
      </c>
      <c r="AJ467" t="s">
        <v>100</v>
      </c>
      <c r="AK467" t="s">
        <v>100</v>
      </c>
      <c r="AL467" t="s">
        <v>100</v>
      </c>
      <c r="AM467" t="s">
        <v>100</v>
      </c>
      <c r="AN467" t="s">
        <v>100</v>
      </c>
      <c r="AO467" t="s">
        <v>100</v>
      </c>
      <c r="AP467" t="s">
        <v>100</v>
      </c>
      <c r="AQ467" t="s">
        <v>100</v>
      </c>
      <c r="AR467" t="s">
        <v>100</v>
      </c>
      <c r="AS467" t="s">
        <v>100</v>
      </c>
      <c r="AT467" t="s">
        <v>100</v>
      </c>
      <c r="AU467" t="s">
        <v>100</v>
      </c>
      <c r="AV467" t="s">
        <v>100</v>
      </c>
      <c r="AW467" t="s">
        <v>100</v>
      </c>
      <c r="AX467" t="s">
        <v>100</v>
      </c>
      <c r="AY467" t="s">
        <v>100</v>
      </c>
      <c r="AZ467" t="s">
        <v>100</v>
      </c>
      <c r="BA467" t="s">
        <v>100</v>
      </c>
      <c r="BB467" t="s">
        <v>100</v>
      </c>
      <c r="BC467" t="s">
        <v>100</v>
      </c>
      <c r="BD467" t="s">
        <v>100</v>
      </c>
      <c r="BE467" t="s">
        <v>100</v>
      </c>
      <c r="BF467" t="s">
        <v>100</v>
      </c>
      <c r="BG467" t="s">
        <v>100</v>
      </c>
      <c r="BH467" t="s">
        <v>100</v>
      </c>
      <c r="BI467" t="s">
        <v>100</v>
      </c>
      <c r="BJ467" t="s">
        <v>100</v>
      </c>
      <c r="BK467" t="s">
        <v>100</v>
      </c>
    </row>
    <row r="468" spans="1:63" x14ac:dyDescent="0.3">
      <c r="A468" t="s">
        <v>174</v>
      </c>
      <c r="B468" t="s">
        <v>11</v>
      </c>
      <c r="C468" t="s">
        <v>271</v>
      </c>
      <c r="D468" t="s">
        <v>100</v>
      </c>
      <c r="E468" t="s">
        <v>100</v>
      </c>
      <c r="F468" t="s">
        <v>100</v>
      </c>
      <c r="G468" t="s">
        <v>100</v>
      </c>
      <c r="H468" t="s">
        <v>100</v>
      </c>
      <c r="I468">
        <v>42.841822025754375</v>
      </c>
      <c r="J468">
        <v>47.263677950594698</v>
      </c>
      <c r="K468">
        <v>48.576666666666668</v>
      </c>
      <c r="L468">
        <v>47.593539281793944</v>
      </c>
      <c r="M468">
        <v>47.439013585351447</v>
      </c>
      <c r="N468">
        <v>45.055055584965594</v>
      </c>
      <c r="O468">
        <v>41.099863822060826</v>
      </c>
      <c r="P468">
        <v>36.921498829039813</v>
      </c>
      <c r="Q468">
        <v>39.223573351863109</v>
      </c>
      <c r="R468">
        <v>37.799780333376404</v>
      </c>
      <c r="S468">
        <v>42.737395199264959</v>
      </c>
      <c r="T468">
        <v>45.950853595447491</v>
      </c>
      <c r="U468">
        <v>47.136548200191612</v>
      </c>
      <c r="V468">
        <v>47.659970208140422</v>
      </c>
      <c r="W468">
        <v>45.217796030116361</v>
      </c>
      <c r="X468">
        <v>44.433130913712752</v>
      </c>
      <c r="Y468">
        <v>49.007280153772228</v>
      </c>
      <c r="Z468">
        <v>53.311547747897755</v>
      </c>
      <c r="AA468">
        <v>54.712619749122268</v>
      </c>
      <c r="AB468">
        <v>56.023828831638703</v>
      </c>
      <c r="AC468">
        <v>59.483649886724713</v>
      </c>
      <c r="AD468">
        <v>63.14173789173789</v>
      </c>
      <c r="AE468">
        <v>61.195362960934872</v>
      </c>
      <c r="AF468">
        <v>59.245017666212505</v>
      </c>
      <c r="AG468">
        <v>66.397532820988744</v>
      </c>
      <c r="AH468">
        <v>62.544587960095043</v>
      </c>
      <c r="AI468">
        <v>60.846468475658433</v>
      </c>
      <c r="AJ468">
        <v>59.39664959360271</v>
      </c>
      <c r="AK468">
        <v>58.28571915706199</v>
      </c>
      <c r="AL468">
        <v>57.366395173835514</v>
      </c>
      <c r="AM468">
        <v>57.157989185892397</v>
      </c>
      <c r="AN468">
        <v>51.102384836072027</v>
      </c>
      <c r="AO468">
        <v>48.867042373841706</v>
      </c>
      <c r="AP468">
        <v>48.821315074010677</v>
      </c>
      <c r="AQ468">
        <v>50.610358688702881</v>
      </c>
      <c r="AR468">
        <v>59.651931655641746</v>
      </c>
      <c r="AS468">
        <v>54.505084918373989</v>
      </c>
      <c r="AT468">
        <v>55.07325618311075</v>
      </c>
      <c r="AU468">
        <v>54.28027354413922</v>
      </c>
      <c r="AV468">
        <v>54.127109778578529</v>
      </c>
      <c r="AW468">
        <v>54.523637532991806</v>
      </c>
      <c r="AX468">
        <v>49.46263913630056</v>
      </c>
      <c r="AY468">
        <v>54.043103214464224</v>
      </c>
      <c r="AZ468">
        <v>55.141822899972496</v>
      </c>
      <c r="BA468">
        <v>56.53818906568651</v>
      </c>
      <c r="BB468">
        <v>62.211240563894719</v>
      </c>
      <c r="BC468">
        <v>71.381949616418723</v>
      </c>
      <c r="BD468">
        <v>71.084837954720669</v>
      </c>
      <c r="BE468">
        <v>75.821902051328024</v>
      </c>
      <c r="BF468">
        <v>81.099868229727818</v>
      </c>
      <c r="BG468">
        <v>82.529107175883325</v>
      </c>
      <c r="BH468">
        <v>89.248588810893366</v>
      </c>
      <c r="BI468">
        <v>93.522430839030662</v>
      </c>
      <c r="BJ468">
        <v>93.903820260406761</v>
      </c>
      <c r="BK468" t="s">
        <v>100</v>
      </c>
    </row>
    <row r="469" spans="1:63" x14ac:dyDescent="0.3">
      <c r="A469" t="s">
        <v>174</v>
      </c>
      <c r="B469" t="s">
        <v>11</v>
      </c>
      <c r="C469" t="s">
        <v>267</v>
      </c>
      <c r="D469">
        <v>51830000</v>
      </c>
      <c r="E469">
        <v>93820000</v>
      </c>
      <c r="F469">
        <v>70110000</v>
      </c>
      <c r="G469">
        <v>83560000</v>
      </c>
      <c r="H469">
        <v>71070000</v>
      </c>
      <c r="I469">
        <v>90920000</v>
      </c>
      <c r="J469">
        <v>82840000</v>
      </c>
      <c r="K469">
        <v>89520000</v>
      </c>
      <c r="L469">
        <v>71860000</v>
      </c>
      <c r="M469">
        <v>115730000</v>
      </c>
      <c r="N469">
        <v>112850000</v>
      </c>
      <c r="O469">
        <v>106430000</v>
      </c>
      <c r="P469">
        <v>113350000</v>
      </c>
      <c r="Q469">
        <v>134039999.99999999</v>
      </c>
      <c r="R469">
        <v>174210000</v>
      </c>
      <c r="S469">
        <v>214270000</v>
      </c>
      <c r="T469">
        <v>217860000</v>
      </c>
      <c r="U469">
        <v>247080000</v>
      </c>
      <c r="V469">
        <v>310500000</v>
      </c>
      <c r="W469">
        <v>209850000</v>
      </c>
      <c r="X469">
        <v>240480000</v>
      </c>
      <c r="Y469">
        <v>242860000</v>
      </c>
      <c r="Z469">
        <v>207330000</v>
      </c>
      <c r="AA469">
        <v>202760000</v>
      </c>
      <c r="AB469">
        <v>176100000</v>
      </c>
      <c r="AC469">
        <v>160420000</v>
      </c>
      <c r="AD469">
        <v>220260000</v>
      </c>
      <c r="AE469">
        <v>274260000</v>
      </c>
      <c r="AF469">
        <v>314830000</v>
      </c>
      <c r="AG469">
        <v>279890000</v>
      </c>
      <c r="AH469">
        <v>392540000</v>
      </c>
      <c r="AI469">
        <v>354460000</v>
      </c>
      <c r="AJ469">
        <v>387990000</v>
      </c>
      <c r="AK469">
        <v>243200000</v>
      </c>
      <c r="AL469">
        <v>105790000</v>
      </c>
      <c r="AM469">
        <v>75390000</v>
      </c>
      <c r="AN469">
        <v>126860000</v>
      </c>
      <c r="AO469">
        <v>195220000</v>
      </c>
      <c r="AP469">
        <v>150960000</v>
      </c>
      <c r="AQ469">
        <v>253430000</v>
      </c>
      <c r="AR469">
        <v>222840000</v>
      </c>
      <c r="AS469">
        <v>366220000</v>
      </c>
      <c r="AT469">
        <v>217350000</v>
      </c>
      <c r="AU469">
        <v>301670000</v>
      </c>
      <c r="AV469">
        <v>333690000</v>
      </c>
      <c r="AW469">
        <v>368350000</v>
      </c>
      <c r="AX469">
        <v>436850000</v>
      </c>
      <c r="AY469">
        <v>326490000</v>
      </c>
      <c r="AZ469">
        <v>378760000</v>
      </c>
      <c r="BA469">
        <v>493690000</v>
      </c>
      <c r="BB469">
        <v>550150000</v>
      </c>
      <c r="BC469">
        <v>925230000</v>
      </c>
      <c r="BD469">
        <v>1022130000</v>
      </c>
      <c r="BE469">
        <v>714660000</v>
      </c>
      <c r="BF469">
        <v>922700000</v>
      </c>
      <c r="BG469">
        <v>474540000</v>
      </c>
      <c r="BH469">
        <v>627440000</v>
      </c>
      <c r="BI469">
        <v>775770000</v>
      </c>
      <c r="BJ469" t="s">
        <v>100</v>
      </c>
      <c r="BK469" t="s">
        <v>100</v>
      </c>
    </row>
    <row r="470" spans="1:63" x14ac:dyDescent="0.3">
      <c r="A470" t="s">
        <v>237</v>
      </c>
      <c r="B470" t="s">
        <v>120</v>
      </c>
      <c r="C470" t="s">
        <v>272</v>
      </c>
      <c r="D470" t="s">
        <v>100</v>
      </c>
      <c r="E470" t="s">
        <v>100</v>
      </c>
      <c r="F470" t="s">
        <v>100</v>
      </c>
      <c r="G470" t="s">
        <v>100</v>
      </c>
      <c r="H470" t="s">
        <v>100</v>
      </c>
      <c r="I470" t="s">
        <v>100</v>
      </c>
      <c r="J470" t="s">
        <v>100</v>
      </c>
      <c r="K470" t="s">
        <v>100</v>
      </c>
      <c r="L470" t="s">
        <v>100</v>
      </c>
      <c r="M470" t="s">
        <v>100</v>
      </c>
      <c r="N470" t="s">
        <v>100</v>
      </c>
      <c r="O470" t="s">
        <v>100</v>
      </c>
      <c r="P470" t="s">
        <v>100</v>
      </c>
      <c r="Q470" t="s">
        <v>100</v>
      </c>
      <c r="R470" t="s">
        <v>100</v>
      </c>
      <c r="S470" t="s">
        <v>100</v>
      </c>
      <c r="T470" t="s">
        <v>100</v>
      </c>
      <c r="U470" t="s">
        <v>100</v>
      </c>
      <c r="V470" t="s">
        <v>100</v>
      </c>
      <c r="W470" t="s">
        <v>100</v>
      </c>
      <c r="X470" t="s">
        <v>100</v>
      </c>
      <c r="Y470" t="s">
        <v>100</v>
      </c>
      <c r="Z470" t="s">
        <v>100</v>
      </c>
      <c r="AA470" t="s">
        <v>100</v>
      </c>
      <c r="AB470" t="s">
        <v>100</v>
      </c>
      <c r="AC470" t="s">
        <v>100</v>
      </c>
      <c r="AD470" t="s">
        <v>100</v>
      </c>
      <c r="AE470" t="s">
        <v>100</v>
      </c>
      <c r="AF470" t="s">
        <v>100</v>
      </c>
      <c r="AG470">
        <v>57.7</v>
      </c>
      <c r="AH470" t="s">
        <v>100</v>
      </c>
      <c r="AI470" t="s">
        <v>100</v>
      </c>
      <c r="AJ470">
        <v>63.8</v>
      </c>
      <c r="AK470" t="s">
        <v>100</v>
      </c>
      <c r="AL470" t="s">
        <v>100</v>
      </c>
      <c r="AM470" t="s">
        <v>100</v>
      </c>
      <c r="AN470">
        <v>62.6</v>
      </c>
      <c r="AO470" t="s">
        <v>100</v>
      </c>
      <c r="AP470" t="s">
        <v>100</v>
      </c>
      <c r="AQ470">
        <v>66.900000000000006</v>
      </c>
      <c r="AR470" t="s">
        <v>100</v>
      </c>
      <c r="AS470" t="s">
        <v>100</v>
      </c>
      <c r="AT470">
        <v>65.099999999999994</v>
      </c>
      <c r="AU470" t="s">
        <v>100</v>
      </c>
      <c r="AV470" t="s">
        <v>100</v>
      </c>
      <c r="AW470">
        <v>56.4</v>
      </c>
      <c r="AX470" t="s">
        <v>100</v>
      </c>
      <c r="AY470" t="s">
        <v>100</v>
      </c>
      <c r="AZ470" t="s">
        <v>100</v>
      </c>
      <c r="BA470">
        <v>44.6</v>
      </c>
      <c r="BB470" t="s">
        <v>100</v>
      </c>
      <c r="BC470" t="s">
        <v>100</v>
      </c>
      <c r="BD470">
        <v>35.9</v>
      </c>
      <c r="BE470" t="s">
        <v>100</v>
      </c>
      <c r="BF470" t="s">
        <v>100</v>
      </c>
      <c r="BG470" t="s">
        <v>100</v>
      </c>
      <c r="BH470">
        <v>41.7</v>
      </c>
      <c r="BI470" t="s">
        <v>100</v>
      </c>
      <c r="BJ470" t="s">
        <v>100</v>
      </c>
      <c r="BK470" t="s">
        <v>100</v>
      </c>
    </row>
    <row r="471" spans="1:63" x14ac:dyDescent="0.3">
      <c r="A471" t="s">
        <v>237</v>
      </c>
      <c r="B471" t="s">
        <v>120</v>
      </c>
      <c r="C471" t="s">
        <v>274</v>
      </c>
      <c r="D471" t="s">
        <v>100</v>
      </c>
      <c r="E471" t="s">
        <v>100</v>
      </c>
      <c r="F471" t="s">
        <v>100</v>
      </c>
      <c r="G471" t="s">
        <v>100</v>
      </c>
      <c r="H471" t="s">
        <v>100</v>
      </c>
      <c r="I471" t="s">
        <v>100</v>
      </c>
      <c r="J471" t="s">
        <v>100</v>
      </c>
      <c r="K471" t="s">
        <v>100</v>
      </c>
      <c r="L471" t="s">
        <v>100</v>
      </c>
      <c r="M471" t="s">
        <v>100</v>
      </c>
      <c r="N471" t="s">
        <v>100</v>
      </c>
      <c r="O471" t="s">
        <v>100</v>
      </c>
      <c r="P471" t="s">
        <v>100</v>
      </c>
      <c r="Q471" t="s">
        <v>100</v>
      </c>
      <c r="R471" t="s">
        <v>100</v>
      </c>
      <c r="S471" t="s">
        <v>100</v>
      </c>
      <c r="T471" t="s">
        <v>100</v>
      </c>
      <c r="U471" t="s">
        <v>100</v>
      </c>
      <c r="V471" t="s">
        <v>100</v>
      </c>
      <c r="W471" t="s">
        <v>100</v>
      </c>
      <c r="X471" t="s">
        <v>100</v>
      </c>
      <c r="Y471" t="s">
        <v>100</v>
      </c>
      <c r="Z471" t="s">
        <v>100</v>
      </c>
      <c r="AA471" t="s">
        <v>100</v>
      </c>
      <c r="AB471" t="s">
        <v>100</v>
      </c>
      <c r="AC471" t="s">
        <v>100</v>
      </c>
      <c r="AD471" t="s">
        <v>100</v>
      </c>
      <c r="AE471" t="s">
        <v>100</v>
      </c>
      <c r="AF471" t="s">
        <v>100</v>
      </c>
      <c r="AG471">
        <v>25.5</v>
      </c>
      <c r="AH471" t="s">
        <v>100</v>
      </c>
      <c r="AI471" t="s">
        <v>100</v>
      </c>
      <c r="AJ471">
        <v>25.9</v>
      </c>
      <c r="AK471" t="s">
        <v>100</v>
      </c>
      <c r="AL471" t="s">
        <v>100</v>
      </c>
      <c r="AM471" t="s">
        <v>100</v>
      </c>
      <c r="AN471">
        <v>24.5</v>
      </c>
      <c r="AO471" t="s">
        <v>100</v>
      </c>
      <c r="AP471" t="s">
        <v>100</v>
      </c>
      <c r="AQ471">
        <v>28.3</v>
      </c>
      <c r="AR471" t="s">
        <v>100</v>
      </c>
      <c r="AS471" t="s">
        <v>100</v>
      </c>
      <c r="AT471">
        <v>26.5</v>
      </c>
      <c r="AU471" t="s">
        <v>100</v>
      </c>
      <c r="AV471" t="s">
        <v>100</v>
      </c>
      <c r="AW471">
        <v>21.2</v>
      </c>
      <c r="AX471" t="s">
        <v>100</v>
      </c>
      <c r="AY471" t="s">
        <v>100</v>
      </c>
      <c r="AZ471" t="s">
        <v>100</v>
      </c>
      <c r="BA471">
        <v>14.7</v>
      </c>
      <c r="BB471" t="s">
        <v>100</v>
      </c>
      <c r="BC471" t="s">
        <v>100</v>
      </c>
      <c r="BD471">
        <v>10.8</v>
      </c>
      <c r="BE471" t="s">
        <v>100</v>
      </c>
      <c r="BF471" t="s">
        <v>100</v>
      </c>
      <c r="BG471" t="s">
        <v>100</v>
      </c>
      <c r="BH471">
        <v>13.2</v>
      </c>
      <c r="BI471" t="s">
        <v>100</v>
      </c>
      <c r="BJ471" t="s">
        <v>100</v>
      </c>
      <c r="BK471" t="s">
        <v>100</v>
      </c>
    </row>
    <row r="472" spans="1:63" x14ac:dyDescent="0.3">
      <c r="A472" t="s">
        <v>237</v>
      </c>
      <c r="B472" t="s">
        <v>120</v>
      </c>
      <c r="C472" t="s">
        <v>268</v>
      </c>
      <c r="D472" t="s">
        <v>100</v>
      </c>
      <c r="E472" t="s">
        <v>100</v>
      </c>
      <c r="F472" t="s">
        <v>100</v>
      </c>
      <c r="G472" t="s">
        <v>100</v>
      </c>
      <c r="H472" t="s">
        <v>100</v>
      </c>
      <c r="I472" t="s">
        <v>100</v>
      </c>
      <c r="J472" t="s">
        <v>100</v>
      </c>
      <c r="K472" t="s">
        <v>100</v>
      </c>
      <c r="L472" t="s">
        <v>100</v>
      </c>
      <c r="M472" t="s">
        <v>100</v>
      </c>
      <c r="N472">
        <v>4200000</v>
      </c>
      <c r="O472">
        <v>-1200000</v>
      </c>
      <c r="P472">
        <v>-11900000</v>
      </c>
      <c r="Q472">
        <v>5200000</v>
      </c>
      <c r="R472">
        <v>1700000</v>
      </c>
      <c r="S472">
        <v>2100000</v>
      </c>
      <c r="T472">
        <v>2050000</v>
      </c>
      <c r="U472">
        <v>800000</v>
      </c>
      <c r="V472">
        <v>1970000</v>
      </c>
      <c r="W472">
        <v>2000000</v>
      </c>
      <c r="X472">
        <v>4000000</v>
      </c>
      <c r="Y472" t="s">
        <v>100</v>
      </c>
      <c r="Z472">
        <v>2020000</v>
      </c>
      <c r="AA472" t="s">
        <v>100</v>
      </c>
      <c r="AB472" t="s">
        <v>100</v>
      </c>
      <c r="AC472">
        <v>-4000000</v>
      </c>
      <c r="AD472" t="s">
        <v>100</v>
      </c>
      <c r="AE472" t="s">
        <v>100</v>
      </c>
      <c r="AF472">
        <v>4700000</v>
      </c>
      <c r="AG472">
        <v>-1760000</v>
      </c>
      <c r="AH472">
        <v>-5910000</v>
      </c>
      <c r="AI472">
        <v>1000000</v>
      </c>
      <c r="AJ472">
        <v>3000000</v>
      </c>
      <c r="AK472">
        <v>54600000</v>
      </c>
      <c r="AL472">
        <v>88200000</v>
      </c>
      <c r="AM472">
        <v>121200000</v>
      </c>
      <c r="AN472">
        <v>121000000</v>
      </c>
      <c r="AO472">
        <v>175000000</v>
      </c>
      <c r="AP472">
        <v>210000000</v>
      </c>
      <c r="AQ472">
        <v>140200000</v>
      </c>
      <c r="AR472">
        <v>160700000</v>
      </c>
      <c r="AS472">
        <v>151496150.65192699</v>
      </c>
      <c r="AT472">
        <v>184648059.19749999</v>
      </c>
      <c r="AU472">
        <v>202192593.61849999</v>
      </c>
      <c r="AV472">
        <v>295416479.80069202</v>
      </c>
      <c r="AW472">
        <v>379808340.66706097</v>
      </c>
      <c r="AX472">
        <v>644262499.89999998</v>
      </c>
      <c r="AY472">
        <v>792305780.89124405</v>
      </c>
      <c r="AZ472">
        <v>728860900.652408</v>
      </c>
      <c r="BA472">
        <v>841570802.70000005</v>
      </c>
      <c r="BB472">
        <v>543872727.27272797</v>
      </c>
      <c r="BC472">
        <v>894293858</v>
      </c>
      <c r="BD472">
        <v>1205388487.79374</v>
      </c>
      <c r="BE472">
        <v>1096000000</v>
      </c>
      <c r="BF472">
        <v>1058564540.34685</v>
      </c>
      <c r="BG472">
        <v>737652140.15142798</v>
      </c>
      <c r="BH472">
        <v>625704361.86706805</v>
      </c>
      <c r="BI472">
        <v>802704141.00856805</v>
      </c>
      <c r="BJ472">
        <v>1337128157.97908</v>
      </c>
      <c r="BK472" t="s">
        <v>100</v>
      </c>
    </row>
    <row r="473" spans="1:63" x14ac:dyDescent="0.3">
      <c r="A473" t="s">
        <v>237</v>
      </c>
      <c r="B473" t="s">
        <v>120</v>
      </c>
      <c r="C473" t="s">
        <v>269</v>
      </c>
      <c r="D473" t="s">
        <v>100</v>
      </c>
      <c r="E473" t="s">
        <v>100</v>
      </c>
      <c r="F473" t="s">
        <v>100</v>
      </c>
      <c r="G473" t="s">
        <v>100</v>
      </c>
      <c r="H473" t="s">
        <v>100</v>
      </c>
      <c r="I473" t="s">
        <v>100</v>
      </c>
      <c r="J473" t="s">
        <v>100</v>
      </c>
      <c r="K473" t="s">
        <v>100</v>
      </c>
      <c r="L473" t="s">
        <v>100</v>
      </c>
      <c r="M473" t="s">
        <v>100</v>
      </c>
      <c r="N473" t="s">
        <v>100</v>
      </c>
      <c r="O473" t="s">
        <v>100</v>
      </c>
      <c r="P473" t="s">
        <v>100</v>
      </c>
      <c r="Q473" t="s">
        <v>100</v>
      </c>
      <c r="R473" t="s">
        <v>100</v>
      </c>
      <c r="S473" t="s">
        <v>100</v>
      </c>
      <c r="T473" t="s">
        <v>100</v>
      </c>
      <c r="U473" t="s">
        <v>100</v>
      </c>
      <c r="V473" t="s">
        <v>100</v>
      </c>
      <c r="W473" t="s">
        <v>100</v>
      </c>
      <c r="X473">
        <v>609095711.64787304</v>
      </c>
      <c r="Y473">
        <v>759705023.727404</v>
      </c>
      <c r="Z473">
        <v>1355893375.50617</v>
      </c>
      <c r="AA473">
        <v>1628070672.5664001</v>
      </c>
      <c r="AB473">
        <v>2952687745.8646498</v>
      </c>
      <c r="AC473">
        <v>2962723491.4453301</v>
      </c>
      <c r="AD473">
        <v>3178298942.9168501</v>
      </c>
      <c r="AE473">
        <v>5383434694.5656404</v>
      </c>
      <c r="AF473">
        <v>5571223763.79245</v>
      </c>
      <c r="AG473">
        <v>4364174962.4638796</v>
      </c>
      <c r="AH473">
        <v>3295105465.9064102</v>
      </c>
      <c r="AI473">
        <v>2377001165.5132399</v>
      </c>
      <c r="AJ473">
        <v>1880522683.72176</v>
      </c>
      <c r="AK473">
        <v>2359247046.9553099</v>
      </c>
      <c r="AL473">
        <v>3003903731.5654602</v>
      </c>
      <c r="AM473">
        <v>4323436439.0267696</v>
      </c>
      <c r="AN473">
        <v>4582269520.4256201</v>
      </c>
      <c r="AO473">
        <v>4886822594.2688398</v>
      </c>
      <c r="AP473">
        <v>5152401561.9944201</v>
      </c>
      <c r="AQ473">
        <v>4937030778.9945402</v>
      </c>
      <c r="AR473">
        <v>5025214716.1819601</v>
      </c>
      <c r="AS473">
        <v>4638038261.9790297</v>
      </c>
      <c r="AT473">
        <v>4852673304.5258102</v>
      </c>
      <c r="AU473">
        <v>4501379287.6393204</v>
      </c>
      <c r="AV473">
        <v>6088541481.3533897</v>
      </c>
      <c r="AW473">
        <v>6984595117.4962301</v>
      </c>
      <c r="AX473">
        <v>7780745299.6125402</v>
      </c>
      <c r="AY473">
        <v>9292208837.8272705</v>
      </c>
      <c r="AZ473">
        <v>10505210499.3095</v>
      </c>
      <c r="BA473">
        <v>13966722834.731199</v>
      </c>
      <c r="BB473">
        <v>15823094369.000999</v>
      </c>
      <c r="BC473">
        <v>15333492468.9895</v>
      </c>
      <c r="BD473">
        <v>17005588381.4331</v>
      </c>
      <c r="BE473">
        <v>18009996545.989601</v>
      </c>
      <c r="BF473">
        <v>19988448487.4753</v>
      </c>
      <c r="BG473">
        <v>19427612484.473801</v>
      </c>
      <c r="BH473">
        <v>16513878096.842501</v>
      </c>
      <c r="BI473">
        <v>17612788287.8862</v>
      </c>
      <c r="BJ473" t="s">
        <v>100</v>
      </c>
      <c r="BK473" t="s">
        <v>100</v>
      </c>
    </row>
    <row r="474" spans="1:63" x14ac:dyDescent="0.3">
      <c r="A474" t="s">
        <v>237</v>
      </c>
      <c r="B474" t="s">
        <v>120</v>
      </c>
      <c r="C474" t="s">
        <v>270</v>
      </c>
      <c r="D474" t="s">
        <v>100</v>
      </c>
      <c r="E474" t="s">
        <v>100</v>
      </c>
      <c r="F474" t="s">
        <v>100</v>
      </c>
      <c r="G474" t="s">
        <v>100</v>
      </c>
      <c r="H474" t="s">
        <v>100</v>
      </c>
      <c r="I474" t="s">
        <v>100</v>
      </c>
      <c r="J474" t="s">
        <v>100</v>
      </c>
      <c r="K474" t="s">
        <v>100</v>
      </c>
      <c r="L474" t="s">
        <v>100</v>
      </c>
      <c r="M474" t="s">
        <v>100</v>
      </c>
      <c r="N474" t="s">
        <v>100</v>
      </c>
      <c r="O474" t="s">
        <v>100</v>
      </c>
      <c r="P474" t="s">
        <v>100</v>
      </c>
      <c r="Q474" t="s">
        <v>100</v>
      </c>
      <c r="R474" t="s">
        <v>100</v>
      </c>
      <c r="S474" t="s">
        <v>100</v>
      </c>
      <c r="T474" t="s">
        <v>100</v>
      </c>
      <c r="U474" t="s">
        <v>100</v>
      </c>
      <c r="V474" t="s">
        <v>100</v>
      </c>
      <c r="W474" t="s">
        <v>100</v>
      </c>
      <c r="X474" t="s">
        <v>100</v>
      </c>
      <c r="Y474" t="s">
        <v>100</v>
      </c>
      <c r="Z474" t="s">
        <v>100</v>
      </c>
      <c r="AA474">
        <v>45.9444926084023</v>
      </c>
      <c r="AB474">
        <v>25.276809620151354</v>
      </c>
      <c r="AC474">
        <v>120.33594670683664</v>
      </c>
      <c r="AD474">
        <v>137.28087514229799</v>
      </c>
      <c r="AE474">
        <v>180.98801173028971</v>
      </c>
      <c r="AF474">
        <v>189.97511452317843</v>
      </c>
      <c r="AG474">
        <v>115.44673103785777</v>
      </c>
      <c r="AH474">
        <v>44.380089674658507</v>
      </c>
      <c r="AI474">
        <v>26.019336698237169</v>
      </c>
      <c r="AJ474">
        <v>45.068029093984904</v>
      </c>
      <c r="AK474">
        <v>30.136871449617985</v>
      </c>
      <c r="AL474">
        <v>6.8484975487100428</v>
      </c>
      <c r="AM474">
        <v>9.3764376399678326</v>
      </c>
      <c r="AN474">
        <v>4.5724812797129317</v>
      </c>
      <c r="AO474">
        <v>3.0952685203176884</v>
      </c>
      <c r="AP474">
        <v>8.7857068521551014</v>
      </c>
      <c r="AQ474">
        <v>-0.1131305499842199</v>
      </c>
      <c r="AR474">
        <v>11.117305882468244</v>
      </c>
      <c r="AS474">
        <v>4.5344758112915429</v>
      </c>
      <c r="AT474">
        <v>-3.1695563415933492</v>
      </c>
      <c r="AU474">
        <v>7.8067408736682893</v>
      </c>
      <c r="AV474">
        <v>15.587549985703092</v>
      </c>
      <c r="AW474">
        <v>-1.7411852936871526</v>
      </c>
      <c r="AX474">
        <v>2.4056202177013688</v>
      </c>
      <c r="AY474">
        <v>7.321247318195347</v>
      </c>
      <c r="AZ474">
        <v>6.3642765469791129</v>
      </c>
      <c r="BA474">
        <v>34.021473253825917</v>
      </c>
      <c r="BB474">
        <v>10.56723194723304</v>
      </c>
      <c r="BC474">
        <v>4.6317666633857186</v>
      </c>
      <c r="BD474">
        <v>21.521165873965842</v>
      </c>
      <c r="BE474">
        <v>4.0250247911759516</v>
      </c>
      <c r="BF474">
        <v>3.4046925836049127</v>
      </c>
      <c r="BG474">
        <v>5.0044565417292119</v>
      </c>
      <c r="BH474">
        <v>3.6372552167379411</v>
      </c>
      <c r="BI474">
        <v>6.2771820963603062</v>
      </c>
      <c r="BJ474">
        <v>3.1970402626407832</v>
      </c>
      <c r="BK474" t="s">
        <v>100</v>
      </c>
    </row>
    <row r="475" spans="1:63" x14ac:dyDescent="0.3">
      <c r="A475" t="s">
        <v>237</v>
      </c>
      <c r="B475" t="s">
        <v>120</v>
      </c>
      <c r="C475" t="s">
        <v>273</v>
      </c>
      <c r="D475" t="s">
        <v>100</v>
      </c>
      <c r="E475" t="s">
        <v>100</v>
      </c>
      <c r="F475" t="s">
        <v>100</v>
      </c>
      <c r="G475" t="s">
        <v>100</v>
      </c>
      <c r="H475" t="s">
        <v>100</v>
      </c>
      <c r="I475" t="s">
        <v>100</v>
      </c>
      <c r="J475" t="s">
        <v>100</v>
      </c>
      <c r="K475" t="s">
        <v>100</v>
      </c>
      <c r="L475" t="s">
        <v>100</v>
      </c>
      <c r="M475" t="s">
        <v>100</v>
      </c>
      <c r="N475" t="s">
        <v>100</v>
      </c>
      <c r="O475" t="s">
        <v>100</v>
      </c>
      <c r="P475" t="s">
        <v>100</v>
      </c>
      <c r="Q475" t="s">
        <v>100</v>
      </c>
      <c r="R475" t="s">
        <v>100</v>
      </c>
      <c r="S475">
        <v>49.878120422363303</v>
      </c>
      <c r="T475">
        <v>52.410140991210902</v>
      </c>
      <c r="U475" t="s">
        <v>100</v>
      </c>
      <c r="V475" t="s">
        <v>100</v>
      </c>
      <c r="W475">
        <v>58.216930389404297</v>
      </c>
      <c r="X475" t="s">
        <v>100</v>
      </c>
      <c r="Y475" t="s">
        <v>100</v>
      </c>
      <c r="Z475">
        <v>82.246513366699205</v>
      </c>
      <c r="AA475" t="s">
        <v>100</v>
      </c>
      <c r="AB475" t="s">
        <v>100</v>
      </c>
      <c r="AC475" t="s">
        <v>100</v>
      </c>
      <c r="AD475">
        <v>90.693420410156307</v>
      </c>
      <c r="AE475" t="s">
        <v>100</v>
      </c>
      <c r="AF475" t="s">
        <v>100</v>
      </c>
      <c r="AG475" t="s">
        <v>100</v>
      </c>
      <c r="AH475" t="s">
        <v>100</v>
      </c>
      <c r="AI475" t="s">
        <v>100</v>
      </c>
      <c r="AJ475" t="s">
        <v>100</v>
      </c>
      <c r="AK475" t="s">
        <v>100</v>
      </c>
      <c r="AL475" t="s">
        <v>100</v>
      </c>
      <c r="AM475" t="s">
        <v>100</v>
      </c>
      <c r="AN475" t="s">
        <v>100</v>
      </c>
      <c r="AO475" t="s">
        <v>100</v>
      </c>
      <c r="AP475">
        <v>208.05807495117199</v>
      </c>
      <c r="AQ475" t="s">
        <v>100</v>
      </c>
      <c r="AR475">
        <v>179.23686000000001</v>
      </c>
      <c r="AS475">
        <v>181.46905000000001</v>
      </c>
      <c r="AT475">
        <v>188.5196</v>
      </c>
      <c r="AU475">
        <v>183.41981000000001</v>
      </c>
      <c r="AV475">
        <v>170.48276000000001</v>
      </c>
      <c r="AW475">
        <v>158.89443</v>
      </c>
      <c r="AX475">
        <v>150.12494000000001</v>
      </c>
      <c r="AY475">
        <v>154.35812999999999</v>
      </c>
      <c r="AZ475">
        <v>161.69582</v>
      </c>
      <c r="BA475">
        <v>159.55312000000001</v>
      </c>
      <c r="BB475">
        <v>157.50739999999999</v>
      </c>
      <c r="BC475">
        <v>145.5367</v>
      </c>
      <c r="BD475">
        <v>144.2603</v>
      </c>
      <c r="BE475">
        <v>141.2115</v>
      </c>
      <c r="BF475">
        <v>151.19890000000001</v>
      </c>
      <c r="BG475">
        <v>140.49619999999999</v>
      </c>
      <c r="BH475">
        <v>138.43279999999999</v>
      </c>
      <c r="BI475">
        <v>139.42089999999999</v>
      </c>
      <c r="BJ475" t="s">
        <v>100</v>
      </c>
      <c r="BK475" t="s">
        <v>100</v>
      </c>
    </row>
    <row r="476" spans="1:63" x14ac:dyDescent="0.3">
      <c r="A476" t="s">
        <v>237</v>
      </c>
      <c r="B476" t="s">
        <v>120</v>
      </c>
      <c r="C476" t="s">
        <v>276</v>
      </c>
      <c r="D476" t="s">
        <v>100</v>
      </c>
      <c r="E476" t="s">
        <v>100</v>
      </c>
      <c r="F476" t="s">
        <v>100</v>
      </c>
      <c r="G476" t="s">
        <v>100</v>
      </c>
      <c r="H476" t="s">
        <v>100</v>
      </c>
      <c r="I476" t="s">
        <v>100</v>
      </c>
      <c r="J476" t="s">
        <v>100</v>
      </c>
      <c r="K476" t="s">
        <v>100</v>
      </c>
      <c r="L476" t="s">
        <v>100</v>
      </c>
      <c r="M476" t="s">
        <v>100</v>
      </c>
      <c r="N476" t="s">
        <v>100</v>
      </c>
      <c r="O476" t="s">
        <v>100</v>
      </c>
      <c r="P476" t="s">
        <v>100</v>
      </c>
      <c r="Q476" t="s">
        <v>100</v>
      </c>
      <c r="R476" t="s">
        <v>100</v>
      </c>
      <c r="S476" t="s">
        <v>100</v>
      </c>
      <c r="T476" t="s">
        <v>100</v>
      </c>
      <c r="U476" t="s">
        <v>100</v>
      </c>
      <c r="V476" t="s">
        <v>100</v>
      </c>
      <c r="W476" t="s">
        <v>100</v>
      </c>
      <c r="X476" t="s">
        <v>100</v>
      </c>
      <c r="Y476" t="s">
        <v>100</v>
      </c>
      <c r="Z476" t="s">
        <v>100</v>
      </c>
      <c r="AA476" t="s">
        <v>100</v>
      </c>
      <c r="AB476" t="s">
        <v>100</v>
      </c>
      <c r="AC476" t="s">
        <v>100</v>
      </c>
      <c r="AD476" t="s">
        <v>100</v>
      </c>
      <c r="AE476" t="s">
        <v>100</v>
      </c>
      <c r="AF476" t="s">
        <v>100</v>
      </c>
      <c r="AG476" t="s">
        <v>100</v>
      </c>
      <c r="AH476" t="s">
        <v>100</v>
      </c>
      <c r="AI476" t="s">
        <v>100</v>
      </c>
      <c r="AJ476" t="s">
        <v>100</v>
      </c>
      <c r="AK476" t="s">
        <v>100</v>
      </c>
      <c r="AL476" t="s">
        <v>100</v>
      </c>
      <c r="AM476" t="s">
        <v>100</v>
      </c>
      <c r="AN476" t="s">
        <v>100</v>
      </c>
      <c r="AO476" t="s">
        <v>100</v>
      </c>
      <c r="AP476" t="s">
        <v>100</v>
      </c>
      <c r="AQ476" t="s">
        <v>100</v>
      </c>
      <c r="AR476" t="s">
        <v>100</v>
      </c>
      <c r="AS476" t="s">
        <v>100</v>
      </c>
      <c r="AT476" t="s">
        <v>100</v>
      </c>
      <c r="AU476" t="s">
        <v>100</v>
      </c>
      <c r="AV476" t="s">
        <v>100</v>
      </c>
      <c r="AW476">
        <v>3.3</v>
      </c>
      <c r="AX476">
        <v>3.3</v>
      </c>
      <c r="AY476">
        <v>3.3</v>
      </c>
      <c r="AZ476">
        <v>3.4</v>
      </c>
      <c r="BA476">
        <v>3.3</v>
      </c>
      <c r="BB476">
        <v>3.2</v>
      </c>
      <c r="BC476">
        <v>3.2</v>
      </c>
      <c r="BD476">
        <v>3</v>
      </c>
      <c r="BE476">
        <v>3</v>
      </c>
      <c r="BF476">
        <v>3.1</v>
      </c>
      <c r="BG476">
        <v>3.1</v>
      </c>
      <c r="BH476">
        <v>3</v>
      </c>
      <c r="BI476">
        <v>3</v>
      </c>
      <c r="BJ476">
        <v>3.2</v>
      </c>
      <c r="BK476" t="s">
        <v>100</v>
      </c>
    </row>
    <row r="477" spans="1:63" x14ac:dyDescent="0.3">
      <c r="A477" t="s">
        <v>237</v>
      </c>
      <c r="B477" t="s">
        <v>120</v>
      </c>
      <c r="C477" t="s">
        <v>271</v>
      </c>
      <c r="D477" t="s">
        <v>100</v>
      </c>
      <c r="E477" t="s">
        <v>100</v>
      </c>
      <c r="F477" t="s">
        <v>100</v>
      </c>
      <c r="G477" t="s">
        <v>100</v>
      </c>
      <c r="H477" t="s">
        <v>100</v>
      </c>
      <c r="I477" t="s">
        <v>100</v>
      </c>
      <c r="J477">
        <v>11.558245083207265</v>
      </c>
      <c r="K477">
        <v>10.811984368215372</v>
      </c>
      <c r="L477">
        <v>13.089730094466937</v>
      </c>
      <c r="M477">
        <v>14.581729962860912</v>
      </c>
      <c r="N477">
        <v>16.539602089585419</v>
      </c>
      <c r="O477">
        <v>18.566630445520101</v>
      </c>
      <c r="P477">
        <v>22.935211267605634</v>
      </c>
      <c r="Q477">
        <v>28.784962158604806</v>
      </c>
      <c r="R477">
        <v>31.736856405379704</v>
      </c>
      <c r="S477">
        <v>24.761725372009792</v>
      </c>
      <c r="T477">
        <v>27.658644220160994</v>
      </c>
      <c r="U477">
        <v>16.844350961538463</v>
      </c>
      <c r="V477">
        <v>18.879387777099126</v>
      </c>
      <c r="W477">
        <v>15.024952957539064</v>
      </c>
      <c r="X477">
        <v>16.92375174794876</v>
      </c>
      <c r="Y477">
        <v>16.085860432606818</v>
      </c>
      <c r="Z477">
        <v>13.368007057589093</v>
      </c>
      <c r="AA477">
        <v>24.583957344605118</v>
      </c>
      <c r="AB477">
        <v>33.243304189187128</v>
      </c>
      <c r="AC477">
        <v>38.204967666631987</v>
      </c>
      <c r="AD477">
        <v>19.981233621123909</v>
      </c>
      <c r="AE477" t="s">
        <v>100</v>
      </c>
      <c r="AF477" t="s">
        <v>100</v>
      </c>
      <c r="AG477" t="s">
        <v>100</v>
      </c>
      <c r="AH477" t="s">
        <v>100</v>
      </c>
      <c r="AI477" t="s">
        <v>100</v>
      </c>
      <c r="AJ477">
        <v>17.75071038508294</v>
      </c>
      <c r="AK477">
        <v>12.10400957758635</v>
      </c>
      <c r="AL477">
        <v>9.2323658441498591</v>
      </c>
      <c r="AM477">
        <v>4.3781225357071207</v>
      </c>
      <c r="AN477">
        <v>5.1506057007059685</v>
      </c>
      <c r="AO477">
        <v>6.5654071965992937</v>
      </c>
      <c r="AP477">
        <v>7.5264495545288597</v>
      </c>
      <c r="AQ477">
        <v>8.0436534792113772</v>
      </c>
      <c r="AR477">
        <v>12.203204689682307</v>
      </c>
      <c r="AS477">
        <v>8.8609610232181648</v>
      </c>
      <c r="AT477">
        <v>13.205251860986911</v>
      </c>
      <c r="AU477">
        <v>10.08752605349536</v>
      </c>
      <c r="AV477">
        <v>8.2199291976381961</v>
      </c>
      <c r="AW477">
        <v>8.6357223370143785</v>
      </c>
      <c r="AX477">
        <v>7.5107192155012283</v>
      </c>
      <c r="AY477">
        <v>5.4924924086311746</v>
      </c>
      <c r="AZ477">
        <v>12.121856225652628</v>
      </c>
      <c r="BA477">
        <v>10.128582105822414</v>
      </c>
      <c r="BB477">
        <v>14.572844527281431</v>
      </c>
      <c r="BC477">
        <v>16.489041149095776</v>
      </c>
      <c r="BD477">
        <v>14.195239643633723</v>
      </c>
      <c r="BE477">
        <v>14.693608200418829</v>
      </c>
      <c r="BF477">
        <v>17.183879906237458</v>
      </c>
      <c r="BG477">
        <v>18.010534271477812</v>
      </c>
      <c r="BH477">
        <v>18.015328284707035</v>
      </c>
      <c r="BI477">
        <v>17.728578329313773</v>
      </c>
      <c r="BJ477">
        <v>17.85583526625382</v>
      </c>
      <c r="BK477" t="s">
        <v>100</v>
      </c>
    </row>
    <row r="478" spans="1:63" x14ac:dyDescent="0.3">
      <c r="A478" t="s">
        <v>237</v>
      </c>
      <c r="B478" t="s">
        <v>120</v>
      </c>
      <c r="C478" t="s">
        <v>267</v>
      </c>
      <c r="D478">
        <v>20600000</v>
      </c>
      <c r="E478">
        <v>21230000</v>
      </c>
      <c r="F478">
        <v>28770000</v>
      </c>
      <c r="G478">
        <v>19590000</v>
      </c>
      <c r="H478">
        <v>22490000</v>
      </c>
      <c r="I478">
        <v>20120000</v>
      </c>
      <c r="J478">
        <v>23580000</v>
      </c>
      <c r="K478">
        <v>21580000</v>
      </c>
      <c r="L478">
        <v>22220000</v>
      </c>
      <c r="M478">
        <v>27500000</v>
      </c>
      <c r="N478">
        <v>32900000</v>
      </c>
      <c r="O478">
        <v>31760000</v>
      </c>
      <c r="P478">
        <v>40830000</v>
      </c>
      <c r="Q478">
        <v>22150000</v>
      </c>
      <c r="R478">
        <v>17530000</v>
      </c>
      <c r="S478">
        <v>51840000</v>
      </c>
      <c r="T478">
        <v>20940000</v>
      </c>
      <c r="U478">
        <v>16719999.999999998</v>
      </c>
      <c r="V478">
        <v>39490000</v>
      </c>
      <c r="W478">
        <v>47260000</v>
      </c>
      <c r="X478">
        <v>113350000</v>
      </c>
      <c r="Y478">
        <v>135660000</v>
      </c>
      <c r="Z478">
        <v>131350000</v>
      </c>
      <c r="AA478">
        <v>136710000</v>
      </c>
      <c r="AB478">
        <v>162070000</v>
      </c>
      <c r="AC478">
        <v>179480000</v>
      </c>
      <c r="AD478">
        <v>191560000</v>
      </c>
      <c r="AE478">
        <v>298950000</v>
      </c>
      <c r="AF478">
        <v>391590000</v>
      </c>
      <c r="AG478">
        <v>516500000</v>
      </c>
      <c r="AH478">
        <v>663100000</v>
      </c>
      <c r="AI478">
        <v>663280000</v>
      </c>
      <c r="AJ478">
        <v>724950000</v>
      </c>
      <c r="AK478">
        <v>609990000</v>
      </c>
      <c r="AL478">
        <v>751970000</v>
      </c>
      <c r="AM478">
        <v>833960000</v>
      </c>
      <c r="AN478">
        <v>674880000</v>
      </c>
      <c r="AO478">
        <v>813440000</v>
      </c>
      <c r="AP478">
        <v>658100000</v>
      </c>
      <c r="AQ478">
        <v>607680000</v>
      </c>
      <c r="AR478">
        <v>855930000</v>
      </c>
      <c r="AS478">
        <v>828940000</v>
      </c>
      <c r="AT478">
        <v>732980000</v>
      </c>
      <c r="AU478">
        <v>1003710000</v>
      </c>
      <c r="AV478">
        <v>1222240000</v>
      </c>
      <c r="AW478">
        <v>1195330000</v>
      </c>
      <c r="AX478">
        <v>1589230000</v>
      </c>
      <c r="AY478">
        <v>1738150000</v>
      </c>
      <c r="AZ478">
        <v>1643390000</v>
      </c>
      <c r="BA478">
        <v>1786350000</v>
      </c>
      <c r="BB478">
        <v>1690140000</v>
      </c>
      <c r="BC478">
        <v>1572920000</v>
      </c>
      <c r="BD478">
        <v>1642500000</v>
      </c>
      <c r="BE478">
        <v>1697090000</v>
      </c>
      <c r="BF478">
        <v>1633680000</v>
      </c>
      <c r="BG478">
        <v>1628290000</v>
      </c>
      <c r="BH478">
        <v>1756850000</v>
      </c>
      <c r="BI478">
        <v>2008120000</v>
      </c>
      <c r="BJ478" t="s">
        <v>100</v>
      </c>
      <c r="BK478" t="s">
        <v>100</v>
      </c>
    </row>
    <row r="479" spans="1:63" x14ac:dyDescent="0.3">
      <c r="A479" t="s">
        <v>164</v>
      </c>
      <c r="B479" t="s">
        <v>114</v>
      </c>
      <c r="C479" t="s">
        <v>272</v>
      </c>
      <c r="D479" t="s">
        <v>100</v>
      </c>
      <c r="E479" t="s">
        <v>100</v>
      </c>
      <c r="F479" t="s">
        <v>100</v>
      </c>
      <c r="G479" t="s">
        <v>100</v>
      </c>
      <c r="H479" t="s">
        <v>100</v>
      </c>
      <c r="I479" t="s">
        <v>100</v>
      </c>
      <c r="J479" t="s">
        <v>100</v>
      </c>
      <c r="K479" t="s">
        <v>100</v>
      </c>
      <c r="L479" t="s">
        <v>100</v>
      </c>
      <c r="M479" t="s">
        <v>100</v>
      </c>
      <c r="N479" t="s">
        <v>100</v>
      </c>
      <c r="O479" t="s">
        <v>100</v>
      </c>
      <c r="P479" t="s">
        <v>100</v>
      </c>
      <c r="Q479" t="s">
        <v>100</v>
      </c>
      <c r="R479" t="s">
        <v>100</v>
      </c>
      <c r="S479" t="s">
        <v>100</v>
      </c>
      <c r="T479" t="s">
        <v>100</v>
      </c>
      <c r="U479" t="s">
        <v>100</v>
      </c>
      <c r="V479" t="s">
        <v>100</v>
      </c>
      <c r="W479" t="s">
        <v>100</v>
      </c>
      <c r="X479" t="s">
        <v>100</v>
      </c>
      <c r="Y479" t="s">
        <v>100</v>
      </c>
      <c r="Z479" t="s">
        <v>100</v>
      </c>
      <c r="AA479" t="s">
        <v>100</v>
      </c>
      <c r="AB479" t="s">
        <v>100</v>
      </c>
      <c r="AC479" t="s">
        <v>100</v>
      </c>
      <c r="AD479" t="s">
        <v>100</v>
      </c>
      <c r="AE479" t="s">
        <v>100</v>
      </c>
      <c r="AF479" t="s">
        <v>100</v>
      </c>
      <c r="AG479" t="s">
        <v>100</v>
      </c>
      <c r="AH479" t="s">
        <v>100</v>
      </c>
      <c r="AI479">
        <v>54.1</v>
      </c>
      <c r="AJ479" t="s">
        <v>100</v>
      </c>
      <c r="AK479">
        <v>54.5</v>
      </c>
      <c r="AL479" t="s">
        <v>100</v>
      </c>
      <c r="AM479" t="s">
        <v>100</v>
      </c>
      <c r="AN479">
        <v>41.7</v>
      </c>
      <c r="AO479" t="s">
        <v>100</v>
      </c>
      <c r="AP479">
        <v>42.1</v>
      </c>
      <c r="AQ479" t="s">
        <v>100</v>
      </c>
      <c r="AR479" t="s">
        <v>100</v>
      </c>
      <c r="AS479" t="s">
        <v>100</v>
      </c>
      <c r="AT479">
        <v>49.4</v>
      </c>
      <c r="AU479" t="s">
        <v>100</v>
      </c>
      <c r="AV479">
        <v>56.7</v>
      </c>
      <c r="AW479" t="s">
        <v>100</v>
      </c>
      <c r="AX479">
        <v>60.5</v>
      </c>
      <c r="AY479" t="s">
        <v>100</v>
      </c>
      <c r="AZ479" t="s">
        <v>100</v>
      </c>
      <c r="BA479" t="s">
        <v>100</v>
      </c>
      <c r="BB479">
        <v>64.400000000000006</v>
      </c>
      <c r="BC479" t="s">
        <v>100</v>
      </c>
      <c r="BD479" t="s">
        <v>100</v>
      </c>
      <c r="BE479" t="s">
        <v>100</v>
      </c>
      <c r="BF479" t="s">
        <v>100</v>
      </c>
      <c r="BG479">
        <v>57.5</v>
      </c>
      <c r="BH479" t="s">
        <v>100</v>
      </c>
      <c r="BI479" t="s">
        <v>100</v>
      </c>
      <c r="BJ479" t="s">
        <v>100</v>
      </c>
      <c r="BK479" t="s">
        <v>100</v>
      </c>
    </row>
    <row r="480" spans="1:63" x14ac:dyDescent="0.3">
      <c r="A480" t="s">
        <v>164</v>
      </c>
      <c r="B480" t="s">
        <v>114</v>
      </c>
      <c r="C480" t="s">
        <v>274</v>
      </c>
      <c r="D480" t="s">
        <v>100</v>
      </c>
      <c r="E480" t="s">
        <v>100</v>
      </c>
      <c r="F480" t="s">
        <v>100</v>
      </c>
      <c r="G480" t="s">
        <v>100</v>
      </c>
      <c r="H480" t="s">
        <v>100</v>
      </c>
      <c r="I480" t="s">
        <v>100</v>
      </c>
      <c r="J480" t="s">
        <v>100</v>
      </c>
      <c r="K480" t="s">
        <v>100</v>
      </c>
      <c r="L480" t="s">
        <v>100</v>
      </c>
      <c r="M480" t="s">
        <v>100</v>
      </c>
      <c r="N480" t="s">
        <v>100</v>
      </c>
      <c r="O480" t="s">
        <v>100</v>
      </c>
      <c r="P480" t="s">
        <v>100</v>
      </c>
      <c r="Q480" t="s">
        <v>100</v>
      </c>
      <c r="R480" t="s">
        <v>100</v>
      </c>
      <c r="S480" t="s">
        <v>100</v>
      </c>
      <c r="T480" t="s">
        <v>100</v>
      </c>
      <c r="U480" t="s">
        <v>100</v>
      </c>
      <c r="V480" t="s">
        <v>100</v>
      </c>
      <c r="W480" t="s">
        <v>100</v>
      </c>
      <c r="X480" t="s">
        <v>100</v>
      </c>
      <c r="Y480" t="s">
        <v>100</v>
      </c>
      <c r="Z480" t="s">
        <v>100</v>
      </c>
      <c r="AA480" t="s">
        <v>100</v>
      </c>
      <c r="AB480" t="s">
        <v>100</v>
      </c>
      <c r="AC480" t="s">
        <v>100</v>
      </c>
      <c r="AD480" t="s">
        <v>100</v>
      </c>
      <c r="AE480" t="s">
        <v>100</v>
      </c>
      <c r="AF480" t="s">
        <v>100</v>
      </c>
      <c r="AG480" t="s">
        <v>100</v>
      </c>
      <c r="AH480" t="s">
        <v>100</v>
      </c>
      <c r="AI480">
        <v>34.700000000000003</v>
      </c>
      <c r="AJ480" t="s">
        <v>100</v>
      </c>
      <c r="AK480">
        <v>27.7</v>
      </c>
      <c r="AL480" t="s">
        <v>100</v>
      </c>
      <c r="AM480" t="s">
        <v>100</v>
      </c>
      <c r="AN480">
        <v>15.9</v>
      </c>
      <c r="AO480" t="s">
        <v>100</v>
      </c>
      <c r="AP480">
        <v>16.8</v>
      </c>
      <c r="AQ480" t="s">
        <v>100</v>
      </c>
      <c r="AR480" t="s">
        <v>100</v>
      </c>
      <c r="AS480" t="s">
        <v>100</v>
      </c>
      <c r="AT480">
        <v>17.5</v>
      </c>
      <c r="AU480" t="s">
        <v>100</v>
      </c>
      <c r="AV480">
        <v>27.3</v>
      </c>
      <c r="AW480" t="s">
        <v>100</v>
      </c>
      <c r="AX480">
        <v>30.1</v>
      </c>
      <c r="AY480" t="s">
        <v>100</v>
      </c>
      <c r="AZ480" t="s">
        <v>100</v>
      </c>
      <c r="BA480" t="s">
        <v>100</v>
      </c>
      <c r="BB480">
        <v>31.6</v>
      </c>
      <c r="BC480" t="s">
        <v>100</v>
      </c>
      <c r="BD480" t="s">
        <v>100</v>
      </c>
      <c r="BE480" t="s">
        <v>100</v>
      </c>
      <c r="BF480" t="s">
        <v>100</v>
      </c>
      <c r="BG480">
        <v>29.5</v>
      </c>
      <c r="BH480" t="s">
        <v>100</v>
      </c>
      <c r="BI480" t="s">
        <v>100</v>
      </c>
      <c r="BJ480" t="s">
        <v>100</v>
      </c>
      <c r="BK480" t="s">
        <v>100</v>
      </c>
    </row>
    <row r="481" spans="1:63" x14ac:dyDescent="0.3">
      <c r="A481" t="s">
        <v>164</v>
      </c>
      <c r="B481" t="s">
        <v>114</v>
      </c>
      <c r="C481" t="s">
        <v>268</v>
      </c>
      <c r="D481" t="s">
        <v>100</v>
      </c>
      <c r="E481" t="s">
        <v>100</v>
      </c>
      <c r="F481" t="s">
        <v>100</v>
      </c>
      <c r="G481" t="s">
        <v>100</v>
      </c>
      <c r="H481" t="s">
        <v>100</v>
      </c>
      <c r="I481" t="s">
        <v>100</v>
      </c>
      <c r="J481" t="s">
        <v>100</v>
      </c>
      <c r="K481" t="s">
        <v>100</v>
      </c>
      <c r="L481" t="s">
        <v>100</v>
      </c>
      <c r="M481" t="s">
        <v>100</v>
      </c>
      <c r="N481">
        <v>9520000</v>
      </c>
      <c r="O481">
        <v>8420000</v>
      </c>
      <c r="P481">
        <v>29000000</v>
      </c>
      <c r="Q481">
        <v>32000000</v>
      </c>
      <c r="R481">
        <v>38000000</v>
      </c>
      <c r="S481">
        <v>38000000</v>
      </c>
      <c r="T481">
        <v>31000000</v>
      </c>
      <c r="U481">
        <v>42960000</v>
      </c>
      <c r="V481">
        <v>38600000</v>
      </c>
      <c r="W481">
        <v>35200000</v>
      </c>
      <c r="X481">
        <v>61700000</v>
      </c>
      <c r="Y481">
        <v>-38400000</v>
      </c>
      <c r="Z481">
        <v>39000000</v>
      </c>
      <c r="AA481">
        <v>25700000</v>
      </c>
      <c r="AB481">
        <v>17200000</v>
      </c>
      <c r="AC481">
        <v>51500000</v>
      </c>
      <c r="AD481">
        <v>28300000</v>
      </c>
      <c r="AE481">
        <v>74500000</v>
      </c>
      <c r="AF481">
        <v>93300000</v>
      </c>
      <c r="AG481">
        <v>163700000</v>
      </c>
      <c r="AH481">
        <v>202700000</v>
      </c>
      <c r="AI481">
        <v>34300000</v>
      </c>
      <c r="AJ481">
        <v>45000000</v>
      </c>
      <c r="AK481">
        <v>314400000</v>
      </c>
      <c r="AL481">
        <v>40000000</v>
      </c>
      <c r="AM481">
        <v>97000000</v>
      </c>
      <c r="AN481">
        <v>117100000</v>
      </c>
      <c r="AO481">
        <v>207400000</v>
      </c>
      <c r="AP481">
        <v>198000000</v>
      </c>
      <c r="AQ481">
        <v>162000000</v>
      </c>
      <c r="AR481">
        <v>121700000</v>
      </c>
      <c r="AS481">
        <v>145000000</v>
      </c>
      <c r="AT481">
        <v>298390000</v>
      </c>
      <c r="AU481">
        <v>347000000</v>
      </c>
      <c r="AV481">
        <v>364040000</v>
      </c>
      <c r="AW481">
        <v>356940000</v>
      </c>
      <c r="AX481">
        <v>615790000</v>
      </c>
      <c r="AY481">
        <v>1323900000</v>
      </c>
      <c r="AZ481">
        <v>938620000</v>
      </c>
      <c r="BA481">
        <v>694800000</v>
      </c>
      <c r="BB481">
        <v>1729300000</v>
      </c>
      <c r="BC481">
        <v>1108500000</v>
      </c>
      <c r="BD481">
        <v>1731500000</v>
      </c>
      <c r="BE481">
        <v>2099800000</v>
      </c>
      <c r="BF481">
        <v>1507800000</v>
      </c>
      <c r="BG481">
        <v>1582666666.6666701</v>
      </c>
      <c r="BH481">
        <v>662813935.42047203</v>
      </c>
      <c r="BI481">
        <v>865903085.18834996</v>
      </c>
      <c r="BJ481">
        <v>408438491.70233601</v>
      </c>
      <c r="BK481" t="s">
        <v>100</v>
      </c>
    </row>
    <row r="482" spans="1:63" x14ac:dyDescent="0.3">
      <c r="A482" t="s">
        <v>164</v>
      </c>
      <c r="B482" t="s">
        <v>114</v>
      </c>
      <c r="C482" t="s">
        <v>269</v>
      </c>
      <c r="D482" t="s">
        <v>100</v>
      </c>
      <c r="E482" t="s">
        <v>100</v>
      </c>
      <c r="F482" t="s">
        <v>100</v>
      </c>
      <c r="G482" t="s">
        <v>100</v>
      </c>
      <c r="H482" t="s">
        <v>100</v>
      </c>
      <c r="I482" t="s">
        <v>100</v>
      </c>
      <c r="J482" t="s">
        <v>100</v>
      </c>
      <c r="K482" t="s">
        <v>100</v>
      </c>
      <c r="L482" t="s">
        <v>100</v>
      </c>
      <c r="M482" t="s">
        <v>100</v>
      </c>
      <c r="N482" t="s">
        <v>100</v>
      </c>
      <c r="O482">
        <v>1205310651.5537801</v>
      </c>
      <c r="P482">
        <v>1349286903.3327301</v>
      </c>
      <c r="Q482">
        <v>1347068764.8770499</v>
      </c>
      <c r="R482">
        <v>2057698986.78514</v>
      </c>
      <c r="S482">
        <v>1895038096.0137501</v>
      </c>
      <c r="T482">
        <v>1902844834.1112399</v>
      </c>
      <c r="U482">
        <v>1883994607.38533</v>
      </c>
      <c r="V482">
        <v>2171407237.6123099</v>
      </c>
      <c r="W482">
        <v>2415275575.0659299</v>
      </c>
      <c r="X482">
        <v>2853115083.44174</v>
      </c>
      <c r="Y482">
        <v>3215400963.1356301</v>
      </c>
      <c r="Z482">
        <v>3251754042.1324701</v>
      </c>
      <c r="AA482">
        <v>2548598757.8016801</v>
      </c>
      <c r="AB482">
        <v>2068702282.0353401</v>
      </c>
      <c r="AC482">
        <v>1659818096.9620099</v>
      </c>
      <c r="AD482">
        <v>1067931839.0015</v>
      </c>
      <c r="AE482">
        <v>1470537952.9414599</v>
      </c>
      <c r="AF482">
        <v>2482143592.3215399</v>
      </c>
      <c r="AG482">
        <v>2663041729.8854799</v>
      </c>
      <c r="AH482">
        <v>2269630779.2538199</v>
      </c>
      <c r="AI482">
        <v>2347913103.1392202</v>
      </c>
      <c r="AJ482">
        <v>2270611174.2762699</v>
      </c>
      <c r="AK482">
        <v>2544936114.3489099</v>
      </c>
      <c r="AL482">
        <v>2825867234.37464</v>
      </c>
      <c r="AM482">
        <v>2888321675.0249</v>
      </c>
      <c r="AN482">
        <v>2828478607.16085</v>
      </c>
      <c r="AO482">
        <v>3376095399.64118</v>
      </c>
      <c r="AP482">
        <v>2831697420.0439701</v>
      </c>
      <c r="AQ482">
        <v>2774432335.7538099</v>
      </c>
      <c r="AR482">
        <v>2929379320.0226002</v>
      </c>
      <c r="AS482">
        <v>3354710407.8607702</v>
      </c>
      <c r="AT482">
        <v>3444338727.0701799</v>
      </c>
      <c r="AU482">
        <v>4054165350.3569798</v>
      </c>
      <c r="AV482">
        <v>4740313993.9890604</v>
      </c>
      <c r="AW482">
        <v>6155838027.4114504</v>
      </c>
      <c r="AX482">
        <v>8619713748.0338001</v>
      </c>
      <c r="AY482">
        <v>9110345851.8490391</v>
      </c>
      <c r="AZ482">
        <v>12494372483.884701</v>
      </c>
      <c r="BA482">
        <v>11294725578.007299</v>
      </c>
      <c r="BB482">
        <v>13594177169.354</v>
      </c>
      <c r="BC482">
        <v>16141090377.9863</v>
      </c>
      <c r="BD482">
        <v>18885166941.426498</v>
      </c>
      <c r="BE482">
        <v>20373093761.111599</v>
      </c>
      <c r="BF482">
        <v>20629582429.829899</v>
      </c>
      <c r="BG482">
        <v>16079609959.354</v>
      </c>
      <c r="BH482">
        <v>15908313910.7272</v>
      </c>
      <c r="BI482">
        <v>19034443570.122601</v>
      </c>
      <c r="BJ482" t="s">
        <v>100</v>
      </c>
      <c r="BK482" t="s">
        <v>100</v>
      </c>
    </row>
    <row r="483" spans="1:63" x14ac:dyDescent="0.3">
      <c r="A483" t="s">
        <v>164</v>
      </c>
      <c r="B483" t="s">
        <v>114</v>
      </c>
      <c r="C483" t="s">
        <v>270</v>
      </c>
      <c r="D483" t="s">
        <v>100</v>
      </c>
      <c r="E483">
        <v>-3.6558317516409033</v>
      </c>
      <c r="F483">
        <v>2.0915622928210524</v>
      </c>
      <c r="G483">
        <v>0.40360005744095417</v>
      </c>
      <c r="H483">
        <v>4.0831051869820243</v>
      </c>
      <c r="I483">
        <v>10.5890550287602</v>
      </c>
      <c r="J483">
        <v>23.641851601549575</v>
      </c>
      <c r="K483">
        <v>0.26287445913841623</v>
      </c>
      <c r="L483">
        <v>15.939905444087472</v>
      </c>
      <c r="M483">
        <v>22.94620978622774</v>
      </c>
      <c r="N483">
        <v>-11.394405743846363</v>
      </c>
      <c r="O483">
        <v>-7.4965237531378364</v>
      </c>
      <c r="P483">
        <v>3.710510970045263</v>
      </c>
      <c r="Q483">
        <v>19.889847383969752</v>
      </c>
      <c r="R483">
        <v>10.82214968633275</v>
      </c>
      <c r="S483">
        <v>-14.169898584360496</v>
      </c>
      <c r="T483">
        <v>15.204586982500331</v>
      </c>
      <c r="U483">
        <v>8.2540184269197283</v>
      </c>
      <c r="V483">
        <v>12.681487906082808</v>
      </c>
      <c r="W483">
        <v>21.889066983297042</v>
      </c>
      <c r="X483">
        <v>11.762915649675691</v>
      </c>
      <c r="Y483">
        <v>7.158618024855528</v>
      </c>
      <c r="Z483">
        <v>6.1386012926461007</v>
      </c>
      <c r="AA483">
        <v>18.62934635180531</v>
      </c>
      <c r="AB483">
        <v>18.331231799032025</v>
      </c>
      <c r="AC483">
        <v>41.137350508031545</v>
      </c>
      <c r="AD483">
        <v>81.988356699386713</v>
      </c>
      <c r="AE483">
        <v>62.012898264580087</v>
      </c>
      <c r="AF483">
        <v>34.490304448445357</v>
      </c>
      <c r="AG483">
        <v>80.877334730492265</v>
      </c>
      <c r="AH483">
        <v>106.38892004329054</v>
      </c>
      <c r="AI483">
        <v>92.654578208570342</v>
      </c>
      <c r="AJ483">
        <v>165.53395380792062</v>
      </c>
      <c r="AK483">
        <v>143.6583416575545</v>
      </c>
      <c r="AL483">
        <v>80.742198646010337</v>
      </c>
      <c r="AM483">
        <v>30.611124759574238</v>
      </c>
      <c r="AN483">
        <v>24.349259559526317</v>
      </c>
      <c r="AO483">
        <v>25.402541259163726</v>
      </c>
      <c r="AP483">
        <v>16.906872813821707</v>
      </c>
      <c r="AQ483">
        <v>17.923873066351462</v>
      </c>
      <c r="AR483">
        <v>32.613870511728805</v>
      </c>
      <c r="AS483">
        <v>25.331258462241408</v>
      </c>
      <c r="AT483">
        <v>19.39092326694103</v>
      </c>
      <c r="AU483">
        <v>17.607723683992262</v>
      </c>
      <c r="AV483">
        <v>19.716823205593798</v>
      </c>
      <c r="AW483">
        <v>16.650199072887247</v>
      </c>
      <c r="AX483">
        <v>14.542252675954302</v>
      </c>
      <c r="AY483">
        <v>12.970210733581666</v>
      </c>
      <c r="AZ483">
        <v>10.640244817069416</v>
      </c>
      <c r="BA483">
        <v>5.559685660255866</v>
      </c>
      <c r="BB483">
        <v>13.950913193451896</v>
      </c>
      <c r="BC483">
        <v>11.115062908280166</v>
      </c>
      <c r="BD483">
        <v>6.9906352071213718</v>
      </c>
      <c r="BE483">
        <v>9.7272724748153223</v>
      </c>
      <c r="BF483">
        <v>5.4379329523175102</v>
      </c>
      <c r="BG483">
        <v>6.6602453160862467</v>
      </c>
      <c r="BH483">
        <v>13.573765147896836</v>
      </c>
      <c r="BI483">
        <v>10.20334583171072</v>
      </c>
      <c r="BJ483">
        <v>9.328916277474292</v>
      </c>
      <c r="BK483" t="s">
        <v>100</v>
      </c>
    </row>
    <row r="484" spans="1:63" x14ac:dyDescent="0.3">
      <c r="A484" t="s">
        <v>164</v>
      </c>
      <c r="B484" t="s">
        <v>114</v>
      </c>
      <c r="C484" t="s">
        <v>273</v>
      </c>
      <c r="D484" t="s">
        <v>100</v>
      </c>
      <c r="E484" t="s">
        <v>100</v>
      </c>
      <c r="F484" t="s">
        <v>100</v>
      </c>
      <c r="G484" t="s">
        <v>100</v>
      </c>
      <c r="H484" t="s">
        <v>100</v>
      </c>
      <c r="I484" t="s">
        <v>100</v>
      </c>
      <c r="J484" t="s">
        <v>100</v>
      </c>
      <c r="K484" t="s">
        <v>100</v>
      </c>
      <c r="L484" t="s">
        <v>100</v>
      </c>
      <c r="M484" t="s">
        <v>100</v>
      </c>
      <c r="N484" t="s">
        <v>100</v>
      </c>
      <c r="O484" t="s">
        <v>100</v>
      </c>
      <c r="P484">
        <v>100.926139831543</v>
      </c>
      <c r="Q484">
        <v>97.690399169921903</v>
      </c>
      <c r="R484">
        <v>97.8377685546875</v>
      </c>
      <c r="S484">
        <v>95.279479980468807</v>
      </c>
      <c r="T484">
        <v>94.589698791503906</v>
      </c>
      <c r="U484">
        <v>93.863349914550795</v>
      </c>
      <c r="V484">
        <v>92.041709899902301</v>
      </c>
      <c r="W484">
        <v>90.505256652832003</v>
      </c>
      <c r="X484">
        <v>90.720008850097699</v>
      </c>
      <c r="Y484">
        <v>90.665740966796903</v>
      </c>
      <c r="Z484">
        <v>90.921440124511705</v>
      </c>
      <c r="AA484">
        <v>93.203498840332003</v>
      </c>
      <c r="AB484">
        <v>96.167778015136705</v>
      </c>
      <c r="AC484" t="s">
        <v>100</v>
      </c>
      <c r="AD484">
        <v>96.308982849121094</v>
      </c>
      <c r="AE484" t="s">
        <v>100</v>
      </c>
      <c r="AF484" t="s">
        <v>100</v>
      </c>
      <c r="AG484" t="s">
        <v>100</v>
      </c>
      <c r="AH484" t="s">
        <v>100</v>
      </c>
      <c r="AI484" t="s">
        <v>100</v>
      </c>
      <c r="AJ484" t="s">
        <v>100</v>
      </c>
      <c r="AK484" t="s">
        <v>100</v>
      </c>
      <c r="AL484" t="s">
        <v>100</v>
      </c>
      <c r="AM484" t="s">
        <v>100</v>
      </c>
      <c r="AN484">
        <v>86.678619384765597</v>
      </c>
      <c r="AO484" t="s">
        <v>100</v>
      </c>
      <c r="AP484">
        <v>83.3525390625</v>
      </c>
      <c r="AQ484">
        <v>82.441276550292997</v>
      </c>
      <c r="AR484">
        <v>88.441059999999993</v>
      </c>
      <c r="AS484">
        <v>86.661559999999994</v>
      </c>
      <c r="AT484">
        <v>86.541669999999996</v>
      </c>
      <c r="AU484" t="s">
        <v>100</v>
      </c>
      <c r="AV484">
        <v>107.90655</v>
      </c>
      <c r="AW484">
        <v>122.21118</v>
      </c>
      <c r="AX484">
        <v>115.88656</v>
      </c>
      <c r="AY484">
        <v>118.94038</v>
      </c>
      <c r="AZ484">
        <v>118.83018</v>
      </c>
      <c r="BA484">
        <v>110.53108</v>
      </c>
      <c r="BB484">
        <v>105.01909999999999</v>
      </c>
      <c r="BC484">
        <v>111.2054</v>
      </c>
      <c r="BD484">
        <v>113.5682</v>
      </c>
      <c r="BE484">
        <v>107.5873</v>
      </c>
      <c r="BF484">
        <v>105.57689999999999</v>
      </c>
      <c r="BG484">
        <v>101.4157</v>
      </c>
      <c r="BH484">
        <v>99.604429999999994</v>
      </c>
      <c r="BI484">
        <v>107.4187</v>
      </c>
      <c r="BJ484" t="s">
        <v>100</v>
      </c>
      <c r="BK484" t="s">
        <v>100</v>
      </c>
    </row>
    <row r="485" spans="1:63" x14ac:dyDescent="0.3">
      <c r="A485" t="s">
        <v>164</v>
      </c>
      <c r="B485" t="s">
        <v>114</v>
      </c>
      <c r="C485" t="s">
        <v>276</v>
      </c>
      <c r="D485" t="s">
        <v>100</v>
      </c>
      <c r="E485" t="s">
        <v>100</v>
      </c>
      <c r="F485" t="s">
        <v>100</v>
      </c>
      <c r="G485" t="s">
        <v>100</v>
      </c>
      <c r="H485" t="s">
        <v>100</v>
      </c>
      <c r="I485" t="s">
        <v>100</v>
      </c>
      <c r="J485" t="s">
        <v>100</v>
      </c>
      <c r="K485" t="s">
        <v>100</v>
      </c>
      <c r="L485" t="s">
        <v>100</v>
      </c>
      <c r="M485" t="s">
        <v>100</v>
      </c>
      <c r="N485" t="s">
        <v>100</v>
      </c>
      <c r="O485" t="s">
        <v>100</v>
      </c>
      <c r="P485" t="s">
        <v>100</v>
      </c>
      <c r="Q485" t="s">
        <v>100</v>
      </c>
      <c r="R485" t="s">
        <v>100</v>
      </c>
      <c r="S485" t="s">
        <v>100</v>
      </c>
      <c r="T485" t="s">
        <v>100</v>
      </c>
      <c r="U485" t="s">
        <v>100</v>
      </c>
      <c r="V485" t="s">
        <v>100</v>
      </c>
      <c r="W485" t="s">
        <v>100</v>
      </c>
      <c r="X485" t="s">
        <v>100</v>
      </c>
      <c r="Y485" t="s">
        <v>100</v>
      </c>
      <c r="Z485" t="s">
        <v>100</v>
      </c>
      <c r="AA485" t="s">
        <v>100</v>
      </c>
      <c r="AB485" t="s">
        <v>100</v>
      </c>
      <c r="AC485" t="s">
        <v>100</v>
      </c>
      <c r="AD485" t="s">
        <v>100</v>
      </c>
      <c r="AE485" t="s">
        <v>100</v>
      </c>
      <c r="AF485" t="s">
        <v>100</v>
      </c>
      <c r="AG485" t="s">
        <v>100</v>
      </c>
      <c r="AH485" t="s">
        <v>100</v>
      </c>
      <c r="AI485" t="s">
        <v>100</v>
      </c>
      <c r="AJ485" t="s">
        <v>100</v>
      </c>
      <c r="AK485" t="s">
        <v>100</v>
      </c>
      <c r="AL485" t="s">
        <v>100</v>
      </c>
      <c r="AM485" t="s">
        <v>100</v>
      </c>
      <c r="AN485" t="s">
        <v>100</v>
      </c>
      <c r="AO485" t="s">
        <v>100</v>
      </c>
      <c r="AP485" t="s">
        <v>100</v>
      </c>
      <c r="AQ485" t="s">
        <v>100</v>
      </c>
      <c r="AR485" t="s">
        <v>100</v>
      </c>
      <c r="AS485" t="s">
        <v>100</v>
      </c>
      <c r="AT485" t="s">
        <v>100</v>
      </c>
      <c r="AU485" t="s">
        <v>100</v>
      </c>
      <c r="AV485" t="s">
        <v>100</v>
      </c>
      <c r="AW485">
        <v>3.2</v>
      </c>
      <c r="AX485">
        <v>3.2</v>
      </c>
      <c r="AY485">
        <v>3.2</v>
      </c>
      <c r="AZ485">
        <v>3.2</v>
      </c>
      <c r="BA485">
        <v>3.2</v>
      </c>
      <c r="BB485">
        <v>3.1</v>
      </c>
      <c r="BC485">
        <v>3.1</v>
      </c>
      <c r="BD485">
        <v>3.2</v>
      </c>
      <c r="BE485">
        <v>3.2</v>
      </c>
      <c r="BF485">
        <v>3.2</v>
      </c>
      <c r="BG485">
        <v>3.2</v>
      </c>
      <c r="BH485">
        <v>3.2</v>
      </c>
      <c r="BI485">
        <v>3.2</v>
      </c>
      <c r="BJ485">
        <v>3.1</v>
      </c>
      <c r="BK485" t="s">
        <v>100</v>
      </c>
    </row>
    <row r="486" spans="1:63" x14ac:dyDescent="0.3">
      <c r="A486" t="s">
        <v>164</v>
      </c>
      <c r="B486" t="s">
        <v>114</v>
      </c>
      <c r="C486" t="s">
        <v>271</v>
      </c>
      <c r="D486" t="s">
        <v>100</v>
      </c>
      <c r="E486" t="s">
        <v>100</v>
      </c>
      <c r="F486" t="s">
        <v>100</v>
      </c>
      <c r="G486" t="s">
        <v>100</v>
      </c>
      <c r="H486" t="s">
        <v>100</v>
      </c>
      <c r="I486">
        <v>-6.0770826697572566</v>
      </c>
      <c r="J486">
        <v>-2.0343826708203392</v>
      </c>
      <c r="K486">
        <v>3.0477978807696324</v>
      </c>
      <c r="L486">
        <v>5.0102302434338588</v>
      </c>
      <c r="M486">
        <v>-0.3180026766758714</v>
      </c>
      <c r="N486">
        <v>-1.6239005119347265</v>
      </c>
      <c r="O486">
        <v>16.306848499365739</v>
      </c>
      <c r="P486">
        <v>21.471569712897942</v>
      </c>
      <c r="Q486">
        <v>21.907310622756754</v>
      </c>
      <c r="R486">
        <v>20.614489349207197</v>
      </c>
      <c r="S486">
        <v>44.364816700611001</v>
      </c>
      <c r="T486">
        <v>48.226972486607366</v>
      </c>
      <c r="U486">
        <v>61.313934756343137</v>
      </c>
      <c r="V486">
        <v>64.173812591638153</v>
      </c>
      <c r="W486">
        <v>59.749226819156512</v>
      </c>
      <c r="X486">
        <v>60.818738967948491</v>
      </c>
      <c r="Y486">
        <v>65.032425950616286</v>
      </c>
      <c r="Z486">
        <v>80.939345045353093</v>
      </c>
      <c r="AA486">
        <v>76.070549183294034</v>
      </c>
      <c r="AB486">
        <v>72.073603286702465</v>
      </c>
      <c r="AC486">
        <v>59.721144290505514</v>
      </c>
      <c r="AD486">
        <v>45.006808850366419</v>
      </c>
      <c r="AE486">
        <v>32.680627519940643</v>
      </c>
      <c r="AF486">
        <v>66.43466321977094</v>
      </c>
      <c r="AG486">
        <v>73.182329306376076</v>
      </c>
      <c r="AH486">
        <v>67.803409363340378</v>
      </c>
      <c r="AI486">
        <v>83.29223710240899</v>
      </c>
      <c r="AJ486" t="s">
        <v>100</v>
      </c>
      <c r="AK486">
        <v>35.759686870645815</v>
      </c>
      <c r="AL486">
        <v>48.195100338102996</v>
      </c>
      <c r="AM486">
        <v>58.398803721947132</v>
      </c>
      <c r="AN486">
        <v>53.500337369834483</v>
      </c>
      <c r="AO486">
        <v>40.959115214212552</v>
      </c>
      <c r="AP486">
        <v>60.163803823178164</v>
      </c>
      <c r="AQ486">
        <v>55.24699619862632</v>
      </c>
      <c r="AR486">
        <v>63.962446519233787</v>
      </c>
      <c r="AS486">
        <v>44.840432357197187</v>
      </c>
      <c r="AT486">
        <v>41.398278004413243</v>
      </c>
      <c r="AU486">
        <v>33.890408775718065</v>
      </c>
      <c r="AV486">
        <v>30.675181397278216</v>
      </c>
      <c r="AW486">
        <v>19.435177981908698</v>
      </c>
      <c r="AX486">
        <v>13.973828910324789</v>
      </c>
      <c r="AY486">
        <v>13.458355556670634</v>
      </c>
      <c r="AZ486">
        <v>15.409172638777285</v>
      </c>
      <c r="BA486">
        <v>15.483226179954448</v>
      </c>
      <c r="BB486">
        <v>15.109266709224622</v>
      </c>
      <c r="BC486">
        <v>14.77676641969088</v>
      </c>
      <c r="BD486">
        <v>15.036773293474386</v>
      </c>
      <c r="BE486">
        <v>18.769528183528106</v>
      </c>
      <c r="BF486">
        <v>19.147705827326515</v>
      </c>
      <c r="BG486">
        <v>22.045810394282995</v>
      </c>
      <c r="BH486">
        <v>19.129888776177612</v>
      </c>
      <c r="BI486">
        <v>21.756904142674649</v>
      </c>
      <c r="BJ486">
        <v>22.265612789692788</v>
      </c>
      <c r="BK486" t="s">
        <v>100</v>
      </c>
    </row>
    <row r="487" spans="1:63" x14ac:dyDescent="0.3">
      <c r="A487" t="s">
        <v>164</v>
      </c>
      <c r="B487" t="s">
        <v>114</v>
      </c>
      <c r="C487" t="s">
        <v>267</v>
      </c>
      <c r="D487">
        <v>920000</v>
      </c>
      <c r="E487">
        <v>910000</v>
      </c>
      <c r="F487">
        <v>5880000</v>
      </c>
      <c r="G487">
        <v>5380000</v>
      </c>
      <c r="H487">
        <v>20990000</v>
      </c>
      <c r="I487">
        <v>10860000</v>
      </c>
      <c r="J487">
        <v>29190000</v>
      </c>
      <c r="K487">
        <v>61030000</v>
      </c>
      <c r="L487">
        <v>30300000</v>
      </c>
      <c r="M487">
        <v>20250000</v>
      </c>
      <c r="N487">
        <v>13240000</v>
      </c>
      <c r="O487">
        <v>21390000</v>
      </c>
      <c r="P487">
        <v>21520000</v>
      </c>
      <c r="Q487">
        <v>44910000</v>
      </c>
      <c r="R487">
        <v>57100000</v>
      </c>
      <c r="S487">
        <v>86200000</v>
      </c>
      <c r="T487">
        <v>61610000</v>
      </c>
      <c r="U487">
        <v>107990000</v>
      </c>
      <c r="V487">
        <v>183990000</v>
      </c>
      <c r="W487">
        <v>276710000</v>
      </c>
      <c r="X487">
        <v>317210000</v>
      </c>
      <c r="Y487">
        <v>230800000</v>
      </c>
      <c r="Z487">
        <v>315490000</v>
      </c>
      <c r="AA487">
        <v>214990000</v>
      </c>
      <c r="AB487">
        <v>235730000</v>
      </c>
      <c r="AC487">
        <v>319290000</v>
      </c>
      <c r="AD487">
        <v>451310000</v>
      </c>
      <c r="AE487">
        <v>422370000</v>
      </c>
      <c r="AF487">
        <v>474780000</v>
      </c>
      <c r="AG487">
        <v>366720000</v>
      </c>
      <c r="AH487">
        <v>474810000</v>
      </c>
      <c r="AI487">
        <v>877970000</v>
      </c>
      <c r="AJ487">
        <v>1030780000</v>
      </c>
      <c r="AK487">
        <v>866920000</v>
      </c>
      <c r="AL487">
        <v>715130000</v>
      </c>
      <c r="AM487">
        <v>2030670000</v>
      </c>
      <c r="AN487">
        <v>608060000</v>
      </c>
      <c r="AO487">
        <v>609690000</v>
      </c>
      <c r="AP487">
        <v>348150000</v>
      </c>
      <c r="AQ487">
        <v>623210000</v>
      </c>
      <c r="AR487">
        <v>794650000</v>
      </c>
      <c r="AS487">
        <v>570840000</v>
      </c>
      <c r="AT487">
        <v>810730000</v>
      </c>
      <c r="AU487">
        <v>770450000</v>
      </c>
      <c r="AV487">
        <v>1128450000</v>
      </c>
      <c r="AW487">
        <v>1169050000</v>
      </c>
      <c r="AX487">
        <v>1470270000</v>
      </c>
      <c r="AY487">
        <v>1022490000</v>
      </c>
      <c r="AZ487">
        <v>1114700000</v>
      </c>
      <c r="BA487">
        <v>1270820000</v>
      </c>
      <c r="BB487">
        <v>919320000</v>
      </c>
      <c r="BC487">
        <v>1033470000</v>
      </c>
      <c r="BD487">
        <v>957140000</v>
      </c>
      <c r="BE487">
        <v>1145250000</v>
      </c>
      <c r="BF487">
        <v>997730000</v>
      </c>
      <c r="BG487">
        <v>797140000</v>
      </c>
      <c r="BH487">
        <v>964470000</v>
      </c>
      <c r="BI487">
        <v>1023470000</v>
      </c>
      <c r="BJ487" t="s">
        <v>100</v>
      </c>
      <c r="BK487" t="s">
        <v>100</v>
      </c>
    </row>
    <row r="488" spans="1:63" x14ac:dyDescent="0.3">
      <c r="A488" t="s">
        <v>18</v>
      </c>
      <c r="B488" t="s">
        <v>181</v>
      </c>
      <c r="C488" t="s">
        <v>272</v>
      </c>
      <c r="D488" t="s">
        <v>100</v>
      </c>
      <c r="E488" t="s">
        <v>100</v>
      </c>
      <c r="F488" t="s">
        <v>100</v>
      </c>
      <c r="G488" t="s">
        <v>100</v>
      </c>
      <c r="H488" t="s">
        <v>100</v>
      </c>
      <c r="I488" t="s">
        <v>100</v>
      </c>
      <c r="J488" t="s">
        <v>100</v>
      </c>
      <c r="K488" t="s">
        <v>100</v>
      </c>
      <c r="L488" t="s">
        <v>100</v>
      </c>
      <c r="M488" t="s">
        <v>100</v>
      </c>
      <c r="N488" t="s">
        <v>100</v>
      </c>
      <c r="O488" t="s">
        <v>100</v>
      </c>
      <c r="P488" t="s">
        <v>100</v>
      </c>
      <c r="Q488" t="s">
        <v>100</v>
      </c>
      <c r="R488" t="s">
        <v>100</v>
      </c>
      <c r="S488" t="s">
        <v>100</v>
      </c>
      <c r="T488" t="s">
        <v>100</v>
      </c>
      <c r="U488" t="s">
        <v>100</v>
      </c>
      <c r="V488" t="s">
        <v>100</v>
      </c>
      <c r="W488" t="s">
        <v>100</v>
      </c>
      <c r="X488" t="s">
        <v>100</v>
      </c>
      <c r="Y488" t="s">
        <v>100</v>
      </c>
      <c r="Z488" t="s">
        <v>100</v>
      </c>
      <c r="AA488" t="s">
        <v>100</v>
      </c>
      <c r="AB488" t="s">
        <v>100</v>
      </c>
      <c r="AC488" t="s">
        <v>100</v>
      </c>
      <c r="AD488" t="s">
        <v>100</v>
      </c>
      <c r="AE488" t="s">
        <v>100</v>
      </c>
      <c r="AF488" t="s">
        <v>100</v>
      </c>
      <c r="AG488" t="s">
        <v>100</v>
      </c>
      <c r="AH488" t="s">
        <v>100</v>
      </c>
      <c r="AI488" t="s">
        <v>100</v>
      </c>
      <c r="AJ488" t="s">
        <v>100</v>
      </c>
      <c r="AK488" t="s">
        <v>100</v>
      </c>
      <c r="AL488" t="s">
        <v>100</v>
      </c>
      <c r="AM488" t="s">
        <v>100</v>
      </c>
      <c r="AN488" t="s">
        <v>100</v>
      </c>
      <c r="AO488" t="s">
        <v>100</v>
      </c>
      <c r="AP488" t="s">
        <v>100</v>
      </c>
      <c r="AQ488" t="s">
        <v>100</v>
      </c>
      <c r="AR488" t="s">
        <v>100</v>
      </c>
      <c r="AS488" t="s">
        <v>100</v>
      </c>
      <c r="AT488" t="s">
        <v>100</v>
      </c>
      <c r="AU488" t="s">
        <v>100</v>
      </c>
      <c r="AV488" t="s">
        <v>100</v>
      </c>
      <c r="AW488" t="s">
        <v>100</v>
      </c>
      <c r="AX488" t="s">
        <v>100</v>
      </c>
      <c r="AY488" t="s">
        <v>100</v>
      </c>
      <c r="AZ488" t="s">
        <v>100</v>
      </c>
      <c r="BA488" t="s">
        <v>100</v>
      </c>
      <c r="BB488" t="s">
        <v>100</v>
      </c>
      <c r="BC488">
        <v>21.4</v>
      </c>
      <c r="BD488" t="s">
        <v>100</v>
      </c>
      <c r="BE488" t="s">
        <v>100</v>
      </c>
      <c r="BF488" t="s">
        <v>100</v>
      </c>
      <c r="BG488" t="s">
        <v>100</v>
      </c>
      <c r="BH488" t="s">
        <v>100</v>
      </c>
      <c r="BI488" t="s">
        <v>100</v>
      </c>
      <c r="BJ488" t="s">
        <v>100</v>
      </c>
      <c r="BK488" t="s">
        <v>100</v>
      </c>
    </row>
    <row r="489" spans="1:63" x14ac:dyDescent="0.3">
      <c r="A489" t="s">
        <v>18</v>
      </c>
      <c r="B489" t="s">
        <v>181</v>
      </c>
      <c r="C489" t="s">
        <v>274</v>
      </c>
      <c r="D489" t="s">
        <v>100</v>
      </c>
      <c r="E489" t="s">
        <v>100</v>
      </c>
      <c r="F489" t="s">
        <v>100</v>
      </c>
      <c r="G489" t="s">
        <v>100</v>
      </c>
      <c r="H489" t="s">
        <v>100</v>
      </c>
      <c r="I489" t="s">
        <v>100</v>
      </c>
      <c r="J489" t="s">
        <v>100</v>
      </c>
      <c r="K489" t="s">
        <v>100</v>
      </c>
      <c r="L489" t="s">
        <v>100</v>
      </c>
      <c r="M489" t="s">
        <v>100</v>
      </c>
      <c r="N489" t="s">
        <v>100</v>
      </c>
      <c r="O489" t="s">
        <v>100</v>
      </c>
      <c r="P489" t="s">
        <v>100</v>
      </c>
      <c r="Q489" t="s">
        <v>100</v>
      </c>
      <c r="R489" t="s">
        <v>100</v>
      </c>
      <c r="S489" t="s">
        <v>100</v>
      </c>
      <c r="T489" t="s">
        <v>100</v>
      </c>
      <c r="U489" t="s">
        <v>100</v>
      </c>
      <c r="V489" t="s">
        <v>100</v>
      </c>
      <c r="W489" t="s">
        <v>100</v>
      </c>
      <c r="X489" t="s">
        <v>100</v>
      </c>
      <c r="Y489" t="s">
        <v>100</v>
      </c>
      <c r="Z489" t="s">
        <v>100</v>
      </c>
      <c r="AA489" t="s">
        <v>100</v>
      </c>
      <c r="AB489" t="s">
        <v>100</v>
      </c>
      <c r="AC489" t="s">
        <v>100</v>
      </c>
      <c r="AD489" t="s">
        <v>100</v>
      </c>
      <c r="AE489" t="s">
        <v>100</v>
      </c>
      <c r="AF489" t="s">
        <v>100</v>
      </c>
      <c r="AG489" t="s">
        <v>100</v>
      </c>
      <c r="AH489" t="s">
        <v>100</v>
      </c>
      <c r="AI489" t="s">
        <v>100</v>
      </c>
      <c r="AJ489" t="s">
        <v>100</v>
      </c>
      <c r="AK489" t="s">
        <v>100</v>
      </c>
      <c r="AL489" t="s">
        <v>100</v>
      </c>
      <c r="AM489" t="s">
        <v>100</v>
      </c>
      <c r="AN489" t="s">
        <v>100</v>
      </c>
      <c r="AO489" t="s">
        <v>100</v>
      </c>
      <c r="AP489" t="s">
        <v>100</v>
      </c>
      <c r="AQ489" t="s">
        <v>100</v>
      </c>
      <c r="AR489" t="s">
        <v>100</v>
      </c>
      <c r="AS489" t="s">
        <v>100</v>
      </c>
      <c r="AT489" t="s">
        <v>100</v>
      </c>
      <c r="AU489" t="s">
        <v>100</v>
      </c>
      <c r="AV489" t="s">
        <v>100</v>
      </c>
      <c r="AW489" t="s">
        <v>100</v>
      </c>
      <c r="AX489" t="s">
        <v>100</v>
      </c>
      <c r="AY489" t="s">
        <v>100</v>
      </c>
      <c r="AZ489" t="s">
        <v>100</v>
      </c>
      <c r="BA489" t="s">
        <v>100</v>
      </c>
      <c r="BB489" t="s">
        <v>100</v>
      </c>
      <c r="BC489">
        <v>5.2</v>
      </c>
      <c r="BD489" t="s">
        <v>100</v>
      </c>
      <c r="BE489" t="s">
        <v>100</v>
      </c>
      <c r="BF489" t="s">
        <v>100</v>
      </c>
      <c r="BG489" t="s">
        <v>100</v>
      </c>
      <c r="BH489" t="s">
        <v>100</v>
      </c>
      <c r="BI489" t="s">
        <v>100</v>
      </c>
      <c r="BJ489" t="s">
        <v>100</v>
      </c>
      <c r="BK489" t="s">
        <v>100</v>
      </c>
    </row>
    <row r="490" spans="1:63" x14ac:dyDescent="0.3">
      <c r="A490" t="s">
        <v>18</v>
      </c>
      <c r="B490" t="s">
        <v>181</v>
      </c>
      <c r="C490" t="s">
        <v>268</v>
      </c>
      <c r="D490" t="s">
        <v>100</v>
      </c>
      <c r="E490" t="s">
        <v>100</v>
      </c>
      <c r="F490" t="s">
        <v>100</v>
      </c>
      <c r="G490" t="s">
        <v>100</v>
      </c>
      <c r="H490" t="s">
        <v>100</v>
      </c>
      <c r="I490" t="s">
        <v>100</v>
      </c>
      <c r="J490" t="s">
        <v>100</v>
      </c>
      <c r="K490" t="s">
        <v>100</v>
      </c>
      <c r="L490" t="s">
        <v>100</v>
      </c>
      <c r="M490" t="s">
        <v>100</v>
      </c>
      <c r="N490">
        <v>18670000</v>
      </c>
      <c r="O490">
        <v>21840000</v>
      </c>
      <c r="P490">
        <v>23490000</v>
      </c>
      <c r="Q490">
        <v>30490000</v>
      </c>
      <c r="R490">
        <v>33350000</v>
      </c>
      <c r="S490">
        <v>28870000</v>
      </c>
      <c r="T490">
        <v>29090000</v>
      </c>
      <c r="U490">
        <v>-3815193.51652908</v>
      </c>
      <c r="V490">
        <v>2519175.29266073</v>
      </c>
      <c r="W490">
        <v>146951.39246403001</v>
      </c>
      <c r="X490">
        <v>1549689.6104665999</v>
      </c>
      <c r="Y490">
        <v>3546064.6989071299</v>
      </c>
      <c r="Z490">
        <v>-841285.04018240003</v>
      </c>
      <c r="AA490">
        <v>-2074321.6913281099</v>
      </c>
      <c r="AB490">
        <v>-2488197.1125509599</v>
      </c>
      <c r="AC490">
        <v>2848609.0986639699</v>
      </c>
      <c r="AD490">
        <v>7445128.0941092996</v>
      </c>
      <c r="AE490">
        <v>-30506683.747932699</v>
      </c>
      <c r="AF490">
        <v>-18033621.864955299</v>
      </c>
      <c r="AG490">
        <v>-10180763.083912401</v>
      </c>
      <c r="AH490">
        <v>-12205847.819343301</v>
      </c>
      <c r="AI490">
        <v>2790485.8955200301</v>
      </c>
      <c r="AJ490">
        <v>14949899.546568301</v>
      </c>
      <c r="AK490">
        <v>27955135.352366701</v>
      </c>
      <c r="AL490">
        <v>34648879.646587901</v>
      </c>
      <c r="AM490">
        <v>117700000</v>
      </c>
      <c r="AN490">
        <v>80900000</v>
      </c>
      <c r="AO490">
        <v>135100000</v>
      </c>
      <c r="AP490">
        <v>444300000</v>
      </c>
      <c r="AQ490">
        <v>59000000</v>
      </c>
      <c r="AR490">
        <v>23200000</v>
      </c>
      <c r="AS490">
        <v>3800000</v>
      </c>
      <c r="AT490">
        <v>25900000</v>
      </c>
      <c r="AU490">
        <v>3800000</v>
      </c>
      <c r="AV490">
        <v>8700000</v>
      </c>
      <c r="AW490">
        <v>102800000</v>
      </c>
      <c r="AX490">
        <v>40000000</v>
      </c>
      <c r="AY490">
        <v>68900000</v>
      </c>
      <c r="AZ490">
        <v>51600000</v>
      </c>
      <c r="BA490">
        <v>105000000</v>
      </c>
      <c r="BB490">
        <v>122586666.666667</v>
      </c>
      <c r="BC490">
        <v>344300000</v>
      </c>
      <c r="BD490">
        <v>349850000</v>
      </c>
      <c r="BE490">
        <v>373050000</v>
      </c>
      <c r="BF490">
        <v>472800000</v>
      </c>
      <c r="BG490">
        <v>399200000</v>
      </c>
      <c r="BH490">
        <v>343013813.38</v>
      </c>
      <c r="BI490">
        <v>247187738.78799999</v>
      </c>
      <c r="BJ490">
        <v>744637199.17999995</v>
      </c>
      <c r="BK490" t="s">
        <v>100</v>
      </c>
    </row>
    <row r="491" spans="1:63" x14ac:dyDescent="0.3">
      <c r="A491" t="s">
        <v>18</v>
      </c>
      <c r="B491" t="s">
        <v>181</v>
      </c>
      <c r="C491" t="s">
        <v>269</v>
      </c>
      <c r="D491" t="s">
        <v>100</v>
      </c>
      <c r="E491" t="s">
        <v>100</v>
      </c>
      <c r="F491" t="s">
        <v>100</v>
      </c>
      <c r="G491" t="s">
        <v>100</v>
      </c>
      <c r="H491" t="s">
        <v>100</v>
      </c>
      <c r="I491" t="s">
        <v>100</v>
      </c>
      <c r="J491" t="s">
        <v>100</v>
      </c>
      <c r="K491" t="s">
        <v>100</v>
      </c>
      <c r="L491" t="s">
        <v>100</v>
      </c>
      <c r="M491" t="s">
        <v>100</v>
      </c>
      <c r="N491" t="s">
        <v>100</v>
      </c>
      <c r="O491">
        <v>2081854007.7954299</v>
      </c>
      <c r="P491">
        <v>2570010069.5942402</v>
      </c>
      <c r="Q491">
        <v>3166144814.3752499</v>
      </c>
      <c r="R491">
        <v>3805442337.7610502</v>
      </c>
      <c r="S491">
        <v>4180190332.4542098</v>
      </c>
      <c r="T491">
        <v>4089100695.8281598</v>
      </c>
      <c r="U491">
        <v>4124164415.59548</v>
      </c>
      <c r="V491">
        <v>4153954917.48558</v>
      </c>
      <c r="W491">
        <v>4913738886.2853203</v>
      </c>
      <c r="X491">
        <v>6299062653.5759096</v>
      </c>
      <c r="Y491">
        <v>7674233940.8212004</v>
      </c>
      <c r="Z491">
        <v>8123612098.7784996</v>
      </c>
      <c r="AA491">
        <v>7399380310.0156403</v>
      </c>
      <c r="AB491">
        <v>6085259597.25177</v>
      </c>
      <c r="AC491">
        <v>5381883218.96945</v>
      </c>
      <c r="AD491">
        <v>5912384717.2530603</v>
      </c>
      <c r="AE491">
        <v>6379729843.6178999</v>
      </c>
      <c r="AF491">
        <v>7327890627.0899</v>
      </c>
      <c r="AG491">
        <v>7828777778.6513901</v>
      </c>
      <c r="AH491">
        <v>8309396478.7947302</v>
      </c>
      <c r="AI491">
        <v>8120499097.7432404</v>
      </c>
      <c r="AJ491">
        <v>6283849046.4155903</v>
      </c>
      <c r="AK491">
        <v>6149086865.2922897</v>
      </c>
      <c r="AL491">
        <v>6370768876.5054102</v>
      </c>
      <c r="AM491">
        <v>6523281419.5869799</v>
      </c>
      <c r="AN491">
        <v>7923774420.0493698</v>
      </c>
      <c r="AO491">
        <v>7749217227.06357</v>
      </c>
      <c r="AP491">
        <v>5826145971.3638401</v>
      </c>
      <c r="AQ491">
        <v>6332371863.0519896</v>
      </c>
      <c r="AR491">
        <v>6147020061.6739702</v>
      </c>
      <c r="AS491">
        <v>6286254850.3732595</v>
      </c>
      <c r="AT491">
        <v>5894463147.8586597</v>
      </c>
      <c r="AU491">
        <v>5299710465.6330404</v>
      </c>
      <c r="AV491">
        <v>5232968645.0812597</v>
      </c>
      <c r="AW491">
        <v>5215883882.9728498</v>
      </c>
      <c r="AX491">
        <v>4774475611.5460901</v>
      </c>
      <c r="AY491">
        <v>4472934785.8479996</v>
      </c>
      <c r="AZ491">
        <v>3600487045.6357098</v>
      </c>
      <c r="BA491">
        <v>7984067512.7501001</v>
      </c>
      <c r="BB491">
        <v>9827504364.7413292</v>
      </c>
      <c r="BC491">
        <v>10708298020.6667</v>
      </c>
      <c r="BD491">
        <v>12253020526.955601</v>
      </c>
      <c r="BE491">
        <v>14755131974.7125</v>
      </c>
      <c r="BF491">
        <v>15129831031.123899</v>
      </c>
      <c r="BG491">
        <v>15158056411.7521</v>
      </c>
      <c r="BH491">
        <v>15554736217.836901</v>
      </c>
      <c r="BI491">
        <v>16271751278.508301</v>
      </c>
      <c r="BJ491" t="s">
        <v>100</v>
      </c>
      <c r="BK491" t="s">
        <v>100</v>
      </c>
    </row>
    <row r="492" spans="1:63" x14ac:dyDescent="0.3">
      <c r="A492" t="s">
        <v>18</v>
      </c>
      <c r="B492" t="s">
        <v>181</v>
      </c>
      <c r="C492" t="s">
        <v>270</v>
      </c>
      <c r="D492" t="s">
        <v>100</v>
      </c>
      <c r="E492">
        <v>-2.0412998252444083</v>
      </c>
      <c r="F492">
        <v>0.46961781943304004</v>
      </c>
      <c r="G492">
        <v>-2.347739956561341</v>
      </c>
      <c r="H492">
        <v>6.1440117313247526</v>
      </c>
      <c r="I492">
        <v>2.7041432962219289</v>
      </c>
      <c r="J492">
        <v>-3.7299665290744315</v>
      </c>
      <c r="K492">
        <v>0.57656168465743463</v>
      </c>
      <c r="L492">
        <v>3.866206759471865</v>
      </c>
      <c r="M492">
        <v>5.0803331144284414</v>
      </c>
      <c r="N492">
        <v>-12.05314423650546</v>
      </c>
      <c r="O492">
        <v>6.1632539047606514</v>
      </c>
      <c r="P492">
        <v>13.453569505882584</v>
      </c>
      <c r="Q492">
        <v>20.450655938867996</v>
      </c>
      <c r="R492">
        <v>12.853755268204822</v>
      </c>
      <c r="S492">
        <v>11.933753130958721</v>
      </c>
      <c r="T492">
        <v>-1.6679084914056119</v>
      </c>
      <c r="U492">
        <v>8.5099991014991474</v>
      </c>
      <c r="V492">
        <v>2.4812257245862241</v>
      </c>
      <c r="W492">
        <v>15.180729931878446</v>
      </c>
      <c r="X492">
        <v>12.740934932522336</v>
      </c>
      <c r="Y492">
        <v>6.5990811451041225</v>
      </c>
      <c r="Z492">
        <v>3.8587619845409336</v>
      </c>
      <c r="AA492">
        <v>-10.501504678328814</v>
      </c>
      <c r="AB492">
        <v>-16.594747730467404</v>
      </c>
      <c r="AC492">
        <v>-17.016659022009378</v>
      </c>
      <c r="AD492">
        <v>8.0258830946676056</v>
      </c>
      <c r="AE492">
        <v>7.189361312397196</v>
      </c>
      <c r="AF492">
        <v>7.78511669462425</v>
      </c>
      <c r="AG492">
        <v>0.79293287026996495</v>
      </c>
      <c r="AH492">
        <v>-0.92043104596869796</v>
      </c>
      <c r="AI492">
        <v>-6.7773000627185098</v>
      </c>
      <c r="AJ492">
        <v>-14.129658331011541</v>
      </c>
      <c r="AK492">
        <v>-3.7911221716996266</v>
      </c>
      <c r="AL492">
        <v>-3.8956725934778831</v>
      </c>
      <c r="AM492">
        <v>3.0385382922935236</v>
      </c>
      <c r="AN492">
        <v>8.9843833249066023</v>
      </c>
      <c r="AO492">
        <v>-2.8790481332487019</v>
      </c>
      <c r="AP492">
        <v>-27.048649277508858</v>
      </c>
      <c r="AQ492">
        <v>8.0068132783081722</v>
      </c>
      <c r="AR492">
        <v>0.62790003413297768</v>
      </c>
      <c r="AS492">
        <v>-0.13089020055745948</v>
      </c>
      <c r="AT492">
        <v>2.7129502965847365</v>
      </c>
      <c r="AU492">
        <v>8.8012755629736148</v>
      </c>
      <c r="AV492">
        <v>7.6115243533387797</v>
      </c>
      <c r="AW492">
        <v>5.1366010767756896</v>
      </c>
      <c r="AX492">
        <v>-2.0176787027184702</v>
      </c>
      <c r="AY492">
        <v>0.89488684788608452</v>
      </c>
      <c r="AZ492">
        <v>1.3492224742183083</v>
      </c>
      <c r="BA492">
        <v>95.408659751588402</v>
      </c>
      <c r="BB492">
        <v>4.098404936592928</v>
      </c>
      <c r="BC492">
        <v>2.5531757501341161</v>
      </c>
      <c r="BD492">
        <v>4.0285768740303922</v>
      </c>
      <c r="BE492">
        <v>9.3706028878735736</v>
      </c>
      <c r="BF492">
        <v>-0.25214099435905268</v>
      </c>
      <c r="BG492">
        <v>0.60781391905240412</v>
      </c>
      <c r="BH492">
        <v>2.1609926956129897</v>
      </c>
      <c r="BI492">
        <v>6.0315925193951614</v>
      </c>
      <c r="BJ492">
        <v>28.005544863771092</v>
      </c>
      <c r="BK492" t="s">
        <v>100</v>
      </c>
    </row>
    <row r="493" spans="1:63" x14ac:dyDescent="0.3">
      <c r="A493" t="s">
        <v>18</v>
      </c>
      <c r="B493" t="s">
        <v>181</v>
      </c>
      <c r="C493" t="s">
        <v>273</v>
      </c>
      <c r="D493" t="s">
        <v>100</v>
      </c>
      <c r="E493" t="s">
        <v>100</v>
      </c>
      <c r="F493" t="s">
        <v>100</v>
      </c>
      <c r="G493" t="s">
        <v>100</v>
      </c>
      <c r="H493" t="s">
        <v>100</v>
      </c>
      <c r="I493" t="s">
        <v>100</v>
      </c>
      <c r="J493" t="s">
        <v>100</v>
      </c>
      <c r="K493" t="s">
        <v>100</v>
      </c>
      <c r="L493" t="s">
        <v>100</v>
      </c>
      <c r="M493" t="s">
        <v>100</v>
      </c>
      <c r="N493" t="s">
        <v>100</v>
      </c>
      <c r="O493" t="s">
        <v>100</v>
      </c>
      <c r="P493" t="s">
        <v>100</v>
      </c>
      <c r="Q493" t="s">
        <v>100</v>
      </c>
      <c r="R493" t="s">
        <v>100</v>
      </c>
      <c r="S493" t="s">
        <v>100</v>
      </c>
      <c r="T493" t="s">
        <v>100</v>
      </c>
      <c r="U493" t="s">
        <v>100</v>
      </c>
      <c r="V493" t="s">
        <v>100</v>
      </c>
      <c r="W493" t="s">
        <v>100</v>
      </c>
      <c r="X493" t="s">
        <v>100</v>
      </c>
      <c r="Y493" t="s">
        <v>100</v>
      </c>
      <c r="Z493" t="s">
        <v>100</v>
      </c>
      <c r="AA493" t="s">
        <v>100</v>
      </c>
      <c r="AB493">
        <v>125.534622192383</v>
      </c>
      <c r="AC493" t="s">
        <v>100</v>
      </c>
      <c r="AD493" t="s">
        <v>100</v>
      </c>
      <c r="AE493" t="s">
        <v>100</v>
      </c>
      <c r="AF493" t="s">
        <v>100</v>
      </c>
      <c r="AG493" t="s">
        <v>100</v>
      </c>
      <c r="AH493" t="s">
        <v>100</v>
      </c>
      <c r="AI493" t="s">
        <v>100</v>
      </c>
      <c r="AJ493">
        <v>123.075187683105</v>
      </c>
      <c r="AK493" t="s">
        <v>100</v>
      </c>
      <c r="AL493" t="s">
        <v>100</v>
      </c>
      <c r="AM493" t="s">
        <v>100</v>
      </c>
      <c r="AN493" t="s">
        <v>100</v>
      </c>
      <c r="AO493" t="s">
        <v>100</v>
      </c>
      <c r="AP493" t="s">
        <v>100</v>
      </c>
      <c r="AQ493">
        <v>119.774406433105</v>
      </c>
      <c r="AR493">
        <v>127.31959000000001</v>
      </c>
      <c r="AS493">
        <v>137.0771</v>
      </c>
      <c r="AT493">
        <v>128.67997</v>
      </c>
      <c r="AU493">
        <v>128.36634000000001</v>
      </c>
      <c r="AV493" t="s">
        <v>100</v>
      </c>
      <c r="AW493" t="s">
        <v>100</v>
      </c>
      <c r="AX493" t="s">
        <v>100</v>
      </c>
      <c r="AY493" t="s">
        <v>100</v>
      </c>
      <c r="AZ493" t="s">
        <v>100</v>
      </c>
      <c r="BA493" t="s">
        <v>100</v>
      </c>
      <c r="BB493" t="s">
        <v>100</v>
      </c>
      <c r="BC493" t="s">
        <v>100</v>
      </c>
      <c r="BD493">
        <v>116.3522</v>
      </c>
      <c r="BE493">
        <v>107.5157</v>
      </c>
      <c r="BF493" t="s">
        <v>100</v>
      </c>
      <c r="BG493" t="s">
        <v>100</v>
      </c>
      <c r="BH493" t="s">
        <v>100</v>
      </c>
      <c r="BI493" t="s">
        <v>100</v>
      </c>
      <c r="BJ493" t="s">
        <v>100</v>
      </c>
      <c r="BK493" t="s">
        <v>100</v>
      </c>
    </row>
    <row r="494" spans="1:63" x14ac:dyDescent="0.3">
      <c r="A494" t="s">
        <v>18</v>
      </c>
      <c r="B494" t="s">
        <v>181</v>
      </c>
      <c r="C494" t="s">
        <v>276</v>
      </c>
      <c r="D494" t="s">
        <v>100</v>
      </c>
      <c r="E494" t="s">
        <v>100</v>
      </c>
      <c r="F494" t="s">
        <v>100</v>
      </c>
      <c r="G494" t="s">
        <v>100</v>
      </c>
      <c r="H494" t="s">
        <v>100</v>
      </c>
      <c r="I494" t="s">
        <v>100</v>
      </c>
      <c r="J494" t="s">
        <v>100</v>
      </c>
      <c r="K494" t="s">
        <v>100</v>
      </c>
      <c r="L494" t="s">
        <v>100</v>
      </c>
      <c r="M494" t="s">
        <v>100</v>
      </c>
      <c r="N494" t="s">
        <v>100</v>
      </c>
      <c r="O494" t="s">
        <v>100</v>
      </c>
      <c r="P494" t="s">
        <v>100</v>
      </c>
      <c r="Q494" t="s">
        <v>100</v>
      </c>
      <c r="R494" t="s">
        <v>100</v>
      </c>
      <c r="S494" t="s">
        <v>100</v>
      </c>
      <c r="T494" t="s">
        <v>100</v>
      </c>
      <c r="U494" t="s">
        <v>100</v>
      </c>
      <c r="V494" t="s">
        <v>100</v>
      </c>
      <c r="W494" t="s">
        <v>100</v>
      </c>
      <c r="X494" t="s">
        <v>100</v>
      </c>
      <c r="Y494" t="s">
        <v>100</v>
      </c>
      <c r="Z494" t="s">
        <v>100</v>
      </c>
      <c r="AA494" t="s">
        <v>100</v>
      </c>
      <c r="AB494" t="s">
        <v>100</v>
      </c>
      <c r="AC494" t="s">
        <v>100</v>
      </c>
      <c r="AD494" t="s">
        <v>100</v>
      </c>
      <c r="AE494" t="s">
        <v>100</v>
      </c>
      <c r="AF494" t="s">
        <v>100</v>
      </c>
      <c r="AG494" t="s">
        <v>100</v>
      </c>
      <c r="AH494" t="s">
        <v>100</v>
      </c>
      <c r="AI494" t="s">
        <v>100</v>
      </c>
      <c r="AJ494" t="s">
        <v>100</v>
      </c>
      <c r="AK494" t="s">
        <v>100</v>
      </c>
      <c r="AL494" t="s">
        <v>100</v>
      </c>
      <c r="AM494" t="s">
        <v>100</v>
      </c>
      <c r="AN494" t="s">
        <v>100</v>
      </c>
      <c r="AO494" t="s">
        <v>100</v>
      </c>
      <c r="AP494" t="s">
        <v>100</v>
      </c>
      <c r="AQ494" t="s">
        <v>100</v>
      </c>
      <c r="AR494" t="s">
        <v>100</v>
      </c>
      <c r="AS494" t="s">
        <v>100</v>
      </c>
      <c r="AT494" t="s">
        <v>100</v>
      </c>
      <c r="AU494" t="s">
        <v>100</v>
      </c>
      <c r="AV494" t="s">
        <v>100</v>
      </c>
      <c r="AW494">
        <v>2.1</v>
      </c>
      <c r="AX494">
        <v>1.9</v>
      </c>
      <c r="AY494">
        <v>1.8</v>
      </c>
      <c r="AZ494">
        <v>1.6</v>
      </c>
      <c r="BA494">
        <v>2</v>
      </c>
      <c r="BB494">
        <v>2.1</v>
      </c>
      <c r="BC494">
        <v>2.2000000000000002</v>
      </c>
      <c r="BD494">
        <v>2.2000000000000002</v>
      </c>
      <c r="BE494">
        <v>2.2000000000000002</v>
      </c>
      <c r="BF494">
        <v>2.7</v>
      </c>
      <c r="BG494">
        <v>2.8</v>
      </c>
      <c r="BH494">
        <v>2.8</v>
      </c>
      <c r="BI494">
        <v>2.8</v>
      </c>
      <c r="BJ494">
        <v>2.8</v>
      </c>
      <c r="BK494" t="s">
        <v>100</v>
      </c>
    </row>
    <row r="495" spans="1:63" x14ac:dyDescent="0.3">
      <c r="A495" t="s">
        <v>18</v>
      </c>
      <c r="B495" t="s">
        <v>181</v>
      </c>
      <c r="C495" t="s">
        <v>271</v>
      </c>
      <c r="D495" t="s">
        <v>100</v>
      </c>
      <c r="E495" t="s">
        <v>100</v>
      </c>
      <c r="F495" t="s">
        <v>100</v>
      </c>
      <c r="G495" t="s">
        <v>100</v>
      </c>
      <c r="H495" t="s">
        <v>100</v>
      </c>
      <c r="I495" t="s">
        <v>100</v>
      </c>
      <c r="J495" t="s">
        <v>100</v>
      </c>
      <c r="K495" t="s">
        <v>100</v>
      </c>
      <c r="L495" t="s">
        <v>100</v>
      </c>
      <c r="M495" t="s">
        <v>100</v>
      </c>
      <c r="N495" t="s">
        <v>100</v>
      </c>
      <c r="O495" t="s">
        <v>100</v>
      </c>
      <c r="P495" t="s">
        <v>100</v>
      </c>
      <c r="Q495" t="s">
        <v>100</v>
      </c>
      <c r="R495" t="s">
        <v>100</v>
      </c>
      <c r="S495" t="s">
        <v>100</v>
      </c>
      <c r="T495" t="s">
        <v>100</v>
      </c>
      <c r="U495" t="s">
        <v>100</v>
      </c>
      <c r="V495" t="s">
        <v>100</v>
      </c>
      <c r="W495">
        <v>1.7730703981956863</v>
      </c>
      <c r="X495">
        <v>8.1600652038619348</v>
      </c>
      <c r="Y495">
        <v>10.184201789581357</v>
      </c>
      <c r="Z495">
        <v>44.898604413773306</v>
      </c>
      <c r="AA495">
        <v>96.697777202643323</v>
      </c>
      <c r="AB495">
        <v>29.651845084164503</v>
      </c>
      <c r="AC495">
        <v>38.232254665468382</v>
      </c>
      <c r="AD495">
        <v>38.29895461473464</v>
      </c>
      <c r="AE495">
        <v>42.299399059552037</v>
      </c>
      <c r="AF495">
        <v>40.636695328785471</v>
      </c>
      <c r="AG495">
        <v>49.147744141843404</v>
      </c>
      <c r="AH495">
        <v>22.629352645023072</v>
      </c>
      <c r="AI495">
        <v>21.213508051678094</v>
      </c>
      <c r="AJ495">
        <v>26.329694012211053</v>
      </c>
      <c r="AK495">
        <v>33.925412777744306</v>
      </c>
      <c r="AL495">
        <v>30.903553255005932</v>
      </c>
      <c r="AM495">
        <v>33.511575990185214</v>
      </c>
      <c r="AN495">
        <v>30.595143439093714</v>
      </c>
      <c r="AO495">
        <v>46.359926422531885</v>
      </c>
      <c r="AP495">
        <v>44.696186505015667</v>
      </c>
      <c r="AQ495">
        <v>27.524307655031315</v>
      </c>
      <c r="AR495">
        <v>40.395360443508949</v>
      </c>
      <c r="AS495">
        <v>59.082912668298391</v>
      </c>
      <c r="AT495">
        <v>144.28075183241575</v>
      </c>
      <c r="AU495">
        <v>76.342820073536032</v>
      </c>
      <c r="AV495">
        <v>37.862772515755012</v>
      </c>
      <c r="AW495">
        <v>51.126443358936704</v>
      </c>
      <c r="AX495" t="s">
        <v>100</v>
      </c>
      <c r="AY495" t="s">
        <v>100</v>
      </c>
      <c r="AZ495" t="s">
        <v>100</v>
      </c>
      <c r="BA495">
        <v>16.509233002323771</v>
      </c>
      <c r="BB495">
        <v>21.055193480710191</v>
      </c>
      <c r="BC495">
        <v>26.204067183082145</v>
      </c>
      <c r="BD495">
        <v>28.136830329296082</v>
      </c>
      <c r="BE495">
        <v>27.267165496270763</v>
      </c>
      <c r="BF495">
        <v>27.816562124591542</v>
      </c>
      <c r="BG495">
        <v>31.708219225980077</v>
      </c>
      <c r="BH495">
        <v>36.408268445533437</v>
      </c>
      <c r="BI495">
        <v>46.890592165069975</v>
      </c>
      <c r="BJ495">
        <v>48.000307460336145</v>
      </c>
      <c r="BK495" t="s">
        <v>100</v>
      </c>
    </row>
    <row r="496" spans="1:63" x14ac:dyDescent="0.3">
      <c r="A496" t="s">
        <v>18</v>
      </c>
      <c r="B496" t="s">
        <v>181</v>
      </c>
      <c r="C496" t="s">
        <v>267</v>
      </c>
      <c r="D496" t="s">
        <v>100</v>
      </c>
      <c r="E496">
        <v>10000</v>
      </c>
      <c r="F496" t="s">
        <v>100</v>
      </c>
      <c r="G496">
        <v>10860000</v>
      </c>
      <c r="H496">
        <v>4570000</v>
      </c>
      <c r="I496">
        <v>3720000</v>
      </c>
      <c r="J496">
        <v>400000</v>
      </c>
      <c r="K496">
        <v>380000</v>
      </c>
      <c r="L496">
        <v>2100000</v>
      </c>
      <c r="M496">
        <v>650000</v>
      </c>
      <c r="N496">
        <v>590000</v>
      </c>
      <c r="O496">
        <v>650000</v>
      </c>
      <c r="P496">
        <v>830000</v>
      </c>
      <c r="Q496">
        <v>850000</v>
      </c>
      <c r="R496">
        <v>1580000</v>
      </c>
      <c r="S496">
        <v>4030000.0000000005</v>
      </c>
      <c r="T496">
        <v>6270000</v>
      </c>
      <c r="U496">
        <v>6690000</v>
      </c>
      <c r="V496">
        <v>9220000</v>
      </c>
      <c r="W496">
        <v>12490000</v>
      </c>
      <c r="X496">
        <v>160640000</v>
      </c>
      <c r="Y496">
        <v>174670000</v>
      </c>
      <c r="Z496">
        <v>213380000</v>
      </c>
      <c r="AA496">
        <v>207450000</v>
      </c>
      <c r="AB496">
        <v>296800000</v>
      </c>
      <c r="AC496">
        <v>235300000</v>
      </c>
      <c r="AD496">
        <v>222940000</v>
      </c>
      <c r="AE496">
        <v>291180000</v>
      </c>
      <c r="AF496">
        <v>270160000</v>
      </c>
      <c r="AG496">
        <v>260910000.00000003</v>
      </c>
      <c r="AH496">
        <v>334260000</v>
      </c>
      <c r="AI496">
        <v>388680000</v>
      </c>
      <c r="AJ496">
        <v>790180000</v>
      </c>
      <c r="AK496">
        <v>499310000</v>
      </c>
      <c r="AL496">
        <v>561380000</v>
      </c>
      <c r="AM496">
        <v>491500000</v>
      </c>
      <c r="AN496">
        <v>371760000</v>
      </c>
      <c r="AO496">
        <v>336640000</v>
      </c>
      <c r="AP496">
        <v>261339999.99999997</v>
      </c>
      <c r="AQ496">
        <v>244630000</v>
      </c>
      <c r="AR496">
        <v>175640000</v>
      </c>
      <c r="AS496">
        <v>160210000</v>
      </c>
      <c r="AT496">
        <v>199130000</v>
      </c>
      <c r="AU496">
        <v>186920000</v>
      </c>
      <c r="AV496">
        <v>187300000</v>
      </c>
      <c r="AW496">
        <v>372940000</v>
      </c>
      <c r="AX496">
        <v>278240000</v>
      </c>
      <c r="AY496">
        <v>477460000</v>
      </c>
      <c r="AZ496">
        <v>612750000</v>
      </c>
      <c r="BA496">
        <v>736550000</v>
      </c>
      <c r="BB496">
        <v>712530000</v>
      </c>
      <c r="BC496">
        <v>722580000</v>
      </c>
      <c r="BD496">
        <v>1001590000</v>
      </c>
      <c r="BE496">
        <v>827540000</v>
      </c>
      <c r="BF496">
        <v>760570000</v>
      </c>
      <c r="BG496">
        <v>788290000</v>
      </c>
      <c r="BH496">
        <v>654250000</v>
      </c>
      <c r="BI496">
        <v>725830000</v>
      </c>
      <c r="BJ496" t="s">
        <v>100</v>
      </c>
      <c r="BK496" t="s">
        <v>100</v>
      </c>
    </row>
    <row r="500" spans="1:1" x14ac:dyDescent="0.3">
      <c r="A500" t="s">
        <v>95</v>
      </c>
    </row>
    <row r="501" spans="1:1" x14ac:dyDescent="0.3">
      <c r="A501" t="s">
        <v>190</v>
      </c>
    </row>
  </sheetData>
  <sortState xmlns:xlrd2="http://schemas.microsoft.com/office/spreadsheetml/2017/richdata2" ref="A2:BK49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0584-F4D4-4B72-A48F-A21A04E7559D}">
  <dimension ref="A1:BL501"/>
  <sheetViews>
    <sheetView workbookViewId="0">
      <selection activeCell="E29" sqref="E29"/>
    </sheetView>
  </sheetViews>
  <sheetFormatPr defaultRowHeight="14.4" x14ac:dyDescent="0.3"/>
  <sheetData>
    <row r="1" spans="1:64" x14ac:dyDescent="0.3">
      <c r="A1" t="s">
        <v>97</v>
      </c>
      <c r="B1" t="s">
        <v>6</v>
      </c>
      <c r="C1" t="s">
        <v>188</v>
      </c>
      <c r="D1" t="s">
        <v>94</v>
      </c>
      <c r="E1" t="s">
        <v>31</v>
      </c>
      <c r="F1" t="s">
        <v>184</v>
      </c>
      <c r="G1" t="s">
        <v>81</v>
      </c>
      <c r="H1" t="s">
        <v>241</v>
      </c>
      <c r="I1" t="s">
        <v>126</v>
      </c>
      <c r="J1" t="s">
        <v>20</v>
      </c>
      <c r="K1" t="s">
        <v>173</v>
      </c>
      <c r="L1" t="s">
        <v>66</v>
      </c>
      <c r="M1" t="s">
        <v>227</v>
      </c>
      <c r="N1" t="s">
        <v>111</v>
      </c>
      <c r="O1" t="s">
        <v>128</v>
      </c>
      <c r="P1" t="s">
        <v>25</v>
      </c>
      <c r="Q1" t="s">
        <v>172</v>
      </c>
      <c r="R1" t="s">
        <v>69</v>
      </c>
      <c r="S1" t="s">
        <v>228</v>
      </c>
      <c r="T1" t="s">
        <v>112</v>
      </c>
      <c r="U1" t="s">
        <v>14</v>
      </c>
      <c r="V1" t="s">
        <v>165</v>
      </c>
      <c r="W1" t="s">
        <v>55</v>
      </c>
      <c r="X1" t="s">
        <v>216</v>
      </c>
      <c r="Y1" t="s">
        <v>233</v>
      </c>
      <c r="Z1" t="s">
        <v>118</v>
      </c>
      <c r="AA1" t="s">
        <v>15</v>
      </c>
      <c r="AB1" t="s">
        <v>166</v>
      </c>
      <c r="AC1" t="s">
        <v>56</v>
      </c>
      <c r="AD1" t="s">
        <v>223</v>
      </c>
      <c r="AE1" t="s">
        <v>105</v>
      </c>
      <c r="AF1" t="s">
        <v>0</v>
      </c>
      <c r="AG1" t="s">
        <v>159</v>
      </c>
      <c r="AH1" t="s">
        <v>50</v>
      </c>
      <c r="AI1" t="s">
        <v>61</v>
      </c>
      <c r="AJ1" t="s">
        <v>221</v>
      </c>
      <c r="AK1" t="s">
        <v>109</v>
      </c>
      <c r="AL1" t="s">
        <v>4</v>
      </c>
      <c r="AM1" t="s">
        <v>162</v>
      </c>
      <c r="AN1" t="s">
        <v>53</v>
      </c>
      <c r="AO1" t="s">
        <v>209</v>
      </c>
      <c r="AP1" t="s">
        <v>99</v>
      </c>
      <c r="AQ1" t="s">
        <v>266</v>
      </c>
      <c r="AR1" t="s">
        <v>152</v>
      </c>
      <c r="AS1" t="s">
        <v>88</v>
      </c>
      <c r="AT1" t="s">
        <v>245</v>
      </c>
      <c r="AU1" t="s">
        <v>134</v>
      </c>
      <c r="AV1" t="s">
        <v>28</v>
      </c>
      <c r="AW1" t="s">
        <v>179</v>
      </c>
      <c r="AX1" t="s">
        <v>76</v>
      </c>
      <c r="AY1" t="s">
        <v>235</v>
      </c>
      <c r="AZ1" t="s">
        <v>121</v>
      </c>
      <c r="BA1" t="s">
        <v>16</v>
      </c>
      <c r="BB1" t="s">
        <v>171</v>
      </c>
      <c r="BC1" t="s">
        <v>183</v>
      </c>
      <c r="BD1" t="s">
        <v>80</v>
      </c>
      <c r="BE1" t="s">
        <v>240</v>
      </c>
      <c r="BF1" t="s">
        <v>125</v>
      </c>
      <c r="BG1" t="s">
        <v>21</v>
      </c>
      <c r="BH1" t="s">
        <v>169</v>
      </c>
      <c r="BI1" t="s">
        <v>65</v>
      </c>
      <c r="BJ1" t="s">
        <v>226</v>
      </c>
      <c r="BK1" t="s">
        <v>110</v>
      </c>
      <c r="BL1" t="s">
        <v>9</v>
      </c>
    </row>
    <row r="2" spans="1:64" x14ac:dyDescent="0.3">
      <c r="A2" t="s">
        <v>196</v>
      </c>
      <c r="B2" t="s">
        <v>261</v>
      </c>
      <c r="C2" t="s">
        <v>104</v>
      </c>
      <c r="D2" t="s">
        <v>24</v>
      </c>
      <c r="E2">
        <v>20000</v>
      </c>
      <c r="F2">
        <v>1480000</v>
      </c>
      <c r="G2">
        <v>3750000</v>
      </c>
      <c r="H2">
        <v>4260000</v>
      </c>
      <c r="I2">
        <v>18070000</v>
      </c>
      <c r="J2">
        <v>17880000</v>
      </c>
      <c r="K2">
        <v>14920000</v>
      </c>
      <c r="L2">
        <v>16270000</v>
      </c>
      <c r="M2">
        <v>13140000</v>
      </c>
      <c r="N2">
        <v>13140000</v>
      </c>
      <c r="O2">
        <v>14740000</v>
      </c>
      <c r="P2">
        <v>28980000</v>
      </c>
      <c r="Q2">
        <v>20040000</v>
      </c>
      <c r="R2">
        <v>26480000</v>
      </c>
      <c r="S2">
        <v>33070000</v>
      </c>
      <c r="T2">
        <v>54110000</v>
      </c>
      <c r="U2">
        <v>50750000</v>
      </c>
      <c r="V2">
        <v>48820000</v>
      </c>
      <c r="W2">
        <v>60340000</v>
      </c>
      <c r="X2">
        <v>84610000</v>
      </c>
      <c r="Y2">
        <v>88230000</v>
      </c>
      <c r="Z2">
        <v>81240000</v>
      </c>
      <c r="AA2">
        <v>79700000</v>
      </c>
      <c r="AB2">
        <v>84930000</v>
      </c>
      <c r="AC2">
        <v>75030000</v>
      </c>
      <c r="AD2">
        <v>93910000</v>
      </c>
      <c r="AE2">
        <v>134670000</v>
      </c>
      <c r="AF2">
        <v>133699999.99999999</v>
      </c>
      <c r="AG2">
        <v>157970000</v>
      </c>
      <c r="AH2">
        <v>267870000</v>
      </c>
      <c r="AI2">
        <v>266880000</v>
      </c>
      <c r="AJ2">
        <v>265660000.00000003</v>
      </c>
      <c r="AK2">
        <v>269040000</v>
      </c>
      <c r="AL2">
        <v>287760000</v>
      </c>
      <c r="AM2">
        <v>256380000</v>
      </c>
      <c r="AN2">
        <v>280560000</v>
      </c>
      <c r="AO2">
        <v>288290000</v>
      </c>
      <c r="AP2">
        <v>221150000</v>
      </c>
      <c r="AQ2">
        <v>205230000</v>
      </c>
      <c r="AR2">
        <v>212440000</v>
      </c>
      <c r="AS2">
        <v>244770000</v>
      </c>
      <c r="AT2">
        <v>280420000</v>
      </c>
      <c r="AU2">
        <v>221540000</v>
      </c>
      <c r="AV2">
        <v>301990000</v>
      </c>
      <c r="AW2">
        <v>391790000</v>
      </c>
      <c r="AX2">
        <v>349080000</v>
      </c>
      <c r="AY2">
        <v>400310000</v>
      </c>
      <c r="AZ2">
        <v>475290000</v>
      </c>
      <c r="BA2">
        <v>636720000</v>
      </c>
      <c r="BB2">
        <v>677560000</v>
      </c>
      <c r="BC2">
        <v>689270000</v>
      </c>
      <c r="BD2">
        <v>672610000</v>
      </c>
      <c r="BE2">
        <v>507880000</v>
      </c>
      <c r="BF2">
        <v>660200000</v>
      </c>
      <c r="BG2">
        <v>599320000</v>
      </c>
      <c r="BH2">
        <v>430140000</v>
      </c>
      <c r="BI2">
        <v>493120000</v>
      </c>
      <c r="BJ2">
        <v>675840000</v>
      </c>
      <c r="BK2" t="s">
        <v>100</v>
      </c>
      <c r="BL2" t="s">
        <v>100</v>
      </c>
    </row>
    <row r="3" spans="1:64" x14ac:dyDescent="0.3">
      <c r="A3" t="s">
        <v>196</v>
      </c>
      <c r="B3" t="s">
        <v>261</v>
      </c>
      <c r="C3" t="s">
        <v>198</v>
      </c>
      <c r="D3" t="s">
        <v>194</v>
      </c>
      <c r="E3" t="s">
        <v>100</v>
      </c>
      <c r="F3" t="s">
        <v>100</v>
      </c>
      <c r="G3" t="s">
        <v>100</v>
      </c>
      <c r="H3" t="s">
        <v>100</v>
      </c>
      <c r="I3" t="s">
        <v>100</v>
      </c>
      <c r="J3" t="s">
        <v>100</v>
      </c>
      <c r="K3" t="s">
        <v>100</v>
      </c>
      <c r="L3" t="s">
        <v>100</v>
      </c>
      <c r="M3" t="s">
        <v>100</v>
      </c>
      <c r="N3" t="s">
        <v>100</v>
      </c>
      <c r="O3" t="s">
        <v>100</v>
      </c>
      <c r="P3">
        <v>316461815.28628701</v>
      </c>
      <c r="Q3">
        <v>389032877.08625799</v>
      </c>
      <c r="R3">
        <v>480743370.63113701</v>
      </c>
      <c r="S3">
        <v>531275465.55523002</v>
      </c>
      <c r="T3">
        <v>642502230.77356803</v>
      </c>
      <c r="U3">
        <v>654058673.498541</v>
      </c>
      <c r="V3">
        <v>705586477.95796001</v>
      </c>
      <c r="W3">
        <v>868880911.89223504</v>
      </c>
      <c r="X3">
        <v>1110004362.7383101</v>
      </c>
      <c r="Y3">
        <v>1310096206.71383</v>
      </c>
      <c r="Z3">
        <v>1207859298.1773801</v>
      </c>
      <c r="AA3">
        <v>1162206868.13957</v>
      </c>
      <c r="AB3">
        <v>988987391.80203497</v>
      </c>
      <c r="AC3">
        <v>925793719.57884896</v>
      </c>
      <c r="AD3">
        <v>932540057.72206795</v>
      </c>
      <c r="AE3">
        <v>1206521231.60377</v>
      </c>
      <c r="AF3">
        <v>1395494494.7123599</v>
      </c>
      <c r="AG3">
        <v>1457405656.5494101</v>
      </c>
      <c r="AH3">
        <v>1320323617.30919</v>
      </c>
      <c r="AI3">
        <v>1729356227.2557299</v>
      </c>
      <c r="AJ3">
        <v>1757544398.25021</v>
      </c>
      <c r="AK3">
        <v>1441740300.60638</v>
      </c>
      <c r="AL3">
        <v>1968778849.8987899</v>
      </c>
      <c r="AM3">
        <v>1338230676.15785</v>
      </c>
      <c r="AN3">
        <v>1823738416.96292</v>
      </c>
      <c r="AO3">
        <v>1959190064.5041399</v>
      </c>
      <c r="AP3">
        <v>1874140198.89538</v>
      </c>
      <c r="AQ3">
        <v>2041742285.8993399</v>
      </c>
      <c r="AR3">
        <v>2251408170.1757998</v>
      </c>
      <c r="AS3">
        <v>2167135020.1125302</v>
      </c>
      <c r="AT3">
        <v>2267266758.9419899</v>
      </c>
      <c r="AU3">
        <v>2590263875.24647</v>
      </c>
      <c r="AV3">
        <v>3314197385.7000699</v>
      </c>
      <c r="AW3">
        <v>3860219657.1427698</v>
      </c>
      <c r="AX3">
        <v>4130191341.3909202</v>
      </c>
      <c r="AY3">
        <v>4388580865.4559202</v>
      </c>
      <c r="AZ3">
        <v>5058095422.5088902</v>
      </c>
      <c r="BA3">
        <v>6066146308.3470697</v>
      </c>
      <c r="BB3">
        <v>5982247042.7930298</v>
      </c>
      <c r="BC3">
        <v>5862986055.7884502</v>
      </c>
      <c r="BD3">
        <v>6595986476.9855604</v>
      </c>
      <c r="BE3">
        <v>6831875771.6719398</v>
      </c>
      <c r="BF3">
        <v>7662100269.3828897</v>
      </c>
      <c r="BG3">
        <v>8117977829.4129896</v>
      </c>
      <c r="BH3">
        <v>6896209255.9265003</v>
      </c>
      <c r="BI3">
        <v>7141863203.7875795</v>
      </c>
      <c r="BJ3">
        <v>7674482533.8021202</v>
      </c>
      <c r="BK3" t="s">
        <v>100</v>
      </c>
      <c r="BL3" t="s">
        <v>100</v>
      </c>
    </row>
    <row r="4" spans="1:64" x14ac:dyDescent="0.3">
      <c r="A4" t="s">
        <v>196</v>
      </c>
      <c r="B4" t="s">
        <v>261</v>
      </c>
      <c r="C4" t="s">
        <v>150</v>
      </c>
      <c r="D4" t="s">
        <v>117</v>
      </c>
      <c r="E4" t="s">
        <v>100</v>
      </c>
      <c r="F4">
        <v>1.0414356717069637</v>
      </c>
      <c r="G4">
        <v>3.7805611359735565</v>
      </c>
      <c r="H4">
        <v>2.549041132493457</v>
      </c>
      <c r="I4">
        <v>-0.36367198297207892</v>
      </c>
      <c r="J4">
        <v>2.0576204582027628</v>
      </c>
      <c r="K4">
        <v>1.136665598697121</v>
      </c>
      <c r="L4">
        <v>0.14107243095575939</v>
      </c>
      <c r="M4">
        <v>3.2735249519212317</v>
      </c>
      <c r="N4">
        <v>3.4541955220695968</v>
      </c>
      <c r="O4">
        <v>5.0470469404113629</v>
      </c>
      <c r="P4">
        <v>1.5732837744544099</v>
      </c>
      <c r="Q4">
        <v>5.3172260776174483</v>
      </c>
      <c r="R4">
        <v>4.8227399418580035</v>
      </c>
      <c r="S4">
        <v>14.920709903956578</v>
      </c>
      <c r="T4">
        <v>14.246935759190521</v>
      </c>
      <c r="U4">
        <v>14.03543001819898</v>
      </c>
      <c r="V4">
        <v>5.1768868153988734</v>
      </c>
      <c r="W4">
        <v>12.334458951290799</v>
      </c>
      <c r="X4">
        <v>13.004685831219746</v>
      </c>
      <c r="Y4">
        <v>10.187819853439038</v>
      </c>
      <c r="Z4">
        <v>7.4689482655729194</v>
      </c>
      <c r="AA4">
        <v>16.148284014686311</v>
      </c>
      <c r="AB4">
        <v>4.7462097421868918</v>
      </c>
      <c r="AC4">
        <v>1.9535809587032986</v>
      </c>
      <c r="AD4">
        <v>-4.8769817350184894</v>
      </c>
      <c r="AE4">
        <v>-3.6041725823294257</v>
      </c>
      <c r="AF4">
        <v>3.0284598495957482</v>
      </c>
      <c r="AG4">
        <v>-0.61050690653817696</v>
      </c>
      <c r="AH4">
        <v>2.2249344566785965</v>
      </c>
      <c r="AI4">
        <v>2.1765969249295694</v>
      </c>
      <c r="AJ4">
        <v>0.75662015225836399</v>
      </c>
      <c r="AK4">
        <v>3.0251344657084047</v>
      </c>
      <c r="AL4">
        <v>2.3783218214883988</v>
      </c>
      <c r="AM4">
        <v>35.030112783608359</v>
      </c>
      <c r="AN4">
        <v>15.099451910921431</v>
      </c>
      <c r="AO4">
        <v>6.9072936647555139</v>
      </c>
      <c r="AP4">
        <v>3.6675091726403366</v>
      </c>
      <c r="AQ4">
        <v>5.2316047478754228</v>
      </c>
      <c r="AR4">
        <v>8.5432604894054975</v>
      </c>
      <c r="AS4">
        <v>4.3380650072849249</v>
      </c>
      <c r="AT4">
        <v>1.9720791085099876</v>
      </c>
      <c r="AU4">
        <v>3.5531068783964912</v>
      </c>
      <c r="AV4">
        <v>3.0638677100889566</v>
      </c>
      <c r="AW4">
        <v>0.77019548977925467</v>
      </c>
      <c r="AX4">
        <v>4.2938052170467387</v>
      </c>
      <c r="AY4">
        <v>2.0916686285834061</v>
      </c>
      <c r="AZ4">
        <v>0.39049425415598193</v>
      </c>
      <c r="BA4">
        <v>6.4380685794261723</v>
      </c>
      <c r="BB4">
        <v>2.5302060502108645</v>
      </c>
      <c r="BC4">
        <v>0.88497182084510939</v>
      </c>
      <c r="BD4">
        <v>3.7338775253999472</v>
      </c>
      <c r="BE4">
        <v>7.6926966082138364</v>
      </c>
      <c r="BF4">
        <v>1.4066798900454387</v>
      </c>
      <c r="BG4">
        <v>-0.2486401387456425</v>
      </c>
      <c r="BH4">
        <v>7.5747137638671802E-2</v>
      </c>
      <c r="BI4">
        <v>-0.27999528550152775</v>
      </c>
      <c r="BJ4">
        <v>3.170741766291485E-2</v>
      </c>
      <c r="BK4">
        <v>-5.8322275481401675E-3</v>
      </c>
      <c r="BL4" t="s">
        <v>100</v>
      </c>
    </row>
    <row r="5" spans="1:64" x14ac:dyDescent="0.3">
      <c r="A5" t="s">
        <v>196</v>
      </c>
      <c r="B5" t="s">
        <v>261</v>
      </c>
      <c r="C5" t="s">
        <v>143</v>
      </c>
      <c r="D5" t="s">
        <v>265</v>
      </c>
      <c r="E5" t="s">
        <v>100</v>
      </c>
      <c r="F5" t="s">
        <v>100</v>
      </c>
      <c r="G5">
        <v>7.1120515775094857</v>
      </c>
      <c r="H5">
        <v>7.4899820124385199</v>
      </c>
      <c r="I5">
        <v>7.65356385811205</v>
      </c>
      <c r="J5">
        <v>6.868857685882972</v>
      </c>
      <c r="K5">
        <v>6.7721729740950156</v>
      </c>
      <c r="L5">
        <v>6.9161537306562213</v>
      </c>
      <c r="M5">
        <v>6.9529305306790352</v>
      </c>
      <c r="N5">
        <v>8.9286645237600428</v>
      </c>
      <c r="O5">
        <v>7.8641666606644387</v>
      </c>
      <c r="P5">
        <v>8.3650788599926162</v>
      </c>
      <c r="Q5">
        <v>9.579851500833378</v>
      </c>
      <c r="R5">
        <v>10.29176567721071</v>
      </c>
      <c r="S5">
        <v>10.510230486605671</v>
      </c>
      <c r="T5">
        <v>20.331306235302652</v>
      </c>
      <c r="U5">
        <v>17.856607929324301</v>
      </c>
      <c r="V5">
        <v>17.082899665292548</v>
      </c>
      <c r="W5">
        <v>19.168510053173591</v>
      </c>
      <c r="X5">
        <v>18.592199177597855</v>
      </c>
      <c r="Y5">
        <v>23.514910213922171</v>
      </c>
      <c r="Z5">
        <v>19.503020443917706</v>
      </c>
      <c r="AA5">
        <v>27.77604426706521</v>
      </c>
      <c r="AB5">
        <v>31.701246080789137</v>
      </c>
      <c r="AC5">
        <v>28.628346737339079</v>
      </c>
      <c r="AD5">
        <v>32.125817712890928</v>
      </c>
      <c r="AE5">
        <v>30.374085588135973</v>
      </c>
      <c r="AF5">
        <v>29.118625479640979</v>
      </c>
      <c r="AG5">
        <v>29.848499338307651</v>
      </c>
      <c r="AH5">
        <v>21.056146484902495</v>
      </c>
      <c r="AI5">
        <v>21.068417412857375</v>
      </c>
      <c r="AJ5">
        <v>13.946894681893346</v>
      </c>
      <c r="AK5">
        <v>12.650661040704057</v>
      </c>
      <c r="AL5">
        <v>8.6417816527459088</v>
      </c>
      <c r="AM5">
        <v>10.935811372599282</v>
      </c>
      <c r="AN5">
        <v>10.869187321017789</v>
      </c>
      <c r="AO5">
        <v>10.132337154410781</v>
      </c>
      <c r="AP5">
        <v>7.0424359819862365</v>
      </c>
      <c r="AQ5">
        <v>6.5382557663002219</v>
      </c>
      <c r="AR5">
        <v>6.03299559205362</v>
      </c>
      <c r="AS5">
        <v>7.3589383336977914</v>
      </c>
      <c r="AT5">
        <v>3.2919100096556777</v>
      </c>
      <c r="AU5">
        <v>3.2465747913917715</v>
      </c>
      <c r="AV5">
        <v>8.1729857136460922</v>
      </c>
      <c r="AW5">
        <v>7.8870707316744531</v>
      </c>
      <c r="AX5">
        <v>10.082004079379944</v>
      </c>
      <c r="AY5">
        <v>9.7288105760763539</v>
      </c>
      <c r="AZ5">
        <v>8.7100672970696955</v>
      </c>
      <c r="BA5">
        <v>13.375436322532858</v>
      </c>
      <c r="BB5">
        <v>19.01014108598368</v>
      </c>
      <c r="BC5">
        <v>18.629237116947365</v>
      </c>
      <c r="BD5">
        <v>21.766183515161693</v>
      </c>
      <c r="BE5">
        <v>20.009045912014489</v>
      </c>
      <c r="BF5">
        <v>20.965926071991557</v>
      </c>
      <c r="BG5">
        <v>22.756555601985205</v>
      </c>
      <c r="BH5">
        <v>22.920858755049757</v>
      </c>
      <c r="BI5">
        <v>26.411869310868081</v>
      </c>
      <c r="BJ5">
        <v>28.366493831228407</v>
      </c>
      <c r="BK5">
        <v>26.958521471287693</v>
      </c>
      <c r="BL5" t="s">
        <v>100</v>
      </c>
    </row>
    <row r="6" spans="1:64" x14ac:dyDescent="0.3">
      <c r="A6" t="s">
        <v>196</v>
      </c>
      <c r="B6" t="s">
        <v>261</v>
      </c>
      <c r="C6" t="s">
        <v>142</v>
      </c>
      <c r="D6" t="s">
        <v>176</v>
      </c>
      <c r="E6" t="s">
        <v>100</v>
      </c>
      <c r="F6" t="s">
        <v>100</v>
      </c>
      <c r="G6" t="s">
        <v>100</v>
      </c>
      <c r="H6" t="s">
        <v>100</v>
      </c>
      <c r="I6" t="s">
        <v>100</v>
      </c>
      <c r="J6" t="s">
        <v>100</v>
      </c>
      <c r="K6" t="s">
        <v>100</v>
      </c>
      <c r="L6" t="s">
        <v>100</v>
      </c>
      <c r="M6" t="s">
        <v>100</v>
      </c>
      <c r="N6" t="s">
        <v>100</v>
      </c>
      <c r="O6" t="s">
        <v>100</v>
      </c>
      <c r="P6" t="s">
        <v>100</v>
      </c>
      <c r="Q6" t="s">
        <v>100</v>
      </c>
      <c r="R6" t="s">
        <v>100</v>
      </c>
      <c r="S6" t="s">
        <v>100</v>
      </c>
      <c r="T6" t="s">
        <v>100</v>
      </c>
      <c r="U6" t="s">
        <v>100</v>
      </c>
      <c r="V6" t="s">
        <v>100</v>
      </c>
      <c r="W6" t="s">
        <v>100</v>
      </c>
      <c r="X6" t="s">
        <v>100</v>
      </c>
      <c r="Y6" t="s">
        <v>100</v>
      </c>
      <c r="Z6" t="s">
        <v>100</v>
      </c>
      <c r="AA6" t="s">
        <v>100</v>
      </c>
      <c r="AB6" t="s">
        <v>100</v>
      </c>
      <c r="AC6" t="s">
        <v>100</v>
      </c>
      <c r="AD6" t="s">
        <v>100</v>
      </c>
      <c r="AE6" t="s">
        <v>100</v>
      </c>
      <c r="AF6" t="s">
        <v>100</v>
      </c>
      <c r="AG6" t="s">
        <v>100</v>
      </c>
      <c r="AH6" t="s">
        <v>100</v>
      </c>
      <c r="AI6" t="s">
        <v>100</v>
      </c>
      <c r="AJ6" t="s">
        <v>100</v>
      </c>
      <c r="AK6" t="s">
        <v>100</v>
      </c>
      <c r="AL6" t="s">
        <v>100</v>
      </c>
      <c r="AM6" t="s">
        <v>100</v>
      </c>
      <c r="AN6" t="s">
        <v>100</v>
      </c>
      <c r="AO6" t="s">
        <v>100</v>
      </c>
      <c r="AP6" t="s">
        <v>100</v>
      </c>
      <c r="AQ6" t="s">
        <v>100</v>
      </c>
      <c r="AR6" t="s">
        <v>100</v>
      </c>
      <c r="AS6" t="s">
        <v>100</v>
      </c>
      <c r="AT6" t="s">
        <v>100</v>
      </c>
      <c r="AU6" t="s">
        <v>100</v>
      </c>
      <c r="AV6">
        <v>48.8</v>
      </c>
      <c r="AW6" t="s">
        <v>100</v>
      </c>
      <c r="AX6" t="s">
        <v>100</v>
      </c>
      <c r="AY6" t="s">
        <v>100</v>
      </c>
      <c r="AZ6" t="s">
        <v>100</v>
      </c>
      <c r="BA6" t="s">
        <v>100</v>
      </c>
      <c r="BB6" t="s">
        <v>100</v>
      </c>
      <c r="BC6" t="s">
        <v>100</v>
      </c>
      <c r="BD6">
        <v>53.1</v>
      </c>
      <c r="BE6" t="s">
        <v>100</v>
      </c>
      <c r="BF6" t="s">
        <v>100</v>
      </c>
      <c r="BG6" t="s">
        <v>100</v>
      </c>
      <c r="BH6">
        <v>49.5</v>
      </c>
      <c r="BI6" t="s">
        <v>100</v>
      </c>
      <c r="BJ6" t="s">
        <v>100</v>
      </c>
      <c r="BK6" t="s">
        <v>100</v>
      </c>
      <c r="BL6" t="s">
        <v>100</v>
      </c>
    </row>
    <row r="7" spans="1:64" x14ac:dyDescent="0.3">
      <c r="A7" t="s">
        <v>196</v>
      </c>
      <c r="B7" t="s">
        <v>261</v>
      </c>
      <c r="C7" t="s">
        <v>186</v>
      </c>
      <c r="D7" t="s">
        <v>254</v>
      </c>
      <c r="E7" t="s">
        <v>100</v>
      </c>
      <c r="F7" t="s">
        <v>100</v>
      </c>
      <c r="G7" t="s">
        <v>100</v>
      </c>
      <c r="H7" t="s">
        <v>100</v>
      </c>
      <c r="I7" t="s">
        <v>100</v>
      </c>
      <c r="J7" t="s">
        <v>100</v>
      </c>
      <c r="K7" t="s">
        <v>100</v>
      </c>
      <c r="L7" t="s">
        <v>100</v>
      </c>
      <c r="M7" t="s">
        <v>100</v>
      </c>
      <c r="N7" t="s">
        <v>100</v>
      </c>
      <c r="O7" t="s">
        <v>100</v>
      </c>
      <c r="P7">
        <v>44.681911468505902</v>
      </c>
      <c r="Q7">
        <v>48.907890319824197</v>
      </c>
      <c r="R7">
        <v>57.9079399108887</v>
      </c>
      <c r="S7">
        <v>47.781711578369098</v>
      </c>
      <c r="T7">
        <v>64.753211975097699</v>
      </c>
      <c r="U7">
        <v>55.7053413391113</v>
      </c>
      <c r="V7">
        <v>63.701381683349602</v>
      </c>
      <c r="W7">
        <v>61.196239471435497</v>
      </c>
      <c r="X7">
        <v>84.049057006835895</v>
      </c>
      <c r="Y7">
        <v>64.316459655761705</v>
      </c>
      <c r="Z7">
        <v>76.233619689941406</v>
      </c>
      <c r="AA7">
        <v>75.082191467285199</v>
      </c>
      <c r="AB7">
        <v>68.089981079101605</v>
      </c>
      <c r="AC7">
        <v>67.662971496582003</v>
      </c>
      <c r="AD7">
        <v>68.630500793457003</v>
      </c>
      <c r="AE7">
        <v>66.350196838378906</v>
      </c>
      <c r="AF7">
        <v>73.072280883789105</v>
      </c>
      <c r="AG7">
        <v>70.949913024902301</v>
      </c>
      <c r="AH7">
        <v>69.453742980957003</v>
      </c>
      <c r="AI7">
        <v>72.389739990234403</v>
      </c>
      <c r="AJ7">
        <v>79.252983093261705</v>
      </c>
      <c r="AK7">
        <v>73.299667358398395</v>
      </c>
      <c r="AL7">
        <v>77.711822509765597</v>
      </c>
      <c r="AM7">
        <v>71.441543579101605</v>
      </c>
      <c r="AN7">
        <v>76.074256896972699</v>
      </c>
      <c r="AO7">
        <v>77.421791076660199</v>
      </c>
      <c r="AP7">
        <v>77.663200378417997</v>
      </c>
      <c r="AQ7">
        <v>88.228401184082003</v>
      </c>
      <c r="AR7" t="s">
        <v>100</v>
      </c>
      <c r="AS7">
        <v>99.731539999999995</v>
      </c>
      <c r="AT7">
        <v>101.96428</v>
      </c>
      <c r="AU7">
        <v>103.97575999999999</v>
      </c>
      <c r="AV7">
        <v>103.19862999999999</v>
      </c>
      <c r="AW7">
        <v>107.57535</v>
      </c>
      <c r="AX7">
        <v>107.28887</v>
      </c>
      <c r="AY7">
        <v>120.77007</v>
      </c>
      <c r="AZ7" t="s">
        <v>100</v>
      </c>
      <c r="BA7">
        <v>158.58099999999999</v>
      </c>
      <c r="BB7" t="s">
        <v>100</v>
      </c>
      <c r="BC7">
        <v>146.60230000000001</v>
      </c>
      <c r="BD7">
        <v>146.54079999999999</v>
      </c>
      <c r="BE7">
        <v>156.18049999999999</v>
      </c>
      <c r="BF7">
        <v>154.9623</v>
      </c>
      <c r="BG7">
        <v>157.4145</v>
      </c>
      <c r="BH7">
        <v>161.96449999999999</v>
      </c>
      <c r="BI7">
        <v>158.69049999999999</v>
      </c>
      <c r="BJ7">
        <v>149.9229</v>
      </c>
      <c r="BK7">
        <v>146.92009999999999</v>
      </c>
      <c r="BL7" t="s">
        <v>100</v>
      </c>
    </row>
    <row r="8" spans="1:64" x14ac:dyDescent="0.3">
      <c r="A8" t="s">
        <v>196</v>
      </c>
      <c r="B8" t="s">
        <v>261</v>
      </c>
      <c r="C8" t="s">
        <v>17</v>
      </c>
      <c r="D8" t="s">
        <v>42</v>
      </c>
      <c r="E8" t="s">
        <v>100</v>
      </c>
      <c r="F8" t="s">
        <v>100</v>
      </c>
      <c r="G8" t="s">
        <v>100</v>
      </c>
      <c r="H8" t="s">
        <v>100</v>
      </c>
      <c r="I8" t="s">
        <v>100</v>
      </c>
      <c r="J8" t="s">
        <v>100</v>
      </c>
      <c r="K8" t="s">
        <v>100</v>
      </c>
      <c r="L8" t="s">
        <v>100</v>
      </c>
      <c r="M8" t="s">
        <v>100</v>
      </c>
      <c r="N8" t="s">
        <v>100</v>
      </c>
      <c r="O8" t="s">
        <v>100</v>
      </c>
      <c r="P8" t="s">
        <v>100</v>
      </c>
      <c r="Q8" t="s">
        <v>100</v>
      </c>
      <c r="R8" t="s">
        <v>100</v>
      </c>
      <c r="S8" t="s">
        <v>100</v>
      </c>
      <c r="T8" t="s">
        <v>100</v>
      </c>
      <c r="U8" t="s">
        <v>100</v>
      </c>
      <c r="V8" t="s">
        <v>100</v>
      </c>
      <c r="W8" t="s">
        <v>100</v>
      </c>
      <c r="X8" t="s">
        <v>100</v>
      </c>
      <c r="Y8" t="s">
        <v>100</v>
      </c>
      <c r="Z8" t="s">
        <v>100</v>
      </c>
      <c r="AA8" t="s">
        <v>100</v>
      </c>
      <c r="AB8" t="s">
        <v>100</v>
      </c>
      <c r="AC8" t="s">
        <v>100</v>
      </c>
      <c r="AD8" t="s">
        <v>100</v>
      </c>
      <c r="AE8" t="s">
        <v>100</v>
      </c>
      <c r="AF8" t="s">
        <v>100</v>
      </c>
      <c r="AG8" t="s">
        <v>100</v>
      </c>
      <c r="AH8" t="s">
        <v>100</v>
      </c>
      <c r="AI8" t="s">
        <v>100</v>
      </c>
      <c r="AJ8" t="s">
        <v>100</v>
      </c>
      <c r="AK8" t="s">
        <v>100</v>
      </c>
      <c r="AL8" t="s">
        <v>100</v>
      </c>
      <c r="AM8" t="s">
        <v>100</v>
      </c>
      <c r="AN8" t="s">
        <v>100</v>
      </c>
      <c r="AO8" t="s">
        <v>100</v>
      </c>
      <c r="AP8" t="s">
        <v>100</v>
      </c>
      <c r="AQ8" t="s">
        <v>100</v>
      </c>
      <c r="AR8" t="s">
        <v>100</v>
      </c>
      <c r="AS8" t="s">
        <v>100</v>
      </c>
      <c r="AT8" t="s">
        <v>100</v>
      </c>
      <c r="AU8" t="s">
        <v>100</v>
      </c>
      <c r="AV8">
        <v>16.2</v>
      </c>
      <c r="AW8" t="s">
        <v>100</v>
      </c>
      <c r="AX8" t="s">
        <v>100</v>
      </c>
      <c r="AY8" t="s">
        <v>100</v>
      </c>
      <c r="AZ8" t="s">
        <v>100</v>
      </c>
      <c r="BA8" t="s">
        <v>100</v>
      </c>
      <c r="BB8" t="s">
        <v>100</v>
      </c>
      <c r="BC8" t="s">
        <v>100</v>
      </c>
      <c r="BD8">
        <v>19</v>
      </c>
      <c r="BE8" t="s">
        <v>100</v>
      </c>
      <c r="BF8" t="s">
        <v>100</v>
      </c>
      <c r="BG8" t="s">
        <v>100</v>
      </c>
      <c r="BH8">
        <v>22.4</v>
      </c>
      <c r="BI8" t="s">
        <v>100</v>
      </c>
      <c r="BJ8" t="s">
        <v>100</v>
      </c>
      <c r="BK8" t="s">
        <v>100</v>
      </c>
      <c r="BL8" t="s">
        <v>100</v>
      </c>
    </row>
    <row r="9" spans="1:64" x14ac:dyDescent="0.3">
      <c r="A9" t="s">
        <v>196</v>
      </c>
      <c r="B9" t="s">
        <v>261</v>
      </c>
      <c r="C9" t="s">
        <v>175</v>
      </c>
      <c r="D9" t="s">
        <v>64</v>
      </c>
      <c r="E9" t="s">
        <v>100</v>
      </c>
      <c r="F9" t="s">
        <v>100</v>
      </c>
      <c r="G9" t="s">
        <v>100</v>
      </c>
      <c r="H9" t="s">
        <v>100</v>
      </c>
      <c r="I9" t="s">
        <v>100</v>
      </c>
      <c r="J9" t="s">
        <v>100</v>
      </c>
      <c r="K9" t="s">
        <v>100</v>
      </c>
      <c r="L9" t="s">
        <v>100</v>
      </c>
      <c r="M9" t="s">
        <v>100</v>
      </c>
      <c r="N9" t="s">
        <v>100</v>
      </c>
      <c r="O9" t="s">
        <v>100</v>
      </c>
      <c r="P9" t="s">
        <v>100</v>
      </c>
      <c r="Q9" t="s">
        <v>100</v>
      </c>
      <c r="R9" t="s">
        <v>100</v>
      </c>
      <c r="S9" t="s">
        <v>100</v>
      </c>
      <c r="T9" t="s">
        <v>100</v>
      </c>
      <c r="U9" t="s">
        <v>100</v>
      </c>
      <c r="V9" t="s">
        <v>100</v>
      </c>
      <c r="W9" t="s">
        <v>100</v>
      </c>
      <c r="X9" t="s">
        <v>100</v>
      </c>
      <c r="Y9" t="s">
        <v>100</v>
      </c>
      <c r="Z9" t="s">
        <v>100</v>
      </c>
      <c r="AA9" t="s">
        <v>100</v>
      </c>
      <c r="AB9" t="s">
        <v>100</v>
      </c>
      <c r="AC9" t="s">
        <v>100</v>
      </c>
      <c r="AD9" t="s">
        <v>100</v>
      </c>
      <c r="AE9" t="s">
        <v>100</v>
      </c>
      <c r="AF9" t="s">
        <v>100</v>
      </c>
      <c r="AG9" t="s">
        <v>100</v>
      </c>
      <c r="AH9" t="s">
        <v>100</v>
      </c>
      <c r="AI9" t="s">
        <v>100</v>
      </c>
      <c r="AJ9" t="s">
        <v>100</v>
      </c>
      <c r="AK9" t="s">
        <v>100</v>
      </c>
      <c r="AL9" t="s">
        <v>100</v>
      </c>
      <c r="AM9" t="s">
        <v>100</v>
      </c>
      <c r="AN9" t="s">
        <v>100</v>
      </c>
      <c r="AO9" t="s">
        <v>100</v>
      </c>
      <c r="AP9" t="s">
        <v>100</v>
      </c>
      <c r="AQ9" t="s">
        <v>100</v>
      </c>
      <c r="AR9" t="s">
        <v>100</v>
      </c>
      <c r="AS9" t="s">
        <v>100</v>
      </c>
      <c r="AT9" t="s">
        <v>100</v>
      </c>
      <c r="AU9" t="s">
        <v>100</v>
      </c>
      <c r="AV9" t="s">
        <v>100</v>
      </c>
      <c r="AW9" t="s">
        <v>100</v>
      </c>
      <c r="AX9">
        <v>3.4</v>
      </c>
      <c r="AY9">
        <v>3.3</v>
      </c>
      <c r="AZ9">
        <v>3.3</v>
      </c>
      <c r="BA9">
        <v>3.3</v>
      </c>
      <c r="BB9">
        <v>3.3</v>
      </c>
      <c r="BC9">
        <v>3.3</v>
      </c>
      <c r="BD9">
        <v>3.3</v>
      </c>
      <c r="BE9">
        <v>3.3</v>
      </c>
      <c r="BF9">
        <v>3.3</v>
      </c>
      <c r="BG9">
        <v>3.3</v>
      </c>
      <c r="BH9">
        <v>3.3</v>
      </c>
      <c r="BI9">
        <v>3.3</v>
      </c>
      <c r="BJ9">
        <v>3.3</v>
      </c>
      <c r="BK9">
        <v>3.3</v>
      </c>
      <c r="BL9" t="s">
        <v>100</v>
      </c>
    </row>
    <row r="10" spans="1:64" x14ac:dyDescent="0.3">
      <c r="A10" t="s">
        <v>196</v>
      </c>
      <c r="B10" t="s">
        <v>261</v>
      </c>
      <c r="C10" t="s">
        <v>22</v>
      </c>
      <c r="D10" t="s">
        <v>218</v>
      </c>
      <c r="E10" t="s">
        <v>100</v>
      </c>
      <c r="F10" t="s">
        <v>100</v>
      </c>
      <c r="G10" t="s">
        <v>100</v>
      </c>
      <c r="H10" t="s">
        <v>100</v>
      </c>
      <c r="I10" t="s">
        <v>100</v>
      </c>
      <c r="J10" t="s">
        <v>100</v>
      </c>
      <c r="K10" t="s">
        <v>100</v>
      </c>
      <c r="L10" t="s">
        <v>100</v>
      </c>
      <c r="M10" t="s">
        <v>100</v>
      </c>
      <c r="N10" t="s">
        <v>100</v>
      </c>
      <c r="O10">
        <v>6700000</v>
      </c>
      <c r="P10">
        <v>2800000</v>
      </c>
      <c r="Q10">
        <v>4800000</v>
      </c>
      <c r="R10">
        <v>3500000</v>
      </c>
      <c r="S10">
        <v>-2343120.3288862901</v>
      </c>
      <c r="T10">
        <v>1889760.2494071899</v>
      </c>
      <c r="U10">
        <v>2452390.8259635898</v>
      </c>
      <c r="V10">
        <v>3126021.5719620902</v>
      </c>
      <c r="W10">
        <v>753359.56187331397</v>
      </c>
      <c r="X10">
        <v>3568043.1233590301</v>
      </c>
      <c r="Y10">
        <v>4316555.8456893796</v>
      </c>
      <c r="Z10">
        <v>2090299.0605947699</v>
      </c>
      <c r="AA10">
        <v>-12172.6229100822</v>
      </c>
      <c r="AB10">
        <v>10496.868316392</v>
      </c>
      <c r="AC10">
        <v>11442.7822973772</v>
      </c>
      <c r="AD10">
        <v>-90000</v>
      </c>
      <c r="AE10">
        <v>1100000</v>
      </c>
      <c r="AF10">
        <v>100000</v>
      </c>
      <c r="AG10">
        <v>-1.8626451492309599E-9</v>
      </c>
      <c r="AH10">
        <v>62096190.073422201</v>
      </c>
      <c r="AI10">
        <v>62376777.135223202</v>
      </c>
      <c r="AJ10">
        <v>120780806.62353</v>
      </c>
      <c r="AK10">
        <v>77571726.595898598</v>
      </c>
      <c r="AL10">
        <v>1403787.18368037</v>
      </c>
      <c r="AM10">
        <v>13648839.8950778</v>
      </c>
      <c r="AN10">
        <v>13329502.117503401</v>
      </c>
      <c r="AO10">
        <v>35517375.981032804</v>
      </c>
      <c r="AP10">
        <v>27015294.5261156</v>
      </c>
      <c r="AQ10">
        <v>37952254.684581198</v>
      </c>
      <c r="AR10">
        <v>39264307.426420897</v>
      </c>
      <c r="AS10">
        <v>-12763065.7457853</v>
      </c>
      <c r="AT10">
        <v>16724905.8293049</v>
      </c>
      <c r="AU10">
        <v>-19304487.407790601</v>
      </c>
      <c r="AV10">
        <v>10614240.654800801</v>
      </c>
      <c r="AW10">
        <v>-40701529.972606197</v>
      </c>
      <c r="AX10">
        <v>-8785364.6952962205</v>
      </c>
      <c r="AY10">
        <v>-12352499.848978201</v>
      </c>
      <c r="AZ10">
        <v>139006086.84023899</v>
      </c>
      <c r="BA10">
        <v>48016408.3225725</v>
      </c>
      <c r="BB10">
        <v>-18732013.557317201</v>
      </c>
      <c r="BC10">
        <v>53454932.990728498</v>
      </c>
      <c r="BD10">
        <v>161091309.01743001</v>
      </c>
      <c r="BE10">
        <v>281564661.09492302</v>
      </c>
      <c r="BF10">
        <v>360240965.32681602</v>
      </c>
      <c r="BG10">
        <v>405197656.01573002</v>
      </c>
      <c r="BH10">
        <v>149695382.06911299</v>
      </c>
      <c r="BI10">
        <v>131701389.44972</v>
      </c>
      <c r="BJ10">
        <v>200406480.304636</v>
      </c>
      <c r="BK10">
        <v>207510854.998</v>
      </c>
      <c r="BL10" t="s">
        <v>100</v>
      </c>
    </row>
    <row r="11" spans="1:64" x14ac:dyDescent="0.3">
      <c r="A11" t="s">
        <v>170</v>
      </c>
      <c r="B11" t="s">
        <v>96</v>
      </c>
      <c r="C11" t="s">
        <v>104</v>
      </c>
      <c r="D11" t="s">
        <v>24</v>
      </c>
      <c r="E11">
        <v>-50000</v>
      </c>
      <c r="F11">
        <v>23550000</v>
      </c>
      <c r="G11" t="s">
        <v>100</v>
      </c>
      <c r="H11">
        <v>30000</v>
      </c>
      <c r="I11" t="s">
        <v>100</v>
      </c>
      <c r="J11">
        <v>1110000</v>
      </c>
      <c r="K11">
        <v>2860000</v>
      </c>
      <c r="L11">
        <v>18180000</v>
      </c>
      <c r="M11">
        <v>10000</v>
      </c>
      <c r="N11">
        <v>-110000</v>
      </c>
      <c r="O11">
        <v>-30000</v>
      </c>
      <c r="P11" t="s">
        <v>100</v>
      </c>
      <c r="Q11">
        <v>90000</v>
      </c>
      <c r="R11">
        <v>160000</v>
      </c>
      <c r="S11">
        <v>370000</v>
      </c>
      <c r="T11">
        <v>4760000</v>
      </c>
      <c r="U11">
        <v>17480000</v>
      </c>
      <c r="V11">
        <v>47500000</v>
      </c>
      <c r="W11">
        <v>46870000</v>
      </c>
      <c r="X11">
        <v>47060000</v>
      </c>
      <c r="Y11">
        <v>52440000</v>
      </c>
      <c r="Z11">
        <v>60220000</v>
      </c>
      <c r="AA11">
        <v>59070000</v>
      </c>
      <c r="AB11">
        <v>73880000</v>
      </c>
      <c r="AC11">
        <v>93410000</v>
      </c>
      <c r="AD11">
        <v>90490000</v>
      </c>
      <c r="AE11">
        <v>130250000</v>
      </c>
      <c r="AF11">
        <v>134430000</v>
      </c>
      <c r="AG11">
        <v>157030000</v>
      </c>
      <c r="AH11">
        <v>167060000</v>
      </c>
      <c r="AI11">
        <v>265769999.99999997</v>
      </c>
      <c r="AJ11">
        <v>277080000</v>
      </c>
      <c r="AK11">
        <v>343590000</v>
      </c>
      <c r="AL11">
        <v>289390000</v>
      </c>
      <c r="AM11">
        <v>447070000</v>
      </c>
      <c r="AN11">
        <v>416420000</v>
      </c>
      <c r="AO11">
        <v>459310000</v>
      </c>
      <c r="AP11">
        <v>354660000</v>
      </c>
      <c r="AQ11">
        <v>335270000</v>
      </c>
      <c r="AR11">
        <v>387540000</v>
      </c>
      <c r="AS11">
        <v>302210000</v>
      </c>
      <c r="AT11">
        <v>282730000</v>
      </c>
      <c r="AU11">
        <v>414030000</v>
      </c>
      <c r="AV11">
        <v>493500000</v>
      </c>
      <c r="AW11">
        <v>1144570000</v>
      </c>
      <c r="AX11">
        <v>414680000</v>
      </c>
      <c r="AY11">
        <v>163520000</v>
      </c>
      <c r="AZ11">
        <v>259980000.00000003</v>
      </c>
      <c r="BA11">
        <v>369040000</v>
      </c>
      <c r="BB11">
        <v>238940000</v>
      </c>
      <c r="BC11">
        <v>235170000</v>
      </c>
      <c r="BD11">
        <v>192940000</v>
      </c>
      <c r="BE11">
        <v>243610000</v>
      </c>
      <c r="BF11">
        <v>285540000</v>
      </c>
      <c r="BG11">
        <v>235390000</v>
      </c>
      <c r="BH11">
        <v>380060000</v>
      </c>
      <c r="BI11">
        <v>206530000</v>
      </c>
      <c r="BJ11">
        <v>223220000</v>
      </c>
      <c r="BK11" t="s">
        <v>100</v>
      </c>
      <c r="BL11" t="s">
        <v>100</v>
      </c>
    </row>
    <row r="12" spans="1:64" x14ac:dyDescent="0.3">
      <c r="A12" t="s">
        <v>170</v>
      </c>
      <c r="B12" t="s">
        <v>96</v>
      </c>
      <c r="C12" t="s">
        <v>198</v>
      </c>
      <c r="D12" t="s">
        <v>194</v>
      </c>
      <c r="E12" t="s">
        <v>100</v>
      </c>
      <c r="F12" t="s">
        <v>100</v>
      </c>
      <c r="G12" t="s">
        <v>100</v>
      </c>
      <c r="H12" t="s">
        <v>100</v>
      </c>
      <c r="I12" t="s">
        <v>100</v>
      </c>
      <c r="J12" t="s">
        <v>100</v>
      </c>
      <c r="K12" t="s">
        <v>100</v>
      </c>
      <c r="L12" t="s">
        <v>100</v>
      </c>
      <c r="M12" t="s">
        <v>100</v>
      </c>
      <c r="N12" t="s">
        <v>100</v>
      </c>
      <c r="O12" t="s">
        <v>100</v>
      </c>
      <c r="P12" t="s">
        <v>100</v>
      </c>
      <c r="Q12" t="s">
        <v>100</v>
      </c>
      <c r="R12" t="s">
        <v>100</v>
      </c>
      <c r="S12" t="s">
        <v>100</v>
      </c>
      <c r="T12" t="s">
        <v>100</v>
      </c>
      <c r="U12" t="s">
        <v>100</v>
      </c>
      <c r="V12" t="s">
        <v>100</v>
      </c>
      <c r="W12" t="s">
        <v>100</v>
      </c>
      <c r="X12" t="s">
        <v>100</v>
      </c>
      <c r="Y12" t="s">
        <v>100</v>
      </c>
      <c r="Z12" t="s">
        <v>100</v>
      </c>
      <c r="AA12" t="s">
        <v>100</v>
      </c>
      <c r="AB12" t="s">
        <v>100</v>
      </c>
      <c r="AC12" t="s">
        <v>100</v>
      </c>
      <c r="AD12">
        <v>4125183407.63095</v>
      </c>
      <c r="AE12">
        <v>4556235216.7728701</v>
      </c>
      <c r="AF12">
        <v>3794091645.7721901</v>
      </c>
      <c r="AG12">
        <v>3610663861.8282499</v>
      </c>
      <c r="AH12">
        <v>6046474022.31112</v>
      </c>
      <c r="AI12">
        <v>5202214239.65625</v>
      </c>
      <c r="AJ12">
        <v>6493848989.0190201</v>
      </c>
      <c r="AK12">
        <v>-233696235.55843899</v>
      </c>
      <c r="AL12">
        <v>225747975.18117499</v>
      </c>
      <c r="AM12">
        <v>-506251987.928312</v>
      </c>
      <c r="AN12">
        <v>1246379117.87464</v>
      </c>
      <c r="AO12">
        <v>1110001838.56161</v>
      </c>
      <c r="AP12">
        <v>1961627542.7152901</v>
      </c>
      <c r="AQ12">
        <v>2592257958.94907</v>
      </c>
      <c r="AR12">
        <v>671130909.55447996</v>
      </c>
      <c r="AS12">
        <v>71003569.666328907</v>
      </c>
      <c r="AT12">
        <v>1851227521.7671199</v>
      </c>
      <c r="AU12">
        <v>6268430255.5170002</v>
      </c>
      <c r="AV12">
        <v>7919158464.6345501</v>
      </c>
      <c r="AW12">
        <v>8267704884.6974697</v>
      </c>
      <c r="AX12">
        <v>10959280483.927999</v>
      </c>
      <c r="AY12">
        <v>17266696198.4617</v>
      </c>
      <c r="AZ12">
        <v>17136021298.3463</v>
      </c>
      <c r="BA12">
        <v>7966524443.9475098</v>
      </c>
      <c r="BB12">
        <v>16556570078.026899</v>
      </c>
      <c r="BC12">
        <v>25886631725.5839</v>
      </c>
      <c r="BD12">
        <v>36191489624.234901</v>
      </c>
      <c r="BE12">
        <v>44936508119.247803</v>
      </c>
      <c r="BF12">
        <v>54993875952.3246</v>
      </c>
      <c r="BG12">
        <v>67319475744.889702</v>
      </c>
      <c r="BH12">
        <v>65290177866.459702</v>
      </c>
      <c r="BI12">
        <v>56217308967.147003</v>
      </c>
      <c r="BJ12">
        <v>64054513749.1511</v>
      </c>
      <c r="BK12" t="s">
        <v>100</v>
      </c>
      <c r="BL12" t="s">
        <v>100</v>
      </c>
    </row>
    <row r="13" spans="1:64" x14ac:dyDescent="0.3">
      <c r="A13" t="s">
        <v>170</v>
      </c>
      <c r="B13" t="s">
        <v>96</v>
      </c>
      <c r="C13" t="s">
        <v>150</v>
      </c>
      <c r="D13" t="s">
        <v>117</v>
      </c>
      <c r="E13" t="s">
        <v>100</v>
      </c>
      <c r="F13" t="s">
        <v>100</v>
      </c>
      <c r="G13" t="s">
        <v>100</v>
      </c>
      <c r="H13" t="s">
        <v>100</v>
      </c>
      <c r="I13" t="s">
        <v>100</v>
      </c>
      <c r="J13" t="s">
        <v>100</v>
      </c>
      <c r="K13" t="s">
        <v>100</v>
      </c>
      <c r="L13" t="s">
        <v>100</v>
      </c>
      <c r="M13" t="s">
        <v>100</v>
      </c>
      <c r="N13" t="s">
        <v>100</v>
      </c>
      <c r="O13" t="s">
        <v>100</v>
      </c>
      <c r="P13" t="s">
        <v>100</v>
      </c>
      <c r="Q13" t="s">
        <v>100</v>
      </c>
      <c r="R13" t="s">
        <v>100</v>
      </c>
      <c r="S13" t="s">
        <v>100</v>
      </c>
      <c r="T13" t="s">
        <v>100</v>
      </c>
      <c r="U13" t="s">
        <v>100</v>
      </c>
      <c r="V13" t="s">
        <v>100</v>
      </c>
      <c r="W13" t="s">
        <v>100</v>
      </c>
      <c r="X13" t="s">
        <v>100</v>
      </c>
      <c r="Y13" t="s">
        <v>100</v>
      </c>
      <c r="Z13">
        <v>-2.100306165083353</v>
      </c>
      <c r="AA13">
        <v>0</v>
      </c>
      <c r="AB13">
        <v>1.2763559598454322E-2</v>
      </c>
      <c r="AC13">
        <v>1.1881115576954926E-3</v>
      </c>
      <c r="AD13">
        <v>19.035205738364638</v>
      </c>
      <c r="AE13">
        <v>-9.0130619204617233</v>
      </c>
      <c r="AF13">
        <v>9.8233113521417152</v>
      </c>
      <c r="AG13">
        <v>2.2137744487920656</v>
      </c>
      <c r="AH13">
        <v>16.279662687665606</v>
      </c>
      <c r="AI13">
        <v>14.00743982344288</v>
      </c>
      <c r="AJ13">
        <v>106.30998227102205</v>
      </c>
      <c r="AK13">
        <v>476.51575086326034</v>
      </c>
      <c r="AL13">
        <v>917.78346841176347</v>
      </c>
      <c r="AM13">
        <v>2175.9789550875926</v>
      </c>
      <c r="AN13">
        <v>1825.4951490073122</v>
      </c>
      <c r="AO13">
        <v>4800.531644157435</v>
      </c>
      <c r="AP13">
        <v>95.453022179112935</v>
      </c>
      <c r="AQ13">
        <v>39.359348325269337</v>
      </c>
      <c r="AR13">
        <v>557.50111309121519</v>
      </c>
      <c r="AS13">
        <v>418.01899153409909</v>
      </c>
      <c r="AT13">
        <v>106.35212550145093</v>
      </c>
      <c r="AU13">
        <v>196.98410524690991</v>
      </c>
      <c r="AV13">
        <v>93.926854439728658</v>
      </c>
      <c r="AW13">
        <v>33.440178648708184</v>
      </c>
      <c r="AX13">
        <v>42.375560601820439</v>
      </c>
      <c r="AY13">
        <v>17.118097610274347</v>
      </c>
      <c r="AZ13">
        <v>4.3084155296540132</v>
      </c>
      <c r="BA13">
        <v>19.369920595786112</v>
      </c>
      <c r="BB13">
        <v>-16.761082051174853</v>
      </c>
      <c r="BC13">
        <v>31.68916919929444</v>
      </c>
      <c r="BD13">
        <v>31.771542785401522</v>
      </c>
      <c r="BE13">
        <v>7.2557102811100549</v>
      </c>
      <c r="BF13">
        <v>2.8397441637230401</v>
      </c>
      <c r="BG13">
        <v>3.5608227929896827</v>
      </c>
      <c r="BH13">
        <v>-3.5183902601866919</v>
      </c>
      <c r="BI13">
        <v>21.774299512963879</v>
      </c>
      <c r="BJ13">
        <v>22.614504759988691</v>
      </c>
      <c r="BK13">
        <v>34.844872073221893</v>
      </c>
      <c r="BL13" t="s">
        <v>100</v>
      </c>
    </row>
    <row r="14" spans="1:64" x14ac:dyDescent="0.3">
      <c r="A14" t="s">
        <v>170</v>
      </c>
      <c r="B14" t="s">
        <v>96</v>
      </c>
      <c r="C14" t="s">
        <v>143</v>
      </c>
      <c r="D14" t="s">
        <v>265</v>
      </c>
      <c r="E14" t="s">
        <v>100</v>
      </c>
      <c r="F14" t="s">
        <v>100</v>
      </c>
      <c r="G14" t="s">
        <v>100</v>
      </c>
      <c r="H14" t="s">
        <v>100</v>
      </c>
      <c r="I14" t="s">
        <v>100</v>
      </c>
      <c r="J14" t="s">
        <v>100</v>
      </c>
      <c r="K14" t="s">
        <v>100</v>
      </c>
      <c r="L14" t="s">
        <v>100</v>
      </c>
      <c r="M14" t="s">
        <v>100</v>
      </c>
      <c r="N14" t="s">
        <v>100</v>
      </c>
      <c r="O14" t="s">
        <v>100</v>
      </c>
      <c r="P14" t="s">
        <v>100</v>
      </c>
      <c r="Q14" t="s">
        <v>100</v>
      </c>
      <c r="R14" t="s">
        <v>100</v>
      </c>
      <c r="S14" t="s">
        <v>100</v>
      </c>
      <c r="T14" t="s">
        <v>100</v>
      </c>
      <c r="U14" t="s">
        <v>100</v>
      </c>
      <c r="V14" t="s">
        <v>100</v>
      </c>
      <c r="W14" t="s">
        <v>100</v>
      </c>
      <c r="X14" t="s">
        <v>100</v>
      </c>
      <c r="Y14" t="s">
        <v>100</v>
      </c>
      <c r="Z14" t="s">
        <v>100</v>
      </c>
      <c r="AA14" t="s">
        <v>100</v>
      </c>
      <c r="AB14" t="s">
        <v>100</v>
      </c>
      <c r="AC14" t="s">
        <v>100</v>
      </c>
      <c r="AD14" t="s">
        <v>100</v>
      </c>
      <c r="AE14" t="s">
        <v>100</v>
      </c>
      <c r="AF14" t="s">
        <v>100</v>
      </c>
      <c r="AG14" t="s">
        <v>100</v>
      </c>
      <c r="AH14" t="s">
        <v>100</v>
      </c>
      <c r="AI14" t="s">
        <v>100</v>
      </c>
      <c r="AJ14" t="s">
        <v>100</v>
      </c>
      <c r="AK14" t="s">
        <v>100</v>
      </c>
      <c r="AL14" t="s">
        <v>100</v>
      </c>
      <c r="AM14" t="s">
        <v>100</v>
      </c>
      <c r="AN14">
        <v>52.668615503519746</v>
      </c>
      <c r="AO14">
        <v>4.7744460935040749</v>
      </c>
      <c r="AP14">
        <v>10.027267885727987</v>
      </c>
      <c r="AQ14">
        <v>17.569505537679007</v>
      </c>
      <c r="AR14">
        <v>7.2199488557043852</v>
      </c>
      <c r="AS14">
        <v>-14.755435429880839</v>
      </c>
      <c r="AT14">
        <v>-0.31914322614996188</v>
      </c>
      <c r="AU14">
        <v>4.0913213110271496</v>
      </c>
      <c r="AV14">
        <v>5.2783903036282593</v>
      </c>
      <c r="AW14">
        <v>5.6168079189560567</v>
      </c>
      <c r="AX14">
        <v>1.879179444659677</v>
      </c>
      <c r="AY14">
        <v>-3.995773149733405</v>
      </c>
      <c r="AZ14">
        <v>1.735301577090826</v>
      </c>
      <c r="BA14">
        <v>8.9842819117869457</v>
      </c>
      <c r="BB14">
        <v>31.336932260591126</v>
      </c>
      <c r="BC14">
        <v>18.96116788191128</v>
      </c>
      <c r="BD14">
        <v>15.497627770156591</v>
      </c>
      <c r="BE14">
        <v>13.947738731403581</v>
      </c>
      <c r="BF14">
        <v>17.139387994124736</v>
      </c>
      <c r="BG14">
        <v>21.054865148197635</v>
      </c>
      <c r="BH14">
        <v>27.391547063958519</v>
      </c>
      <c r="BI14">
        <v>27.334951333706094</v>
      </c>
      <c r="BJ14">
        <v>29.612630293273597</v>
      </c>
      <c r="BK14">
        <v>23.594516661612079</v>
      </c>
      <c r="BL14" t="s">
        <v>100</v>
      </c>
    </row>
    <row r="15" spans="1:64" x14ac:dyDescent="0.3">
      <c r="A15" t="s">
        <v>170</v>
      </c>
      <c r="B15" t="s">
        <v>96</v>
      </c>
      <c r="C15" t="s">
        <v>142</v>
      </c>
      <c r="D15" t="s">
        <v>176</v>
      </c>
      <c r="E15" t="s">
        <v>100</v>
      </c>
      <c r="F15" t="s">
        <v>100</v>
      </c>
      <c r="G15" t="s">
        <v>100</v>
      </c>
      <c r="H15" t="s">
        <v>100</v>
      </c>
      <c r="I15" t="s">
        <v>100</v>
      </c>
      <c r="J15" t="s">
        <v>100</v>
      </c>
      <c r="K15" t="s">
        <v>100</v>
      </c>
      <c r="L15" t="s">
        <v>100</v>
      </c>
      <c r="M15" t="s">
        <v>100</v>
      </c>
      <c r="N15" t="s">
        <v>100</v>
      </c>
      <c r="O15" t="s">
        <v>100</v>
      </c>
      <c r="P15" t="s">
        <v>100</v>
      </c>
      <c r="Q15" t="s">
        <v>100</v>
      </c>
      <c r="R15" t="s">
        <v>100</v>
      </c>
      <c r="S15" t="s">
        <v>100</v>
      </c>
      <c r="T15" t="s">
        <v>100</v>
      </c>
      <c r="U15" t="s">
        <v>100</v>
      </c>
      <c r="V15" t="s">
        <v>100</v>
      </c>
      <c r="W15" t="s">
        <v>100</v>
      </c>
      <c r="X15" t="s">
        <v>100</v>
      </c>
      <c r="Y15" t="s">
        <v>100</v>
      </c>
      <c r="Z15" t="s">
        <v>100</v>
      </c>
      <c r="AA15" t="s">
        <v>100</v>
      </c>
      <c r="AB15" t="s">
        <v>100</v>
      </c>
      <c r="AC15" t="s">
        <v>100</v>
      </c>
      <c r="AD15" t="s">
        <v>100</v>
      </c>
      <c r="AE15" t="s">
        <v>100</v>
      </c>
      <c r="AF15" t="s">
        <v>100</v>
      </c>
      <c r="AG15" t="s">
        <v>100</v>
      </c>
      <c r="AH15" t="s">
        <v>100</v>
      </c>
      <c r="AI15" t="s">
        <v>100</v>
      </c>
      <c r="AJ15" t="s">
        <v>100</v>
      </c>
      <c r="AK15" t="s">
        <v>100</v>
      </c>
      <c r="AL15" t="s">
        <v>100</v>
      </c>
      <c r="AM15" t="s">
        <v>100</v>
      </c>
      <c r="AN15" t="s">
        <v>100</v>
      </c>
      <c r="AO15" t="s">
        <v>100</v>
      </c>
      <c r="AP15" t="s">
        <v>100</v>
      </c>
      <c r="AQ15" t="s">
        <v>100</v>
      </c>
      <c r="AR15" t="s">
        <v>100</v>
      </c>
      <c r="AS15">
        <v>32.299999999999997</v>
      </c>
      <c r="AT15" t="s">
        <v>100</v>
      </c>
      <c r="AU15" t="s">
        <v>100</v>
      </c>
      <c r="AV15" t="s">
        <v>100</v>
      </c>
      <c r="AW15" t="s">
        <v>100</v>
      </c>
      <c r="AX15" t="s">
        <v>100</v>
      </c>
      <c r="AY15" t="s">
        <v>100</v>
      </c>
      <c r="AZ15" t="s">
        <v>100</v>
      </c>
      <c r="BA15">
        <v>30.1</v>
      </c>
      <c r="BB15" t="s">
        <v>100</v>
      </c>
      <c r="BC15" t="s">
        <v>100</v>
      </c>
      <c r="BD15" t="s">
        <v>100</v>
      </c>
      <c r="BE15" t="s">
        <v>100</v>
      </c>
      <c r="BF15" t="s">
        <v>100</v>
      </c>
      <c r="BG15" t="s">
        <v>100</v>
      </c>
      <c r="BH15" t="s">
        <v>100</v>
      </c>
      <c r="BI15" t="s">
        <v>100</v>
      </c>
      <c r="BJ15" t="s">
        <v>100</v>
      </c>
      <c r="BK15" t="s">
        <v>100</v>
      </c>
      <c r="BL15" t="s">
        <v>100</v>
      </c>
    </row>
    <row r="16" spans="1:64" x14ac:dyDescent="0.3">
      <c r="A16" t="s">
        <v>170</v>
      </c>
      <c r="B16" t="s">
        <v>96</v>
      </c>
      <c r="C16" t="s">
        <v>186</v>
      </c>
      <c r="D16" t="s">
        <v>254</v>
      </c>
      <c r="E16" t="s">
        <v>100</v>
      </c>
      <c r="F16" t="s">
        <v>100</v>
      </c>
      <c r="G16" t="s">
        <v>100</v>
      </c>
      <c r="H16" t="s">
        <v>100</v>
      </c>
      <c r="I16" t="s">
        <v>100</v>
      </c>
      <c r="J16" t="s">
        <v>100</v>
      </c>
      <c r="K16" t="s">
        <v>100</v>
      </c>
      <c r="L16" t="s">
        <v>100</v>
      </c>
      <c r="M16" t="s">
        <v>100</v>
      </c>
      <c r="N16" t="s">
        <v>100</v>
      </c>
      <c r="O16" t="s">
        <v>100</v>
      </c>
      <c r="P16" t="s">
        <v>100</v>
      </c>
      <c r="Q16" t="s">
        <v>100</v>
      </c>
      <c r="R16" t="s">
        <v>100</v>
      </c>
      <c r="S16" t="s">
        <v>100</v>
      </c>
      <c r="T16" t="s">
        <v>100</v>
      </c>
      <c r="U16" t="s">
        <v>100</v>
      </c>
      <c r="V16" t="s">
        <v>100</v>
      </c>
      <c r="W16" t="s">
        <v>100</v>
      </c>
      <c r="X16" t="s">
        <v>100</v>
      </c>
      <c r="Y16" t="s">
        <v>100</v>
      </c>
      <c r="Z16">
        <v>129.83979797363301</v>
      </c>
      <c r="AA16">
        <v>117.916862487793</v>
      </c>
      <c r="AB16" t="s">
        <v>100</v>
      </c>
      <c r="AC16" t="s">
        <v>100</v>
      </c>
      <c r="AD16" t="s">
        <v>100</v>
      </c>
      <c r="AE16" t="s">
        <v>100</v>
      </c>
      <c r="AF16" t="s">
        <v>100</v>
      </c>
      <c r="AG16" t="s">
        <v>100</v>
      </c>
      <c r="AH16" t="s">
        <v>100</v>
      </c>
      <c r="AI16" t="s">
        <v>100</v>
      </c>
      <c r="AJ16">
        <v>55.519569396972699</v>
      </c>
      <c r="AK16" t="s">
        <v>100</v>
      </c>
      <c r="AL16" t="s">
        <v>100</v>
      </c>
      <c r="AM16" t="s">
        <v>100</v>
      </c>
      <c r="AN16" t="s">
        <v>100</v>
      </c>
      <c r="AO16" t="s">
        <v>100</v>
      </c>
      <c r="AP16" t="s">
        <v>100</v>
      </c>
      <c r="AQ16">
        <v>70.354286193847699</v>
      </c>
      <c r="AR16" t="s">
        <v>100</v>
      </c>
      <c r="AS16" t="s">
        <v>100</v>
      </c>
      <c r="AT16" t="s">
        <v>100</v>
      </c>
      <c r="AU16" t="s">
        <v>100</v>
      </c>
      <c r="AV16" t="s">
        <v>100</v>
      </c>
      <c r="AW16" t="s">
        <v>100</v>
      </c>
      <c r="AX16" t="s">
        <v>100</v>
      </c>
      <c r="AY16" t="s">
        <v>100</v>
      </c>
      <c r="AZ16" t="s">
        <v>100</v>
      </c>
      <c r="BA16">
        <v>137.41069999999999</v>
      </c>
      <c r="BB16">
        <v>135.71212</v>
      </c>
      <c r="BC16">
        <v>138.0258</v>
      </c>
      <c r="BD16">
        <v>156.76820000000001</v>
      </c>
      <c r="BE16" t="s">
        <v>100</v>
      </c>
      <c r="BF16" t="s">
        <v>100</v>
      </c>
      <c r="BG16" t="s">
        <v>100</v>
      </c>
      <c r="BH16" t="s">
        <v>100</v>
      </c>
      <c r="BI16" t="s">
        <v>100</v>
      </c>
      <c r="BJ16" t="s">
        <v>100</v>
      </c>
      <c r="BK16" t="s">
        <v>100</v>
      </c>
      <c r="BL16" t="s">
        <v>100</v>
      </c>
    </row>
    <row r="17" spans="1:64" x14ac:dyDescent="0.3">
      <c r="A17" t="s">
        <v>170</v>
      </c>
      <c r="B17" t="s">
        <v>96</v>
      </c>
      <c r="C17" t="s">
        <v>17</v>
      </c>
      <c r="D17" t="s">
        <v>42</v>
      </c>
      <c r="E17" t="s">
        <v>100</v>
      </c>
      <c r="F17" t="s">
        <v>100</v>
      </c>
      <c r="G17" t="s">
        <v>100</v>
      </c>
      <c r="H17" t="s">
        <v>100</v>
      </c>
      <c r="I17" t="s">
        <v>100</v>
      </c>
      <c r="J17" t="s">
        <v>100</v>
      </c>
      <c r="K17" t="s">
        <v>100</v>
      </c>
      <c r="L17" t="s">
        <v>100</v>
      </c>
      <c r="M17" t="s">
        <v>100</v>
      </c>
      <c r="N17" t="s">
        <v>100</v>
      </c>
      <c r="O17" t="s">
        <v>100</v>
      </c>
      <c r="P17" t="s">
        <v>100</v>
      </c>
      <c r="Q17" t="s">
        <v>100</v>
      </c>
      <c r="R17" t="s">
        <v>100</v>
      </c>
      <c r="S17" t="s">
        <v>100</v>
      </c>
      <c r="T17" t="s">
        <v>100</v>
      </c>
      <c r="U17" t="s">
        <v>100</v>
      </c>
      <c r="V17" t="s">
        <v>100</v>
      </c>
      <c r="W17" t="s">
        <v>100</v>
      </c>
      <c r="X17" t="s">
        <v>100</v>
      </c>
      <c r="Y17" t="s">
        <v>100</v>
      </c>
      <c r="Z17" t="s">
        <v>100</v>
      </c>
      <c r="AA17" t="s">
        <v>100</v>
      </c>
      <c r="AB17" t="s">
        <v>100</v>
      </c>
      <c r="AC17" t="s">
        <v>100</v>
      </c>
      <c r="AD17" t="s">
        <v>100</v>
      </c>
      <c r="AE17" t="s">
        <v>100</v>
      </c>
      <c r="AF17" t="s">
        <v>100</v>
      </c>
      <c r="AG17" t="s">
        <v>100</v>
      </c>
      <c r="AH17" t="s">
        <v>100</v>
      </c>
      <c r="AI17" t="s">
        <v>100</v>
      </c>
      <c r="AJ17" t="s">
        <v>100</v>
      </c>
      <c r="AK17" t="s">
        <v>100</v>
      </c>
      <c r="AL17" t="s">
        <v>100</v>
      </c>
      <c r="AM17" t="s">
        <v>100</v>
      </c>
      <c r="AN17" t="s">
        <v>100</v>
      </c>
      <c r="AO17" t="s">
        <v>100</v>
      </c>
      <c r="AP17" t="s">
        <v>100</v>
      </c>
      <c r="AQ17" t="s">
        <v>100</v>
      </c>
      <c r="AR17" t="s">
        <v>100</v>
      </c>
      <c r="AS17">
        <v>14.6</v>
      </c>
      <c r="AT17" t="s">
        <v>100</v>
      </c>
      <c r="AU17" t="s">
        <v>100</v>
      </c>
      <c r="AV17" t="s">
        <v>100</v>
      </c>
      <c r="AW17" t="s">
        <v>100</v>
      </c>
      <c r="AX17" t="s">
        <v>100</v>
      </c>
      <c r="AY17" t="s">
        <v>100</v>
      </c>
      <c r="AZ17" t="s">
        <v>100</v>
      </c>
      <c r="BA17">
        <v>9.6</v>
      </c>
      <c r="BB17" t="s">
        <v>100</v>
      </c>
      <c r="BC17" t="s">
        <v>100</v>
      </c>
      <c r="BD17" t="s">
        <v>100</v>
      </c>
      <c r="BE17" t="s">
        <v>100</v>
      </c>
      <c r="BF17" t="s">
        <v>100</v>
      </c>
      <c r="BG17" t="s">
        <v>100</v>
      </c>
      <c r="BH17" t="s">
        <v>100</v>
      </c>
      <c r="BI17" t="s">
        <v>100</v>
      </c>
      <c r="BJ17" t="s">
        <v>100</v>
      </c>
      <c r="BK17" t="s">
        <v>100</v>
      </c>
      <c r="BL17" t="s">
        <v>100</v>
      </c>
    </row>
    <row r="18" spans="1:64" x14ac:dyDescent="0.3">
      <c r="A18" t="s">
        <v>170</v>
      </c>
      <c r="B18" t="s">
        <v>96</v>
      </c>
      <c r="C18" t="s">
        <v>175</v>
      </c>
      <c r="D18" t="s">
        <v>64</v>
      </c>
      <c r="E18" t="s">
        <v>100</v>
      </c>
      <c r="F18" t="s">
        <v>100</v>
      </c>
      <c r="G18" t="s">
        <v>100</v>
      </c>
      <c r="H18" t="s">
        <v>100</v>
      </c>
      <c r="I18" t="s">
        <v>100</v>
      </c>
      <c r="J18" t="s">
        <v>100</v>
      </c>
      <c r="K18" t="s">
        <v>100</v>
      </c>
      <c r="L18" t="s">
        <v>100</v>
      </c>
      <c r="M18" t="s">
        <v>100</v>
      </c>
      <c r="N18" t="s">
        <v>100</v>
      </c>
      <c r="O18" t="s">
        <v>100</v>
      </c>
      <c r="P18" t="s">
        <v>100</v>
      </c>
      <c r="Q18" t="s">
        <v>100</v>
      </c>
      <c r="R18" t="s">
        <v>100</v>
      </c>
      <c r="S18" t="s">
        <v>100</v>
      </c>
      <c r="T18" t="s">
        <v>100</v>
      </c>
      <c r="U18" t="s">
        <v>100</v>
      </c>
      <c r="V18" t="s">
        <v>100</v>
      </c>
      <c r="W18" t="s">
        <v>100</v>
      </c>
      <c r="X18" t="s">
        <v>100</v>
      </c>
      <c r="Y18" t="s">
        <v>100</v>
      </c>
      <c r="Z18" t="s">
        <v>100</v>
      </c>
      <c r="AA18" t="s">
        <v>100</v>
      </c>
      <c r="AB18" t="s">
        <v>100</v>
      </c>
      <c r="AC18" t="s">
        <v>100</v>
      </c>
      <c r="AD18" t="s">
        <v>100</v>
      </c>
      <c r="AE18" t="s">
        <v>100</v>
      </c>
      <c r="AF18" t="s">
        <v>100</v>
      </c>
      <c r="AG18" t="s">
        <v>100</v>
      </c>
      <c r="AH18" t="s">
        <v>100</v>
      </c>
      <c r="AI18" t="s">
        <v>100</v>
      </c>
      <c r="AJ18" t="s">
        <v>100</v>
      </c>
      <c r="AK18" t="s">
        <v>100</v>
      </c>
      <c r="AL18" t="s">
        <v>100</v>
      </c>
      <c r="AM18" t="s">
        <v>100</v>
      </c>
      <c r="AN18" t="s">
        <v>100</v>
      </c>
      <c r="AO18" t="s">
        <v>100</v>
      </c>
      <c r="AP18" t="s">
        <v>100</v>
      </c>
      <c r="AQ18" t="s">
        <v>100</v>
      </c>
      <c r="AR18" t="s">
        <v>100</v>
      </c>
      <c r="AS18" t="s">
        <v>100</v>
      </c>
      <c r="AT18" t="s">
        <v>100</v>
      </c>
      <c r="AU18" t="s">
        <v>100</v>
      </c>
      <c r="AV18" t="s">
        <v>100</v>
      </c>
      <c r="AW18" t="s">
        <v>100</v>
      </c>
      <c r="AX18">
        <v>2.4</v>
      </c>
      <c r="AY18">
        <v>2.4</v>
      </c>
      <c r="AZ18">
        <v>2.4</v>
      </c>
      <c r="BA18">
        <v>2.4</v>
      </c>
      <c r="BB18">
        <v>2.4</v>
      </c>
      <c r="BC18">
        <v>2.4</v>
      </c>
      <c r="BD18">
        <v>2.2999999999999998</v>
      </c>
      <c r="BE18">
        <v>2.2999999999999998</v>
      </c>
      <c r="BF18">
        <v>2.2999999999999998</v>
      </c>
      <c r="BG18" t="s">
        <v>100</v>
      </c>
      <c r="BH18" t="s">
        <v>100</v>
      </c>
      <c r="BI18" t="s">
        <v>100</v>
      </c>
      <c r="BJ18" t="s">
        <v>100</v>
      </c>
      <c r="BK18" t="s">
        <v>100</v>
      </c>
      <c r="BL18" t="s">
        <v>100</v>
      </c>
    </row>
    <row r="19" spans="1:64" x14ac:dyDescent="0.3">
      <c r="A19" t="s">
        <v>170</v>
      </c>
      <c r="B19" t="s">
        <v>96</v>
      </c>
      <c r="C19" t="s">
        <v>22</v>
      </c>
      <c r="D19" t="s">
        <v>218</v>
      </c>
      <c r="E19" t="s">
        <v>100</v>
      </c>
      <c r="F19" t="s">
        <v>100</v>
      </c>
      <c r="G19" t="s">
        <v>100</v>
      </c>
      <c r="H19" t="s">
        <v>100</v>
      </c>
      <c r="I19" t="s">
        <v>100</v>
      </c>
      <c r="J19" t="s">
        <v>100</v>
      </c>
      <c r="K19" t="s">
        <v>100</v>
      </c>
      <c r="L19" t="s">
        <v>100</v>
      </c>
      <c r="M19" t="s">
        <v>100</v>
      </c>
      <c r="N19" t="s">
        <v>100</v>
      </c>
      <c r="O19">
        <v>2400000</v>
      </c>
      <c r="P19">
        <v>1860000</v>
      </c>
      <c r="Q19">
        <v>2160000</v>
      </c>
      <c r="R19">
        <v>7540000</v>
      </c>
      <c r="S19">
        <v>6690000</v>
      </c>
      <c r="T19">
        <v>50000</v>
      </c>
      <c r="U19">
        <v>-1170000</v>
      </c>
      <c r="V19" t="s">
        <v>100</v>
      </c>
      <c r="W19">
        <v>1870000</v>
      </c>
      <c r="X19">
        <v>2000000</v>
      </c>
      <c r="Y19">
        <v>37420000</v>
      </c>
      <c r="Z19">
        <v>49050000</v>
      </c>
      <c r="AA19">
        <v>115810000</v>
      </c>
      <c r="AB19">
        <v>104330000</v>
      </c>
      <c r="AC19">
        <v>67140000</v>
      </c>
      <c r="AD19">
        <v>278000000</v>
      </c>
      <c r="AE19">
        <v>234000000</v>
      </c>
      <c r="AF19">
        <v>119000000</v>
      </c>
      <c r="AG19">
        <v>131000000</v>
      </c>
      <c r="AH19">
        <v>200000000</v>
      </c>
      <c r="AI19">
        <v>-334800000</v>
      </c>
      <c r="AJ19">
        <v>664500000</v>
      </c>
      <c r="AK19">
        <v>287956000</v>
      </c>
      <c r="AL19">
        <v>302100000</v>
      </c>
      <c r="AM19">
        <v>170300000</v>
      </c>
      <c r="AN19">
        <v>472427000</v>
      </c>
      <c r="AO19">
        <v>180559000</v>
      </c>
      <c r="AP19">
        <v>411660000</v>
      </c>
      <c r="AQ19">
        <v>1113970000</v>
      </c>
      <c r="AR19">
        <v>2471460000</v>
      </c>
      <c r="AS19">
        <v>878620000</v>
      </c>
      <c r="AT19">
        <v>2145470000</v>
      </c>
      <c r="AU19">
        <v>1743504000</v>
      </c>
      <c r="AV19">
        <v>3576971780</v>
      </c>
      <c r="AW19">
        <v>2197227820</v>
      </c>
      <c r="AX19">
        <v>-1303836930</v>
      </c>
      <c r="AY19">
        <v>-37714860</v>
      </c>
      <c r="AZ19">
        <v>-893342152</v>
      </c>
      <c r="BA19">
        <v>1678971010</v>
      </c>
      <c r="BB19">
        <v>2205298180</v>
      </c>
      <c r="BC19">
        <v>-3227211182.4499998</v>
      </c>
      <c r="BD19">
        <v>-3023770965.8368802</v>
      </c>
      <c r="BE19">
        <v>-1464627990.8828399</v>
      </c>
      <c r="BF19">
        <v>-7120017424.4614</v>
      </c>
      <c r="BG19">
        <v>3657514667.4932699</v>
      </c>
      <c r="BH19">
        <v>10028215162.6394</v>
      </c>
      <c r="BI19">
        <v>-179517618.91999999</v>
      </c>
      <c r="BJ19">
        <v>-7397295409.1899099</v>
      </c>
      <c r="BK19">
        <v>-5732491335.2801704</v>
      </c>
      <c r="BL19" t="s">
        <v>100</v>
      </c>
    </row>
    <row r="20" spans="1:64" x14ac:dyDescent="0.3">
      <c r="A20" t="s">
        <v>147</v>
      </c>
      <c r="B20" t="s">
        <v>10</v>
      </c>
      <c r="C20" t="s">
        <v>104</v>
      </c>
      <c r="D20" t="s">
        <v>24</v>
      </c>
      <c r="E20">
        <v>7530000</v>
      </c>
      <c r="F20">
        <v>7190000</v>
      </c>
      <c r="G20">
        <v>11070000</v>
      </c>
      <c r="H20">
        <v>6160000</v>
      </c>
      <c r="I20">
        <v>8090000</v>
      </c>
      <c r="J20">
        <v>4860000</v>
      </c>
      <c r="K20">
        <v>8930000</v>
      </c>
      <c r="L20">
        <v>10410000</v>
      </c>
      <c r="M20">
        <v>12970000</v>
      </c>
      <c r="N20">
        <v>14930000</v>
      </c>
      <c r="O20">
        <v>17670000</v>
      </c>
      <c r="P20">
        <v>21680000</v>
      </c>
      <c r="Q20">
        <v>25760000</v>
      </c>
      <c r="R20">
        <v>26860000</v>
      </c>
      <c r="S20">
        <v>37350000</v>
      </c>
      <c r="T20">
        <v>47470000</v>
      </c>
      <c r="U20">
        <v>43800000</v>
      </c>
      <c r="V20">
        <v>47640000</v>
      </c>
      <c r="W20">
        <v>73910000</v>
      </c>
      <c r="X20">
        <v>94340000</v>
      </c>
      <c r="Y20">
        <v>115950000</v>
      </c>
      <c r="Z20">
        <v>120650000</v>
      </c>
      <c r="AA20">
        <v>125400000</v>
      </c>
      <c r="AB20">
        <v>137610000</v>
      </c>
      <c r="AC20">
        <v>137670000</v>
      </c>
      <c r="AD20">
        <v>137160000</v>
      </c>
      <c r="AE20">
        <v>191310000</v>
      </c>
      <c r="AF20">
        <v>196620000</v>
      </c>
      <c r="AG20">
        <v>200500000</v>
      </c>
      <c r="AH20">
        <v>206240000</v>
      </c>
      <c r="AI20">
        <v>262550000</v>
      </c>
      <c r="AJ20">
        <v>256399999.99999997</v>
      </c>
      <c r="AK20">
        <v>309280000</v>
      </c>
      <c r="AL20">
        <v>216950000</v>
      </c>
      <c r="AM20">
        <v>311110000</v>
      </c>
      <c r="AN20">
        <v>286950000</v>
      </c>
      <c r="AO20">
        <v>110520000</v>
      </c>
      <c r="AP20">
        <v>56400000</v>
      </c>
      <c r="AQ20">
        <v>68750000</v>
      </c>
      <c r="AR20">
        <v>75100000</v>
      </c>
      <c r="AS20">
        <v>93310000</v>
      </c>
      <c r="AT20">
        <v>139250000</v>
      </c>
      <c r="AU20">
        <v>171910000</v>
      </c>
      <c r="AV20">
        <v>227600000</v>
      </c>
      <c r="AW20">
        <v>358820000</v>
      </c>
      <c r="AX20">
        <v>365580000</v>
      </c>
      <c r="AY20">
        <v>432020000</v>
      </c>
      <c r="AZ20">
        <v>504550000</v>
      </c>
      <c r="BA20">
        <v>520429999.99999994</v>
      </c>
      <c r="BB20">
        <v>575750000</v>
      </c>
      <c r="BC20">
        <v>627610000</v>
      </c>
      <c r="BD20">
        <v>572240000</v>
      </c>
      <c r="BE20">
        <v>524169999.99999994</v>
      </c>
      <c r="BF20">
        <v>558830000</v>
      </c>
      <c r="BG20">
        <v>515400000</v>
      </c>
      <c r="BH20">
        <v>366540000</v>
      </c>
      <c r="BI20">
        <v>742470000</v>
      </c>
      <c r="BJ20">
        <v>428410000</v>
      </c>
      <c r="BK20" t="s">
        <v>100</v>
      </c>
      <c r="BL20" t="s">
        <v>100</v>
      </c>
    </row>
    <row r="21" spans="1:64" x14ac:dyDescent="0.3">
      <c r="A21" t="s">
        <v>147</v>
      </c>
      <c r="B21" t="s">
        <v>10</v>
      </c>
      <c r="C21" t="s">
        <v>198</v>
      </c>
      <c r="D21" t="s">
        <v>194</v>
      </c>
      <c r="E21" t="s">
        <v>100</v>
      </c>
      <c r="F21" t="s">
        <v>100</v>
      </c>
      <c r="G21" t="s">
        <v>100</v>
      </c>
      <c r="H21" t="s">
        <v>100</v>
      </c>
      <c r="I21" t="s">
        <v>100</v>
      </c>
      <c r="J21" t="s">
        <v>100</v>
      </c>
      <c r="K21" t="s">
        <v>100</v>
      </c>
      <c r="L21" t="s">
        <v>100</v>
      </c>
      <c r="M21" t="s">
        <v>100</v>
      </c>
      <c r="N21" t="s">
        <v>100</v>
      </c>
      <c r="O21" t="s">
        <v>100</v>
      </c>
      <c r="P21" t="s">
        <v>100</v>
      </c>
      <c r="Q21" t="s">
        <v>100</v>
      </c>
      <c r="R21" t="s">
        <v>100</v>
      </c>
      <c r="S21" t="s">
        <v>100</v>
      </c>
      <c r="T21" t="s">
        <v>100</v>
      </c>
      <c r="U21" t="s">
        <v>100</v>
      </c>
      <c r="V21" t="s">
        <v>100</v>
      </c>
      <c r="W21" t="s">
        <v>100</v>
      </c>
      <c r="X21" t="s">
        <v>100</v>
      </c>
      <c r="Y21">
        <v>713178533.86294103</v>
      </c>
      <c r="Z21">
        <v>758964442.22779703</v>
      </c>
      <c r="AA21">
        <v>755160027.581985</v>
      </c>
      <c r="AB21">
        <v>844517106.121575</v>
      </c>
      <c r="AC21">
        <v>761387534.57347095</v>
      </c>
      <c r="AD21">
        <v>892805766.85434699</v>
      </c>
      <c r="AE21">
        <v>901583683.71447504</v>
      </c>
      <c r="AF21">
        <v>825241394.91514695</v>
      </c>
      <c r="AG21">
        <v>785335696.78484201</v>
      </c>
      <c r="AH21">
        <v>807481251.51403797</v>
      </c>
      <c r="AI21">
        <v>798680161.36048603</v>
      </c>
      <c r="AJ21">
        <v>839404522.896806</v>
      </c>
      <c r="AK21">
        <v>761858396.11847305</v>
      </c>
      <c r="AL21">
        <v>657384897.98543501</v>
      </c>
      <c r="AM21">
        <v>623453808.12363803</v>
      </c>
      <c r="AN21">
        <v>603604632.968207</v>
      </c>
      <c r="AO21">
        <v>479230069.01751798</v>
      </c>
      <c r="AP21">
        <v>584789594.031165</v>
      </c>
      <c r="AQ21">
        <v>515240880.92603499</v>
      </c>
      <c r="AR21">
        <v>552425494.28549099</v>
      </c>
      <c r="AS21">
        <v>620121642.60221803</v>
      </c>
      <c r="AT21">
        <v>567028258.309659</v>
      </c>
      <c r="AU21">
        <v>488480664.83407903</v>
      </c>
      <c r="AV21">
        <v>333061790.74068701</v>
      </c>
      <c r="AW21">
        <v>469729697.05812001</v>
      </c>
      <c r="AX21">
        <v>626774120.51742697</v>
      </c>
      <c r="AY21">
        <v>779088306.20302904</v>
      </c>
      <c r="AZ21">
        <v>721766006.48181701</v>
      </c>
      <c r="BA21">
        <v>856297534.57426</v>
      </c>
      <c r="BB21">
        <v>1004876299.16263</v>
      </c>
      <c r="BC21">
        <v>1293093262.0076399</v>
      </c>
      <c r="BD21">
        <v>1396141671.24248</v>
      </c>
      <c r="BE21">
        <v>1650700406.4017799</v>
      </c>
      <c r="BF21">
        <v>1743136674.28878</v>
      </c>
      <c r="BG21">
        <v>1930721791.27019</v>
      </c>
      <c r="BH21">
        <v>2262303572.5430999</v>
      </c>
      <c r="BI21">
        <v>2121677919.25313</v>
      </c>
      <c r="BJ21">
        <v>2297326308.2492499</v>
      </c>
      <c r="BK21" t="s">
        <v>100</v>
      </c>
      <c r="BL21" t="s">
        <v>100</v>
      </c>
    </row>
    <row r="22" spans="1:64" x14ac:dyDescent="0.3">
      <c r="A22" t="s">
        <v>147</v>
      </c>
      <c r="B22" t="s">
        <v>10</v>
      </c>
      <c r="C22" t="s">
        <v>150</v>
      </c>
      <c r="D22" t="s">
        <v>117</v>
      </c>
      <c r="E22" t="s">
        <v>100</v>
      </c>
      <c r="F22">
        <v>20.077436344175254</v>
      </c>
      <c r="G22">
        <v>-3.5674164537169162</v>
      </c>
      <c r="H22">
        <v>4.6871493023615756</v>
      </c>
      <c r="I22">
        <v>5.4172175730917473</v>
      </c>
      <c r="J22">
        <v>-1.029363777808129</v>
      </c>
      <c r="K22">
        <v>3.1520339613983168</v>
      </c>
      <c r="L22">
        <v>-5.3179861718820831</v>
      </c>
      <c r="M22">
        <v>3.056813149786791</v>
      </c>
      <c r="N22">
        <v>5.3618798357389466</v>
      </c>
      <c r="O22">
        <v>5.1845118067062259</v>
      </c>
      <c r="P22">
        <v>1.3802189471586672</v>
      </c>
      <c r="Q22">
        <v>4.2908099699710647</v>
      </c>
      <c r="R22">
        <v>5.5104424715699736</v>
      </c>
      <c r="S22">
        <v>12.455177639604202</v>
      </c>
      <c r="T22">
        <v>21.086905788355324</v>
      </c>
      <c r="U22">
        <v>8.0749482462916262</v>
      </c>
      <c r="V22">
        <v>14.30412560564109</v>
      </c>
      <c r="W22">
        <v>12.507705223319675</v>
      </c>
      <c r="X22">
        <v>26.130707611591333</v>
      </c>
      <c r="Y22">
        <v>16.384024362057417</v>
      </c>
      <c r="Z22">
        <v>-6.0633150868637387</v>
      </c>
      <c r="AA22">
        <v>5.6720215479481055</v>
      </c>
      <c r="AB22">
        <v>6.4285488029590852</v>
      </c>
      <c r="AC22">
        <v>17.21619498920262</v>
      </c>
      <c r="AD22">
        <v>5.0688389759402099</v>
      </c>
      <c r="AE22">
        <v>-4.2574142368566896</v>
      </c>
      <c r="AF22">
        <v>-3.4177950779669146</v>
      </c>
      <c r="AG22">
        <v>3.4912227004790282</v>
      </c>
      <c r="AH22">
        <v>14.757184824441055</v>
      </c>
      <c r="AI22">
        <v>5.9855615411828182</v>
      </c>
      <c r="AJ22">
        <v>4.0931407926533439</v>
      </c>
      <c r="AK22">
        <v>5.4017606995467844</v>
      </c>
      <c r="AL22">
        <v>7.7426456757990252</v>
      </c>
      <c r="AM22">
        <v>6.6384454564795305</v>
      </c>
      <c r="AN22">
        <v>16.10271174249624</v>
      </c>
      <c r="AO22">
        <v>14.453111406049885</v>
      </c>
      <c r="AP22">
        <v>32.397789230774691</v>
      </c>
      <c r="AQ22">
        <v>11.450556004805378</v>
      </c>
      <c r="AR22">
        <v>14.954140260885268</v>
      </c>
      <c r="AS22">
        <v>38.94489320309097</v>
      </c>
      <c r="AT22">
        <v>13.716406792013288</v>
      </c>
      <c r="AU22">
        <v>1.0278585737388823</v>
      </c>
      <c r="AV22">
        <v>11.945748644859137</v>
      </c>
      <c r="AW22">
        <v>13.146159331435442</v>
      </c>
      <c r="AX22">
        <v>18.841589476923275</v>
      </c>
      <c r="AY22">
        <v>2.8456663337667294</v>
      </c>
      <c r="AZ22">
        <v>8.2733715201973155</v>
      </c>
      <c r="BA22">
        <v>24.215797737860186</v>
      </c>
      <c r="BB22">
        <v>10.458794854709481</v>
      </c>
      <c r="BC22">
        <v>8.5615517470740201</v>
      </c>
      <c r="BD22">
        <v>8.3642475860605998</v>
      </c>
      <c r="BE22">
        <v>14.292439682389329</v>
      </c>
      <c r="BF22">
        <v>7.9554591761091302</v>
      </c>
      <c r="BG22">
        <v>5.3048535699794996</v>
      </c>
      <c r="BH22">
        <v>21.334042538792147</v>
      </c>
      <c r="BI22">
        <v>0.96047019006600465</v>
      </c>
      <c r="BJ22">
        <v>11.449172918454238</v>
      </c>
      <c r="BK22">
        <v>-2.8508570657312475</v>
      </c>
      <c r="BL22" t="s">
        <v>100</v>
      </c>
    </row>
    <row r="23" spans="1:64" x14ac:dyDescent="0.3">
      <c r="A23" t="s">
        <v>147</v>
      </c>
      <c r="B23" t="s">
        <v>10</v>
      </c>
      <c r="C23" t="s">
        <v>143</v>
      </c>
      <c r="D23" t="s">
        <v>265</v>
      </c>
      <c r="E23" t="s">
        <v>100</v>
      </c>
      <c r="F23" t="s">
        <v>100</v>
      </c>
      <c r="G23" t="s">
        <v>100</v>
      </c>
      <c r="H23" t="s">
        <v>100</v>
      </c>
      <c r="I23">
        <v>7.6395012037736905</v>
      </c>
      <c r="J23">
        <v>4.1445524479694669</v>
      </c>
      <c r="K23">
        <v>5.5884059572821974</v>
      </c>
      <c r="L23">
        <v>7.6674572142811357</v>
      </c>
      <c r="M23">
        <v>9.0792264504054891</v>
      </c>
      <c r="N23">
        <v>8.9833563660397768</v>
      </c>
      <c r="O23">
        <v>7.9767975102523172</v>
      </c>
      <c r="P23">
        <v>8.1555074422451934</v>
      </c>
      <c r="Q23">
        <v>8.8250275521638866</v>
      </c>
      <c r="R23">
        <v>9.1106174887395248</v>
      </c>
      <c r="S23">
        <v>12.629875503411242</v>
      </c>
      <c r="T23">
        <v>7.0685042243919805</v>
      </c>
      <c r="U23">
        <v>6.8929764502683861</v>
      </c>
      <c r="V23">
        <v>4.3398500756927003</v>
      </c>
      <c r="W23">
        <v>11.131949388477484</v>
      </c>
      <c r="X23">
        <v>14.689874433259922</v>
      </c>
      <c r="Y23">
        <v>13.5978805297226</v>
      </c>
      <c r="Z23">
        <v>18.756693290771455</v>
      </c>
      <c r="AA23">
        <v>19.447307818839786</v>
      </c>
      <c r="AB23">
        <v>21.402273043374596</v>
      </c>
      <c r="AC23">
        <v>18.751808819422703</v>
      </c>
      <c r="AD23">
        <v>18.011974839867136</v>
      </c>
      <c r="AE23">
        <v>17.626037711095403</v>
      </c>
      <c r="AF23">
        <v>17.708434665674801</v>
      </c>
      <c r="AG23">
        <v>19.650048695743731</v>
      </c>
      <c r="AH23">
        <v>16.950487430902498</v>
      </c>
      <c r="AI23">
        <v>16.828572607516069</v>
      </c>
      <c r="AJ23">
        <v>18.142455332282516</v>
      </c>
      <c r="AK23">
        <v>16.445612001006243</v>
      </c>
      <c r="AL23">
        <v>16.664853137326617</v>
      </c>
      <c r="AM23">
        <v>18.917769153516048</v>
      </c>
      <c r="AN23">
        <v>15.981710456065853</v>
      </c>
      <c r="AO23">
        <v>21.139528696313189</v>
      </c>
      <c r="AP23">
        <v>19.943173862310385</v>
      </c>
      <c r="AQ23">
        <v>22.279410294852571</v>
      </c>
      <c r="AR23">
        <v>26.171914800175671</v>
      </c>
      <c r="AS23">
        <v>21.610828422781886</v>
      </c>
      <c r="AT23">
        <v>23.81198184522605</v>
      </c>
      <c r="AU23">
        <v>26.282300506754634</v>
      </c>
      <c r="AV23">
        <v>26.319680631856489</v>
      </c>
      <c r="AW23">
        <v>25.627363539487806</v>
      </c>
      <c r="AX23">
        <v>23.363145192527337</v>
      </c>
      <c r="AY23">
        <v>28.576250095427131</v>
      </c>
      <c r="AZ23">
        <v>23.816501968674324</v>
      </c>
      <c r="BA23">
        <v>19.765726093183172</v>
      </c>
      <c r="BB23">
        <v>22.729333988589598</v>
      </c>
      <c r="BC23">
        <v>26.643341768467366</v>
      </c>
      <c r="BD23">
        <v>29.611134322196502</v>
      </c>
      <c r="BE23">
        <v>28.834230096172988</v>
      </c>
      <c r="BF23">
        <v>27.227375737704918</v>
      </c>
      <c r="BG23">
        <v>29.365056001208124</v>
      </c>
      <c r="BH23">
        <v>30.452754860708232</v>
      </c>
      <c r="BI23">
        <v>35.682890755163108</v>
      </c>
      <c r="BJ23">
        <v>36.203729835254542</v>
      </c>
      <c r="BK23">
        <v>43.450136070189501</v>
      </c>
      <c r="BL23" t="s">
        <v>100</v>
      </c>
    </row>
    <row r="24" spans="1:64" x14ac:dyDescent="0.3">
      <c r="A24" t="s">
        <v>147</v>
      </c>
      <c r="B24" t="s">
        <v>10</v>
      </c>
      <c r="C24" t="s">
        <v>142</v>
      </c>
      <c r="D24" t="s">
        <v>176</v>
      </c>
      <c r="E24" t="s">
        <v>100</v>
      </c>
      <c r="F24" t="s">
        <v>100</v>
      </c>
      <c r="G24" t="s">
        <v>100</v>
      </c>
      <c r="H24" t="s">
        <v>100</v>
      </c>
      <c r="I24" t="s">
        <v>100</v>
      </c>
      <c r="J24" t="s">
        <v>100</v>
      </c>
      <c r="K24" t="s">
        <v>100</v>
      </c>
      <c r="L24" t="s">
        <v>100</v>
      </c>
      <c r="M24" t="s">
        <v>100</v>
      </c>
      <c r="N24" t="s">
        <v>100</v>
      </c>
      <c r="O24" t="s">
        <v>100</v>
      </c>
      <c r="P24" t="s">
        <v>100</v>
      </c>
      <c r="Q24" t="s">
        <v>100</v>
      </c>
      <c r="R24" t="s">
        <v>100</v>
      </c>
      <c r="S24" t="s">
        <v>100</v>
      </c>
      <c r="T24" t="s">
        <v>100</v>
      </c>
      <c r="U24" t="s">
        <v>100</v>
      </c>
      <c r="V24" t="s">
        <v>100</v>
      </c>
      <c r="W24" t="s">
        <v>100</v>
      </c>
      <c r="X24" t="s">
        <v>100</v>
      </c>
      <c r="Y24" t="s">
        <v>100</v>
      </c>
      <c r="Z24" t="s">
        <v>100</v>
      </c>
      <c r="AA24" t="s">
        <v>100</v>
      </c>
      <c r="AB24" t="s">
        <v>100</v>
      </c>
      <c r="AC24" t="s">
        <v>100</v>
      </c>
      <c r="AD24" t="s">
        <v>100</v>
      </c>
      <c r="AE24" t="s">
        <v>100</v>
      </c>
      <c r="AF24" t="s">
        <v>100</v>
      </c>
      <c r="AG24" t="s">
        <v>100</v>
      </c>
      <c r="AH24" t="s">
        <v>100</v>
      </c>
      <c r="AI24" t="s">
        <v>100</v>
      </c>
      <c r="AJ24" t="s">
        <v>100</v>
      </c>
      <c r="AK24">
        <v>81.099999999999994</v>
      </c>
      <c r="AL24" t="s">
        <v>100</v>
      </c>
      <c r="AM24" t="s">
        <v>100</v>
      </c>
      <c r="AN24" t="s">
        <v>100</v>
      </c>
      <c r="AO24" t="s">
        <v>100</v>
      </c>
      <c r="AP24" t="s">
        <v>100</v>
      </c>
      <c r="AQ24">
        <v>84.1</v>
      </c>
      <c r="AR24" t="s">
        <v>100</v>
      </c>
      <c r="AS24" t="s">
        <v>100</v>
      </c>
      <c r="AT24" t="s">
        <v>100</v>
      </c>
      <c r="AU24" t="s">
        <v>100</v>
      </c>
      <c r="AV24" t="s">
        <v>100</v>
      </c>
      <c r="AW24" t="s">
        <v>100</v>
      </c>
      <c r="AX24" t="s">
        <v>100</v>
      </c>
      <c r="AY24">
        <v>77.7</v>
      </c>
      <c r="AZ24" t="s">
        <v>100</v>
      </c>
      <c r="BA24" t="s">
        <v>100</v>
      </c>
      <c r="BB24" t="s">
        <v>100</v>
      </c>
      <c r="BC24" t="s">
        <v>100</v>
      </c>
      <c r="BD24" t="s">
        <v>100</v>
      </c>
      <c r="BE24" t="s">
        <v>100</v>
      </c>
      <c r="BF24">
        <v>71.8</v>
      </c>
      <c r="BG24" t="s">
        <v>100</v>
      </c>
      <c r="BH24" t="s">
        <v>100</v>
      </c>
      <c r="BI24" t="s">
        <v>100</v>
      </c>
      <c r="BJ24" t="s">
        <v>100</v>
      </c>
      <c r="BK24" t="s">
        <v>100</v>
      </c>
      <c r="BL24" t="s">
        <v>100</v>
      </c>
    </row>
    <row r="25" spans="1:64" x14ac:dyDescent="0.3">
      <c r="A25" t="s">
        <v>147</v>
      </c>
      <c r="B25" t="s">
        <v>10</v>
      </c>
      <c r="C25" t="s">
        <v>186</v>
      </c>
      <c r="D25" t="s">
        <v>254</v>
      </c>
      <c r="E25" t="s">
        <v>100</v>
      </c>
      <c r="F25" t="s">
        <v>100</v>
      </c>
      <c r="G25" t="s">
        <v>100</v>
      </c>
      <c r="H25" t="s">
        <v>100</v>
      </c>
      <c r="I25" t="s">
        <v>100</v>
      </c>
      <c r="J25" t="s">
        <v>100</v>
      </c>
      <c r="K25" t="s">
        <v>100</v>
      </c>
      <c r="L25" t="s">
        <v>100</v>
      </c>
      <c r="M25" t="s">
        <v>100</v>
      </c>
      <c r="N25" t="s">
        <v>100</v>
      </c>
      <c r="O25" t="s">
        <v>100</v>
      </c>
      <c r="P25">
        <v>34.869789123535199</v>
      </c>
      <c r="Q25" t="s">
        <v>100</v>
      </c>
      <c r="R25">
        <v>19.951290130615199</v>
      </c>
      <c r="S25">
        <v>17.793800354003899</v>
      </c>
      <c r="T25">
        <v>20.146160125732401</v>
      </c>
      <c r="U25">
        <v>21.545019149780298</v>
      </c>
      <c r="V25">
        <v>22.56369972229</v>
      </c>
      <c r="W25">
        <v>24.508079528808601</v>
      </c>
      <c r="X25">
        <v>23.275529861450199</v>
      </c>
      <c r="Y25">
        <v>26.245100021362301</v>
      </c>
      <c r="Z25">
        <v>27.631710052490199</v>
      </c>
      <c r="AA25">
        <v>30.9227409362793</v>
      </c>
      <c r="AB25">
        <v>59.796470642089801</v>
      </c>
      <c r="AC25">
        <v>55.106418609619098</v>
      </c>
      <c r="AD25">
        <v>56.359458923339801</v>
      </c>
      <c r="AE25">
        <v>58.711879730224602</v>
      </c>
      <c r="AF25">
        <v>68.166900634765597</v>
      </c>
      <c r="AG25">
        <v>78.246986389160199</v>
      </c>
      <c r="AH25">
        <v>63.009830474853501</v>
      </c>
      <c r="AI25">
        <v>62.745510101318402</v>
      </c>
      <c r="AJ25">
        <v>65.391220092773395</v>
      </c>
      <c r="AK25">
        <v>55.476608276367202</v>
      </c>
      <c r="AL25">
        <v>57.601329803466797</v>
      </c>
      <c r="AM25" t="s">
        <v>100</v>
      </c>
      <c r="AN25" t="s">
        <v>100</v>
      </c>
      <c r="AO25" t="s">
        <v>100</v>
      </c>
      <c r="AP25" t="s">
        <v>100</v>
      </c>
      <c r="AQ25" t="s">
        <v>100</v>
      </c>
      <c r="AR25" t="s">
        <v>100</v>
      </c>
      <c r="AS25">
        <v>64.376469999999998</v>
      </c>
      <c r="AT25">
        <v>70.593469999999996</v>
      </c>
      <c r="AU25">
        <v>75.91968</v>
      </c>
      <c r="AV25">
        <v>79.845330000000004</v>
      </c>
      <c r="AW25">
        <v>87.201409999999996</v>
      </c>
      <c r="AX25">
        <v>85.158029999999997</v>
      </c>
      <c r="AY25">
        <v>167.23137</v>
      </c>
      <c r="AZ25">
        <v>144.21235999999999</v>
      </c>
      <c r="BA25">
        <v>127.05873</v>
      </c>
      <c r="BB25">
        <v>128.09547000000001</v>
      </c>
      <c r="BC25">
        <v>133.86269999999999</v>
      </c>
      <c r="BD25">
        <v>135.33170000000001</v>
      </c>
      <c r="BE25">
        <v>131.59950000000001</v>
      </c>
      <c r="BF25">
        <v>129.86259999999999</v>
      </c>
      <c r="BG25">
        <v>132.5444</v>
      </c>
      <c r="BH25">
        <v>138.94540000000001</v>
      </c>
      <c r="BI25">
        <v>139.50960000000001</v>
      </c>
      <c r="BJ25">
        <v>126.37990000000001</v>
      </c>
      <c r="BK25">
        <v>128.05539999999999</v>
      </c>
      <c r="BL25" t="s">
        <v>100</v>
      </c>
    </row>
    <row r="26" spans="1:64" x14ac:dyDescent="0.3">
      <c r="A26" t="s">
        <v>147</v>
      </c>
      <c r="B26" t="s">
        <v>10</v>
      </c>
      <c r="C26" t="s">
        <v>17</v>
      </c>
      <c r="D26" t="s">
        <v>42</v>
      </c>
      <c r="E26" t="s">
        <v>100</v>
      </c>
      <c r="F26" t="s">
        <v>100</v>
      </c>
      <c r="G26" t="s">
        <v>100</v>
      </c>
      <c r="H26" t="s">
        <v>100</v>
      </c>
      <c r="I26" t="s">
        <v>100</v>
      </c>
      <c r="J26" t="s">
        <v>100</v>
      </c>
      <c r="K26" t="s">
        <v>100</v>
      </c>
      <c r="L26" t="s">
        <v>100</v>
      </c>
      <c r="M26" t="s">
        <v>100</v>
      </c>
      <c r="N26" t="s">
        <v>100</v>
      </c>
      <c r="O26" t="s">
        <v>100</v>
      </c>
      <c r="P26" t="s">
        <v>100</v>
      </c>
      <c r="Q26" t="s">
        <v>100</v>
      </c>
      <c r="R26" t="s">
        <v>100</v>
      </c>
      <c r="S26" t="s">
        <v>100</v>
      </c>
      <c r="T26" t="s">
        <v>100</v>
      </c>
      <c r="U26" t="s">
        <v>100</v>
      </c>
      <c r="V26" t="s">
        <v>100</v>
      </c>
      <c r="W26" t="s">
        <v>100</v>
      </c>
      <c r="X26" t="s">
        <v>100</v>
      </c>
      <c r="Y26" t="s">
        <v>100</v>
      </c>
      <c r="Z26" t="s">
        <v>100</v>
      </c>
      <c r="AA26" t="s">
        <v>100</v>
      </c>
      <c r="AB26" t="s">
        <v>100</v>
      </c>
      <c r="AC26" t="s">
        <v>100</v>
      </c>
      <c r="AD26" t="s">
        <v>100</v>
      </c>
      <c r="AE26" t="s">
        <v>100</v>
      </c>
      <c r="AF26" t="s">
        <v>100</v>
      </c>
      <c r="AG26" t="s">
        <v>100</v>
      </c>
      <c r="AH26" t="s">
        <v>100</v>
      </c>
      <c r="AI26" t="s">
        <v>100</v>
      </c>
      <c r="AJ26" t="s">
        <v>100</v>
      </c>
      <c r="AK26">
        <v>36.799999999999997</v>
      </c>
      <c r="AL26" t="s">
        <v>100</v>
      </c>
      <c r="AM26" t="s">
        <v>100</v>
      </c>
      <c r="AN26" t="s">
        <v>100</v>
      </c>
      <c r="AO26" t="s">
        <v>100</v>
      </c>
      <c r="AP26" t="s">
        <v>100</v>
      </c>
      <c r="AQ26">
        <v>44.8</v>
      </c>
      <c r="AR26" t="s">
        <v>100</v>
      </c>
      <c r="AS26" t="s">
        <v>100</v>
      </c>
      <c r="AT26" t="s">
        <v>100</v>
      </c>
      <c r="AU26" t="s">
        <v>100</v>
      </c>
      <c r="AV26" t="s">
        <v>100</v>
      </c>
      <c r="AW26" t="s">
        <v>100</v>
      </c>
      <c r="AX26" t="s">
        <v>100</v>
      </c>
      <c r="AY26">
        <v>32.9</v>
      </c>
      <c r="AZ26" t="s">
        <v>100</v>
      </c>
      <c r="BA26" t="s">
        <v>100</v>
      </c>
      <c r="BB26" t="s">
        <v>100</v>
      </c>
      <c r="BC26" t="s">
        <v>100</v>
      </c>
      <c r="BD26" t="s">
        <v>100</v>
      </c>
      <c r="BE26" t="s">
        <v>100</v>
      </c>
      <c r="BF26">
        <v>30.4</v>
      </c>
      <c r="BG26" t="s">
        <v>100</v>
      </c>
      <c r="BH26" t="s">
        <v>100</v>
      </c>
      <c r="BI26" t="s">
        <v>100</v>
      </c>
      <c r="BJ26" t="s">
        <v>100</v>
      </c>
      <c r="BK26" t="s">
        <v>100</v>
      </c>
      <c r="BL26" t="s">
        <v>100</v>
      </c>
    </row>
    <row r="27" spans="1:64" x14ac:dyDescent="0.3">
      <c r="A27" t="s">
        <v>147</v>
      </c>
      <c r="B27" t="s">
        <v>10</v>
      </c>
      <c r="C27" t="s">
        <v>175</v>
      </c>
      <c r="D27" t="s">
        <v>64</v>
      </c>
      <c r="E27" t="s">
        <v>100</v>
      </c>
      <c r="F27" t="s">
        <v>100</v>
      </c>
      <c r="G27" t="s">
        <v>100</v>
      </c>
      <c r="H27" t="s">
        <v>100</v>
      </c>
      <c r="I27" t="s">
        <v>100</v>
      </c>
      <c r="J27" t="s">
        <v>100</v>
      </c>
      <c r="K27" t="s">
        <v>100</v>
      </c>
      <c r="L27" t="s">
        <v>100</v>
      </c>
      <c r="M27" t="s">
        <v>100</v>
      </c>
      <c r="N27" t="s">
        <v>100</v>
      </c>
      <c r="O27" t="s">
        <v>100</v>
      </c>
      <c r="P27" t="s">
        <v>100</v>
      </c>
      <c r="Q27" t="s">
        <v>100</v>
      </c>
      <c r="R27" t="s">
        <v>100</v>
      </c>
      <c r="S27" t="s">
        <v>100</v>
      </c>
      <c r="T27" t="s">
        <v>100</v>
      </c>
      <c r="U27" t="s">
        <v>100</v>
      </c>
      <c r="V27" t="s">
        <v>100</v>
      </c>
      <c r="W27" t="s">
        <v>100</v>
      </c>
      <c r="X27" t="s">
        <v>100</v>
      </c>
      <c r="Y27" t="s">
        <v>100</v>
      </c>
      <c r="Z27" t="s">
        <v>100</v>
      </c>
      <c r="AA27" t="s">
        <v>100</v>
      </c>
      <c r="AB27" t="s">
        <v>100</v>
      </c>
      <c r="AC27" t="s">
        <v>100</v>
      </c>
      <c r="AD27" t="s">
        <v>100</v>
      </c>
      <c r="AE27" t="s">
        <v>100</v>
      </c>
      <c r="AF27" t="s">
        <v>100</v>
      </c>
      <c r="AG27" t="s">
        <v>100</v>
      </c>
      <c r="AH27" t="s">
        <v>100</v>
      </c>
      <c r="AI27" t="s">
        <v>100</v>
      </c>
      <c r="AJ27" t="s">
        <v>100</v>
      </c>
      <c r="AK27" t="s">
        <v>100</v>
      </c>
      <c r="AL27" t="s">
        <v>100</v>
      </c>
      <c r="AM27" t="s">
        <v>100</v>
      </c>
      <c r="AN27" t="s">
        <v>100</v>
      </c>
      <c r="AO27" t="s">
        <v>100</v>
      </c>
      <c r="AP27" t="s">
        <v>100</v>
      </c>
      <c r="AQ27" t="s">
        <v>100</v>
      </c>
      <c r="AR27" t="s">
        <v>100</v>
      </c>
      <c r="AS27" t="s">
        <v>100</v>
      </c>
      <c r="AT27" t="s">
        <v>100</v>
      </c>
      <c r="AU27" t="s">
        <v>100</v>
      </c>
      <c r="AV27" t="s">
        <v>100</v>
      </c>
      <c r="AW27" t="s">
        <v>100</v>
      </c>
      <c r="AX27">
        <v>2.7</v>
      </c>
      <c r="AY27">
        <v>2.7</v>
      </c>
      <c r="AZ27">
        <v>2.6</v>
      </c>
      <c r="BA27">
        <v>2.6</v>
      </c>
      <c r="BB27">
        <v>2.6</v>
      </c>
      <c r="BC27">
        <v>2.6</v>
      </c>
      <c r="BD27">
        <v>2.7</v>
      </c>
      <c r="BE27">
        <v>2.7</v>
      </c>
      <c r="BF27">
        <v>2.7</v>
      </c>
      <c r="BG27">
        <v>2.8</v>
      </c>
      <c r="BH27">
        <v>2.5</v>
      </c>
      <c r="BI27">
        <v>2.4</v>
      </c>
      <c r="BJ27">
        <v>2.2999999999999998</v>
      </c>
      <c r="BK27">
        <v>2.2999999999999998</v>
      </c>
      <c r="BL27" t="s">
        <v>100</v>
      </c>
    </row>
    <row r="28" spans="1:64" x14ac:dyDescent="0.3">
      <c r="A28" t="s">
        <v>147</v>
      </c>
      <c r="B28" t="s">
        <v>10</v>
      </c>
      <c r="C28" t="s">
        <v>22</v>
      </c>
      <c r="D28" t="s">
        <v>218</v>
      </c>
      <c r="E28" t="s">
        <v>100</v>
      </c>
      <c r="F28" t="s">
        <v>100</v>
      </c>
      <c r="G28" t="s">
        <v>100</v>
      </c>
      <c r="H28" t="s">
        <v>100</v>
      </c>
      <c r="I28" t="s">
        <v>100</v>
      </c>
      <c r="J28" t="s">
        <v>100</v>
      </c>
      <c r="K28" t="s">
        <v>100</v>
      </c>
      <c r="L28" t="s">
        <v>100</v>
      </c>
      <c r="M28" t="s">
        <v>100</v>
      </c>
      <c r="N28" t="s">
        <v>100</v>
      </c>
      <c r="O28" t="s">
        <v>100</v>
      </c>
      <c r="P28" t="s">
        <v>100</v>
      </c>
      <c r="Q28" t="s">
        <v>100</v>
      </c>
      <c r="R28" t="s">
        <v>100</v>
      </c>
      <c r="S28" t="s">
        <v>100</v>
      </c>
      <c r="T28" t="s">
        <v>100</v>
      </c>
      <c r="U28" t="s">
        <v>100</v>
      </c>
      <c r="V28" t="s">
        <v>100</v>
      </c>
      <c r="W28" t="s">
        <v>100</v>
      </c>
      <c r="X28" t="s">
        <v>100</v>
      </c>
      <c r="Y28" t="s">
        <v>100</v>
      </c>
      <c r="Z28" t="s">
        <v>100</v>
      </c>
      <c r="AA28" t="s">
        <v>100</v>
      </c>
      <c r="AB28" t="s">
        <v>100</v>
      </c>
      <c r="AC28" t="s">
        <v>100</v>
      </c>
      <c r="AD28">
        <v>538566.54300610605</v>
      </c>
      <c r="AE28">
        <v>1524028.6324711901</v>
      </c>
      <c r="AF28">
        <v>1367714.12346925</v>
      </c>
      <c r="AG28">
        <v>1196623.81138929</v>
      </c>
      <c r="AH28">
        <v>567226.89075630298</v>
      </c>
      <c r="AI28">
        <v>1255434.74294</v>
      </c>
      <c r="AJ28">
        <v>892500.10674191103</v>
      </c>
      <c r="AK28">
        <v>600088.33300261805</v>
      </c>
      <c r="AL28">
        <v>473679.87478375499</v>
      </c>
      <c r="AM28">
        <v>3957.8489091178899</v>
      </c>
      <c r="AN28">
        <v>1981922.4647908499</v>
      </c>
      <c r="AO28">
        <v>100</v>
      </c>
      <c r="AP28">
        <v>100</v>
      </c>
      <c r="AQ28">
        <v>2000000</v>
      </c>
      <c r="AR28">
        <v>238660.30830653201</v>
      </c>
      <c r="AS28">
        <v>11683518.191321099</v>
      </c>
      <c r="AT28">
        <v>-11440.912703828901</v>
      </c>
      <c r="AU28" t="s">
        <v>100</v>
      </c>
      <c r="AV28" t="s">
        <v>100</v>
      </c>
      <c r="AW28">
        <v>44690.707602870403</v>
      </c>
      <c r="AX28">
        <v>584701.69257456297</v>
      </c>
      <c r="AY28">
        <v>31593.778188849901</v>
      </c>
      <c r="AZ28">
        <v>500245.09305907099</v>
      </c>
      <c r="BA28">
        <v>3833208.34759484</v>
      </c>
      <c r="BB28">
        <v>348404.53456982801</v>
      </c>
      <c r="BC28">
        <v>780582.00363193895</v>
      </c>
      <c r="BD28">
        <v>3354999.1805921998</v>
      </c>
      <c r="BE28">
        <v>604919.65152648895</v>
      </c>
      <c r="BF28">
        <v>116727136.517749</v>
      </c>
      <c r="BG28">
        <v>81747197.234518304</v>
      </c>
      <c r="BH28">
        <v>49622865.770581096</v>
      </c>
      <c r="BI28">
        <v>55420.356656486401</v>
      </c>
      <c r="BJ28">
        <v>316473.44936974201</v>
      </c>
      <c r="BK28">
        <v>983747.12219999998</v>
      </c>
      <c r="BL28" t="s">
        <v>100</v>
      </c>
    </row>
    <row r="29" spans="1:64" x14ac:dyDescent="0.3">
      <c r="A29" t="s">
        <v>146</v>
      </c>
      <c r="B29" t="s">
        <v>101</v>
      </c>
      <c r="C29" t="s">
        <v>104</v>
      </c>
      <c r="D29" t="s">
        <v>24</v>
      </c>
      <c r="E29">
        <v>3430000</v>
      </c>
      <c r="F29">
        <v>5460000</v>
      </c>
      <c r="G29">
        <v>5240000</v>
      </c>
      <c r="H29">
        <v>5330000</v>
      </c>
      <c r="I29">
        <v>8870000</v>
      </c>
      <c r="J29">
        <v>10300000</v>
      </c>
      <c r="K29">
        <v>17880000</v>
      </c>
      <c r="L29">
        <v>18260000</v>
      </c>
      <c r="M29">
        <v>16739999.999999998</v>
      </c>
      <c r="N29">
        <v>13360000</v>
      </c>
      <c r="O29">
        <v>14200000</v>
      </c>
      <c r="P29">
        <v>17650000</v>
      </c>
      <c r="Q29">
        <v>31410000</v>
      </c>
      <c r="R29">
        <v>36070000</v>
      </c>
      <c r="S29">
        <v>36450000</v>
      </c>
      <c r="T29">
        <v>50940000</v>
      </c>
      <c r="U29">
        <v>47380000</v>
      </c>
      <c r="V29">
        <v>47250000</v>
      </c>
      <c r="W29">
        <v>68770000</v>
      </c>
      <c r="X29">
        <v>99410000</v>
      </c>
      <c r="Y29">
        <v>105270000</v>
      </c>
      <c r="Z29">
        <v>96470000</v>
      </c>
      <c r="AA29">
        <v>101140000</v>
      </c>
      <c r="AB29">
        <v>103120000</v>
      </c>
      <c r="AC29">
        <v>101930000</v>
      </c>
      <c r="AD29">
        <v>95620000</v>
      </c>
      <c r="AE29">
        <v>100660000</v>
      </c>
      <c r="AF29">
        <v>154840000</v>
      </c>
      <c r="AG29">
        <v>149800000</v>
      </c>
      <c r="AH29">
        <v>157940000</v>
      </c>
      <c r="AI29">
        <v>145220000</v>
      </c>
      <c r="AJ29">
        <v>131070000</v>
      </c>
      <c r="AK29">
        <v>111260000</v>
      </c>
      <c r="AL29">
        <v>129900000</v>
      </c>
      <c r="AM29">
        <v>85180000</v>
      </c>
      <c r="AN29">
        <v>89660000</v>
      </c>
      <c r="AO29">
        <v>74570000</v>
      </c>
      <c r="AP29">
        <v>121620000</v>
      </c>
      <c r="AQ29">
        <v>106250000</v>
      </c>
      <c r="AR29">
        <v>60890000</v>
      </c>
      <c r="AS29">
        <v>30620000</v>
      </c>
      <c r="AT29">
        <v>28930000</v>
      </c>
      <c r="AU29">
        <v>37310000</v>
      </c>
      <c r="AV29">
        <v>28050000</v>
      </c>
      <c r="AW29">
        <v>46610000</v>
      </c>
      <c r="AX29">
        <v>48270000</v>
      </c>
      <c r="AY29">
        <v>66610000</v>
      </c>
      <c r="AZ29">
        <v>105070000</v>
      </c>
      <c r="BA29">
        <v>723100000</v>
      </c>
      <c r="BB29">
        <v>282350000</v>
      </c>
      <c r="BC29">
        <v>154670000</v>
      </c>
      <c r="BD29">
        <v>118500000</v>
      </c>
      <c r="BE29">
        <v>73070000</v>
      </c>
      <c r="BF29">
        <v>107370000</v>
      </c>
      <c r="BG29">
        <v>99370000</v>
      </c>
      <c r="BH29">
        <v>65540000.000000007</v>
      </c>
      <c r="BI29">
        <v>90570000</v>
      </c>
      <c r="BJ29">
        <v>102050000</v>
      </c>
      <c r="BK29" t="s">
        <v>100</v>
      </c>
      <c r="BL29" t="s">
        <v>100</v>
      </c>
    </row>
    <row r="30" spans="1:64" x14ac:dyDescent="0.3">
      <c r="A30" t="s">
        <v>146</v>
      </c>
      <c r="B30" t="s">
        <v>101</v>
      </c>
      <c r="C30" t="s">
        <v>198</v>
      </c>
      <c r="D30" t="s">
        <v>194</v>
      </c>
      <c r="E30" t="s">
        <v>100</v>
      </c>
      <c r="F30" t="s">
        <v>100</v>
      </c>
      <c r="G30" t="s">
        <v>100</v>
      </c>
      <c r="H30" t="s">
        <v>100</v>
      </c>
      <c r="I30" t="s">
        <v>100</v>
      </c>
      <c r="J30" t="s">
        <v>100</v>
      </c>
      <c r="K30" t="s">
        <v>100</v>
      </c>
      <c r="L30" t="s">
        <v>100</v>
      </c>
      <c r="M30" t="s">
        <v>100</v>
      </c>
      <c r="N30" t="s">
        <v>100</v>
      </c>
      <c r="O30" t="s">
        <v>100</v>
      </c>
      <c r="P30" t="s">
        <v>100</v>
      </c>
      <c r="Q30" t="s">
        <v>100</v>
      </c>
      <c r="R30" t="s">
        <v>100</v>
      </c>
      <c r="S30" t="s">
        <v>100</v>
      </c>
      <c r="T30" t="s">
        <v>100</v>
      </c>
      <c r="U30" t="s">
        <v>100</v>
      </c>
      <c r="V30" t="s">
        <v>100</v>
      </c>
      <c r="W30" t="s">
        <v>100</v>
      </c>
      <c r="X30" t="s">
        <v>100</v>
      </c>
      <c r="Y30">
        <v>853415522.72712398</v>
      </c>
      <c r="Z30">
        <v>951974126.48847198</v>
      </c>
      <c r="AA30">
        <v>890060868.63942695</v>
      </c>
      <c r="AB30">
        <v>966215866.92667198</v>
      </c>
      <c r="AC30">
        <v>974040121.79244304</v>
      </c>
      <c r="AD30">
        <v>884379394.21943796</v>
      </c>
      <c r="AE30">
        <v>1118843131.8180799</v>
      </c>
      <c r="AF30">
        <v>1497072655.9854801</v>
      </c>
      <c r="AG30">
        <v>2047814238.8738</v>
      </c>
      <c r="AH30">
        <v>2379415566.4582901</v>
      </c>
      <c r="AI30">
        <v>3200448385.5999298</v>
      </c>
      <c r="AJ30">
        <v>3475804828.3673301</v>
      </c>
      <c r="AK30">
        <v>3695461538.4165301</v>
      </c>
      <c r="AL30">
        <v>3877492041.7442698</v>
      </c>
      <c r="AM30">
        <v>3448092737.9633698</v>
      </c>
      <c r="AN30">
        <v>4010806634.5799398</v>
      </c>
      <c r="AO30">
        <v>3920946352.6874399</v>
      </c>
      <c r="AP30">
        <v>4235557849.8484602</v>
      </c>
      <c r="AQ30">
        <v>4327405840.1897697</v>
      </c>
      <c r="AR30">
        <v>4607346307.3625002</v>
      </c>
      <c r="AS30">
        <v>4763630210.1767197</v>
      </c>
      <c r="AT30">
        <v>4785738275.6043196</v>
      </c>
      <c r="AU30">
        <v>4115436844.9475899</v>
      </c>
      <c r="AV30">
        <v>5372314116.1413803</v>
      </c>
      <c r="AW30">
        <v>6221688044.2565699</v>
      </c>
      <c r="AX30">
        <v>7199993219.6475</v>
      </c>
      <c r="AY30">
        <v>7087964260.24191</v>
      </c>
      <c r="AZ30">
        <v>7613684215.9668102</v>
      </c>
      <c r="BA30">
        <v>7644005904.9278202</v>
      </c>
      <c r="BB30">
        <v>7108135151.1342297</v>
      </c>
      <c r="BC30">
        <v>9237589337.9658699</v>
      </c>
      <c r="BD30">
        <v>12365635822.1075</v>
      </c>
      <c r="BE30">
        <v>11486948334.726601</v>
      </c>
      <c r="BF30">
        <v>11198258963.605101</v>
      </c>
      <c r="BG30">
        <v>12362689031.9011</v>
      </c>
      <c r="BH30">
        <v>11161876658.512199</v>
      </c>
      <c r="BI30">
        <v>11830611346.33</v>
      </c>
      <c r="BJ30">
        <v>13119551415.5023</v>
      </c>
      <c r="BK30" t="s">
        <v>100</v>
      </c>
      <c r="BL30" t="s">
        <v>100</v>
      </c>
    </row>
    <row r="31" spans="1:64" x14ac:dyDescent="0.3">
      <c r="A31" t="s">
        <v>146</v>
      </c>
      <c r="B31" t="s">
        <v>101</v>
      </c>
      <c r="C31" t="s">
        <v>150</v>
      </c>
      <c r="D31" t="s">
        <v>117</v>
      </c>
      <c r="E31" t="s">
        <v>100</v>
      </c>
      <c r="F31">
        <v>1.9339465270575147</v>
      </c>
      <c r="G31">
        <v>1.3607353240894184</v>
      </c>
      <c r="H31">
        <v>1.1768267625891013</v>
      </c>
      <c r="I31">
        <v>2.5474988743599596</v>
      </c>
      <c r="J31">
        <v>3.8462756291623919</v>
      </c>
      <c r="K31">
        <v>5.7887420084135215</v>
      </c>
      <c r="L31">
        <v>7.581551072053955</v>
      </c>
      <c r="M31">
        <v>2.1661494493868929</v>
      </c>
      <c r="N31">
        <v>1.5843552563005119</v>
      </c>
      <c r="O31">
        <v>5.9785933808431508</v>
      </c>
      <c r="P31">
        <v>4.6641800230525519</v>
      </c>
      <c r="Q31">
        <v>10.775422187059007</v>
      </c>
      <c r="R31">
        <v>9.9066123416896517</v>
      </c>
      <c r="S31">
        <v>12.796924142030221</v>
      </c>
      <c r="T31">
        <v>16.467281863590145</v>
      </c>
      <c r="U31">
        <v>11.31552988309312</v>
      </c>
      <c r="V31">
        <v>4.937383309725746</v>
      </c>
      <c r="W31">
        <v>12.466811355112895</v>
      </c>
      <c r="X31">
        <v>21.856361739320505</v>
      </c>
      <c r="Y31">
        <v>10.190282530601763</v>
      </c>
      <c r="Z31">
        <v>-8.8322837567318402E-2</v>
      </c>
      <c r="AA31">
        <v>3.6954183730173185</v>
      </c>
      <c r="AB31">
        <v>8.7454853965099062</v>
      </c>
      <c r="AC31">
        <v>15.426985065808623</v>
      </c>
      <c r="AD31">
        <v>22.893659433397232</v>
      </c>
      <c r="AE31">
        <v>14.061249873772482</v>
      </c>
      <c r="AF31">
        <v>12.694069826171543</v>
      </c>
      <c r="AG31">
        <v>22.697059568044736</v>
      </c>
      <c r="AH31">
        <v>13.648777258018939</v>
      </c>
      <c r="AI31">
        <v>6.3000182841284129</v>
      </c>
      <c r="AJ31">
        <v>5.1777100417680515</v>
      </c>
      <c r="AK31">
        <v>6.6392807298194043</v>
      </c>
      <c r="AL31">
        <v>13.064700389268751</v>
      </c>
      <c r="AM31">
        <v>9.4638048397462029</v>
      </c>
      <c r="AN31">
        <v>7.1552948401152605</v>
      </c>
      <c r="AO31">
        <v>16.112195377904499</v>
      </c>
      <c r="AP31">
        <v>4.9906084737812506</v>
      </c>
      <c r="AQ31">
        <v>9.9672709345792043</v>
      </c>
      <c r="AR31">
        <v>14.235208454151945</v>
      </c>
      <c r="AS31">
        <v>14.17096689130662</v>
      </c>
      <c r="AT31">
        <v>8.3128250891515592</v>
      </c>
      <c r="AU31">
        <v>1.1873707045576793</v>
      </c>
      <c r="AV31">
        <v>3.2590843302369592</v>
      </c>
      <c r="AW31">
        <v>10.078788620857935</v>
      </c>
      <c r="AX31">
        <v>15.471706564786246</v>
      </c>
      <c r="AY31">
        <v>7.4731310232557462</v>
      </c>
      <c r="AZ31">
        <v>4.927607100382275</v>
      </c>
      <c r="BA31">
        <v>4.7293934498692636</v>
      </c>
      <c r="BB31">
        <v>6.4625257823176696</v>
      </c>
      <c r="BC31">
        <v>8.9199998285771471</v>
      </c>
      <c r="BD31">
        <v>13.958125866515587</v>
      </c>
      <c r="BE31">
        <v>0.19377180079476375</v>
      </c>
      <c r="BF31">
        <v>2.3091191110599709</v>
      </c>
      <c r="BG31">
        <v>11.903863098402056</v>
      </c>
      <c r="BH31">
        <v>1.8653364935049552</v>
      </c>
      <c r="BI31">
        <v>11.953204364113617</v>
      </c>
      <c r="BJ31">
        <v>2.6089204928165373</v>
      </c>
      <c r="BK31">
        <v>0.92781374929957394</v>
      </c>
      <c r="BL31" t="s">
        <v>100</v>
      </c>
    </row>
    <row r="32" spans="1:64" x14ac:dyDescent="0.3">
      <c r="A32" t="s">
        <v>146</v>
      </c>
      <c r="B32" t="s">
        <v>101</v>
      </c>
      <c r="C32" t="s">
        <v>143</v>
      </c>
      <c r="D32" t="s">
        <v>265</v>
      </c>
      <c r="E32" t="s">
        <v>100</v>
      </c>
      <c r="F32" t="s">
        <v>100</v>
      </c>
      <c r="G32" t="s">
        <v>100</v>
      </c>
      <c r="H32" t="s">
        <v>100</v>
      </c>
      <c r="I32" t="s">
        <v>100</v>
      </c>
      <c r="J32" t="s">
        <v>100</v>
      </c>
      <c r="K32" t="s">
        <v>100</v>
      </c>
      <c r="L32" t="s">
        <v>100</v>
      </c>
      <c r="M32" t="s">
        <v>100</v>
      </c>
      <c r="N32" t="s">
        <v>100</v>
      </c>
      <c r="O32" t="s">
        <v>100</v>
      </c>
      <c r="P32" t="s">
        <v>100</v>
      </c>
      <c r="Q32" t="s">
        <v>100</v>
      </c>
      <c r="R32" t="s">
        <v>100</v>
      </c>
      <c r="S32" t="s">
        <v>100</v>
      </c>
      <c r="T32" t="s">
        <v>100</v>
      </c>
      <c r="U32">
        <v>8.4945904173106648</v>
      </c>
      <c r="V32">
        <v>8.5280736357659439</v>
      </c>
      <c r="W32">
        <v>3.5733715103793839</v>
      </c>
      <c r="X32">
        <v>1.2506734510625559</v>
      </c>
      <c r="Y32">
        <v>1.3167182099326906</v>
      </c>
      <c r="Z32">
        <v>9.6277128547579309</v>
      </c>
      <c r="AA32">
        <v>5.1098033586909715</v>
      </c>
      <c r="AB32">
        <v>0.46039584710502779</v>
      </c>
      <c r="AC32">
        <v>-6.7955681077558117</v>
      </c>
      <c r="AD32">
        <v>-18.379499752469414</v>
      </c>
      <c r="AE32">
        <v>-36.771370705796933</v>
      </c>
      <c r="AF32">
        <v>-45.583270192453405</v>
      </c>
      <c r="AG32">
        <v>-40.5116009760536</v>
      </c>
      <c r="AH32">
        <v>-40.015611043606313</v>
      </c>
      <c r="AI32">
        <v>-45.590476933220835</v>
      </c>
      <c r="AJ32">
        <v>-40.614998588589529</v>
      </c>
      <c r="AK32">
        <v>-42.19081150904789</v>
      </c>
      <c r="AL32">
        <v>-40.339652421231307</v>
      </c>
      <c r="AM32">
        <v>-42.62632711244818</v>
      </c>
      <c r="AN32">
        <v>-35.847020786628235</v>
      </c>
      <c r="AO32">
        <v>-33.79735524266362</v>
      </c>
      <c r="AP32">
        <v>-73.660253822062657</v>
      </c>
      <c r="AQ32">
        <v>-79.092353289863667</v>
      </c>
      <c r="AR32">
        <v>-63.382541973234908</v>
      </c>
      <c r="AS32">
        <v>-65.683538259924347</v>
      </c>
      <c r="AT32">
        <v>-70.377949653681952</v>
      </c>
      <c r="AU32">
        <v>-28.734007481985124</v>
      </c>
      <c r="AV32">
        <v>-6.7657312260684259</v>
      </c>
      <c r="AW32">
        <v>0.3627240095501576</v>
      </c>
      <c r="AX32">
        <v>-5.4717197161920801</v>
      </c>
      <c r="AY32">
        <v>-14.916762186533852</v>
      </c>
      <c r="AZ32">
        <v>-18.440628023484066</v>
      </c>
      <c r="BA32">
        <v>-13.695140693257216</v>
      </c>
      <c r="BB32">
        <v>-1.1137164675475204</v>
      </c>
      <c r="BC32">
        <v>10.866947860867107</v>
      </c>
      <c r="BD32">
        <v>7.9838993759721903</v>
      </c>
      <c r="BE32">
        <v>15.006592438037869</v>
      </c>
      <c r="BF32">
        <v>12.937424620751026</v>
      </c>
      <c r="BG32">
        <v>8.2960036554850021</v>
      </c>
      <c r="BH32">
        <v>12.414318515564508</v>
      </c>
      <c r="BI32">
        <v>16.061241061197951</v>
      </c>
      <c r="BJ32">
        <v>17.052830967294053</v>
      </c>
      <c r="BK32">
        <v>19.769431707549856</v>
      </c>
      <c r="BL32" t="s">
        <v>100</v>
      </c>
    </row>
    <row r="33" spans="1:64" x14ac:dyDescent="0.3">
      <c r="A33" t="s">
        <v>146</v>
      </c>
      <c r="B33" t="s">
        <v>101</v>
      </c>
      <c r="C33" t="s">
        <v>142</v>
      </c>
      <c r="D33" t="s">
        <v>176</v>
      </c>
      <c r="E33" t="s">
        <v>100</v>
      </c>
      <c r="F33" t="s">
        <v>100</v>
      </c>
      <c r="G33" t="s">
        <v>100</v>
      </c>
      <c r="H33" t="s">
        <v>100</v>
      </c>
      <c r="I33" t="s">
        <v>100</v>
      </c>
      <c r="J33" t="s">
        <v>100</v>
      </c>
      <c r="K33" t="s">
        <v>100</v>
      </c>
      <c r="L33" t="s">
        <v>100</v>
      </c>
      <c r="M33" t="s">
        <v>100</v>
      </c>
      <c r="N33" t="s">
        <v>100</v>
      </c>
      <c r="O33" t="s">
        <v>100</v>
      </c>
      <c r="P33" t="s">
        <v>100</v>
      </c>
      <c r="Q33" t="s">
        <v>100</v>
      </c>
      <c r="R33" t="s">
        <v>100</v>
      </c>
      <c r="S33" t="s">
        <v>100</v>
      </c>
      <c r="T33" t="s">
        <v>100</v>
      </c>
      <c r="U33" t="s">
        <v>100</v>
      </c>
      <c r="V33" t="s">
        <v>100</v>
      </c>
      <c r="W33" t="s">
        <v>100</v>
      </c>
      <c r="X33" t="s">
        <v>100</v>
      </c>
      <c r="Y33" t="s">
        <v>100</v>
      </c>
      <c r="Z33" t="s">
        <v>100</v>
      </c>
      <c r="AA33" t="s">
        <v>100</v>
      </c>
      <c r="AB33" t="s">
        <v>100</v>
      </c>
      <c r="AC33" t="s">
        <v>100</v>
      </c>
      <c r="AD33">
        <v>42.6</v>
      </c>
      <c r="AE33" t="s">
        <v>100</v>
      </c>
      <c r="AF33" t="s">
        <v>100</v>
      </c>
      <c r="AG33" t="s">
        <v>100</v>
      </c>
      <c r="AH33" t="s">
        <v>100</v>
      </c>
      <c r="AI33" t="s">
        <v>100</v>
      </c>
      <c r="AJ33" t="s">
        <v>100</v>
      </c>
      <c r="AK33" t="s">
        <v>100</v>
      </c>
      <c r="AL33">
        <v>34.799999999999997</v>
      </c>
      <c r="AM33" t="s">
        <v>100</v>
      </c>
      <c r="AN33" t="s">
        <v>100</v>
      </c>
      <c r="AO33" t="s">
        <v>100</v>
      </c>
      <c r="AP33" t="s">
        <v>100</v>
      </c>
      <c r="AQ33" t="s">
        <v>100</v>
      </c>
      <c r="AR33" t="s">
        <v>100</v>
      </c>
      <c r="AS33" t="s">
        <v>100</v>
      </c>
      <c r="AT33" t="s">
        <v>100</v>
      </c>
      <c r="AU33">
        <v>29.8</v>
      </c>
      <c r="AV33" t="s">
        <v>100</v>
      </c>
      <c r="AW33" t="s">
        <v>100</v>
      </c>
      <c r="AX33" t="s">
        <v>100</v>
      </c>
      <c r="AY33" t="s">
        <v>100</v>
      </c>
      <c r="AZ33" t="s">
        <v>100</v>
      </c>
      <c r="BA33" t="s">
        <v>100</v>
      </c>
      <c r="BB33">
        <v>18.2</v>
      </c>
      <c r="BC33" t="s">
        <v>100</v>
      </c>
      <c r="BD33" t="s">
        <v>100</v>
      </c>
      <c r="BE33" t="s">
        <v>100</v>
      </c>
      <c r="BF33" t="s">
        <v>100</v>
      </c>
      <c r="BG33" t="s">
        <v>100</v>
      </c>
      <c r="BH33">
        <v>16.100000000000001</v>
      </c>
      <c r="BI33" t="s">
        <v>100</v>
      </c>
      <c r="BJ33" t="s">
        <v>100</v>
      </c>
      <c r="BK33" t="s">
        <v>100</v>
      </c>
      <c r="BL33" t="s">
        <v>100</v>
      </c>
    </row>
    <row r="34" spans="1:64" x14ac:dyDescent="0.3">
      <c r="A34" t="s">
        <v>146</v>
      </c>
      <c r="B34" t="s">
        <v>101</v>
      </c>
      <c r="C34" t="s">
        <v>186</v>
      </c>
      <c r="D34" t="s">
        <v>254</v>
      </c>
      <c r="E34" t="s">
        <v>100</v>
      </c>
      <c r="F34" t="s">
        <v>100</v>
      </c>
      <c r="G34" t="s">
        <v>100</v>
      </c>
      <c r="H34" t="s">
        <v>100</v>
      </c>
      <c r="I34" t="s">
        <v>100</v>
      </c>
      <c r="J34" t="s">
        <v>100</v>
      </c>
      <c r="K34" t="s">
        <v>100</v>
      </c>
      <c r="L34" t="s">
        <v>100</v>
      </c>
      <c r="M34" t="s">
        <v>100</v>
      </c>
      <c r="N34" t="s">
        <v>100</v>
      </c>
      <c r="O34">
        <v>64.295112609863295</v>
      </c>
      <c r="P34">
        <v>50.904010772705099</v>
      </c>
      <c r="Q34">
        <v>63.590721130371101</v>
      </c>
      <c r="R34">
        <v>94.668312072753906</v>
      </c>
      <c r="S34">
        <v>88.189376831054702</v>
      </c>
      <c r="T34">
        <v>104.410430908203</v>
      </c>
      <c r="U34">
        <v>94.231376647949205</v>
      </c>
      <c r="V34">
        <v>96.825698852539105</v>
      </c>
      <c r="W34">
        <v>88.272422790527301</v>
      </c>
      <c r="X34">
        <v>95.710983276367202</v>
      </c>
      <c r="Y34">
        <v>107.56371307373</v>
      </c>
      <c r="Z34">
        <v>99.945938110351605</v>
      </c>
      <c r="AA34">
        <v>98.019668579101605</v>
      </c>
      <c r="AB34">
        <v>101.640426635742</v>
      </c>
      <c r="AC34">
        <v>110.06964111328099</v>
      </c>
      <c r="AD34">
        <v>111.415687561035</v>
      </c>
      <c r="AE34">
        <v>110.807571411133</v>
      </c>
      <c r="AF34">
        <v>112.63858795166</v>
      </c>
      <c r="AG34">
        <v>120.18389892578099</v>
      </c>
      <c r="AH34">
        <v>118.387100219727</v>
      </c>
      <c r="AI34">
        <v>116.77736663818401</v>
      </c>
      <c r="AJ34">
        <v>120.941436767578</v>
      </c>
      <c r="AK34">
        <v>120.11141967773401</v>
      </c>
      <c r="AL34">
        <v>114.870063781738</v>
      </c>
      <c r="AM34">
        <v>116.71002197265599</v>
      </c>
      <c r="AN34">
        <v>120.48030090332</v>
      </c>
      <c r="AO34">
        <v>120.86247253418</v>
      </c>
      <c r="AP34" t="s">
        <v>100</v>
      </c>
      <c r="AQ34">
        <v>118.827178955078</v>
      </c>
      <c r="AR34">
        <v>117.927856445313</v>
      </c>
      <c r="AS34">
        <v>117.92619999999999</v>
      </c>
      <c r="AT34">
        <v>122.09668000000001</v>
      </c>
      <c r="AU34">
        <v>118.24064</v>
      </c>
      <c r="AV34">
        <v>115.01336999999999</v>
      </c>
      <c r="AW34">
        <v>110.61198</v>
      </c>
      <c r="AX34">
        <v>115.30115000000001</v>
      </c>
      <c r="AY34">
        <v>113.63531</v>
      </c>
      <c r="AZ34">
        <v>108.63957000000001</v>
      </c>
      <c r="BA34">
        <v>102.46675999999999</v>
      </c>
      <c r="BB34" t="s">
        <v>100</v>
      </c>
      <c r="BC34" t="s">
        <v>100</v>
      </c>
      <c r="BD34" t="s">
        <v>100</v>
      </c>
      <c r="BE34">
        <v>104.7495</v>
      </c>
      <c r="BF34">
        <v>103.5029</v>
      </c>
      <c r="BG34">
        <v>97.612889999999993</v>
      </c>
      <c r="BH34" t="s">
        <v>100</v>
      </c>
      <c r="BI34" t="s">
        <v>100</v>
      </c>
      <c r="BJ34" t="s">
        <v>100</v>
      </c>
      <c r="BK34" t="s">
        <v>100</v>
      </c>
      <c r="BL34" t="s">
        <v>100</v>
      </c>
    </row>
    <row r="35" spans="1:64" x14ac:dyDescent="0.3">
      <c r="A35" t="s">
        <v>146</v>
      </c>
      <c r="B35" t="s">
        <v>101</v>
      </c>
      <c r="C35" t="s">
        <v>17</v>
      </c>
      <c r="D35" t="s">
        <v>42</v>
      </c>
      <c r="E35" t="s">
        <v>100</v>
      </c>
      <c r="F35" t="s">
        <v>100</v>
      </c>
      <c r="G35" t="s">
        <v>100</v>
      </c>
      <c r="H35" t="s">
        <v>100</v>
      </c>
      <c r="I35" t="s">
        <v>100</v>
      </c>
      <c r="J35" t="s">
        <v>100</v>
      </c>
      <c r="K35" t="s">
        <v>100</v>
      </c>
      <c r="L35" t="s">
        <v>100</v>
      </c>
      <c r="M35" t="s">
        <v>100</v>
      </c>
      <c r="N35" t="s">
        <v>100</v>
      </c>
      <c r="O35" t="s">
        <v>100</v>
      </c>
      <c r="P35" t="s">
        <v>100</v>
      </c>
      <c r="Q35" t="s">
        <v>100</v>
      </c>
      <c r="R35" t="s">
        <v>100</v>
      </c>
      <c r="S35" t="s">
        <v>100</v>
      </c>
      <c r="T35" t="s">
        <v>100</v>
      </c>
      <c r="U35" t="s">
        <v>100</v>
      </c>
      <c r="V35" t="s">
        <v>100</v>
      </c>
      <c r="W35" t="s">
        <v>100</v>
      </c>
      <c r="X35" t="s">
        <v>100</v>
      </c>
      <c r="Y35" t="s">
        <v>100</v>
      </c>
      <c r="Z35" t="s">
        <v>100</v>
      </c>
      <c r="AA35" t="s">
        <v>100</v>
      </c>
      <c r="AB35" t="s">
        <v>100</v>
      </c>
      <c r="AC35" t="s">
        <v>100</v>
      </c>
      <c r="AD35">
        <v>17.899999999999999</v>
      </c>
      <c r="AE35" t="s">
        <v>100</v>
      </c>
      <c r="AF35" t="s">
        <v>100</v>
      </c>
      <c r="AG35" t="s">
        <v>100</v>
      </c>
      <c r="AH35" t="s">
        <v>100</v>
      </c>
      <c r="AI35" t="s">
        <v>100</v>
      </c>
      <c r="AJ35" t="s">
        <v>100</v>
      </c>
      <c r="AK35" t="s">
        <v>100</v>
      </c>
      <c r="AL35">
        <v>13.5</v>
      </c>
      <c r="AM35" t="s">
        <v>100</v>
      </c>
      <c r="AN35" t="s">
        <v>100</v>
      </c>
      <c r="AO35" t="s">
        <v>100</v>
      </c>
      <c r="AP35" t="s">
        <v>100</v>
      </c>
      <c r="AQ35" t="s">
        <v>100</v>
      </c>
      <c r="AR35" t="s">
        <v>100</v>
      </c>
      <c r="AS35" t="s">
        <v>100</v>
      </c>
      <c r="AT35" t="s">
        <v>100</v>
      </c>
      <c r="AU35">
        <v>11.4</v>
      </c>
      <c r="AV35" t="s">
        <v>100</v>
      </c>
      <c r="AW35" t="s">
        <v>100</v>
      </c>
      <c r="AX35" t="s">
        <v>100</v>
      </c>
      <c r="AY35" t="s">
        <v>100</v>
      </c>
      <c r="AZ35" t="s">
        <v>100</v>
      </c>
      <c r="BA35" t="s">
        <v>100</v>
      </c>
      <c r="BB35">
        <v>5.8</v>
      </c>
      <c r="BC35" t="s">
        <v>100</v>
      </c>
      <c r="BD35" t="s">
        <v>100</v>
      </c>
      <c r="BE35" t="s">
        <v>100</v>
      </c>
      <c r="BF35" t="s">
        <v>100</v>
      </c>
      <c r="BG35" t="s">
        <v>100</v>
      </c>
      <c r="BH35">
        <v>4.3</v>
      </c>
      <c r="BI35" t="s">
        <v>100</v>
      </c>
      <c r="BJ35" t="s">
        <v>100</v>
      </c>
      <c r="BK35" t="s">
        <v>100</v>
      </c>
      <c r="BL35" t="s">
        <v>100</v>
      </c>
    </row>
    <row r="36" spans="1:64" x14ac:dyDescent="0.3">
      <c r="A36" t="s">
        <v>146</v>
      </c>
      <c r="B36" t="s">
        <v>101</v>
      </c>
      <c r="C36" t="s">
        <v>175</v>
      </c>
      <c r="D36" t="s">
        <v>64</v>
      </c>
      <c r="E36" t="s">
        <v>100</v>
      </c>
      <c r="F36" t="s">
        <v>100</v>
      </c>
      <c r="G36" t="s">
        <v>100</v>
      </c>
      <c r="H36" t="s">
        <v>100</v>
      </c>
      <c r="I36" t="s">
        <v>100</v>
      </c>
      <c r="J36" t="s">
        <v>100</v>
      </c>
      <c r="K36" t="s">
        <v>100</v>
      </c>
      <c r="L36" t="s">
        <v>100</v>
      </c>
      <c r="M36" t="s">
        <v>100</v>
      </c>
      <c r="N36" t="s">
        <v>100</v>
      </c>
      <c r="O36" t="s">
        <v>100</v>
      </c>
      <c r="P36" t="s">
        <v>100</v>
      </c>
      <c r="Q36" t="s">
        <v>100</v>
      </c>
      <c r="R36" t="s">
        <v>100</v>
      </c>
      <c r="S36" t="s">
        <v>100</v>
      </c>
      <c r="T36" t="s">
        <v>100</v>
      </c>
      <c r="U36" t="s">
        <v>100</v>
      </c>
      <c r="V36" t="s">
        <v>100</v>
      </c>
      <c r="W36" t="s">
        <v>100</v>
      </c>
      <c r="X36" t="s">
        <v>100</v>
      </c>
      <c r="Y36" t="s">
        <v>100</v>
      </c>
      <c r="Z36" t="s">
        <v>100</v>
      </c>
      <c r="AA36" t="s">
        <v>100</v>
      </c>
      <c r="AB36" t="s">
        <v>100</v>
      </c>
      <c r="AC36" t="s">
        <v>100</v>
      </c>
      <c r="AD36" t="s">
        <v>100</v>
      </c>
      <c r="AE36" t="s">
        <v>100</v>
      </c>
      <c r="AF36" t="s">
        <v>100</v>
      </c>
      <c r="AG36" t="s">
        <v>100</v>
      </c>
      <c r="AH36" t="s">
        <v>100</v>
      </c>
      <c r="AI36" t="s">
        <v>100</v>
      </c>
      <c r="AJ36" t="s">
        <v>100</v>
      </c>
      <c r="AK36" t="s">
        <v>100</v>
      </c>
      <c r="AL36" t="s">
        <v>100</v>
      </c>
      <c r="AM36" t="s">
        <v>100</v>
      </c>
      <c r="AN36" t="s">
        <v>100</v>
      </c>
      <c r="AO36" t="s">
        <v>100</v>
      </c>
      <c r="AP36" t="s">
        <v>100</v>
      </c>
      <c r="AQ36" t="s">
        <v>100</v>
      </c>
      <c r="AR36" t="s">
        <v>100</v>
      </c>
      <c r="AS36" t="s">
        <v>100</v>
      </c>
      <c r="AT36" t="s">
        <v>100</v>
      </c>
      <c r="AU36" t="s">
        <v>100</v>
      </c>
      <c r="AV36" t="s">
        <v>100</v>
      </c>
      <c r="AW36" t="s">
        <v>100</v>
      </c>
      <c r="AX36" t="s">
        <v>100</v>
      </c>
      <c r="AY36" t="s">
        <v>100</v>
      </c>
      <c r="AZ36" t="s">
        <v>100</v>
      </c>
      <c r="BA36" t="s">
        <v>100</v>
      </c>
      <c r="BB36" t="s">
        <v>100</v>
      </c>
      <c r="BC36" t="s">
        <v>100</v>
      </c>
      <c r="BD36" t="s">
        <v>100</v>
      </c>
      <c r="BE36" t="s">
        <v>100</v>
      </c>
      <c r="BF36" t="s">
        <v>100</v>
      </c>
      <c r="BG36" t="s">
        <v>100</v>
      </c>
      <c r="BH36" t="s">
        <v>100</v>
      </c>
      <c r="BI36" t="s">
        <v>100</v>
      </c>
      <c r="BJ36" t="s">
        <v>100</v>
      </c>
      <c r="BK36" t="s">
        <v>100</v>
      </c>
      <c r="BL36" t="s">
        <v>100</v>
      </c>
    </row>
    <row r="37" spans="1:64" x14ac:dyDescent="0.3">
      <c r="A37" t="s">
        <v>146</v>
      </c>
      <c r="B37" t="s">
        <v>101</v>
      </c>
      <c r="C37" t="s">
        <v>22</v>
      </c>
      <c r="D37" t="s">
        <v>218</v>
      </c>
      <c r="E37" t="s">
        <v>100</v>
      </c>
      <c r="F37" t="s">
        <v>100</v>
      </c>
      <c r="G37" t="s">
        <v>100</v>
      </c>
      <c r="H37" t="s">
        <v>100</v>
      </c>
      <c r="I37" t="s">
        <v>100</v>
      </c>
      <c r="J37" t="s">
        <v>100</v>
      </c>
      <c r="K37" t="s">
        <v>100</v>
      </c>
      <c r="L37" t="s">
        <v>100</v>
      </c>
      <c r="M37" t="s">
        <v>100</v>
      </c>
      <c r="N37" t="s">
        <v>100</v>
      </c>
      <c r="O37" t="s">
        <v>100</v>
      </c>
      <c r="P37" t="s">
        <v>100</v>
      </c>
      <c r="Q37" t="s">
        <v>100</v>
      </c>
      <c r="R37" t="s">
        <v>100</v>
      </c>
      <c r="S37" t="s">
        <v>100</v>
      </c>
      <c r="T37">
        <v>-38268702.246782698</v>
      </c>
      <c r="U37">
        <v>11270002.8304612</v>
      </c>
      <c r="V37">
        <v>12233365.112382701</v>
      </c>
      <c r="W37">
        <v>40813517.292993397</v>
      </c>
      <c r="X37">
        <v>127851715.07126901</v>
      </c>
      <c r="Y37">
        <v>111550709.39760099</v>
      </c>
      <c r="Z37">
        <v>88438639.823806301</v>
      </c>
      <c r="AA37">
        <v>21074900.8946109</v>
      </c>
      <c r="AB37">
        <v>23793769.119755</v>
      </c>
      <c r="AC37">
        <v>62154696.152543001</v>
      </c>
      <c r="AD37">
        <v>53611787.592236601</v>
      </c>
      <c r="AE37">
        <v>70404390.657484993</v>
      </c>
      <c r="AF37">
        <v>113583514.209603</v>
      </c>
      <c r="AG37">
        <v>39921524.127229303</v>
      </c>
      <c r="AH37">
        <v>42186013.0205888</v>
      </c>
      <c r="AI37">
        <v>95889963.042410105</v>
      </c>
      <c r="AJ37">
        <v>-8211493.7828439204</v>
      </c>
      <c r="AK37">
        <v>-1564184.9056156699</v>
      </c>
      <c r="AL37">
        <v>-286949434.08685201</v>
      </c>
      <c r="AM37">
        <v>-14154569.0110668</v>
      </c>
      <c r="AN37">
        <v>70413220.7555473</v>
      </c>
      <c r="AO37">
        <v>71182310.713666201</v>
      </c>
      <c r="AP37">
        <v>100109748.737479</v>
      </c>
      <c r="AQ37">
        <v>95318134.921010494</v>
      </c>
      <c r="AR37">
        <v>36675065.782925896</v>
      </c>
      <c r="AS37">
        <v>57171313.1719089</v>
      </c>
      <c r="AT37">
        <v>30680473.553189199</v>
      </c>
      <c r="AU37">
        <v>407997828.63263899</v>
      </c>
      <c r="AV37">
        <v>418040911.86362499</v>
      </c>
      <c r="AW37">
        <v>390889365.258246</v>
      </c>
      <c r="AX37">
        <v>420853645.921794</v>
      </c>
      <c r="AY37">
        <v>486912042.11902201</v>
      </c>
      <c r="AZ37">
        <v>494635511.68980199</v>
      </c>
      <c r="BA37">
        <v>520918009.89695299</v>
      </c>
      <c r="BB37">
        <v>208699416.06940901</v>
      </c>
      <c r="BC37">
        <v>218380384.21061301</v>
      </c>
      <c r="BD37">
        <v>1371087723.9950099</v>
      </c>
      <c r="BE37">
        <v>542804860.56488502</v>
      </c>
      <c r="BF37">
        <v>398456549.594684</v>
      </c>
      <c r="BG37">
        <v>515184275.52413398</v>
      </c>
      <c r="BH37">
        <v>378553780.93497801</v>
      </c>
      <c r="BI37">
        <v>122162734.74190199</v>
      </c>
      <c r="BJ37">
        <v>177114236.20695099</v>
      </c>
      <c r="BK37">
        <v>228718290.83208501</v>
      </c>
      <c r="BL37" t="s">
        <v>100</v>
      </c>
    </row>
    <row r="38" spans="1:64" x14ac:dyDescent="0.3">
      <c r="A38" t="s">
        <v>116</v>
      </c>
      <c r="B38" t="s">
        <v>113</v>
      </c>
      <c r="C38" t="s">
        <v>104</v>
      </c>
      <c r="D38" t="s">
        <v>24</v>
      </c>
      <c r="E38">
        <v>200000</v>
      </c>
      <c r="F38">
        <v>1350000</v>
      </c>
      <c r="G38">
        <v>4430000</v>
      </c>
      <c r="H38">
        <v>4139999.9999999995</v>
      </c>
      <c r="I38">
        <v>15400000</v>
      </c>
      <c r="J38">
        <v>17270000</v>
      </c>
      <c r="K38">
        <v>16860000</v>
      </c>
      <c r="L38">
        <v>19620000</v>
      </c>
      <c r="M38">
        <v>22810000</v>
      </c>
      <c r="N38">
        <v>24000000</v>
      </c>
      <c r="O38">
        <v>21990000</v>
      </c>
      <c r="P38">
        <v>28790000</v>
      </c>
      <c r="Q38">
        <v>34320000</v>
      </c>
      <c r="R38">
        <v>56900000</v>
      </c>
      <c r="S38">
        <v>96320000</v>
      </c>
      <c r="T38">
        <v>88500000</v>
      </c>
      <c r="U38">
        <v>79870000</v>
      </c>
      <c r="V38">
        <v>109070000</v>
      </c>
      <c r="W38">
        <v>156880000</v>
      </c>
      <c r="X38">
        <v>196160000</v>
      </c>
      <c r="Y38">
        <v>209960000</v>
      </c>
      <c r="Z38">
        <v>214830000</v>
      </c>
      <c r="AA38">
        <v>210190000</v>
      </c>
      <c r="AB38">
        <v>181140000</v>
      </c>
      <c r="AC38">
        <v>182980000</v>
      </c>
      <c r="AD38">
        <v>188490000</v>
      </c>
      <c r="AE38">
        <v>268910000</v>
      </c>
      <c r="AF38">
        <v>268180000</v>
      </c>
      <c r="AG38">
        <v>286780000</v>
      </c>
      <c r="AH38">
        <v>265279999.99999997</v>
      </c>
      <c r="AI38">
        <v>326530000</v>
      </c>
      <c r="AJ38">
        <v>419650000</v>
      </c>
      <c r="AK38">
        <v>433380000</v>
      </c>
      <c r="AL38">
        <v>468990000</v>
      </c>
      <c r="AM38">
        <v>433100000</v>
      </c>
      <c r="AN38">
        <v>490450000</v>
      </c>
      <c r="AO38">
        <v>419240000</v>
      </c>
      <c r="AP38">
        <v>369110000</v>
      </c>
      <c r="AQ38">
        <v>400120000</v>
      </c>
      <c r="AR38">
        <v>398760000</v>
      </c>
      <c r="AS38">
        <v>179780000</v>
      </c>
      <c r="AT38">
        <v>390940000</v>
      </c>
      <c r="AU38">
        <v>440270000</v>
      </c>
      <c r="AV38">
        <v>540840000</v>
      </c>
      <c r="AW38">
        <v>647380000</v>
      </c>
      <c r="AX38">
        <v>698190000</v>
      </c>
      <c r="AY38">
        <v>900550000</v>
      </c>
      <c r="AZ38">
        <v>942720000</v>
      </c>
      <c r="BA38">
        <v>1000380000</v>
      </c>
      <c r="BB38">
        <v>1083700000</v>
      </c>
      <c r="BC38">
        <v>1044619999.9999999</v>
      </c>
      <c r="BD38">
        <v>981980000</v>
      </c>
      <c r="BE38">
        <v>1152320000</v>
      </c>
      <c r="BF38">
        <v>1045079999.9999999</v>
      </c>
      <c r="BG38">
        <v>1123360000</v>
      </c>
      <c r="BH38">
        <v>996990000</v>
      </c>
      <c r="BI38">
        <v>1027490000</v>
      </c>
      <c r="BJ38">
        <v>885390000</v>
      </c>
      <c r="BK38" t="s">
        <v>100</v>
      </c>
      <c r="BL38" t="s">
        <v>100</v>
      </c>
    </row>
    <row r="39" spans="1:64" x14ac:dyDescent="0.3">
      <c r="A39" t="s">
        <v>116</v>
      </c>
      <c r="B39" t="s">
        <v>113</v>
      </c>
      <c r="C39" t="s">
        <v>198</v>
      </c>
      <c r="D39" t="s">
        <v>194</v>
      </c>
      <c r="E39" t="s">
        <v>100</v>
      </c>
      <c r="F39" t="s">
        <v>100</v>
      </c>
      <c r="G39" t="s">
        <v>100</v>
      </c>
      <c r="H39" t="s">
        <v>100</v>
      </c>
      <c r="I39" t="s">
        <v>100</v>
      </c>
      <c r="J39" t="s">
        <v>100</v>
      </c>
      <c r="K39" t="s">
        <v>100</v>
      </c>
      <c r="L39" t="s">
        <v>100</v>
      </c>
      <c r="M39" t="s">
        <v>100</v>
      </c>
      <c r="N39" t="s">
        <v>100</v>
      </c>
      <c r="O39" t="s">
        <v>100</v>
      </c>
      <c r="P39" t="s">
        <v>100</v>
      </c>
      <c r="Q39" t="s">
        <v>100</v>
      </c>
      <c r="R39" t="s">
        <v>100</v>
      </c>
      <c r="S39" t="s">
        <v>100</v>
      </c>
      <c r="T39" t="s">
        <v>100</v>
      </c>
      <c r="U39" t="s">
        <v>100</v>
      </c>
      <c r="V39" t="s">
        <v>100</v>
      </c>
      <c r="W39" t="s">
        <v>100</v>
      </c>
      <c r="X39" t="s">
        <v>100</v>
      </c>
      <c r="Y39">
        <v>1800086565.3283899</v>
      </c>
      <c r="Z39">
        <v>1644127049.10744</v>
      </c>
      <c r="AA39">
        <v>1607086980.6793599</v>
      </c>
      <c r="AB39">
        <v>1458253631.8299799</v>
      </c>
      <c r="AC39">
        <v>1322982913.9917901</v>
      </c>
      <c r="AD39">
        <v>1415815545.0841</v>
      </c>
      <c r="AE39">
        <v>1848929846.70381</v>
      </c>
      <c r="AF39">
        <v>2137638941.8093901</v>
      </c>
      <c r="AG39">
        <v>2350400319.6610298</v>
      </c>
      <c r="AH39">
        <v>2343389744.9628701</v>
      </c>
      <c r="AI39">
        <v>2764302815.4380298</v>
      </c>
      <c r="AJ39">
        <v>2792747126.5004001</v>
      </c>
      <c r="AK39">
        <v>1960817883.10885</v>
      </c>
      <c r="AL39">
        <v>2048364332.5162301</v>
      </c>
      <c r="AM39">
        <v>1614445174.9358301</v>
      </c>
      <c r="AN39">
        <v>2008441014.68819</v>
      </c>
      <c r="AO39">
        <v>2215551211.0118299</v>
      </c>
      <c r="AP39">
        <v>2088638010.6301</v>
      </c>
      <c r="AQ39">
        <v>2400059395.1291699</v>
      </c>
      <c r="AR39">
        <v>2691620229.1009102</v>
      </c>
      <c r="AS39">
        <v>2390595590.9584699</v>
      </c>
      <c r="AT39">
        <v>2564783861.84447</v>
      </c>
      <c r="AU39">
        <v>2928615063.3889799</v>
      </c>
      <c r="AV39">
        <v>3831783111.8015499</v>
      </c>
      <c r="AW39">
        <v>4339872931.86905</v>
      </c>
      <c r="AX39">
        <v>4839872087.2938299</v>
      </c>
      <c r="AY39">
        <v>5122859480.8436298</v>
      </c>
      <c r="AZ39">
        <v>5866057276.3866901</v>
      </c>
      <c r="BA39">
        <v>7115579973.5706797</v>
      </c>
      <c r="BB39">
        <v>6975569639.6662903</v>
      </c>
      <c r="BC39">
        <v>7094645014.9712296</v>
      </c>
      <c r="BD39">
        <v>8056353888.7772198</v>
      </c>
      <c r="BE39">
        <v>8572169852.8401699</v>
      </c>
      <c r="BF39">
        <v>9288433761.2647591</v>
      </c>
      <c r="BG39">
        <v>9504426806.3719902</v>
      </c>
      <c r="BH39">
        <v>7625072202.4175797</v>
      </c>
      <c r="BI39">
        <v>7725863730.7876301</v>
      </c>
      <c r="BJ39">
        <v>8770542310.9847698</v>
      </c>
      <c r="BK39" t="s">
        <v>100</v>
      </c>
      <c r="BL39" t="s">
        <v>100</v>
      </c>
    </row>
    <row r="40" spans="1:64" x14ac:dyDescent="0.3">
      <c r="A40" t="s">
        <v>116</v>
      </c>
      <c r="B40" t="s">
        <v>113</v>
      </c>
      <c r="C40" t="s">
        <v>150</v>
      </c>
      <c r="D40" t="s">
        <v>117</v>
      </c>
      <c r="E40" t="s">
        <v>100</v>
      </c>
      <c r="F40">
        <v>1.90060824159292</v>
      </c>
      <c r="G40">
        <v>2.0103715692888215</v>
      </c>
      <c r="H40">
        <v>5.1475247537719326</v>
      </c>
      <c r="I40">
        <v>1.8122165816453446</v>
      </c>
      <c r="J40">
        <v>-0.65607201813250526</v>
      </c>
      <c r="K40">
        <v>2.3031169445592923</v>
      </c>
      <c r="L40">
        <v>-4.4110084045768616</v>
      </c>
      <c r="M40">
        <v>-0.26387869549050436</v>
      </c>
      <c r="N40">
        <v>6.9131541931177054</v>
      </c>
      <c r="O40">
        <v>1.7834272183525428</v>
      </c>
      <c r="P40">
        <v>3.3774753251602192</v>
      </c>
      <c r="Q40">
        <v>7.296645255331228</v>
      </c>
      <c r="R40">
        <v>2.6778589660387127</v>
      </c>
      <c r="S40">
        <v>11.014709383314397</v>
      </c>
      <c r="T40">
        <v>8.1761559738048817</v>
      </c>
      <c r="U40">
        <v>6.7255056661292372</v>
      </c>
      <c r="V40">
        <v>18.661976337639402</v>
      </c>
      <c r="W40">
        <v>14.532325495496252</v>
      </c>
      <c r="X40">
        <v>7.7535255125791309</v>
      </c>
      <c r="Y40">
        <v>8.6943685276746265</v>
      </c>
      <c r="Z40">
        <v>13.584619382010914</v>
      </c>
      <c r="AA40">
        <v>9.046516419353722</v>
      </c>
      <c r="AB40">
        <v>5.409316962571026</v>
      </c>
      <c r="AC40">
        <v>6.5010852879021002</v>
      </c>
      <c r="AD40">
        <v>0.75706670639017659</v>
      </c>
      <c r="AE40">
        <v>-6.3456768639645134</v>
      </c>
      <c r="AF40">
        <v>1.2373231729377636</v>
      </c>
      <c r="AG40">
        <v>3.4085565999639726</v>
      </c>
      <c r="AH40">
        <v>4.8316204080333591</v>
      </c>
      <c r="AI40">
        <v>1.8100154220884974</v>
      </c>
      <c r="AJ40">
        <v>-3.9677807493719115</v>
      </c>
      <c r="AK40">
        <v>0.22705961930009266</v>
      </c>
      <c r="AL40">
        <v>-1.4418397791769166</v>
      </c>
      <c r="AM40">
        <v>14.638961884079492</v>
      </c>
      <c r="AN40">
        <v>6.7695690338222647</v>
      </c>
      <c r="AO40">
        <v>0.34870515144132241</v>
      </c>
      <c r="AP40">
        <v>1.5561998496973501</v>
      </c>
      <c r="AQ40">
        <v>7.9403160325431088</v>
      </c>
      <c r="AR40">
        <v>4.4364839202190041</v>
      </c>
      <c r="AS40">
        <v>-0.8197719678200599</v>
      </c>
      <c r="AT40">
        <v>3.1796295179155436</v>
      </c>
      <c r="AU40">
        <v>3.8379458027659297</v>
      </c>
      <c r="AV40">
        <v>1.4847796402492293</v>
      </c>
      <c r="AW40">
        <v>9.0627309816653678E-2</v>
      </c>
      <c r="AX40">
        <v>3.7393964953755869</v>
      </c>
      <c r="AY40">
        <v>-0.6628211351937523</v>
      </c>
      <c r="AZ40">
        <v>0.99499192347956011</v>
      </c>
      <c r="BA40">
        <v>7.6391884326575905</v>
      </c>
      <c r="BB40">
        <v>2.405470434934017</v>
      </c>
      <c r="BC40">
        <v>6.8061010006992433</v>
      </c>
      <c r="BD40">
        <v>6.7059463626763147</v>
      </c>
      <c r="BE40">
        <v>5.8239732692703399</v>
      </c>
      <c r="BF40">
        <v>-2.1291753150383954</v>
      </c>
      <c r="BG40">
        <v>-0.62037905956286465</v>
      </c>
      <c r="BH40">
        <v>-3.0734297951870104</v>
      </c>
      <c r="BI40">
        <v>-1.2597335792594748</v>
      </c>
      <c r="BJ40">
        <v>4.7273400952036866</v>
      </c>
      <c r="BK40">
        <v>2.3680304373792751</v>
      </c>
      <c r="BL40" t="s">
        <v>100</v>
      </c>
    </row>
    <row r="41" spans="1:64" x14ac:dyDescent="0.3">
      <c r="A41" t="s">
        <v>116</v>
      </c>
      <c r="B41" t="s">
        <v>113</v>
      </c>
      <c r="C41" t="s">
        <v>143</v>
      </c>
      <c r="D41" t="s">
        <v>265</v>
      </c>
      <c r="E41" t="s">
        <v>100</v>
      </c>
      <c r="F41" t="s">
        <v>100</v>
      </c>
      <c r="G41">
        <v>2.3978701742915165</v>
      </c>
      <c r="H41">
        <v>3.4387608237275624</v>
      </c>
      <c r="I41">
        <v>3.9984102957227039</v>
      </c>
      <c r="J41">
        <v>4.0621231394806641</v>
      </c>
      <c r="K41">
        <v>3.6773893975512695</v>
      </c>
      <c r="L41">
        <v>3.0571969627009703</v>
      </c>
      <c r="M41">
        <v>2.7546432220093253</v>
      </c>
      <c r="N41">
        <v>2.772264382588042</v>
      </c>
      <c r="O41">
        <v>1.4158942490652486</v>
      </c>
      <c r="P41">
        <v>1.2436478250104039</v>
      </c>
      <c r="Q41">
        <v>1.4853720030243656</v>
      </c>
      <c r="R41">
        <v>1.9182215325484058</v>
      </c>
      <c r="S41">
        <v>3.3782938634801916</v>
      </c>
      <c r="T41">
        <v>8.3113146125906763</v>
      </c>
      <c r="U41">
        <v>10.979812149089076</v>
      </c>
      <c r="V41">
        <v>13.956945595229492</v>
      </c>
      <c r="W41">
        <v>15.940579334507058</v>
      </c>
      <c r="X41">
        <v>15.117236535306391</v>
      </c>
      <c r="Y41">
        <v>14.163712968936407</v>
      </c>
      <c r="Z41">
        <v>14.370672741822831</v>
      </c>
      <c r="AA41">
        <v>13.566841751452491</v>
      </c>
      <c r="AB41">
        <v>12.032728300718967</v>
      </c>
      <c r="AC41">
        <v>11.356247907404748</v>
      </c>
      <c r="AD41">
        <v>11.15492305147891</v>
      </c>
      <c r="AE41">
        <v>11.117072123761044</v>
      </c>
      <c r="AF41">
        <v>10.173709192653197</v>
      </c>
      <c r="AG41">
        <v>10.427781440392634</v>
      </c>
      <c r="AH41">
        <v>12.188615494151991</v>
      </c>
      <c r="AI41">
        <v>12.223467075912325</v>
      </c>
      <c r="AJ41">
        <v>10.521156056233238</v>
      </c>
      <c r="AK41">
        <v>8.8200530741841678</v>
      </c>
      <c r="AL41">
        <v>8.1751434329864008</v>
      </c>
      <c r="AM41">
        <v>7.3135876053575837</v>
      </c>
      <c r="AN41">
        <v>5.5814664931852018</v>
      </c>
      <c r="AO41">
        <v>6.5381998911242096</v>
      </c>
      <c r="AP41">
        <v>13.108402257229177</v>
      </c>
      <c r="AQ41">
        <v>12.298602392207417</v>
      </c>
      <c r="AR41">
        <v>11.537545802038924</v>
      </c>
      <c r="AS41">
        <v>14.326452982789343</v>
      </c>
      <c r="AT41">
        <v>14.742487023231277</v>
      </c>
      <c r="AU41">
        <v>11.289215342888696</v>
      </c>
      <c r="AV41">
        <v>14.988991036695168</v>
      </c>
      <c r="AW41">
        <v>14.440952506096865</v>
      </c>
      <c r="AX41">
        <v>16.546990400069479</v>
      </c>
      <c r="AY41">
        <v>16.615608811869368</v>
      </c>
      <c r="AZ41">
        <v>11.846131183731382</v>
      </c>
      <c r="BA41">
        <v>16.55937791747526</v>
      </c>
      <c r="BB41">
        <v>16.563062040463368</v>
      </c>
      <c r="BC41">
        <v>18.371462356097812</v>
      </c>
      <c r="BD41">
        <v>18.613294144887895</v>
      </c>
      <c r="BE41">
        <v>20.450217517587518</v>
      </c>
      <c r="BF41">
        <v>25.995120605346688</v>
      </c>
      <c r="BG41">
        <v>30.709228455423325</v>
      </c>
      <c r="BH41">
        <v>33.140959993071796</v>
      </c>
      <c r="BI41">
        <v>32.025848360212933</v>
      </c>
      <c r="BJ41">
        <v>34.050352996323454</v>
      </c>
      <c r="BK41">
        <v>34.796470132447368</v>
      </c>
      <c r="BL41" t="s">
        <v>100</v>
      </c>
    </row>
    <row r="42" spans="1:64" x14ac:dyDescent="0.3">
      <c r="A42" t="s">
        <v>116</v>
      </c>
      <c r="B42" t="s">
        <v>113</v>
      </c>
      <c r="C42" t="s">
        <v>142</v>
      </c>
      <c r="D42" t="s">
        <v>176</v>
      </c>
      <c r="E42" t="s">
        <v>100</v>
      </c>
      <c r="F42" t="s">
        <v>100</v>
      </c>
      <c r="G42" t="s">
        <v>100</v>
      </c>
      <c r="H42" t="s">
        <v>100</v>
      </c>
      <c r="I42" t="s">
        <v>100</v>
      </c>
      <c r="J42" t="s">
        <v>100</v>
      </c>
      <c r="K42" t="s">
        <v>100</v>
      </c>
      <c r="L42" t="s">
        <v>100</v>
      </c>
      <c r="M42" t="s">
        <v>100</v>
      </c>
      <c r="N42" t="s">
        <v>100</v>
      </c>
      <c r="O42" t="s">
        <v>100</v>
      </c>
      <c r="P42" t="s">
        <v>100</v>
      </c>
      <c r="Q42" t="s">
        <v>100</v>
      </c>
      <c r="R42" t="s">
        <v>100</v>
      </c>
      <c r="S42" t="s">
        <v>100</v>
      </c>
      <c r="T42" t="s">
        <v>100</v>
      </c>
      <c r="U42" t="s">
        <v>100</v>
      </c>
      <c r="V42" t="s">
        <v>100</v>
      </c>
      <c r="W42" t="s">
        <v>100</v>
      </c>
      <c r="X42" t="s">
        <v>100</v>
      </c>
      <c r="Y42" t="s">
        <v>100</v>
      </c>
      <c r="Z42" t="s">
        <v>100</v>
      </c>
      <c r="AA42" t="s">
        <v>100</v>
      </c>
      <c r="AB42" t="s">
        <v>100</v>
      </c>
      <c r="AC42" t="s">
        <v>100</v>
      </c>
      <c r="AD42" t="s">
        <v>100</v>
      </c>
      <c r="AE42" t="s">
        <v>100</v>
      </c>
      <c r="AF42" t="s">
        <v>100</v>
      </c>
      <c r="AG42" t="s">
        <v>100</v>
      </c>
      <c r="AH42" t="s">
        <v>100</v>
      </c>
      <c r="AI42" t="s">
        <v>100</v>
      </c>
      <c r="AJ42" t="s">
        <v>100</v>
      </c>
      <c r="AK42" t="s">
        <v>100</v>
      </c>
      <c r="AL42" t="s">
        <v>100</v>
      </c>
      <c r="AM42">
        <v>83.1</v>
      </c>
      <c r="AN42" t="s">
        <v>100</v>
      </c>
      <c r="AO42" t="s">
        <v>100</v>
      </c>
      <c r="AP42" t="s">
        <v>100</v>
      </c>
      <c r="AQ42">
        <v>81.599999999999994</v>
      </c>
      <c r="AR42" t="s">
        <v>100</v>
      </c>
      <c r="AS42" t="s">
        <v>100</v>
      </c>
      <c r="AT42" t="s">
        <v>100</v>
      </c>
      <c r="AU42" t="s">
        <v>100</v>
      </c>
      <c r="AV42">
        <v>57.3</v>
      </c>
      <c r="AW42" t="s">
        <v>100</v>
      </c>
      <c r="AX42" t="s">
        <v>100</v>
      </c>
      <c r="AY42" t="s">
        <v>100</v>
      </c>
      <c r="AZ42" t="s">
        <v>100</v>
      </c>
      <c r="BA42" t="s">
        <v>100</v>
      </c>
      <c r="BB42">
        <v>55.3</v>
      </c>
      <c r="BC42" t="s">
        <v>100</v>
      </c>
      <c r="BD42" t="s">
        <v>100</v>
      </c>
      <c r="BE42" t="s">
        <v>100</v>
      </c>
      <c r="BF42" t="s">
        <v>100</v>
      </c>
      <c r="BG42">
        <v>43.7</v>
      </c>
      <c r="BH42" t="s">
        <v>100</v>
      </c>
      <c r="BI42" t="s">
        <v>100</v>
      </c>
      <c r="BJ42" t="s">
        <v>100</v>
      </c>
      <c r="BK42" t="s">
        <v>100</v>
      </c>
      <c r="BL42" t="s">
        <v>100</v>
      </c>
    </row>
    <row r="43" spans="1:64" x14ac:dyDescent="0.3">
      <c r="A43" t="s">
        <v>116</v>
      </c>
      <c r="B43" t="s">
        <v>113</v>
      </c>
      <c r="C43" t="s">
        <v>186</v>
      </c>
      <c r="D43" t="s">
        <v>254</v>
      </c>
      <c r="E43" t="s">
        <v>100</v>
      </c>
      <c r="F43" t="s">
        <v>100</v>
      </c>
      <c r="G43" t="s">
        <v>100</v>
      </c>
      <c r="H43" t="s">
        <v>100</v>
      </c>
      <c r="I43" t="s">
        <v>100</v>
      </c>
      <c r="J43" t="s">
        <v>100</v>
      </c>
      <c r="K43" t="s">
        <v>100</v>
      </c>
      <c r="L43" t="s">
        <v>100</v>
      </c>
      <c r="M43" t="s">
        <v>100</v>
      </c>
      <c r="N43" t="s">
        <v>100</v>
      </c>
      <c r="O43" t="s">
        <v>100</v>
      </c>
      <c r="P43">
        <v>14.095299720764199</v>
      </c>
      <c r="Q43">
        <v>16.024120330810501</v>
      </c>
      <c r="R43">
        <v>16.254859924316399</v>
      </c>
      <c r="S43">
        <v>16.429729461669901</v>
      </c>
      <c r="T43">
        <v>16.011659622192401</v>
      </c>
      <c r="U43">
        <v>16.420169830322301</v>
      </c>
      <c r="V43">
        <v>16.144739151001001</v>
      </c>
      <c r="W43">
        <v>17.9959602355957</v>
      </c>
      <c r="X43">
        <v>18.2965698242188</v>
      </c>
      <c r="Y43">
        <v>19.9098091125488</v>
      </c>
      <c r="Z43">
        <v>22.052000045776399</v>
      </c>
      <c r="AA43">
        <v>23.247579574585</v>
      </c>
      <c r="AB43">
        <v>25.928510665893601</v>
      </c>
      <c r="AC43">
        <v>26.234849929809599</v>
      </c>
      <c r="AD43">
        <v>32.191459655761697</v>
      </c>
      <c r="AE43" t="s">
        <v>100</v>
      </c>
      <c r="AF43">
        <v>32.200450897216797</v>
      </c>
      <c r="AG43">
        <v>29.2027397155762</v>
      </c>
      <c r="AH43">
        <v>32.944671630859403</v>
      </c>
      <c r="AI43">
        <v>33.472221374511697</v>
      </c>
      <c r="AJ43">
        <v>33.698898315429702</v>
      </c>
      <c r="AK43">
        <v>32.019569396972699</v>
      </c>
      <c r="AL43">
        <v>36.582820892333999</v>
      </c>
      <c r="AM43">
        <v>35.106929779052699</v>
      </c>
      <c r="AN43">
        <v>45.810871124267599</v>
      </c>
      <c r="AO43">
        <v>45.732460021972699</v>
      </c>
      <c r="AP43" t="s">
        <v>100</v>
      </c>
      <c r="AQ43" t="s">
        <v>100</v>
      </c>
      <c r="AR43">
        <v>46.209159851074197</v>
      </c>
      <c r="AS43">
        <v>46.934919999999998</v>
      </c>
      <c r="AT43">
        <v>49.216140000000003</v>
      </c>
      <c r="AU43">
        <v>51.048029999999997</v>
      </c>
      <c r="AV43">
        <v>57.196210000000001</v>
      </c>
      <c r="AW43">
        <v>70.91619</v>
      </c>
      <c r="AX43">
        <v>74.793480000000002</v>
      </c>
      <c r="AY43">
        <v>75.465940000000003</v>
      </c>
      <c r="AZ43">
        <v>82.893180000000001</v>
      </c>
      <c r="BA43">
        <v>89.950850000000003</v>
      </c>
      <c r="BB43">
        <v>84.612300000000005</v>
      </c>
      <c r="BC43">
        <v>90.179760000000002</v>
      </c>
      <c r="BD43">
        <v>90.665610000000001</v>
      </c>
      <c r="BE43">
        <v>92.937520000000006</v>
      </c>
      <c r="BF43">
        <v>95.600179999999995</v>
      </c>
      <c r="BG43">
        <v>100.5968</v>
      </c>
      <c r="BH43">
        <v>105.4033</v>
      </c>
      <c r="BI43">
        <v>106.5446</v>
      </c>
      <c r="BJ43">
        <v>108.95440000000001</v>
      </c>
      <c r="BK43">
        <v>111.0973</v>
      </c>
      <c r="BL43" t="s">
        <v>100</v>
      </c>
    </row>
    <row r="44" spans="1:64" x14ac:dyDescent="0.3">
      <c r="A44" t="s">
        <v>116</v>
      </c>
      <c r="B44" t="s">
        <v>113</v>
      </c>
      <c r="C44" t="s">
        <v>17</v>
      </c>
      <c r="D44" t="s">
        <v>42</v>
      </c>
      <c r="E44" t="s">
        <v>100</v>
      </c>
      <c r="F44" t="s">
        <v>100</v>
      </c>
      <c r="G44" t="s">
        <v>100</v>
      </c>
      <c r="H44" t="s">
        <v>100</v>
      </c>
      <c r="I44" t="s">
        <v>100</v>
      </c>
      <c r="J44" t="s">
        <v>100</v>
      </c>
      <c r="K44" t="s">
        <v>100</v>
      </c>
      <c r="L44" t="s">
        <v>100</v>
      </c>
      <c r="M44" t="s">
        <v>100</v>
      </c>
      <c r="N44" t="s">
        <v>100</v>
      </c>
      <c r="O44" t="s">
        <v>100</v>
      </c>
      <c r="P44" t="s">
        <v>100</v>
      </c>
      <c r="Q44" t="s">
        <v>100</v>
      </c>
      <c r="R44" t="s">
        <v>100</v>
      </c>
      <c r="S44" t="s">
        <v>100</v>
      </c>
      <c r="T44" t="s">
        <v>100</v>
      </c>
      <c r="U44" t="s">
        <v>100</v>
      </c>
      <c r="V44" t="s">
        <v>100</v>
      </c>
      <c r="W44" t="s">
        <v>100</v>
      </c>
      <c r="X44" t="s">
        <v>100</v>
      </c>
      <c r="Y44" t="s">
        <v>100</v>
      </c>
      <c r="Z44" t="s">
        <v>100</v>
      </c>
      <c r="AA44" t="s">
        <v>100</v>
      </c>
      <c r="AB44" t="s">
        <v>100</v>
      </c>
      <c r="AC44" t="s">
        <v>100</v>
      </c>
      <c r="AD44" t="s">
        <v>100</v>
      </c>
      <c r="AE44" t="s">
        <v>100</v>
      </c>
      <c r="AF44" t="s">
        <v>100</v>
      </c>
      <c r="AG44" t="s">
        <v>100</v>
      </c>
      <c r="AH44" t="s">
        <v>100</v>
      </c>
      <c r="AI44" t="s">
        <v>100</v>
      </c>
      <c r="AJ44" t="s">
        <v>100</v>
      </c>
      <c r="AK44" t="s">
        <v>100</v>
      </c>
      <c r="AL44" t="s">
        <v>100</v>
      </c>
      <c r="AM44">
        <v>48.4</v>
      </c>
      <c r="AN44" t="s">
        <v>100</v>
      </c>
      <c r="AO44" t="s">
        <v>100</v>
      </c>
      <c r="AP44" t="s">
        <v>100</v>
      </c>
      <c r="AQ44">
        <v>43</v>
      </c>
      <c r="AR44" t="s">
        <v>100</v>
      </c>
      <c r="AS44" t="s">
        <v>100</v>
      </c>
      <c r="AT44" t="s">
        <v>100</v>
      </c>
      <c r="AU44" t="s">
        <v>100</v>
      </c>
      <c r="AV44">
        <v>23.7</v>
      </c>
      <c r="AW44" t="s">
        <v>100</v>
      </c>
      <c r="AX44" t="s">
        <v>100</v>
      </c>
      <c r="AY44" t="s">
        <v>100</v>
      </c>
      <c r="AZ44" t="s">
        <v>100</v>
      </c>
      <c r="BA44" t="s">
        <v>100</v>
      </c>
      <c r="BB44">
        <v>19.899999999999999</v>
      </c>
      <c r="BC44" t="s">
        <v>100</v>
      </c>
      <c r="BD44" t="s">
        <v>100</v>
      </c>
      <c r="BE44" t="s">
        <v>100</v>
      </c>
      <c r="BF44" t="s">
        <v>100</v>
      </c>
      <c r="BG44">
        <v>11.1</v>
      </c>
      <c r="BH44" t="s">
        <v>100</v>
      </c>
      <c r="BI44" t="s">
        <v>100</v>
      </c>
      <c r="BJ44" t="s">
        <v>100</v>
      </c>
      <c r="BK44" t="s">
        <v>100</v>
      </c>
      <c r="BL44" t="s">
        <v>100</v>
      </c>
    </row>
    <row r="45" spans="1:64" x14ac:dyDescent="0.3">
      <c r="A45" t="s">
        <v>116</v>
      </c>
      <c r="B45" t="s">
        <v>113</v>
      </c>
      <c r="C45" t="s">
        <v>175</v>
      </c>
      <c r="D45" t="s">
        <v>64</v>
      </c>
      <c r="E45" t="s">
        <v>100</v>
      </c>
      <c r="F45" t="s">
        <v>100</v>
      </c>
      <c r="G45" t="s">
        <v>100</v>
      </c>
      <c r="H45" t="s">
        <v>100</v>
      </c>
      <c r="I45" t="s">
        <v>100</v>
      </c>
      <c r="J45" t="s">
        <v>100</v>
      </c>
      <c r="K45" t="s">
        <v>100</v>
      </c>
      <c r="L45" t="s">
        <v>100</v>
      </c>
      <c r="M45" t="s">
        <v>100</v>
      </c>
      <c r="N45" t="s">
        <v>100</v>
      </c>
      <c r="O45" t="s">
        <v>100</v>
      </c>
      <c r="P45" t="s">
        <v>100</v>
      </c>
      <c r="Q45" t="s">
        <v>100</v>
      </c>
      <c r="R45" t="s">
        <v>100</v>
      </c>
      <c r="S45" t="s">
        <v>100</v>
      </c>
      <c r="T45" t="s">
        <v>100</v>
      </c>
      <c r="U45" t="s">
        <v>100</v>
      </c>
      <c r="V45" t="s">
        <v>100</v>
      </c>
      <c r="W45" t="s">
        <v>100</v>
      </c>
      <c r="X45" t="s">
        <v>100</v>
      </c>
      <c r="Y45" t="s">
        <v>100</v>
      </c>
      <c r="Z45" t="s">
        <v>100</v>
      </c>
      <c r="AA45" t="s">
        <v>100</v>
      </c>
      <c r="AB45" t="s">
        <v>100</v>
      </c>
      <c r="AC45" t="s">
        <v>100</v>
      </c>
      <c r="AD45" t="s">
        <v>100</v>
      </c>
      <c r="AE45" t="s">
        <v>100</v>
      </c>
      <c r="AF45" t="s">
        <v>100</v>
      </c>
      <c r="AG45" t="s">
        <v>100</v>
      </c>
      <c r="AH45" t="s">
        <v>100</v>
      </c>
      <c r="AI45" t="s">
        <v>100</v>
      </c>
      <c r="AJ45" t="s">
        <v>100</v>
      </c>
      <c r="AK45" t="s">
        <v>100</v>
      </c>
      <c r="AL45" t="s">
        <v>100</v>
      </c>
      <c r="AM45" t="s">
        <v>100</v>
      </c>
      <c r="AN45" t="s">
        <v>100</v>
      </c>
      <c r="AO45" t="s">
        <v>100</v>
      </c>
      <c r="AP45" t="s">
        <v>100</v>
      </c>
      <c r="AQ45" t="s">
        <v>100</v>
      </c>
      <c r="AR45" t="s">
        <v>100</v>
      </c>
      <c r="AS45" t="s">
        <v>100</v>
      </c>
      <c r="AT45" t="s">
        <v>100</v>
      </c>
      <c r="AU45" t="s">
        <v>100</v>
      </c>
      <c r="AV45" t="s">
        <v>100</v>
      </c>
      <c r="AW45" t="s">
        <v>100</v>
      </c>
      <c r="AX45">
        <v>3.6</v>
      </c>
      <c r="AY45">
        <v>3.5</v>
      </c>
      <c r="AZ45">
        <v>3.5</v>
      </c>
      <c r="BA45">
        <v>3.5</v>
      </c>
      <c r="BB45">
        <v>3.7</v>
      </c>
      <c r="BC45">
        <v>3.7</v>
      </c>
      <c r="BD45">
        <v>3.7</v>
      </c>
      <c r="BE45">
        <v>3.7</v>
      </c>
      <c r="BF45">
        <v>3.7</v>
      </c>
      <c r="BG45">
        <v>3.5</v>
      </c>
      <c r="BH45">
        <v>3.5</v>
      </c>
      <c r="BI45">
        <v>3.5</v>
      </c>
      <c r="BJ45">
        <v>3.4</v>
      </c>
      <c r="BK45">
        <v>3.4</v>
      </c>
      <c r="BL45" t="s">
        <v>100</v>
      </c>
    </row>
    <row r="46" spans="1:64" x14ac:dyDescent="0.3">
      <c r="A46" t="s">
        <v>116</v>
      </c>
      <c r="B46" t="s">
        <v>113</v>
      </c>
      <c r="C46" t="s">
        <v>22</v>
      </c>
      <c r="D46" t="s">
        <v>218</v>
      </c>
      <c r="E46" t="s">
        <v>100</v>
      </c>
      <c r="F46" t="s">
        <v>100</v>
      </c>
      <c r="G46" t="s">
        <v>100</v>
      </c>
      <c r="H46" t="s">
        <v>100</v>
      </c>
      <c r="I46" t="s">
        <v>100</v>
      </c>
      <c r="J46" t="s">
        <v>100</v>
      </c>
      <c r="K46" t="s">
        <v>100</v>
      </c>
      <c r="L46" t="s">
        <v>100</v>
      </c>
      <c r="M46" t="s">
        <v>100</v>
      </c>
      <c r="N46" t="s">
        <v>100</v>
      </c>
      <c r="O46">
        <v>400000</v>
      </c>
      <c r="P46">
        <v>1000000</v>
      </c>
      <c r="Q46">
        <v>-700000</v>
      </c>
      <c r="R46">
        <v>4400000</v>
      </c>
      <c r="S46">
        <v>2667168.8850088599</v>
      </c>
      <c r="T46">
        <v>298628.78015323501</v>
      </c>
      <c r="U46">
        <v>2050633.9671026601</v>
      </c>
      <c r="V46">
        <v>4969885.8585491097</v>
      </c>
      <c r="W46">
        <v>1156628.50381726</v>
      </c>
      <c r="X46">
        <v>1494911.3481267099</v>
      </c>
      <c r="Y46">
        <v>23665.328101366998</v>
      </c>
      <c r="Z46">
        <v>2432548.7307273601</v>
      </c>
      <c r="AA46">
        <v>1947619.66561316</v>
      </c>
      <c r="AB46">
        <v>1981283.89471898</v>
      </c>
      <c r="AC46">
        <v>1672934.77187655</v>
      </c>
      <c r="AD46">
        <v>-1426781.3134008001</v>
      </c>
      <c r="AE46">
        <v>3138843.4007130801</v>
      </c>
      <c r="AF46">
        <v>1330952.8691076599</v>
      </c>
      <c r="AG46">
        <v>3709943.2871549102</v>
      </c>
      <c r="AH46">
        <v>5673833.5739401001</v>
      </c>
      <c r="AI46">
        <v>460000</v>
      </c>
      <c r="AJ46">
        <v>570000</v>
      </c>
      <c r="AK46">
        <v>3113052.1512000002</v>
      </c>
      <c r="AL46">
        <v>3178381.3563000001</v>
      </c>
      <c r="AM46">
        <v>18371592.4749</v>
      </c>
      <c r="AN46">
        <v>9816727.7039999999</v>
      </c>
      <c r="AO46">
        <v>16225134.492699999</v>
      </c>
      <c r="AP46">
        <v>9765809.0459000003</v>
      </c>
      <c r="AQ46">
        <v>4407138.2078999998</v>
      </c>
      <c r="AR46">
        <v>7925950.8299000002</v>
      </c>
      <c r="AS46">
        <v>23219874.8662179</v>
      </c>
      <c r="AT46">
        <v>9164593.5857479908</v>
      </c>
      <c r="AU46">
        <v>16063399.555378901</v>
      </c>
      <c r="AV46">
        <v>30831022.579571199</v>
      </c>
      <c r="AW46">
        <v>3829373.7854423001</v>
      </c>
      <c r="AX46">
        <v>32254080.613093302</v>
      </c>
      <c r="AY46">
        <v>83774772.547528893</v>
      </c>
      <c r="AZ46">
        <v>21683121.755058698</v>
      </c>
      <c r="BA46">
        <v>33056780.411079898</v>
      </c>
      <c r="BB46">
        <v>56426881.766100697</v>
      </c>
      <c r="BC46">
        <v>38832813.0768907</v>
      </c>
      <c r="BD46">
        <v>143657274.75575101</v>
      </c>
      <c r="BE46">
        <v>329300811.21541297</v>
      </c>
      <c r="BF46">
        <v>490264030.52604598</v>
      </c>
      <c r="BG46">
        <v>356821732.38840801</v>
      </c>
      <c r="BH46">
        <v>231808460.84260601</v>
      </c>
      <c r="BI46">
        <v>390357184.849787</v>
      </c>
      <c r="BJ46">
        <v>2566335.6573532298</v>
      </c>
      <c r="BK46">
        <v>480001741.85930002</v>
      </c>
      <c r="BL46" t="s">
        <v>100</v>
      </c>
    </row>
    <row r="47" spans="1:64" x14ac:dyDescent="0.3">
      <c r="A47" t="s">
        <v>23</v>
      </c>
      <c r="B47" t="s">
        <v>84</v>
      </c>
      <c r="C47" t="s">
        <v>104</v>
      </c>
      <c r="D47" t="s">
        <v>24</v>
      </c>
      <c r="E47" t="s">
        <v>100</v>
      </c>
      <c r="F47">
        <v>2720000</v>
      </c>
      <c r="G47" t="s">
        <v>100</v>
      </c>
      <c r="H47" t="s">
        <v>100</v>
      </c>
      <c r="I47" t="s">
        <v>100</v>
      </c>
      <c r="J47" t="s">
        <v>100</v>
      </c>
      <c r="K47">
        <v>2410000</v>
      </c>
      <c r="L47">
        <v>710000</v>
      </c>
      <c r="M47" t="s">
        <v>100</v>
      </c>
      <c r="N47">
        <v>10000</v>
      </c>
      <c r="O47" t="s">
        <v>100</v>
      </c>
      <c r="P47" t="s">
        <v>100</v>
      </c>
      <c r="Q47" t="s">
        <v>100</v>
      </c>
      <c r="R47" t="s">
        <v>100</v>
      </c>
      <c r="S47" t="s">
        <v>100</v>
      </c>
      <c r="T47">
        <v>8650000</v>
      </c>
      <c r="U47">
        <v>23970000</v>
      </c>
      <c r="V47">
        <v>26060000</v>
      </c>
      <c r="W47">
        <v>35060000</v>
      </c>
      <c r="X47">
        <v>32479999.999999996</v>
      </c>
      <c r="Y47">
        <v>61840000</v>
      </c>
      <c r="Z47">
        <v>48690000</v>
      </c>
      <c r="AA47">
        <v>51390000</v>
      </c>
      <c r="AB47">
        <v>56190000</v>
      </c>
      <c r="AC47">
        <v>60600000</v>
      </c>
      <c r="AD47">
        <v>64310000</v>
      </c>
      <c r="AE47">
        <v>104080000</v>
      </c>
      <c r="AF47">
        <v>84460000</v>
      </c>
      <c r="AG47">
        <v>82390000</v>
      </c>
      <c r="AH47">
        <v>82980000</v>
      </c>
      <c r="AI47">
        <v>105280000</v>
      </c>
      <c r="AJ47">
        <v>102000000</v>
      </c>
      <c r="AK47">
        <v>116480000</v>
      </c>
      <c r="AL47">
        <v>114960000</v>
      </c>
      <c r="AM47">
        <v>119670000</v>
      </c>
      <c r="AN47">
        <v>115730000</v>
      </c>
      <c r="AO47">
        <v>116460000</v>
      </c>
      <c r="AP47">
        <v>111010000</v>
      </c>
      <c r="AQ47">
        <v>129770000.00000001</v>
      </c>
      <c r="AR47">
        <v>136970000</v>
      </c>
      <c r="AS47">
        <v>94650000</v>
      </c>
      <c r="AT47">
        <v>78060000</v>
      </c>
      <c r="AU47">
        <v>92500000</v>
      </c>
      <c r="AV47">
        <v>145330000</v>
      </c>
      <c r="AW47">
        <v>143780000</v>
      </c>
      <c r="AX47">
        <v>162870000</v>
      </c>
      <c r="AY47">
        <v>139110000</v>
      </c>
      <c r="AZ47">
        <v>166050000</v>
      </c>
      <c r="BA47">
        <v>221880000</v>
      </c>
      <c r="BB47">
        <v>196770000</v>
      </c>
      <c r="BC47">
        <v>326980000</v>
      </c>
      <c r="BD47">
        <v>251370000</v>
      </c>
      <c r="BE47">
        <v>245640000</v>
      </c>
      <c r="BF47">
        <v>245160000</v>
      </c>
      <c r="BG47">
        <v>231390000</v>
      </c>
      <c r="BH47">
        <v>152820000</v>
      </c>
      <c r="BI47">
        <v>113360000</v>
      </c>
      <c r="BJ47">
        <v>123000000</v>
      </c>
      <c r="BK47" t="s">
        <v>100</v>
      </c>
      <c r="BL47" t="s">
        <v>100</v>
      </c>
    </row>
    <row r="48" spans="1:64" x14ac:dyDescent="0.3">
      <c r="A48" t="s">
        <v>23</v>
      </c>
      <c r="B48" t="s">
        <v>84</v>
      </c>
      <c r="C48" t="s">
        <v>198</v>
      </c>
      <c r="D48" t="s">
        <v>194</v>
      </c>
      <c r="E48" t="s">
        <v>100</v>
      </c>
      <c r="F48" t="s">
        <v>100</v>
      </c>
      <c r="G48" t="s">
        <v>100</v>
      </c>
      <c r="H48" t="s">
        <v>100</v>
      </c>
      <c r="I48" t="s">
        <v>100</v>
      </c>
      <c r="J48" t="s">
        <v>100</v>
      </c>
      <c r="K48" t="s">
        <v>100</v>
      </c>
      <c r="L48" t="s">
        <v>100</v>
      </c>
      <c r="M48" t="s">
        <v>100</v>
      </c>
      <c r="N48" t="s">
        <v>100</v>
      </c>
      <c r="O48" t="s">
        <v>100</v>
      </c>
      <c r="P48" t="s">
        <v>100</v>
      </c>
      <c r="Q48" t="s">
        <v>100</v>
      </c>
      <c r="R48" t="s">
        <v>100</v>
      </c>
      <c r="S48" t="s">
        <v>100</v>
      </c>
      <c r="T48" t="s">
        <v>100</v>
      </c>
      <c r="U48" t="s">
        <v>100</v>
      </c>
      <c r="V48" t="s">
        <v>100</v>
      </c>
      <c r="W48" t="s">
        <v>100</v>
      </c>
      <c r="X48" t="s">
        <v>100</v>
      </c>
      <c r="Y48">
        <v>116118902.551735</v>
      </c>
      <c r="Z48">
        <v>118343436.072226</v>
      </c>
      <c r="AA48">
        <v>114299951.691521</v>
      </c>
      <c r="AB48">
        <v>110353293.736018</v>
      </c>
      <c r="AC48">
        <v>105323521.490077</v>
      </c>
      <c r="AD48">
        <v>110418868.26303799</v>
      </c>
      <c r="AE48">
        <v>158128517.419572</v>
      </c>
      <c r="AF48">
        <v>197280506.16119</v>
      </c>
      <c r="AG48">
        <v>221211886.89815399</v>
      </c>
      <c r="AH48">
        <v>226943385.96684301</v>
      </c>
      <c r="AI48">
        <v>254166011.45548701</v>
      </c>
      <c r="AJ48">
        <v>264100897.78565499</v>
      </c>
      <c r="AK48">
        <v>296501159.30993903</v>
      </c>
      <c r="AL48">
        <v>410198100.66654402</v>
      </c>
      <c r="AM48">
        <v>344218113.492782</v>
      </c>
      <c r="AN48">
        <v>396107404.89240801</v>
      </c>
      <c r="AO48">
        <v>416045175.60223299</v>
      </c>
      <c r="AP48">
        <v>399029883.45958</v>
      </c>
      <c r="AQ48">
        <v>428431073.36278701</v>
      </c>
      <c r="AR48">
        <v>492725945.88655502</v>
      </c>
      <c r="AS48">
        <v>441633157.069013</v>
      </c>
      <c r="AT48">
        <v>467733344.45796901</v>
      </c>
      <c r="AU48">
        <v>506234405.63235903</v>
      </c>
      <c r="AV48">
        <v>667037829.259884</v>
      </c>
      <c r="AW48">
        <v>757379349.00956798</v>
      </c>
      <c r="AX48">
        <v>767724551.34730995</v>
      </c>
      <c r="AY48">
        <v>862381232.22330594</v>
      </c>
      <c r="AZ48">
        <v>1210532681.16383</v>
      </c>
      <c r="BA48">
        <v>1410091398.9860699</v>
      </c>
      <c r="BB48">
        <v>1333062266.05074</v>
      </c>
      <c r="BC48">
        <v>1258386478.31709</v>
      </c>
      <c r="BD48">
        <v>1418034190.4698999</v>
      </c>
      <c r="BE48">
        <v>1305583537.5025499</v>
      </c>
      <c r="BF48">
        <v>1344292597.1663899</v>
      </c>
      <c r="BG48">
        <v>1371092757.76126</v>
      </c>
      <c r="BH48">
        <v>1189856702.9065399</v>
      </c>
      <c r="BI48">
        <v>1231009889.6835301</v>
      </c>
      <c r="BJ48">
        <v>1306335322.7855401</v>
      </c>
      <c r="BK48" t="s">
        <v>100</v>
      </c>
      <c r="BL48" t="s">
        <v>100</v>
      </c>
    </row>
    <row r="49" spans="1:64" x14ac:dyDescent="0.3">
      <c r="A49" t="s">
        <v>23</v>
      </c>
      <c r="B49" t="s">
        <v>84</v>
      </c>
      <c r="C49" t="s">
        <v>150</v>
      </c>
      <c r="D49" t="s">
        <v>117</v>
      </c>
      <c r="E49" t="s">
        <v>100</v>
      </c>
      <c r="F49" t="s">
        <v>100</v>
      </c>
      <c r="G49" t="s">
        <v>100</v>
      </c>
      <c r="H49" t="s">
        <v>100</v>
      </c>
      <c r="I49" t="s">
        <v>100</v>
      </c>
      <c r="J49" t="s">
        <v>100</v>
      </c>
      <c r="K49" t="s">
        <v>100</v>
      </c>
      <c r="L49" t="s">
        <v>100</v>
      </c>
      <c r="M49" t="s">
        <v>100</v>
      </c>
      <c r="N49" t="s">
        <v>100</v>
      </c>
      <c r="O49" t="s">
        <v>100</v>
      </c>
      <c r="P49" t="s">
        <v>100</v>
      </c>
      <c r="Q49" t="s">
        <v>100</v>
      </c>
      <c r="R49" t="s">
        <v>100</v>
      </c>
      <c r="S49" t="s">
        <v>100</v>
      </c>
      <c r="T49" t="s">
        <v>100</v>
      </c>
      <c r="U49" t="s">
        <v>100</v>
      </c>
      <c r="V49" t="s">
        <v>100</v>
      </c>
      <c r="W49" t="s">
        <v>100</v>
      </c>
      <c r="X49" t="s">
        <v>100</v>
      </c>
      <c r="Y49" t="s">
        <v>100</v>
      </c>
      <c r="Z49">
        <v>9.5779751798679627</v>
      </c>
      <c r="AA49">
        <v>17.393348705375075</v>
      </c>
      <c r="AB49">
        <v>10.563818110737742</v>
      </c>
      <c r="AC49">
        <v>8.7665938941016606</v>
      </c>
      <c r="AD49">
        <v>3.6666578554135612</v>
      </c>
      <c r="AE49">
        <v>17.693395923273343</v>
      </c>
      <c r="AF49">
        <v>6.9623851494901743</v>
      </c>
      <c r="AG49">
        <v>5.4116078710972744</v>
      </c>
      <c r="AH49">
        <v>3.5848590408386656</v>
      </c>
      <c r="AI49">
        <v>2.3453103220442841</v>
      </c>
      <c r="AJ49">
        <v>4.7924189706608047</v>
      </c>
      <c r="AK49">
        <v>-4.1158449263004826</v>
      </c>
      <c r="AL49">
        <v>49.354086861283037</v>
      </c>
      <c r="AM49">
        <v>-29.172462265951452</v>
      </c>
      <c r="AN49">
        <v>-1.546899309066788</v>
      </c>
      <c r="AO49">
        <v>-0.54613594756168027</v>
      </c>
      <c r="AP49">
        <v>-0.83529142843474347</v>
      </c>
      <c r="AQ49">
        <v>-0.33599048323060288</v>
      </c>
      <c r="AR49">
        <v>7.6120781939611248</v>
      </c>
      <c r="AS49">
        <v>-7.901103461182359</v>
      </c>
      <c r="AT49">
        <v>5.1553350495129706</v>
      </c>
      <c r="AU49">
        <v>-0.36320894353791289</v>
      </c>
      <c r="AV49">
        <v>4.9210997613544833</v>
      </c>
      <c r="AW49">
        <v>-6.3325469735715956</v>
      </c>
      <c r="AX49">
        <v>-1.7948831980997824</v>
      </c>
      <c r="AY49">
        <v>4.6397709195863683</v>
      </c>
      <c r="AZ49">
        <v>8.7514190157766478</v>
      </c>
      <c r="BA49">
        <v>3.5459326476599671</v>
      </c>
      <c r="BB49">
        <v>2.1746211227640941</v>
      </c>
      <c r="BC49">
        <v>0.50508604191125528</v>
      </c>
      <c r="BD49">
        <v>2.6764109061512471</v>
      </c>
      <c r="BE49">
        <v>0.55299604107183598</v>
      </c>
      <c r="BF49">
        <v>1.4284108900606896</v>
      </c>
      <c r="BG49">
        <v>-0.14677419392438651</v>
      </c>
      <c r="BH49">
        <v>1.7362661638288301</v>
      </c>
      <c r="BI49">
        <v>-0.23168683712168558</v>
      </c>
      <c r="BJ49">
        <v>0.68514844716960965</v>
      </c>
      <c r="BK49">
        <v>1.5255822846519607</v>
      </c>
      <c r="BL49" t="s">
        <v>100</v>
      </c>
    </row>
    <row r="50" spans="1:64" x14ac:dyDescent="0.3">
      <c r="A50" t="s">
        <v>23</v>
      </c>
      <c r="B50" t="s">
        <v>84</v>
      </c>
      <c r="C50" t="s">
        <v>143</v>
      </c>
      <c r="D50" t="s">
        <v>265</v>
      </c>
      <c r="E50" t="s">
        <v>100</v>
      </c>
      <c r="F50" t="s">
        <v>100</v>
      </c>
      <c r="G50" t="s">
        <v>100</v>
      </c>
      <c r="H50" t="s">
        <v>100</v>
      </c>
      <c r="I50" t="s">
        <v>100</v>
      </c>
      <c r="J50" t="s">
        <v>100</v>
      </c>
      <c r="K50" t="s">
        <v>100</v>
      </c>
      <c r="L50" t="s">
        <v>100</v>
      </c>
      <c r="M50" t="s">
        <v>100</v>
      </c>
      <c r="N50" t="s">
        <v>100</v>
      </c>
      <c r="O50" t="s">
        <v>100</v>
      </c>
      <c r="P50" t="s">
        <v>100</v>
      </c>
      <c r="Q50" t="s">
        <v>100</v>
      </c>
      <c r="R50" t="s">
        <v>100</v>
      </c>
      <c r="S50" t="s">
        <v>100</v>
      </c>
      <c r="T50" t="s">
        <v>100</v>
      </c>
      <c r="U50" t="s">
        <v>100</v>
      </c>
      <c r="V50" t="s">
        <v>100</v>
      </c>
      <c r="W50" t="s">
        <v>100</v>
      </c>
      <c r="X50" t="s">
        <v>100</v>
      </c>
      <c r="Y50">
        <v>21.766466238091787</v>
      </c>
      <c r="Z50">
        <v>30.889256611122544</v>
      </c>
      <c r="AA50">
        <v>28.824697654782099</v>
      </c>
      <c r="AB50">
        <v>29.925111667630382</v>
      </c>
      <c r="AC50">
        <v>30.270846435157161</v>
      </c>
      <c r="AD50">
        <v>32.681564135142963</v>
      </c>
      <c r="AE50">
        <v>32.244042136368712</v>
      </c>
      <c r="AF50">
        <v>33.261751702020739</v>
      </c>
      <c r="AG50">
        <v>32.912070278523181</v>
      </c>
      <c r="AH50">
        <v>36.512844234958841</v>
      </c>
      <c r="AI50">
        <v>41.582016498133129</v>
      </c>
      <c r="AJ50">
        <v>48.553716375660358</v>
      </c>
      <c r="AK50">
        <v>53.248260156382798</v>
      </c>
      <c r="AL50">
        <v>36.429970028952866</v>
      </c>
      <c r="AM50">
        <v>53.013794783420501</v>
      </c>
      <c r="AN50">
        <v>59.412498268911037</v>
      </c>
      <c r="AO50">
        <v>57.726626461087207</v>
      </c>
      <c r="AP50">
        <v>61.551519264299905</v>
      </c>
      <c r="AQ50">
        <v>58.504152614855997</v>
      </c>
      <c r="AR50">
        <v>51.617747613581258</v>
      </c>
      <c r="AS50">
        <v>64.685061226453882</v>
      </c>
      <c r="AT50">
        <v>66.545012364115507</v>
      </c>
      <c r="AU50">
        <v>71.821821057568798</v>
      </c>
      <c r="AV50">
        <v>71.307942891477467</v>
      </c>
      <c r="AW50">
        <v>72.215425300568384</v>
      </c>
      <c r="AX50">
        <v>72.337403225600596</v>
      </c>
      <c r="AY50">
        <v>74.943471929806009</v>
      </c>
      <c r="AZ50">
        <v>64.403237746200162</v>
      </c>
      <c r="BA50">
        <v>67.841241792708189</v>
      </c>
      <c r="BB50">
        <v>73.000482617333446</v>
      </c>
      <c r="BC50">
        <v>76.127974753940777</v>
      </c>
      <c r="BD50">
        <v>82.146379336580281</v>
      </c>
      <c r="BE50">
        <v>83.150926671174105</v>
      </c>
      <c r="BF50">
        <v>84.053025498514202</v>
      </c>
      <c r="BG50">
        <v>85.199480579762891</v>
      </c>
      <c r="BH50">
        <v>84.525484595713351</v>
      </c>
      <c r="BI50">
        <v>83.713739404765562</v>
      </c>
      <c r="BJ50">
        <v>85.956084025176565</v>
      </c>
      <c r="BK50">
        <v>82.964104638578917</v>
      </c>
      <c r="BL50" t="s">
        <v>100</v>
      </c>
    </row>
    <row r="51" spans="1:64" x14ac:dyDescent="0.3">
      <c r="A51" t="s">
        <v>23</v>
      </c>
      <c r="B51" t="s">
        <v>84</v>
      </c>
      <c r="C51" t="s">
        <v>142</v>
      </c>
      <c r="D51" t="s">
        <v>176</v>
      </c>
      <c r="E51" t="s">
        <v>100</v>
      </c>
      <c r="F51" t="s">
        <v>100</v>
      </c>
      <c r="G51" t="s">
        <v>100</v>
      </c>
      <c r="H51" t="s">
        <v>100</v>
      </c>
      <c r="I51" t="s">
        <v>100</v>
      </c>
      <c r="J51" t="s">
        <v>100</v>
      </c>
      <c r="K51" t="s">
        <v>100</v>
      </c>
      <c r="L51" t="s">
        <v>100</v>
      </c>
      <c r="M51" t="s">
        <v>100</v>
      </c>
      <c r="N51" t="s">
        <v>100</v>
      </c>
      <c r="O51" t="s">
        <v>100</v>
      </c>
      <c r="P51" t="s">
        <v>100</v>
      </c>
      <c r="Q51" t="s">
        <v>100</v>
      </c>
      <c r="R51" t="s">
        <v>100</v>
      </c>
      <c r="S51" t="s">
        <v>100</v>
      </c>
      <c r="T51" t="s">
        <v>100</v>
      </c>
      <c r="U51" t="s">
        <v>100</v>
      </c>
      <c r="V51" t="s">
        <v>100</v>
      </c>
      <c r="W51" t="s">
        <v>100</v>
      </c>
      <c r="X51" t="s">
        <v>100</v>
      </c>
      <c r="Y51" t="s">
        <v>100</v>
      </c>
      <c r="Z51" t="s">
        <v>100</v>
      </c>
      <c r="AA51" t="s">
        <v>100</v>
      </c>
      <c r="AB51" t="s">
        <v>100</v>
      </c>
      <c r="AC51" t="s">
        <v>100</v>
      </c>
      <c r="AD51" t="s">
        <v>100</v>
      </c>
      <c r="AE51" t="s">
        <v>100</v>
      </c>
      <c r="AF51" t="s">
        <v>100</v>
      </c>
      <c r="AG51" t="s">
        <v>100</v>
      </c>
      <c r="AH51" t="s">
        <v>100</v>
      </c>
      <c r="AI51" t="s">
        <v>100</v>
      </c>
      <c r="AJ51" t="s">
        <v>100</v>
      </c>
      <c r="AK51" t="s">
        <v>100</v>
      </c>
      <c r="AL51" t="s">
        <v>100</v>
      </c>
      <c r="AM51" t="s">
        <v>100</v>
      </c>
      <c r="AN51" t="s">
        <v>100</v>
      </c>
      <c r="AO51" t="s">
        <v>100</v>
      </c>
      <c r="AP51" t="s">
        <v>100</v>
      </c>
      <c r="AQ51" t="s">
        <v>100</v>
      </c>
      <c r="AR51" t="s">
        <v>100</v>
      </c>
      <c r="AS51" t="s">
        <v>100</v>
      </c>
      <c r="AT51">
        <v>16.2</v>
      </c>
      <c r="AU51" t="s">
        <v>100</v>
      </c>
      <c r="AV51" t="s">
        <v>100</v>
      </c>
      <c r="AW51" t="s">
        <v>100</v>
      </c>
      <c r="AX51" t="s">
        <v>100</v>
      </c>
      <c r="AY51" t="s">
        <v>100</v>
      </c>
      <c r="AZ51">
        <v>8.1</v>
      </c>
      <c r="BA51" t="s">
        <v>100</v>
      </c>
      <c r="BB51" t="s">
        <v>100</v>
      </c>
      <c r="BC51" t="s">
        <v>100</v>
      </c>
      <c r="BD51" t="s">
        <v>100</v>
      </c>
      <c r="BE51" t="s">
        <v>100</v>
      </c>
      <c r="BF51" t="s">
        <v>100</v>
      </c>
      <c r="BG51" t="s">
        <v>100</v>
      </c>
      <c r="BH51" t="s">
        <v>100</v>
      </c>
      <c r="BI51" t="s">
        <v>100</v>
      </c>
      <c r="BJ51" t="s">
        <v>100</v>
      </c>
      <c r="BK51" t="s">
        <v>100</v>
      </c>
      <c r="BL51" t="s">
        <v>100</v>
      </c>
    </row>
    <row r="52" spans="1:64" x14ac:dyDescent="0.3">
      <c r="A52" t="s">
        <v>23</v>
      </c>
      <c r="B52" t="s">
        <v>84</v>
      </c>
      <c r="C52" t="s">
        <v>186</v>
      </c>
      <c r="D52" t="s">
        <v>254</v>
      </c>
      <c r="E52" t="s">
        <v>100</v>
      </c>
      <c r="F52" t="s">
        <v>100</v>
      </c>
      <c r="G52" t="s">
        <v>100</v>
      </c>
      <c r="H52" t="s">
        <v>100</v>
      </c>
      <c r="I52" t="s">
        <v>100</v>
      </c>
      <c r="J52" t="s">
        <v>100</v>
      </c>
      <c r="K52" t="s">
        <v>100</v>
      </c>
      <c r="L52" t="s">
        <v>100</v>
      </c>
      <c r="M52" t="s">
        <v>100</v>
      </c>
      <c r="N52" t="s">
        <v>100</v>
      </c>
      <c r="O52" t="s">
        <v>100</v>
      </c>
      <c r="P52" t="s">
        <v>100</v>
      </c>
      <c r="Q52" t="s">
        <v>100</v>
      </c>
      <c r="R52" t="s">
        <v>100</v>
      </c>
      <c r="S52" t="s">
        <v>100</v>
      </c>
      <c r="T52" t="s">
        <v>100</v>
      </c>
      <c r="U52" t="s">
        <v>100</v>
      </c>
      <c r="V52" t="s">
        <v>100</v>
      </c>
      <c r="W52" t="s">
        <v>100</v>
      </c>
      <c r="X52">
        <v>124.257431030273</v>
      </c>
      <c r="Y52">
        <v>113.395378112793</v>
      </c>
      <c r="Z52">
        <v>104.92983245849599</v>
      </c>
      <c r="AA52">
        <v>113.95818328857401</v>
      </c>
      <c r="AB52">
        <v>104.98110961914099</v>
      </c>
      <c r="AC52">
        <v>111.18084716796901</v>
      </c>
      <c r="AD52">
        <v>117.39575958252</v>
      </c>
      <c r="AE52">
        <v>107.161979675293</v>
      </c>
      <c r="AF52">
        <v>109.10678863525401</v>
      </c>
      <c r="AG52">
        <v>118.59056091308599</v>
      </c>
      <c r="AH52" t="s">
        <v>100</v>
      </c>
      <c r="AI52">
        <v>115.453727722168</v>
      </c>
      <c r="AJ52" t="s">
        <v>100</v>
      </c>
      <c r="AK52" t="s">
        <v>100</v>
      </c>
      <c r="AL52" t="s">
        <v>100</v>
      </c>
      <c r="AM52">
        <v>120.15577697753901</v>
      </c>
      <c r="AN52" t="s">
        <v>100</v>
      </c>
      <c r="AO52" t="s">
        <v>100</v>
      </c>
      <c r="AP52" t="s">
        <v>100</v>
      </c>
      <c r="AQ52">
        <v>119.286102294922</v>
      </c>
      <c r="AR52">
        <v>108.75608062744099</v>
      </c>
      <c r="AS52">
        <v>100.83365000000001</v>
      </c>
      <c r="AT52">
        <v>101.73298</v>
      </c>
      <c r="AU52">
        <v>99.620220000000003</v>
      </c>
      <c r="AV52">
        <v>104.93635999999999</v>
      </c>
      <c r="AW52">
        <v>97.075029999999998</v>
      </c>
      <c r="AX52">
        <v>104.17476000000001</v>
      </c>
      <c r="AY52">
        <v>101.21428</v>
      </c>
      <c r="AZ52">
        <v>101.68828000000001</v>
      </c>
      <c r="BA52">
        <v>98.143609999999995</v>
      </c>
      <c r="BB52">
        <v>102.10935000000001</v>
      </c>
      <c r="BC52">
        <v>95.862589999999997</v>
      </c>
      <c r="BD52">
        <v>95.053210000000007</v>
      </c>
      <c r="BE52">
        <v>96.460179999999994</v>
      </c>
      <c r="BF52">
        <v>96.668599999999998</v>
      </c>
      <c r="BG52">
        <v>96.87894</v>
      </c>
      <c r="BH52">
        <v>94.554649999999995</v>
      </c>
      <c r="BI52">
        <v>92.073229999999995</v>
      </c>
      <c r="BJ52">
        <v>97.790700000000001</v>
      </c>
      <c r="BK52">
        <v>98.897199999999998</v>
      </c>
      <c r="BL52" t="s">
        <v>100</v>
      </c>
    </row>
    <row r="53" spans="1:64" x14ac:dyDescent="0.3">
      <c r="A53" t="s">
        <v>23</v>
      </c>
      <c r="B53" t="s">
        <v>84</v>
      </c>
      <c r="C53" t="s">
        <v>17</v>
      </c>
      <c r="D53" t="s">
        <v>42</v>
      </c>
      <c r="E53" t="s">
        <v>100</v>
      </c>
      <c r="F53" t="s">
        <v>100</v>
      </c>
      <c r="G53" t="s">
        <v>100</v>
      </c>
      <c r="H53" t="s">
        <v>100</v>
      </c>
      <c r="I53" t="s">
        <v>100</v>
      </c>
      <c r="J53" t="s">
        <v>100</v>
      </c>
      <c r="K53" t="s">
        <v>100</v>
      </c>
      <c r="L53" t="s">
        <v>100</v>
      </c>
      <c r="M53" t="s">
        <v>100</v>
      </c>
      <c r="N53" t="s">
        <v>100</v>
      </c>
      <c r="O53" t="s">
        <v>100</v>
      </c>
      <c r="P53" t="s">
        <v>100</v>
      </c>
      <c r="Q53" t="s">
        <v>100</v>
      </c>
      <c r="R53" t="s">
        <v>100</v>
      </c>
      <c r="S53" t="s">
        <v>100</v>
      </c>
      <c r="T53" t="s">
        <v>100</v>
      </c>
      <c r="U53" t="s">
        <v>100</v>
      </c>
      <c r="V53" t="s">
        <v>100</v>
      </c>
      <c r="W53" t="s">
        <v>100</v>
      </c>
      <c r="X53" t="s">
        <v>100</v>
      </c>
      <c r="Y53" t="s">
        <v>100</v>
      </c>
      <c r="Z53" t="s">
        <v>100</v>
      </c>
      <c r="AA53" t="s">
        <v>100</v>
      </c>
      <c r="AB53" t="s">
        <v>100</v>
      </c>
      <c r="AC53" t="s">
        <v>100</v>
      </c>
      <c r="AD53" t="s">
        <v>100</v>
      </c>
      <c r="AE53" t="s">
        <v>100</v>
      </c>
      <c r="AF53" t="s">
        <v>100</v>
      </c>
      <c r="AG53" t="s">
        <v>100</v>
      </c>
      <c r="AH53" t="s">
        <v>100</v>
      </c>
      <c r="AI53" t="s">
        <v>100</v>
      </c>
      <c r="AJ53" t="s">
        <v>100</v>
      </c>
      <c r="AK53" t="s">
        <v>100</v>
      </c>
      <c r="AL53" t="s">
        <v>100</v>
      </c>
      <c r="AM53" t="s">
        <v>100</v>
      </c>
      <c r="AN53" t="s">
        <v>100</v>
      </c>
      <c r="AO53" t="s">
        <v>100</v>
      </c>
      <c r="AP53" t="s">
        <v>100</v>
      </c>
      <c r="AQ53" t="s">
        <v>100</v>
      </c>
      <c r="AR53" t="s">
        <v>100</v>
      </c>
      <c r="AS53" t="s">
        <v>100</v>
      </c>
      <c r="AT53">
        <v>4.5999999999999996</v>
      </c>
      <c r="AU53" t="s">
        <v>100</v>
      </c>
      <c r="AV53" t="s">
        <v>100</v>
      </c>
      <c r="AW53" t="s">
        <v>100</v>
      </c>
      <c r="AX53" t="s">
        <v>100</v>
      </c>
      <c r="AY53" t="s">
        <v>100</v>
      </c>
      <c r="AZ53">
        <v>1.8</v>
      </c>
      <c r="BA53" t="s">
        <v>100</v>
      </c>
      <c r="BB53" t="s">
        <v>100</v>
      </c>
      <c r="BC53" t="s">
        <v>100</v>
      </c>
      <c r="BD53" t="s">
        <v>100</v>
      </c>
      <c r="BE53" t="s">
        <v>100</v>
      </c>
      <c r="BF53" t="s">
        <v>100</v>
      </c>
      <c r="BG53" t="s">
        <v>100</v>
      </c>
      <c r="BH53" t="s">
        <v>100</v>
      </c>
      <c r="BI53" t="s">
        <v>100</v>
      </c>
      <c r="BJ53" t="s">
        <v>100</v>
      </c>
      <c r="BK53" t="s">
        <v>100</v>
      </c>
      <c r="BL53" t="s">
        <v>100</v>
      </c>
    </row>
    <row r="54" spans="1:64" x14ac:dyDescent="0.3">
      <c r="A54" t="s">
        <v>23</v>
      </c>
      <c r="B54" t="s">
        <v>84</v>
      </c>
      <c r="C54" t="s">
        <v>175</v>
      </c>
      <c r="D54" t="s">
        <v>64</v>
      </c>
      <c r="E54" t="s">
        <v>100</v>
      </c>
      <c r="F54" t="s">
        <v>100</v>
      </c>
      <c r="G54" t="s">
        <v>100</v>
      </c>
      <c r="H54" t="s">
        <v>100</v>
      </c>
      <c r="I54" t="s">
        <v>100</v>
      </c>
      <c r="J54" t="s">
        <v>100</v>
      </c>
      <c r="K54" t="s">
        <v>100</v>
      </c>
      <c r="L54" t="s">
        <v>100</v>
      </c>
      <c r="M54" t="s">
        <v>100</v>
      </c>
      <c r="N54" t="s">
        <v>100</v>
      </c>
      <c r="O54" t="s">
        <v>100</v>
      </c>
      <c r="P54" t="s">
        <v>100</v>
      </c>
      <c r="Q54" t="s">
        <v>100</v>
      </c>
      <c r="R54" t="s">
        <v>100</v>
      </c>
      <c r="S54" t="s">
        <v>100</v>
      </c>
      <c r="T54" t="s">
        <v>100</v>
      </c>
      <c r="U54" t="s">
        <v>100</v>
      </c>
      <c r="V54" t="s">
        <v>100</v>
      </c>
      <c r="W54" t="s">
        <v>100</v>
      </c>
      <c r="X54" t="s">
        <v>100</v>
      </c>
      <c r="Y54" t="s">
        <v>100</v>
      </c>
      <c r="Z54" t="s">
        <v>100</v>
      </c>
      <c r="AA54" t="s">
        <v>100</v>
      </c>
      <c r="AB54" t="s">
        <v>100</v>
      </c>
      <c r="AC54" t="s">
        <v>100</v>
      </c>
      <c r="AD54" t="s">
        <v>100</v>
      </c>
      <c r="AE54" t="s">
        <v>100</v>
      </c>
      <c r="AF54" t="s">
        <v>100</v>
      </c>
      <c r="AG54" t="s">
        <v>100</v>
      </c>
      <c r="AH54" t="s">
        <v>100</v>
      </c>
      <c r="AI54" t="s">
        <v>100</v>
      </c>
      <c r="AJ54" t="s">
        <v>100</v>
      </c>
      <c r="AK54" t="s">
        <v>100</v>
      </c>
      <c r="AL54" t="s">
        <v>100</v>
      </c>
      <c r="AM54" t="s">
        <v>100</v>
      </c>
      <c r="AN54" t="s">
        <v>100</v>
      </c>
      <c r="AO54" t="s">
        <v>100</v>
      </c>
      <c r="AP54" t="s">
        <v>100</v>
      </c>
      <c r="AQ54" t="s">
        <v>100</v>
      </c>
      <c r="AR54" t="s">
        <v>100</v>
      </c>
      <c r="AS54" t="s">
        <v>100</v>
      </c>
      <c r="AT54" t="s">
        <v>100</v>
      </c>
      <c r="AU54" t="s">
        <v>100</v>
      </c>
      <c r="AV54" t="s">
        <v>100</v>
      </c>
      <c r="AW54" t="s">
        <v>100</v>
      </c>
      <c r="AX54">
        <v>3.9</v>
      </c>
      <c r="AY54">
        <v>3.9</v>
      </c>
      <c r="AZ54">
        <v>4</v>
      </c>
      <c r="BA54">
        <v>4</v>
      </c>
      <c r="BB54">
        <v>4</v>
      </c>
      <c r="BC54">
        <v>4</v>
      </c>
      <c r="BD54">
        <v>4</v>
      </c>
      <c r="BE54">
        <v>4</v>
      </c>
      <c r="BF54">
        <v>4.0999999999999996</v>
      </c>
      <c r="BG54">
        <v>4</v>
      </c>
      <c r="BH54">
        <v>4</v>
      </c>
      <c r="BI54">
        <v>3.8</v>
      </c>
      <c r="BJ54">
        <v>3.9</v>
      </c>
      <c r="BK54">
        <v>4</v>
      </c>
      <c r="BL54" t="s">
        <v>100</v>
      </c>
    </row>
    <row r="55" spans="1:64" x14ac:dyDescent="0.3">
      <c r="A55" t="s">
        <v>23</v>
      </c>
      <c r="B55" t="s">
        <v>84</v>
      </c>
      <c r="C55" t="s">
        <v>22</v>
      </c>
      <c r="D55" t="s">
        <v>218</v>
      </c>
      <c r="E55" t="s">
        <v>100</v>
      </c>
      <c r="F55" t="s">
        <v>100</v>
      </c>
      <c r="G55" t="s">
        <v>100</v>
      </c>
      <c r="H55" t="s">
        <v>100</v>
      </c>
      <c r="I55" t="s">
        <v>100</v>
      </c>
      <c r="J55" t="s">
        <v>100</v>
      </c>
      <c r="K55" t="s">
        <v>100</v>
      </c>
      <c r="L55" t="s">
        <v>100</v>
      </c>
      <c r="M55" t="s">
        <v>100</v>
      </c>
      <c r="N55" t="s">
        <v>100</v>
      </c>
      <c r="O55" t="s">
        <v>100</v>
      </c>
      <c r="P55" t="s">
        <v>100</v>
      </c>
      <c r="Q55" t="s">
        <v>100</v>
      </c>
      <c r="R55" t="s">
        <v>100</v>
      </c>
      <c r="S55" t="s">
        <v>100</v>
      </c>
      <c r="T55" t="s">
        <v>100</v>
      </c>
      <c r="U55" t="s">
        <v>100</v>
      </c>
      <c r="V55" t="s">
        <v>100</v>
      </c>
      <c r="W55" t="s">
        <v>100</v>
      </c>
      <c r="X55" t="s">
        <v>100</v>
      </c>
      <c r="Y55" t="s">
        <v>100</v>
      </c>
      <c r="Z55" t="s">
        <v>100</v>
      </c>
      <c r="AA55" t="s">
        <v>100</v>
      </c>
      <c r="AB55" t="s">
        <v>100</v>
      </c>
      <c r="AC55" t="s">
        <v>100</v>
      </c>
      <c r="AD55" t="s">
        <v>100</v>
      </c>
      <c r="AE55">
        <v>-8734.1783997529492</v>
      </c>
      <c r="AF55">
        <v>2786140.59499304</v>
      </c>
      <c r="AG55">
        <v>597911.68002220104</v>
      </c>
      <c r="AH55">
        <v>174023.25653468899</v>
      </c>
      <c r="AI55">
        <v>252601.21659828501</v>
      </c>
      <c r="AJ55">
        <v>1744334.22803128</v>
      </c>
      <c r="AK55">
        <v>450471.75301484502</v>
      </c>
      <c r="AL55">
        <v>3644068.1268539201</v>
      </c>
      <c r="AM55">
        <v>2128443.3544657999</v>
      </c>
      <c r="AN55">
        <v>26180647.1200555</v>
      </c>
      <c r="AO55">
        <v>28528007.736069601</v>
      </c>
      <c r="AP55">
        <v>11576610.739455501</v>
      </c>
      <c r="AQ55">
        <v>9039816.2750058901</v>
      </c>
      <c r="AR55">
        <v>53318559.515882403</v>
      </c>
      <c r="AS55">
        <v>34202238.381614603</v>
      </c>
      <c r="AT55">
        <v>9010186.2056865599</v>
      </c>
      <c r="AU55">
        <v>14759046.676955201</v>
      </c>
      <c r="AV55">
        <v>39216510.812763304</v>
      </c>
      <c r="AW55">
        <v>67638273.803389907</v>
      </c>
      <c r="AX55">
        <v>80513541.332208306</v>
      </c>
      <c r="AY55">
        <v>131539968.034584</v>
      </c>
      <c r="AZ55">
        <v>191764359.16333899</v>
      </c>
      <c r="BA55">
        <v>210903689.26943401</v>
      </c>
      <c r="BB55">
        <v>126003552.248347</v>
      </c>
      <c r="BC55">
        <v>116200563.572313</v>
      </c>
      <c r="BD55">
        <v>102246382.223796</v>
      </c>
      <c r="BE55">
        <v>128009964.769677</v>
      </c>
      <c r="BF55">
        <v>89297443.996138707</v>
      </c>
      <c r="BG55">
        <v>180589795.41307399</v>
      </c>
      <c r="BH55">
        <v>96071472.836867794</v>
      </c>
      <c r="BI55">
        <v>126312006.10164499</v>
      </c>
      <c r="BJ55">
        <v>111711633.73814</v>
      </c>
      <c r="BK55">
        <v>101979217.880216</v>
      </c>
      <c r="BL55" t="s">
        <v>100</v>
      </c>
    </row>
    <row r="56" spans="1:64" x14ac:dyDescent="0.3">
      <c r="A56" t="s">
        <v>205</v>
      </c>
      <c r="B56" t="s">
        <v>153</v>
      </c>
      <c r="C56" t="s">
        <v>104</v>
      </c>
      <c r="D56" t="s">
        <v>24</v>
      </c>
      <c r="E56">
        <v>380000</v>
      </c>
      <c r="F56">
        <v>7120000</v>
      </c>
      <c r="G56">
        <v>9450000</v>
      </c>
      <c r="H56">
        <v>8900000</v>
      </c>
      <c r="I56">
        <v>27760000</v>
      </c>
      <c r="J56">
        <v>32280000</v>
      </c>
      <c r="K56">
        <v>48590000</v>
      </c>
      <c r="L56">
        <v>37860000</v>
      </c>
      <c r="M56">
        <v>47860000</v>
      </c>
      <c r="N56">
        <v>37550000</v>
      </c>
      <c r="O56">
        <v>59270000</v>
      </c>
      <c r="P56">
        <v>48190000</v>
      </c>
      <c r="Q56">
        <v>62860000</v>
      </c>
      <c r="R56">
        <v>60880000</v>
      </c>
      <c r="S56">
        <v>61890000</v>
      </c>
      <c r="T56">
        <v>109620000</v>
      </c>
      <c r="U56">
        <v>135060000</v>
      </c>
      <c r="V56">
        <v>179430000</v>
      </c>
      <c r="W56">
        <v>179620000</v>
      </c>
      <c r="X56">
        <v>276820000</v>
      </c>
      <c r="Y56">
        <v>264760000</v>
      </c>
      <c r="Z56">
        <v>198270000</v>
      </c>
      <c r="AA56">
        <v>211980000</v>
      </c>
      <c r="AB56">
        <v>127660000</v>
      </c>
      <c r="AC56">
        <v>182990000</v>
      </c>
      <c r="AD56">
        <v>152480000</v>
      </c>
      <c r="AE56">
        <v>216490000</v>
      </c>
      <c r="AF56">
        <v>203120000</v>
      </c>
      <c r="AG56">
        <v>275630000</v>
      </c>
      <c r="AH56">
        <v>452650000</v>
      </c>
      <c r="AI56">
        <v>444380000</v>
      </c>
      <c r="AJ56">
        <v>516260000</v>
      </c>
      <c r="AK56">
        <v>714780000</v>
      </c>
      <c r="AL56">
        <v>543720000</v>
      </c>
      <c r="AM56">
        <v>731410000</v>
      </c>
      <c r="AN56">
        <v>443990000</v>
      </c>
      <c r="AO56">
        <v>411380000</v>
      </c>
      <c r="AP56">
        <v>500060000</v>
      </c>
      <c r="AQ56">
        <v>498690000</v>
      </c>
      <c r="AR56">
        <v>434480000</v>
      </c>
      <c r="AS56">
        <v>377160000</v>
      </c>
      <c r="AT56">
        <v>458090000</v>
      </c>
      <c r="AU56">
        <v>605740000</v>
      </c>
      <c r="AV56">
        <v>885620000</v>
      </c>
      <c r="AW56">
        <v>780730000</v>
      </c>
      <c r="AX56">
        <v>416540000</v>
      </c>
      <c r="AY56">
        <v>1716240000</v>
      </c>
      <c r="AZ56">
        <v>1939900000</v>
      </c>
      <c r="BA56">
        <v>551790000</v>
      </c>
      <c r="BB56">
        <v>643790000</v>
      </c>
      <c r="BC56">
        <v>540230000</v>
      </c>
      <c r="BD56">
        <v>612080000</v>
      </c>
      <c r="BE56">
        <v>597170000</v>
      </c>
      <c r="BF56">
        <v>751960000</v>
      </c>
      <c r="BG56">
        <v>856120000</v>
      </c>
      <c r="BH56">
        <v>663080000</v>
      </c>
      <c r="BI56">
        <v>757050000</v>
      </c>
      <c r="BJ56">
        <v>1212600000</v>
      </c>
      <c r="BK56" t="s">
        <v>100</v>
      </c>
      <c r="BL56" t="s">
        <v>100</v>
      </c>
    </row>
    <row r="57" spans="1:64" x14ac:dyDescent="0.3">
      <c r="A57" t="s">
        <v>205</v>
      </c>
      <c r="B57" t="s">
        <v>153</v>
      </c>
      <c r="C57" t="s">
        <v>198</v>
      </c>
      <c r="D57" t="s">
        <v>194</v>
      </c>
      <c r="E57" t="s">
        <v>100</v>
      </c>
      <c r="F57" t="s">
        <v>100</v>
      </c>
      <c r="G57" t="s">
        <v>100</v>
      </c>
      <c r="H57" t="s">
        <v>100</v>
      </c>
      <c r="I57" t="s">
        <v>100</v>
      </c>
      <c r="J57" t="s">
        <v>100</v>
      </c>
      <c r="K57" t="s">
        <v>100</v>
      </c>
      <c r="L57" t="s">
        <v>100</v>
      </c>
      <c r="M57" t="s">
        <v>100</v>
      </c>
      <c r="N57" t="s">
        <v>100</v>
      </c>
      <c r="O57" t="s">
        <v>100</v>
      </c>
      <c r="P57">
        <v>1067024522.57544</v>
      </c>
      <c r="Q57">
        <v>1238591925.0641799</v>
      </c>
      <c r="R57">
        <v>1388869499.4465599</v>
      </c>
      <c r="S57">
        <v>1773689097.4545</v>
      </c>
      <c r="T57">
        <v>2207947702.5987501</v>
      </c>
      <c r="U57">
        <v>2471594126.91504</v>
      </c>
      <c r="V57">
        <v>2326513522.2887301</v>
      </c>
      <c r="W57">
        <v>3699869001.8473701</v>
      </c>
      <c r="X57">
        <v>4819226540.6511803</v>
      </c>
      <c r="Y57">
        <v>4757190608.3381395</v>
      </c>
      <c r="Z57">
        <v>6078252600.8538904</v>
      </c>
      <c r="AA57">
        <v>6286320529.5511703</v>
      </c>
      <c r="AB57">
        <v>6346000534.4646301</v>
      </c>
      <c r="AC57">
        <v>6594487225.5604696</v>
      </c>
      <c r="AD57">
        <v>6802320404.4367304</v>
      </c>
      <c r="AE57">
        <v>9722768713.9282799</v>
      </c>
      <c r="AF57">
        <v>10788383623.673901</v>
      </c>
      <c r="AG57">
        <v>11221893163.711</v>
      </c>
      <c r="AH57">
        <v>9412097964.0611706</v>
      </c>
      <c r="AI57">
        <v>8969953105.3235493</v>
      </c>
      <c r="AJ57">
        <v>10277134281.3603</v>
      </c>
      <c r="AK57">
        <v>9411842027.4236298</v>
      </c>
      <c r="AL57">
        <v>13159721560.971001</v>
      </c>
      <c r="AM57">
        <v>8866953278.9768295</v>
      </c>
      <c r="AN57">
        <v>8002643625.2205</v>
      </c>
      <c r="AO57">
        <v>8577304031.82267</v>
      </c>
      <c r="AP57">
        <v>8798562992.4269791</v>
      </c>
      <c r="AQ57">
        <v>9012579323.4175606</v>
      </c>
      <c r="AR57">
        <v>9431943629.7138901</v>
      </c>
      <c r="AS57">
        <v>7840207954.3716097</v>
      </c>
      <c r="AT57">
        <v>8334216297.0444002</v>
      </c>
      <c r="AU57">
        <v>9448424857.3622398</v>
      </c>
      <c r="AV57">
        <v>12286350350.905899</v>
      </c>
      <c r="AW57">
        <v>14710395539.2022</v>
      </c>
      <c r="AX57">
        <v>14786803579.6126</v>
      </c>
      <c r="AY57">
        <v>15858184821.4792</v>
      </c>
      <c r="AZ57">
        <v>18002293455.7658</v>
      </c>
      <c r="BA57">
        <v>20800423574.748901</v>
      </c>
      <c r="BB57">
        <v>21966105152.359001</v>
      </c>
      <c r="BC57">
        <v>21558453450.0555</v>
      </c>
      <c r="BD57">
        <v>23901495833.807499</v>
      </c>
      <c r="BE57">
        <v>23437699811.281601</v>
      </c>
      <c r="BF57">
        <v>26135754938.944</v>
      </c>
      <c r="BG57">
        <v>28921906796.984001</v>
      </c>
      <c r="BH57">
        <v>25982140708.5662</v>
      </c>
      <c r="BI57">
        <v>27449551085.528702</v>
      </c>
      <c r="BJ57">
        <v>29052423887.784</v>
      </c>
      <c r="BK57" t="s">
        <v>100</v>
      </c>
      <c r="BL57" t="s">
        <v>100</v>
      </c>
    </row>
    <row r="58" spans="1:64" x14ac:dyDescent="0.3">
      <c r="A58" t="s">
        <v>205</v>
      </c>
      <c r="B58" t="s">
        <v>153</v>
      </c>
      <c r="C58" t="s">
        <v>150</v>
      </c>
      <c r="D58" t="s">
        <v>117</v>
      </c>
      <c r="E58" t="s">
        <v>100</v>
      </c>
      <c r="F58">
        <v>5.0644490871424921</v>
      </c>
      <c r="G58">
        <v>3.1099590683530067</v>
      </c>
      <c r="H58">
        <v>-0.2641190249941161</v>
      </c>
      <c r="I58">
        <v>4.4210333258144487</v>
      </c>
      <c r="J58">
        <v>2.752431713490239</v>
      </c>
      <c r="K58">
        <v>0.1883767122988047</v>
      </c>
      <c r="L58">
        <v>23.629185084195782</v>
      </c>
      <c r="M58">
        <v>5.7507299145440669</v>
      </c>
      <c r="N58">
        <v>5.3019614035138005</v>
      </c>
      <c r="O58">
        <v>7.8840033571123627</v>
      </c>
      <c r="P58">
        <v>3.4401246860100656</v>
      </c>
      <c r="Q58">
        <v>7.9763834582943218</v>
      </c>
      <c r="R58">
        <v>6.5295330409170731</v>
      </c>
      <c r="S58">
        <v>10.656092859927142</v>
      </c>
      <c r="T58">
        <v>5.9900728254431499</v>
      </c>
      <c r="U58">
        <v>19.674443512449272</v>
      </c>
      <c r="V58">
        <v>5.8847738336757374</v>
      </c>
      <c r="W58">
        <v>3.4098066343224502</v>
      </c>
      <c r="X58">
        <v>12.85276675026148</v>
      </c>
      <c r="Y58">
        <v>14.245894647114582</v>
      </c>
      <c r="Z58">
        <v>8.800193826341868</v>
      </c>
      <c r="AA58">
        <v>12.481951452679112</v>
      </c>
      <c r="AB58">
        <v>12.763071929796538</v>
      </c>
      <c r="AC58">
        <v>13.552191792810575</v>
      </c>
      <c r="AD58">
        <v>11.187127882801406</v>
      </c>
      <c r="AE58">
        <v>0.17923568714199689</v>
      </c>
      <c r="AF58">
        <v>-2.3923091497538707</v>
      </c>
      <c r="AG58">
        <v>0.81389866552792967</v>
      </c>
      <c r="AH58">
        <v>-1.8190831627249793</v>
      </c>
      <c r="AI58">
        <v>1.6430984309972985</v>
      </c>
      <c r="AJ58">
        <v>3.5687135292057377</v>
      </c>
      <c r="AK58">
        <v>-1.2776710293831712</v>
      </c>
      <c r="AL58">
        <v>39.80023296997922</v>
      </c>
      <c r="AM58">
        <v>9.6187352801046444</v>
      </c>
      <c r="AN58">
        <v>4.9927919164640855</v>
      </c>
      <c r="AO58">
        <v>1.072764083179905</v>
      </c>
      <c r="AP58">
        <v>5.588903549273482</v>
      </c>
      <c r="AQ58">
        <v>4.3082890348064637</v>
      </c>
      <c r="AR58">
        <v>-1.1197664424481957</v>
      </c>
      <c r="AS58">
        <v>5.2148167957637384</v>
      </c>
      <c r="AT58">
        <v>1.4606731650637528</v>
      </c>
      <c r="AU58">
        <v>1.8416557019166362</v>
      </c>
      <c r="AV58">
        <v>0.19581051374247238</v>
      </c>
      <c r="AW58">
        <v>1.9860067991331505</v>
      </c>
      <c r="AX58">
        <v>0.74896606796797016</v>
      </c>
      <c r="AY58">
        <v>3.3586637034912883</v>
      </c>
      <c r="AZ58">
        <v>0.95776290420353405</v>
      </c>
      <c r="BA58">
        <v>6.6127838122324221</v>
      </c>
      <c r="BB58">
        <v>1.6451818684920738</v>
      </c>
      <c r="BC58">
        <v>1.9098277877736507</v>
      </c>
      <c r="BD58">
        <v>2.6702325424005977</v>
      </c>
      <c r="BE58">
        <v>2.6709000324819385</v>
      </c>
      <c r="BF58">
        <v>2.0411548581400325</v>
      </c>
      <c r="BG58">
        <v>2.0960749386130146</v>
      </c>
      <c r="BH58">
        <v>0.17914710000917466</v>
      </c>
      <c r="BI58">
        <v>1.0946396163590748</v>
      </c>
      <c r="BJ58">
        <v>1.4824713224706301</v>
      </c>
      <c r="BK58">
        <v>1.5992888599727308</v>
      </c>
      <c r="BL58" t="s">
        <v>100</v>
      </c>
    </row>
    <row r="59" spans="1:64" x14ac:dyDescent="0.3">
      <c r="A59" t="s">
        <v>205</v>
      </c>
      <c r="B59" t="s">
        <v>153</v>
      </c>
      <c r="C59" t="s">
        <v>143</v>
      </c>
      <c r="D59" t="s">
        <v>265</v>
      </c>
      <c r="E59">
        <v>8.0809921790404715</v>
      </c>
      <c r="F59">
        <v>7.6514533612737177</v>
      </c>
      <c r="G59">
        <v>9.3415449601316141</v>
      </c>
      <c r="H59">
        <v>8.8181641668225232</v>
      </c>
      <c r="I59">
        <v>9.1276736520758366</v>
      </c>
      <c r="J59">
        <v>9.8997491054704501</v>
      </c>
      <c r="K59">
        <v>10.836920279021408</v>
      </c>
      <c r="L59">
        <v>12.132002153030035</v>
      </c>
      <c r="M59">
        <v>11.671042079003605</v>
      </c>
      <c r="N59">
        <v>11.787137500515742</v>
      </c>
      <c r="O59">
        <v>10.027027398904535</v>
      </c>
      <c r="P59">
        <v>12.035532617479831</v>
      </c>
      <c r="Q59">
        <v>15.149859226334236</v>
      </c>
      <c r="R59">
        <v>15.297309589895155</v>
      </c>
      <c r="S59">
        <v>17.940692649391149</v>
      </c>
      <c r="T59">
        <v>20.554913611369301</v>
      </c>
      <c r="U59">
        <v>21.326359976555469</v>
      </c>
      <c r="V59">
        <v>24.266238071046299</v>
      </c>
      <c r="W59">
        <v>24.62161643514229</v>
      </c>
      <c r="X59">
        <v>23.552274049783328</v>
      </c>
      <c r="Y59">
        <v>26.841702648770362</v>
      </c>
      <c r="Z59">
        <v>24.735762001497676</v>
      </c>
      <c r="AA59">
        <v>26.658285952271587</v>
      </c>
      <c r="AB59">
        <v>27.456205750774071</v>
      </c>
      <c r="AC59">
        <v>23.566781237902838</v>
      </c>
      <c r="AD59">
        <v>22.236883548430729</v>
      </c>
      <c r="AE59">
        <v>24.549752814312484</v>
      </c>
      <c r="AF59">
        <v>20.538403338982071</v>
      </c>
      <c r="AG59">
        <v>26.511900392256287</v>
      </c>
      <c r="AH59">
        <v>30.033673881950442</v>
      </c>
      <c r="AI59">
        <v>30.864173209935476</v>
      </c>
      <c r="AJ59">
        <v>37.546553528647905</v>
      </c>
      <c r="AK59">
        <v>26.035446180141363</v>
      </c>
      <c r="AL59">
        <v>19.578825241489533</v>
      </c>
      <c r="AM59">
        <v>17.329212173907081</v>
      </c>
      <c r="AN59">
        <v>15.821658264839783</v>
      </c>
      <c r="AO59">
        <v>14.458849761233017</v>
      </c>
      <c r="AP59">
        <v>13.751099237489598</v>
      </c>
      <c r="AQ59">
        <v>13.789858325842586</v>
      </c>
      <c r="AR59">
        <v>14.561536113773185</v>
      </c>
      <c r="AS59">
        <v>13.260334663099657</v>
      </c>
      <c r="AT59">
        <v>14.16274001772819</v>
      </c>
      <c r="AU59">
        <v>13.953161613874595</v>
      </c>
      <c r="AV59">
        <v>14.380176108753831</v>
      </c>
      <c r="AW59">
        <v>13.270884161390214</v>
      </c>
      <c r="AX59">
        <v>12.733445945517621</v>
      </c>
      <c r="AY59">
        <v>8.6428085526403553</v>
      </c>
      <c r="AZ59">
        <v>6.3694703080876822</v>
      </c>
      <c r="BA59">
        <v>5.9144256428815423</v>
      </c>
      <c r="BB59">
        <v>7.0507145608396629</v>
      </c>
      <c r="BC59">
        <v>9.2859428848218837</v>
      </c>
      <c r="BD59">
        <v>12.068801736369187</v>
      </c>
      <c r="BE59">
        <v>13.056381339727475</v>
      </c>
      <c r="BF59">
        <v>14.152014106504609</v>
      </c>
      <c r="BG59">
        <v>14.913333963868922</v>
      </c>
      <c r="BH59">
        <v>13.94338931502771</v>
      </c>
      <c r="BI59">
        <v>18.379719695765868</v>
      </c>
      <c r="BJ59">
        <v>16.56080718353957</v>
      </c>
      <c r="BK59">
        <v>19.180891008491336</v>
      </c>
      <c r="BL59" t="s">
        <v>100</v>
      </c>
    </row>
    <row r="60" spans="1:64" x14ac:dyDescent="0.3">
      <c r="A60" t="s">
        <v>205</v>
      </c>
      <c r="B60" t="s">
        <v>153</v>
      </c>
      <c r="C60" t="s">
        <v>142</v>
      </c>
      <c r="D60" t="s">
        <v>176</v>
      </c>
      <c r="E60" t="s">
        <v>100</v>
      </c>
      <c r="F60" t="s">
        <v>100</v>
      </c>
      <c r="G60" t="s">
        <v>100</v>
      </c>
      <c r="H60" t="s">
        <v>100</v>
      </c>
      <c r="I60" t="s">
        <v>100</v>
      </c>
      <c r="J60" t="s">
        <v>100</v>
      </c>
      <c r="K60" t="s">
        <v>100</v>
      </c>
      <c r="L60" t="s">
        <v>100</v>
      </c>
      <c r="M60" t="s">
        <v>100</v>
      </c>
      <c r="N60" t="s">
        <v>100</v>
      </c>
      <c r="O60" t="s">
        <v>100</v>
      </c>
      <c r="P60" t="s">
        <v>100</v>
      </c>
      <c r="Q60" t="s">
        <v>100</v>
      </c>
      <c r="R60" t="s">
        <v>100</v>
      </c>
      <c r="S60" t="s">
        <v>100</v>
      </c>
      <c r="T60" t="s">
        <v>100</v>
      </c>
      <c r="U60" t="s">
        <v>100</v>
      </c>
      <c r="V60" t="s">
        <v>100</v>
      </c>
      <c r="W60" t="s">
        <v>100</v>
      </c>
      <c r="X60" t="s">
        <v>100</v>
      </c>
      <c r="Y60" t="s">
        <v>100</v>
      </c>
      <c r="Z60" t="s">
        <v>100</v>
      </c>
      <c r="AA60" t="s">
        <v>100</v>
      </c>
      <c r="AB60" t="s">
        <v>100</v>
      </c>
      <c r="AC60" t="s">
        <v>100</v>
      </c>
      <c r="AD60" t="s">
        <v>100</v>
      </c>
      <c r="AE60" t="s">
        <v>100</v>
      </c>
      <c r="AF60" t="s">
        <v>100</v>
      </c>
      <c r="AG60" t="s">
        <v>100</v>
      </c>
      <c r="AH60" t="s">
        <v>100</v>
      </c>
      <c r="AI60" t="s">
        <v>100</v>
      </c>
      <c r="AJ60" t="s">
        <v>100</v>
      </c>
      <c r="AK60" t="s">
        <v>100</v>
      </c>
      <c r="AL60" t="s">
        <v>100</v>
      </c>
      <c r="AM60" t="s">
        <v>100</v>
      </c>
      <c r="AN60" t="s">
        <v>100</v>
      </c>
      <c r="AO60">
        <v>48.1</v>
      </c>
      <c r="AP60" t="s">
        <v>100</v>
      </c>
      <c r="AQ60" t="s">
        <v>100</v>
      </c>
      <c r="AR60" t="s">
        <v>100</v>
      </c>
      <c r="AS60" t="s">
        <v>100</v>
      </c>
      <c r="AT60">
        <v>23.1</v>
      </c>
      <c r="AU60" t="s">
        <v>100</v>
      </c>
      <c r="AV60" t="s">
        <v>100</v>
      </c>
      <c r="AW60" t="s">
        <v>100</v>
      </c>
      <c r="AX60" t="s">
        <v>100</v>
      </c>
      <c r="AY60" t="s">
        <v>100</v>
      </c>
      <c r="AZ60">
        <v>29.3</v>
      </c>
      <c r="BA60" t="s">
        <v>100</v>
      </c>
      <c r="BB60" t="s">
        <v>100</v>
      </c>
      <c r="BC60" t="s">
        <v>100</v>
      </c>
      <c r="BD60" t="s">
        <v>100</v>
      </c>
      <c r="BE60" t="s">
        <v>100</v>
      </c>
      <c r="BF60" t="s">
        <v>100</v>
      </c>
      <c r="BG60">
        <v>23.8</v>
      </c>
      <c r="BH60" t="s">
        <v>100</v>
      </c>
      <c r="BI60" t="s">
        <v>100</v>
      </c>
      <c r="BJ60" t="s">
        <v>100</v>
      </c>
      <c r="BK60" t="s">
        <v>100</v>
      </c>
      <c r="BL60" t="s">
        <v>100</v>
      </c>
    </row>
    <row r="61" spans="1:64" x14ac:dyDescent="0.3">
      <c r="A61" t="s">
        <v>205</v>
      </c>
      <c r="B61" t="s">
        <v>153</v>
      </c>
      <c r="C61" t="s">
        <v>186</v>
      </c>
      <c r="D61" t="s">
        <v>254</v>
      </c>
      <c r="E61" t="s">
        <v>100</v>
      </c>
      <c r="F61" t="s">
        <v>100</v>
      </c>
      <c r="G61" t="s">
        <v>100</v>
      </c>
      <c r="H61" t="s">
        <v>100</v>
      </c>
      <c r="I61" t="s">
        <v>100</v>
      </c>
      <c r="J61" t="s">
        <v>100</v>
      </c>
      <c r="K61" t="s">
        <v>100</v>
      </c>
      <c r="L61" t="s">
        <v>100</v>
      </c>
      <c r="M61" t="s">
        <v>100</v>
      </c>
      <c r="N61" t="s">
        <v>100</v>
      </c>
      <c r="O61" t="s">
        <v>100</v>
      </c>
      <c r="P61" t="s">
        <v>100</v>
      </c>
      <c r="Q61" t="s">
        <v>100</v>
      </c>
      <c r="R61">
        <v>91.133148193359403</v>
      </c>
      <c r="S61">
        <v>91.702392578125</v>
      </c>
      <c r="T61">
        <v>94.203773498535199</v>
      </c>
      <c r="U61">
        <v>96.228111267089801</v>
      </c>
      <c r="V61">
        <v>90.670356750488295</v>
      </c>
      <c r="W61">
        <v>101.36891174316401</v>
      </c>
      <c r="X61">
        <v>91.092086791992202</v>
      </c>
      <c r="Y61">
        <v>87.352897644042997</v>
      </c>
      <c r="Z61">
        <v>90.808670043945298</v>
      </c>
      <c r="AA61">
        <v>90.449920654296903</v>
      </c>
      <c r="AB61">
        <v>92.902397155761705</v>
      </c>
      <c r="AC61">
        <v>87.138603210449205</v>
      </c>
      <c r="AD61">
        <v>88.645950317382798</v>
      </c>
      <c r="AE61">
        <v>87.088081359863295</v>
      </c>
      <c r="AF61">
        <v>90.463760375976605</v>
      </c>
      <c r="AG61">
        <v>87.634040832519503</v>
      </c>
      <c r="AH61" t="s">
        <v>100</v>
      </c>
      <c r="AI61">
        <v>80.070297241210895</v>
      </c>
      <c r="AJ61">
        <v>79.371749877929702</v>
      </c>
      <c r="AK61" t="s">
        <v>100</v>
      </c>
      <c r="AL61" t="s">
        <v>100</v>
      </c>
      <c r="AM61" t="s">
        <v>100</v>
      </c>
      <c r="AN61" t="s">
        <v>100</v>
      </c>
      <c r="AO61" t="s">
        <v>100</v>
      </c>
      <c r="AP61" t="s">
        <v>100</v>
      </c>
      <c r="AQ61" t="s">
        <v>100</v>
      </c>
      <c r="AR61">
        <v>73.219047546386705</v>
      </c>
      <c r="AS61">
        <v>75.597139999999996</v>
      </c>
      <c r="AT61">
        <v>116.23677000000001</v>
      </c>
      <c r="AU61">
        <v>100.39259</v>
      </c>
      <c r="AV61">
        <v>92.625730000000004</v>
      </c>
      <c r="AW61">
        <v>94.979740000000007</v>
      </c>
      <c r="AX61">
        <v>97.363810000000001</v>
      </c>
      <c r="AY61">
        <v>99.487489999999994</v>
      </c>
      <c r="AZ61">
        <v>102.84911</v>
      </c>
      <c r="BA61">
        <v>109.20733</v>
      </c>
      <c r="BB61">
        <v>115.2698</v>
      </c>
      <c r="BC61">
        <v>120.0189</v>
      </c>
      <c r="BD61">
        <v>120.1258</v>
      </c>
      <c r="BE61">
        <v>123.4974</v>
      </c>
      <c r="BF61" t="s">
        <v>100</v>
      </c>
      <c r="BG61">
        <v>126.42959999999999</v>
      </c>
      <c r="BH61">
        <v>130.40899999999999</v>
      </c>
      <c r="BI61">
        <v>129.56819999999999</v>
      </c>
      <c r="BJ61">
        <v>125.93219999999999</v>
      </c>
      <c r="BK61">
        <v>116.7671</v>
      </c>
      <c r="BL61" t="s">
        <v>100</v>
      </c>
    </row>
    <row r="62" spans="1:64" x14ac:dyDescent="0.3">
      <c r="A62" t="s">
        <v>205</v>
      </c>
      <c r="B62" t="s">
        <v>153</v>
      </c>
      <c r="C62" t="s">
        <v>17</v>
      </c>
      <c r="D62" t="s">
        <v>42</v>
      </c>
      <c r="E62" t="s">
        <v>100</v>
      </c>
      <c r="F62" t="s">
        <v>100</v>
      </c>
      <c r="G62" t="s">
        <v>100</v>
      </c>
      <c r="H62" t="s">
        <v>100</v>
      </c>
      <c r="I62" t="s">
        <v>100</v>
      </c>
      <c r="J62" t="s">
        <v>100</v>
      </c>
      <c r="K62" t="s">
        <v>100</v>
      </c>
      <c r="L62" t="s">
        <v>100</v>
      </c>
      <c r="M62" t="s">
        <v>100</v>
      </c>
      <c r="N62" t="s">
        <v>100</v>
      </c>
      <c r="O62" t="s">
        <v>100</v>
      </c>
      <c r="P62" t="s">
        <v>100</v>
      </c>
      <c r="Q62" t="s">
        <v>100</v>
      </c>
      <c r="R62" t="s">
        <v>100</v>
      </c>
      <c r="S62" t="s">
        <v>100</v>
      </c>
      <c r="T62" t="s">
        <v>100</v>
      </c>
      <c r="U62" t="s">
        <v>100</v>
      </c>
      <c r="V62" t="s">
        <v>100</v>
      </c>
      <c r="W62" t="s">
        <v>100</v>
      </c>
      <c r="X62" t="s">
        <v>100</v>
      </c>
      <c r="Y62" t="s">
        <v>100</v>
      </c>
      <c r="Z62" t="s">
        <v>100</v>
      </c>
      <c r="AA62" t="s">
        <v>100</v>
      </c>
      <c r="AB62" t="s">
        <v>100</v>
      </c>
      <c r="AC62" t="s">
        <v>100</v>
      </c>
      <c r="AD62" t="s">
        <v>100</v>
      </c>
      <c r="AE62" t="s">
        <v>100</v>
      </c>
      <c r="AF62" t="s">
        <v>100</v>
      </c>
      <c r="AG62" t="s">
        <v>100</v>
      </c>
      <c r="AH62" t="s">
        <v>100</v>
      </c>
      <c r="AI62" t="s">
        <v>100</v>
      </c>
      <c r="AJ62" t="s">
        <v>100</v>
      </c>
      <c r="AK62" t="s">
        <v>100</v>
      </c>
      <c r="AL62" t="s">
        <v>100</v>
      </c>
      <c r="AM62" t="s">
        <v>100</v>
      </c>
      <c r="AN62" t="s">
        <v>100</v>
      </c>
      <c r="AO62">
        <v>15.3</v>
      </c>
      <c r="AP62" t="s">
        <v>100</v>
      </c>
      <c r="AQ62" t="s">
        <v>100</v>
      </c>
      <c r="AR62" t="s">
        <v>100</v>
      </c>
      <c r="AS62" t="s">
        <v>100</v>
      </c>
      <c r="AT62">
        <v>6.1</v>
      </c>
      <c r="AU62" t="s">
        <v>100</v>
      </c>
      <c r="AV62" t="s">
        <v>100</v>
      </c>
      <c r="AW62" t="s">
        <v>100</v>
      </c>
      <c r="AX62" t="s">
        <v>100</v>
      </c>
      <c r="AY62" t="s">
        <v>100</v>
      </c>
      <c r="AZ62">
        <v>8.3000000000000007</v>
      </c>
      <c r="BA62" t="s">
        <v>100</v>
      </c>
      <c r="BB62" t="s">
        <v>100</v>
      </c>
      <c r="BC62" t="s">
        <v>100</v>
      </c>
      <c r="BD62" t="s">
        <v>100</v>
      </c>
      <c r="BE62" t="s">
        <v>100</v>
      </c>
      <c r="BF62" t="s">
        <v>100</v>
      </c>
      <c r="BG62">
        <v>7.6</v>
      </c>
      <c r="BH62" t="s">
        <v>100</v>
      </c>
      <c r="BI62" t="s">
        <v>100</v>
      </c>
      <c r="BJ62" t="s">
        <v>100</v>
      </c>
      <c r="BK62" t="s">
        <v>100</v>
      </c>
      <c r="BL62" t="s">
        <v>100</v>
      </c>
    </row>
    <row r="63" spans="1:64" x14ac:dyDescent="0.3">
      <c r="A63" t="s">
        <v>205</v>
      </c>
      <c r="B63" t="s">
        <v>153</v>
      </c>
      <c r="C63" t="s">
        <v>175</v>
      </c>
      <c r="D63" t="s">
        <v>64</v>
      </c>
      <c r="E63" t="s">
        <v>100</v>
      </c>
      <c r="F63" t="s">
        <v>100</v>
      </c>
      <c r="G63" t="s">
        <v>100</v>
      </c>
      <c r="H63" t="s">
        <v>100</v>
      </c>
      <c r="I63" t="s">
        <v>100</v>
      </c>
      <c r="J63" t="s">
        <v>100</v>
      </c>
      <c r="K63" t="s">
        <v>100</v>
      </c>
      <c r="L63" t="s">
        <v>100</v>
      </c>
      <c r="M63" t="s">
        <v>100</v>
      </c>
      <c r="N63" t="s">
        <v>100</v>
      </c>
      <c r="O63" t="s">
        <v>100</v>
      </c>
      <c r="P63" t="s">
        <v>100</v>
      </c>
      <c r="Q63" t="s">
        <v>100</v>
      </c>
      <c r="R63" t="s">
        <v>100</v>
      </c>
      <c r="S63" t="s">
        <v>100</v>
      </c>
      <c r="T63" t="s">
        <v>100</v>
      </c>
      <c r="U63" t="s">
        <v>100</v>
      </c>
      <c r="V63" t="s">
        <v>100</v>
      </c>
      <c r="W63" t="s">
        <v>100</v>
      </c>
      <c r="X63" t="s">
        <v>100</v>
      </c>
      <c r="Y63" t="s">
        <v>100</v>
      </c>
      <c r="Z63" t="s">
        <v>100</v>
      </c>
      <c r="AA63" t="s">
        <v>100</v>
      </c>
      <c r="AB63" t="s">
        <v>100</v>
      </c>
      <c r="AC63" t="s">
        <v>100</v>
      </c>
      <c r="AD63" t="s">
        <v>100</v>
      </c>
      <c r="AE63" t="s">
        <v>100</v>
      </c>
      <c r="AF63" t="s">
        <v>100</v>
      </c>
      <c r="AG63" t="s">
        <v>100</v>
      </c>
      <c r="AH63" t="s">
        <v>100</v>
      </c>
      <c r="AI63" t="s">
        <v>100</v>
      </c>
      <c r="AJ63" t="s">
        <v>100</v>
      </c>
      <c r="AK63" t="s">
        <v>100</v>
      </c>
      <c r="AL63" t="s">
        <v>100</v>
      </c>
      <c r="AM63" t="s">
        <v>100</v>
      </c>
      <c r="AN63" t="s">
        <v>100</v>
      </c>
      <c r="AO63" t="s">
        <v>100</v>
      </c>
      <c r="AP63" t="s">
        <v>100</v>
      </c>
      <c r="AQ63" t="s">
        <v>100</v>
      </c>
      <c r="AR63" t="s">
        <v>100</v>
      </c>
      <c r="AS63" t="s">
        <v>100</v>
      </c>
      <c r="AT63" t="s">
        <v>100</v>
      </c>
      <c r="AU63" t="s">
        <v>100</v>
      </c>
      <c r="AV63" t="s">
        <v>100</v>
      </c>
      <c r="AW63" t="s">
        <v>100</v>
      </c>
      <c r="AX63">
        <v>3.1</v>
      </c>
      <c r="AY63">
        <v>3</v>
      </c>
      <c r="AZ63">
        <v>3</v>
      </c>
      <c r="BA63">
        <v>2.9</v>
      </c>
      <c r="BB63">
        <v>2.9</v>
      </c>
      <c r="BC63">
        <v>2.9</v>
      </c>
      <c r="BD63">
        <v>2.9</v>
      </c>
      <c r="BE63">
        <v>2.9</v>
      </c>
      <c r="BF63">
        <v>2.9</v>
      </c>
      <c r="BG63">
        <v>2.9</v>
      </c>
      <c r="BH63">
        <v>2.9</v>
      </c>
      <c r="BI63">
        <v>3</v>
      </c>
      <c r="BJ63">
        <v>3</v>
      </c>
      <c r="BK63">
        <v>3</v>
      </c>
      <c r="BL63" t="s">
        <v>100</v>
      </c>
    </row>
    <row r="64" spans="1:64" x14ac:dyDescent="0.3">
      <c r="A64" t="s">
        <v>205</v>
      </c>
      <c r="B64" t="s">
        <v>153</v>
      </c>
      <c r="C64" t="s">
        <v>22</v>
      </c>
      <c r="D64" t="s">
        <v>218</v>
      </c>
      <c r="E64" t="s">
        <v>100</v>
      </c>
      <c r="F64" t="s">
        <v>100</v>
      </c>
      <c r="G64" t="s">
        <v>100</v>
      </c>
      <c r="H64" t="s">
        <v>100</v>
      </c>
      <c r="I64" t="s">
        <v>100</v>
      </c>
      <c r="J64" t="s">
        <v>100</v>
      </c>
      <c r="K64" t="s">
        <v>100</v>
      </c>
      <c r="L64" t="s">
        <v>100</v>
      </c>
      <c r="M64" t="s">
        <v>100</v>
      </c>
      <c r="N64" t="s">
        <v>100</v>
      </c>
      <c r="O64" t="s">
        <v>100</v>
      </c>
      <c r="P64" t="s">
        <v>100</v>
      </c>
      <c r="Q64" t="s">
        <v>100</v>
      </c>
      <c r="R64" t="s">
        <v>100</v>
      </c>
      <c r="S64" t="s">
        <v>100</v>
      </c>
      <c r="T64" t="s">
        <v>100</v>
      </c>
      <c r="U64" t="s">
        <v>100</v>
      </c>
      <c r="V64">
        <v>8710528.8593735304</v>
      </c>
      <c r="W64">
        <v>40548470.536122501</v>
      </c>
      <c r="X64">
        <v>62099933.6753264</v>
      </c>
      <c r="Y64">
        <v>129827989.964101</v>
      </c>
      <c r="Z64">
        <v>135391025.42127001</v>
      </c>
      <c r="AA64">
        <v>111440362.74180301</v>
      </c>
      <c r="AB64">
        <v>213821207.604904</v>
      </c>
      <c r="AC64">
        <v>17667655.8671505</v>
      </c>
      <c r="AD64">
        <v>316229050.225977</v>
      </c>
      <c r="AE64">
        <v>-90700157.512785494</v>
      </c>
      <c r="AF64">
        <v>115925994.899277</v>
      </c>
      <c r="AG64">
        <v>92362479.483829498</v>
      </c>
      <c r="AH64">
        <v>-85734446.545448393</v>
      </c>
      <c r="AI64">
        <v>-112831336.842375</v>
      </c>
      <c r="AJ64">
        <v>-14498049.7545054</v>
      </c>
      <c r="AK64">
        <v>29203775.780285802</v>
      </c>
      <c r="AL64">
        <v>5120733.1228592303</v>
      </c>
      <c r="AM64">
        <v>-9005687.5223200303</v>
      </c>
      <c r="AN64">
        <v>7292420.0721003404</v>
      </c>
      <c r="AO64">
        <v>101315910.027814</v>
      </c>
      <c r="AP64">
        <v>78335616.302163199</v>
      </c>
      <c r="AQ64">
        <v>215105209.39286801</v>
      </c>
      <c r="AR64">
        <v>-15494743.300053701</v>
      </c>
      <c r="AS64">
        <v>159311347.96686101</v>
      </c>
      <c r="AT64">
        <v>-11658187.0086996</v>
      </c>
      <c r="AU64">
        <v>502881968.71016997</v>
      </c>
      <c r="AV64">
        <v>334137809.92105103</v>
      </c>
      <c r="AW64">
        <v>67863015.117100894</v>
      </c>
      <c r="AX64">
        <v>243504753.30784199</v>
      </c>
      <c r="AY64">
        <v>59069772.849572502</v>
      </c>
      <c r="AZ64">
        <v>189330876.44861701</v>
      </c>
      <c r="BA64">
        <v>20910875.617736399</v>
      </c>
      <c r="BB64">
        <v>743285027.26942694</v>
      </c>
      <c r="BC64">
        <v>535742601.499259</v>
      </c>
      <c r="BD64">
        <v>652411755.80616903</v>
      </c>
      <c r="BE64">
        <v>527394101.24460101</v>
      </c>
      <c r="BF64">
        <v>547249169.11012399</v>
      </c>
      <c r="BG64">
        <v>724889079.35174406</v>
      </c>
      <c r="BH64">
        <v>694057556.55156803</v>
      </c>
      <c r="BI64">
        <v>663789440.65737104</v>
      </c>
      <c r="BJ64">
        <v>814001700.79440999</v>
      </c>
      <c r="BK64">
        <v>701744000</v>
      </c>
      <c r="BL64" t="s">
        <v>100</v>
      </c>
    </row>
    <row r="65" spans="1:64" x14ac:dyDescent="0.3">
      <c r="A65" t="s">
        <v>54</v>
      </c>
      <c r="B65" t="s">
        <v>115</v>
      </c>
      <c r="C65" t="s">
        <v>104</v>
      </c>
      <c r="D65" t="s">
        <v>24</v>
      </c>
      <c r="E65">
        <v>30000</v>
      </c>
      <c r="F65">
        <v>420000</v>
      </c>
      <c r="G65">
        <v>1140000</v>
      </c>
      <c r="H65">
        <v>1980000</v>
      </c>
      <c r="I65">
        <v>16790000</v>
      </c>
      <c r="J65">
        <v>15780000</v>
      </c>
      <c r="K65">
        <v>15660000</v>
      </c>
      <c r="L65">
        <v>20570000</v>
      </c>
      <c r="M65">
        <v>17290000</v>
      </c>
      <c r="N65">
        <v>19810000</v>
      </c>
      <c r="O65">
        <v>14380000</v>
      </c>
      <c r="P65">
        <v>15550000</v>
      </c>
      <c r="Q65">
        <v>25650000</v>
      </c>
      <c r="R65">
        <v>25600000</v>
      </c>
      <c r="S65">
        <v>36580000</v>
      </c>
      <c r="T65">
        <v>54750000</v>
      </c>
      <c r="U65">
        <v>38690000</v>
      </c>
      <c r="V65">
        <v>44890000</v>
      </c>
      <c r="W65">
        <v>50950000</v>
      </c>
      <c r="X65">
        <v>83360000</v>
      </c>
      <c r="Y65">
        <v>110120000</v>
      </c>
      <c r="Z65">
        <v>101200000</v>
      </c>
      <c r="AA65">
        <v>89460000</v>
      </c>
      <c r="AB65">
        <v>92360000</v>
      </c>
      <c r="AC65">
        <v>131690000</v>
      </c>
      <c r="AD65">
        <v>103850000</v>
      </c>
      <c r="AE65">
        <v>135140000</v>
      </c>
      <c r="AF65">
        <v>180010000</v>
      </c>
      <c r="AG65">
        <v>204690000</v>
      </c>
      <c r="AH65">
        <v>188760000</v>
      </c>
      <c r="AI65">
        <v>248890000</v>
      </c>
      <c r="AJ65">
        <v>173440000</v>
      </c>
      <c r="AK65">
        <v>177650000</v>
      </c>
      <c r="AL65">
        <v>171740000</v>
      </c>
      <c r="AM65">
        <v>167560000</v>
      </c>
      <c r="AN65">
        <v>167780000</v>
      </c>
      <c r="AO65">
        <v>169130000</v>
      </c>
      <c r="AP65">
        <v>91550000</v>
      </c>
      <c r="AQ65">
        <v>120620000</v>
      </c>
      <c r="AR65">
        <v>118760000</v>
      </c>
      <c r="AS65">
        <v>75900000</v>
      </c>
      <c r="AT65">
        <v>76210000</v>
      </c>
      <c r="AU65">
        <v>60010000</v>
      </c>
      <c r="AV65">
        <v>51500000</v>
      </c>
      <c r="AW65">
        <v>110060000</v>
      </c>
      <c r="AX65">
        <v>88970000</v>
      </c>
      <c r="AY65">
        <v>133590000</v>
      </c>
      <c r="AZ65">
        <v>180010000</v>
      </c>
      <c r="BA65">
        <v>260370000</v>
      </c>
      <c r="BB65">
        <v>241140000</v>
      </c>
      <c r="BC65">
        <v>260980000.00000003</v>
      </c>
      <c r="BD65">
        <v>268770000</v>
      </c>
      <c r="BE65">
        <v>228020000</v>
      </c>
      <c r="BF65">
        <v>202820000</v>
      </c>
      <c r="BG65">
        <v>611000000</v>
      </c>
      <c r="BH65">
        <v>486730000</v>
      </c>
      <c r="BI65">
        <v>500960000</v>
      </c>
      <c r="BJ65">
        <v>507810000</v>
      </c>
      <c r="BK65" t="s">
        <v>100</v>
      </c>
      <c r="BL65" t="s">
        <v>100</v>
      </c>
    </row>
    <row r="66" spans="1:64" x14ac:dyDescent="0.3">
      <c r="A66" t="s">
        <v>54</v>
      </c>
      <c r="B66" t="s">
        <v>115</v>
      </c>
      <c r="C66" t="s">
        <v>198</v>
      </c>
      <c r="D66" t="s">
        <v>194</v>
      </c>
      <c r="E66" t="s">
        <v>100</v>
      </c>
      <c r="F66" t="s">
        <v>100</v>
      </c>
      <c r="G66" t="s">
        <v>100</v>
      </c>
      <c r="H66" t="s">
        <v>100</v>
      </c>
      <c r="I66" t="s">
        <v>100</v>
      </c>
      <c r="J66" t="s">
        <v>100</v>
      </c>
      <c r="K66" t="s">
        <v>100</v>
      </c>
      <c r="L66" t="s">
        <v>100</v>
      </c>
      <c r="M66" t="s">
        <v>100</v>
      </c>
      <c r="N66" t="s">
        <v>100</v>
      </c>
      <c r="O66" t="s">
        <v>100</v>
      </c>
      <c r="P66" t="s">
        <v>100</v>
      </c>
      <c r="Q66" t="s">
        <v>100</v>
      </c>
      <c r="R66" t="s">
        <v>100</v>
      </c>
      <c r="S66" t="s">
        <v>100</v>
      </c>
      <c r="T66" t="s">
        <v>100</v>
      </c>
      <c r="U66" t="s">
        <v>100</v>
      </c>
      <c r="V66" t="s">
        <v>100</v>
      </c>
      <c r="W66" t="s">
        <v>100</v>
      </c>
      <c r="X66" t="s">
        <v>100</v>
      </c>
      <c r="Y66">
        <v>700951340.45463705</v>
      </c>
      <c r="Z66">
        <v>624067503.352391</v>
      </c>
      <c r="AA66">
        <v>664659126.22346497</v>
      </c>
      <c r="AB66">
        <v>577101002.72019005</v>
      </c>
      <c r="AC66">
        <v>567698920.00161004</v>
      </c>
      <c r="AD66">
        <v>782818791.51559603</v>
      </c>
      <c r="AE66">
        <v>1009863832.36242</v>
      </c>
      <c r="AF66">
        <v>1059150586.5591201</v>
      </c>
      <c r="AG66">
        <v>1120669950.7023799</v>
      </c>
      <c r="AH66">
        <v>1103406535.57567</v>
      </c>
      <c r="AI66">
        <v>1298187991.1133399</v>
      </c>
      <c r="AJ66">
        <v>1244009109.0812099</v>
      </c>
      <c r="AK66">
        <v>1276018819.3989201</v>
      </c>
      <c r="AL66">
        <v>1152131221.64307</v>
      </c>
      <c r="AM66">
        <v>770255521.04526997</v>
      </c>
      <c r="AN66">
        <v>1017153022.17896</v>
      </c>
      <c r="AO66">
        <v>905945003.51070702</v>
      </c>
      <c r="AP66">
        <v>853773901.21457899</v>
      </c>
      <c r="AQ66">
        <v>883766298.543136</v>
      </c>
      <c r="AR66">
        <v>923095852.11598301</v>
      </c>
      <c r="AS66">
        <v>839973251.31800103</v>
      </c>
      <c r="AT66">
        <v>862157741.38410604</v>
      </c>
      <c r="AU66">
        <v>916556079.36455798</v>
      </c>
      <c r="AV66">
        <v>1059873135.16965</v>
      </c>
      <c r="AW66">
        <v>1175197527.3759699</v>
      </c>
      <c r="AX66">
        <v>1243598109.2046499</v>
      </c>
      <c r="AY66">
        <v>1356469449.2249601</v>
      </c>
      <c r="AZ66">
        <v>1567941797.14463</v>
      </c>
      <c r="BA66">
        <v>1809467583.5032201</v>
      </c>
      <c r="BB66">
        <v>1802881097.79491</v>
      </c>
      <c r="BC66">
        <v>1805740056.0382299</v>
      </c>
      <c r="BD66">
        <v>1975802176.1660199</v>
      </c>
      <c r="BE66">
        <v>1908940023.78216</v>
      </c>
      <c r="BF66">
        <v>1240971375.28318</v>
      </c>
      <c r="BG66">
        <v>1415700301.62608</v>
      </c>
      <c r="BH66">
        <v>1280930452.98224</v>
      </c>
      <c r="BI66">
        <v>1374561691.89182</v>
      </c>
      <c r="BJ66">
        <v>1484502400.4994199</v>
      </c>
      <c r="BK66" t="s">
        <v>100</v>
      </c>
      <c r="BL66" t="s">
        <v>100</v>
      </c>
    </row>
    <row r="67" spans="1:64" x14ac:dyDescent="0.3">
      <c r="A67" t="s">
        <v>54</v>
      </c>
      <c r="B67" t="s">
        <v>115</v>
      </c>
      <c r="C67" t="s">
        <v>150</v>
      </c>
      <c r="D67" t="s">
        <v>117</v>
      </c>
      <c r="E67" t="s">
        <v>100</v>
      </c>
      <c r="F67">
        <v>4.6350185240748658</v>
      </c>
      <c r="G67">
        <v>4.8887468684464466</v>
      </c>
      <c r="H67">
        <v>4.6744757013083955</v>
      </c>
      <c r="I67">
        <v>7.5419710501555954</v>
      </c>
      <c r="J67">
        <v>5.0391387012159896</v>
      </c>
      <c r="K67">
        <v>4.4754110484231688</v>
      </c>
      <c r="L67">
        <v>-0.77441722977236793</v>
      </c>
      <c r="M67">
        <v>16.172401060856643</v>
      </c>
      <c r="N67">
        <v>-3.8526877131945412</v>
      </c>
      <c r="O67">
        <v>4.4908796996802778</v>
      </c>
      <c r="P67">
        <v>4.938268289352024</v>
      </c>
      <c r="Q67">
        <v>4.644237089154629</v>
      </c>
      <c r="R67">
        <v>2.1994902624130361</v>
      </c>
      <c r="S67">
        <v>5.3809997048427647</v>
      </c>
      <c r="T67">
        <v>19.326216214398812</v>
      </c>
      <c r="U67">
        <v>25.996626930293203</v>
      </c>
      <c r="V67">
        <v>11.372462820627334</v>
      </c>
      <c r="W67">
        <v>9.2283937020651479</v>
      </c>
      <c r="X67">
        <v>10.92663397711955</v>
      </c>
      <c r="Y67">
        <v>18.265379171328703</v>
      </c>
      <c r="Z67">
        <v>13.872746051440686</v>
      </c>
      <c r="AA67">
        <v>20.914234048974365</v>
      </c>
      <c r="AB67">
        <v>11.1028813560158</v>
      </c>
      <c r="AC67">
        <v>1.4194010649594304</v>
      </c>
      <c r="AD67">
        <v>34.145175351476837</v>
      </c>
      <c r="AE67">
        <v>-3.4290372281515147</v>
      </c>
      <c r="AF67">
        <v>-2.3033511827736106</v>
      </c>
      <c r="AG67">
        <v>2.6240559401543635</v>
      </c>
      <c r="AH67">
        <v>2.4562048001600232</v>
      </c>
      <c r="AI67">
        <v>1.836645105646852</v>
      </c>
      <c r="AJ67">
        <v>-0.38981560754078259</v>
      </c>
      <c r="AK67">
        <v>2.7826470224393347</v>
      </c>
      <c r="AL67">
        <v>-3.4330203176627521</v>
      </c>
      <c r="AM67">
        <v>24.412569682152878</v>
      </c>
      <c r="AN67">
        <v>9.8979758583015922</v>
      </c>
      <c r="AO67">
        <v>-3.5430457329538854</v>
      </c>
      <c r="AP67">
        <v>0.8233810006473874</v>
      </c>
      <c r="AQ67">
        <v>-0.41415409498235078</v>
      </c>
      <c r="AR67">
        <v>4.0847154897584375</v>
      </c>
      <c r="AS67">
        <v>8.5066010783455823</v>
      </c>
      <c r="AT67">
        <v>0.4259386750092915</v>
      </c>
      <c r="AU67">
        <v>-2.3718817057485211</v>
      </c>
      <c r="AV67">
        <v>1.3364186314078381</v>
      </c>
      <c r="AW67">
        <v>-4.4397859383637268</v>
      </c>
      <c r="AX67">
        <v>4.1884370815938468</v>
      </c>
      <c r="AY67">
        <v>3.3340459386906929</v>
      </c>
      <c r="AZ67">
        <v>1.8382316504233103</v>
      </c>
      <c r="BA67">
        <v>7.0770707236142556</v>
      </c>
      <c r="BB67">
        <v>0.7116283907541856</v>
      </c>
      <c r="BC67">
        <v>4.2113093109751105</v>
      </c>
      <c r="BD67">
        <v>4.0091150571005159</v>
      </c>
      <c r="BE67">
        <v>6.1810361769261561</v>
      </c>
      <c r="BF67">
        <v>2.4874867776006653</v>
      </c>
      <c r="BG67">
        <v>11.893803301677679</v>
      </c>
      <c r="BH67">
        <v>2.7082631078527868</v>
      </c>
      <c r="BI67">
        <v>2.9801140844553515</v>
      </c>
      <c r="BJ67">
        <v>6.4437062877952513</v>
      </c>
      <c r="BK67">
        <v>-1.224117158457048</v>
      </c>
      <c r="BL67" t="s">
        <v>100</v>
      </c>
    </row>
    <row r="68" spans="1:64" x14ac:dyDescent="0.3">
      <c r="A68" t="s">
        <v>54</v>
      </c>
      <c r="B68" t="s">
        <v>115</v>
      </c>
      <c r="C68" t="s">
        <v>143</v>
      </c>
      <c r="D68" t="s">
        <v>265</v>
      </c>
      <c r="E68">
        <v>11.09090776000016</v>
      </c>
      <c r="F68">
        <v>13.410595804460337</v>
      </c>
      <c r="G68">
        <v>12.950818058586606</v>
      </c>
      <c r="H68">
        <v>13.186119541044302</v>
      </c>
      <c r="I68">
        <v>9.6839066267837985</v>
      </c>
      <c r="J68">
        <v>11.707317073170733</v>
      </c>
      <c r="K68">
        <v>14.587628865979383</v>
      </c>
      <c r="L68">
        <v>17.419354838709676</v>
      </c>
      <c r="M68">
        <v>18.706747623499499</v>
      </c>
      <c r="N68">
        <v>21.169008367179433</v>
      </c>
      <c r="O68">
        <v>20.801751144329238</v>
      </c>
      <c r="P68">
        <v>18.658472586607022</v>
      </c>
      <c r="Q68">
        <v>20.831585595689699</v>
      </c>
      <c r="R68">
        <v>20.362725322539248</v>
      </c>
      <c r="S68">
        <v>31.890544133042553</v>
      </c>
      <c r="T68">
        <v>25.764535726747361</v>
      </c>
      <c r="U68">
        <v>20.289428183956407</v>
      </c>
      <c r="V68">
        <v>20.333677276352681</v>
      </c>
      <c r="W68">
        <v>22.885128703745821</v>
      </c>
      <c r="X68">
        <v>19.257869746030888</v>
      </c>
      <c r="Y68">
        <v>23.753355265945629</v>
      </c>
      <c r="Z68">
        <v>24.784577286584508</v>
      </c>
      <c r="AA68">
        <v>20.391392593797882</v>
      </c>
      <c r="AB68">
        <v>21.750097057775172</v>
      </c>
      <c r="AC68">
        <v>18.889360172216129</v>
      </c>
      <c r="AD68">
        <v>14.567491724855497</v>
      </c>
      <c r="AE68">
        <v>14.574024621080389</v>
      </c>
      <c r="AF68">
        <v>13.996456358055365</v>
      </c>
      <c r="AG68">
        <v>12.866956161678363</v>
      </c>
      <c r="AH68">
        <v>13.032664861267062</v>
      </c>
      <c r="AI68">
        <v>13.169494334042906</v>
      </c>
      <c r="AJ68">
        <v>15.748635370476649</v>
      </c>
      <c r="AK68">
        <v>13.517230676196007</v>
      </c>
      <c r="AL68">
        <v>13.904883417149264</v>
      </c>
      <c r="AM68">
        <v>13.99838332881907</v>
      </c>
      <c r="AN68">
        <v>11.375584872787362</v>
      </c>
      <c r="AO68">
        <v>11.797578452024874</v>
      </c>
      <c r="AP68">
        <v>10.848645517977239</v>
      </c>
      <c r="AQ68">
        <v>11.575778496993953</v>
      </c>
      <c r="AR68">
        <v>12.273931336053391</v>
      </c>
      <c r="AS68">
        <v>12.042803593470799</v>
      </c>
      <c r="AT68">
        <v>14.332066249583164</v>
      </c>
      <c r="AU68">
        <v>13.865845173790442</v>
      </c>
      <c r="AV68">
        <v>15.003038124277785</v>
      </c>
      <c r="AW68">
        <v>17.168578991161368</v>
      </c>
      <c r="AX68">
        <v>17.729113034011139</v>
      </c>
      <c r="AY68">
        <v>18.238133958699144</v>
      </c>
      <c r="AZ68">
        <v>17.917075862814919</v>
      </c>
      <c r="BA68">
        <v>18.184599464603064</v>
      </c>
      <c r="BB68">
        <v>19.246901085699943</v>
      </c>
      <c r="BC68">
        <v>21.021146223807754</v>
      </c>
      <c r="BD68">
        <v>22.939587221123585</v>
      </c>
      <c r="BE68">
        <v>22.850648545016586</v>
      </c>
      <c r="BF68">
        <v>33.330181350716323</v>
      </c>
      <c r="BG68">
        <v>30.625346042767141</v>
      </c>
      <c r="BH68">
        <v>30.841758162841913</v>
      </c>
      <c r="BI68">
        <v>29.326242052822149</v>
      </c>
      <c r="BJ68">
        <v>26.571895848499654</v>
      </c>
      <c r="BK68">
        <v>30.075103251772202</v>
      </c>
      <c r="BL68" t="s">
        <v>100</v>
      </c>
    </row>
    <row r="69" spans="1:64" x14ac:dyDescent="0.3">
      <c r="A69" t="s">
        <v>54</v>
      </c>
      <c r="B69" t="s">
        <v>115</v>
      </c>
      <c r="C69" t="s">
        <v>142</v>
      </c>
      <c r="D69" t="s">
        <v>176</v>
      </c>
      <c r="E69" t="s">
        <v>100</v>
      </c>
      <c r="F69" t="s">
        <v>100</v>
      </c>
      <c r="G69" t="s">
        <v>100</v>
      </c>
      <c r="H69" t="s">
        <v>100</v>
      </c>
      <c r="I69" t="s">
        <v>100</v>
      </c>
      <c r="J69" t="s">
        <v>100</v>
      </c>
      <c r="K69" t="s">
        <v>100</v>
      </c>
      <c r="L69" t="s">
        <v>100</v>
      </c>
      <c r="M69" t="s">
        <v>100</v>
      </c>
      <c r="N69" t="s">
        <v>100</v>
      </c>
      <c r="O69" t="s">
        <v>100</v>
      </c>
      <c r="P69" t="s">
        <v>100</v>
      </c>
      <c r="Q69" t="s">
        <v>100</v>
      </c>
      <c r="R69" t="s">
        <v>100</v>
      </c>
      <c r="S69" t="s">
        <v>100</v>
      </c>
      <c r="T69" t="s">
        <v>100</v>
      </c>
      <c r="U69" t="s">
        <v>100</v>
      </c>
      <c r="V69" t="s">
        <v>100</v>
      </c>
      <c r="W69" t="s">
        <v>100</v>
      </c>
      <c r="X69" t="s">
        <v>100</v>
      </c>
      <c r="Y69" t="s">
        <v>100</v>
      </c>
      <c r="Z69" t="s">
        <v>100</v>
      </c>
      <c r="AA69" t="s">
        <v>100</v>
      </c>
      <c r="AB69" t="s">
        <v>100</v>
      </c>
      <c r="AC69" t="s">
        <v>100</v>
      </c>
      <c r="AD69" t="s">
        <v>100</v>
      </c>
      <c r="AE69" t="s">
        <v>100</v>
      </c>
      <c r="AF69" t="s">
        <v>100</v>
      </c>
      <c r="AG69" t="s">
        <v>100</v>
      </c>
      <c r="AH69" t="s">
        <v>100</v>
      </c>
      <c r="AI69" t="s">
        <v>100</v>
      </c>
      <c r="AJ69" t="s">
        <v>100</v>
      </c>
      <c r="AK69">
        <v>84.3</v>
      </c>
      <c r="AL69" t="s">
        <v>100</v>
      </c>
      <c r="AM69" t="s">
        <v>100</v>
      </c>
      <c r="AN69" t="s">
        <v>100</v>
      </c>
      <c r="AO69" t="s">
        <v>100</v>
      </c>
      <c r="AP69" t="s">
        <v>100</v>
      </c>
      <c r="AQ69" t="s">
        <v>100</v>
      </c>
      <c r="AR69" t="s">
        <v>100</v>
      </c>
      <c r="AS69" t="s">
        <v>100</v>
      </c>
      <c r="AT69" t="s">
        <v>100</v>
      </c>
      <c r="AU69" t="s">
        <v>100</v>
      </c>
      <c r="AV69">
        <v>64.8</v>
      </c>
      <c r="AW69" t="s">
        <v>100</v>
      </c>
      <c r="AX69" t="s">
        <v>100</v>
      </c>
      <c r="AY69" t="s">
        <v>100</v>
      </c>
      <c r="AZ69" t="s">
        <v>100</v>
      </c>
      <c r="BA69">
        <v>66.3</v>
      </c>
      <c r="BB69" t="s">
        <v>100</v>
      </c>
      <c r="BC69" t="s">
        <v>100</v>
      </c>
      <c r="BD69" t="s">
        <v>100</v>
      </c>
      <c r="BE69" t="s">
        <v>100</v>
      </c>
      <c r="BF69" t="s">
        <v>100</v>
      </c>
      <c r="BG69" t="s">
        <v>100</v>
      </c>
      <c r="BH69" t="s">
        <v>100</v>
      </c>
      <c r="BI69" t="s">
        <v>100</v>
      </c>
      <c r="BJ69" t="s">
        <v>100</v>
      </c>
      <c r="BK69" t="s">
        <v>100</v>
      </c>
      <c r="BL69" t="s">
        <v>100</v>
      </c>
    </row>
    <row r="70" spans="1:64" x14ac:dyDescent="0.3">
      <c r="A70" t="s">
        <v>54</v>
      </c>
      <c r="B70" t="s">
        <v>115</v>
      </c>
      <c r="C70" t="s">
        <v>186</v>
      </c>
      <c r="D70" t="s">
        <v>254</v>
      </c>
      <c r="E70" t="s">
        <v>100</v>
      </c>
      <c r="F70" t="s">
        <v>100</v>
      </c>
      <c r="G70" t="s">
        <v>100</v>
      </c>
      <c r="H70" t="s">
        <v>100</v>
      </c>
      <c r="I70" t="s">
        <v>100</v>
      </c>
      <c r="J70" t="s">
        <v>100</v>
      </c>
      <c r="K70" t="s">
        <v>100</v>
      </c>
      <c r="L70" t="s">
        <v>100</v>
      </c>
      <c r="M70" t="s">
        <v>100</v>
      </c>
      <c r="N70" t="s">
        <v>100</v>
      </c>
      <c r="O70" t="s">
        <v>100</v>
      </c>
      <c r="P70">
        <v>79.617729187011705</v>
      </c>
      <c r="Q70">
        <v>77.972442626953097</v>
      </c>
      <c r="R70">
        <v>83.453720092773395</v>
      </c>
      <c r="S70">
        <v>73.522560119628906</v>
      </c>
      <c r="T70">
        <v>76.286163330078097</v>
      </c>
      <c r="U70">
        <v>63.541049957275398</v>
      </c>
      <c r="V70">
        <v>74.786087036132798</v>
      </c>
      <c r="W70">
        <v>72.796447753906307</v>
      </c>
      <c r="X70" t="s">
        <v>100</v>
      </c>
      <c r="Y70" t="s">
        <v>100</v>
      </c>
      <c r="Z70">
        <v>70.796821594238295</v>
      </c>
      <c r="AA70">
        <v>72.395080566406307</v>
      </c>
      <c r="AB70">
        <v>69.845619201660199</v>
      </c>
      <c r="AC70" t="s">
        <v>100</v>
      </c>
      <c r="AD70" t="s">
        <v>100</v>
      </c>
      <c r="AE70">
        <v>70.2828369140625</v>
      </c>
      <c r="AF70">
        <v>56.681121826171903</v>
      </c>
      <c r="AG70">
        <v>58.520519256591797</v>
      </c>
      <c r="AH70">
        <v>62.912651062011697</v>
      </c>
      <c r="AI70">
        <v>70.735137939453097</v>
      </c>
      <c r="AJ70">
        <v>60.621189117431598</v>
      </c>
      <c r="AK70">
        <v>52.3066596984863</v>
      </c>
      <c r="AL70" t="s">
        <v>100</v>
      </c>
      <c r="AM70" t="s">
        <v>100</v>
      </c>
      <c r="AN70" t="s">
        <v>100</v>
      </c>
      <c r="AO70" t="s">
        <v>100</v>
      </c>
      <c r="AP70" t="s">
        <v>100</v>
      </c>
      <c r="AQ70" t="s">
        <v>100</v>
      </c>
      <c r="AR70" t="s">
        <v>100</v>
      </c>
      <c r="AS70" t="s">
        <v>100</v>
      </c>
      <c r="AT70" t="s">
        <v>100</v>
      </c>
      <c r="AU70">
        <v>66.327290000000005</v>
      </c>
      <c r="AV70" t="s">
        <v>100</v>
      </c>
      <c r="AW70">
        <v>59.773679999999999</v>
      </c>
      <c r="AX70">
        <v>65.730930000000001</v>
      </c>
      <c r="AY70">
        <v>62.074069999999999</v>
      </c>
      <c r="AZ70">
        <v>72.740440000000007</v>
      </c>
      <c r="BA70">
        <v>90.745630000000006</v>
      </c>
      <c r="BB70">
        <v>91.902249999999995</v>
      </c>
      <c r="BC70">
        <v>97.838489999999993</v>
      </c>
      <c r="BD70">
        <v>88.049729999999997</v>
      </c>
      <c r="BE70">
        <v>89.556359999999998</v>
      </c>
      <c r="BF70" t="s">
        <v>100</v>
      </c>
      <c r="BG70" t="s">
        <v>100</v>
      </c>
      <c r="BH70" t="s">
        <v>100</v>
      </c>
      <c r="BI70">
        <v>128.08879999999999</v>
      </c>
      <c r="BJ70" t="s">
        <v>100</v>
      </c>
      <c r="BK70" t="s">
        <v>100</v>
      </c>
      <c r="BL70" t="s">
        <v>100</v>
      </c>
    </row>
    <row r="71" spans="1:64" x14ac:dyDescent="0.3">
      <c r="A71" t="s">
        <v>54</v>
      </c>
      <c r="B71" t="s">
        <v>115</v>
      </c>
      <c r="C71" t="s">
        <v>17</v>
      </c>
      <c r="D71" t="s">
        <v>42</v>
      </c>
      <c r="E71" t="s">
        <v>100</v>
      </c>
      <c r="F71" t="s">
        <v>100</v>
      </c>
      <c r="G71" t="s">
        <v>100</v>
      </c>
      <c r="H71" t="s">
        <v>100</v>
      </c>
      <c r="I71" t="s">
        <v>100</v>
      </c>
      <c r="J71" t="s">
        <v>100</v>
      </c>
      <c r="K71" t="s">
        <v>100</v>
      </c>
      <c r="L71" t="s">
        <v>100</v>
      </c>
      <c r="M71" t="s">
        <v>100</v>
      </c>
      <c r="N71" t="s">
        <v>100</v>
      </c>
      <c r="O71" t="s">
        <v>100</v>
      </c>
      <c r="P71" t="s">
        <v>100</v>
      </c>
      <c r="Q71" t="s">
        <v>100</v>
      </c>
      <c r="R71" t="s">
        <v>100</v>
      </c>
      <c r="S71" t="s">
        <v>100</v>
      </c>
      <c r="T71" t="s">
        <v>100</v>
      </c>
      <c r="U71" t="s">
        <v>100</v>
      </c>
      <c r="V71" t="s">
        <v>100</v>
      </c>
      <c r="W71" t="s">
        <v>100</v>
      </c>
      <c r="X71" t="s">
        <v>100</v>
      </c>
      <c r="Y71" t="s">
        <v>100</v>
      </c>
      <c r="Z71" t="s">
        <v>100</v>
      </c>
      <c r="AA71" t="s">
        <v>100</v>
      </c>
      <c r="AB71" t="s">
        <v>100</v>
      </c>
      <c r="AC71" t="s">
        <v>100</v>
      </c>
      <c r="AD71" t="s">
        <v>100</v>
      </c>
      <c r="AE71" t="s">
        <v>100</v>
      </c>
      <c r="AF71" t="s">
        <v>100</v>
      </c>
      <c r="AG71" t="s">
        <v>100</v>
      </c>
      <c r="AH71" t="s">
        <v>100</v>
      </c>
      <c r="AI71" t="s">
        <v>100</v>
      </c>
      <c r="AJ71" t="s">
        <v>100</v>
      </c>
      <c r="AK71">
        <v>58.8</v>
      </c>
      <c r="AL71" t="s">
        <v>100</v>
      </c>
      <c r="AM71" t="s">
        <v>100</v>
      </c>
      <c r="AN71" t="s">
        <v>100</v>
      </c>
      <c r="AO71" t="s">
        <v>100</v>
      </c>
      <c r="AP71" t="s">
        <v>100</v>
      </c>
      <c r="AQ71" t="s">
        <v>100</v>
      </c>
      <c r="AR71" t="s">
        <v>100</v>
      </c>
      <c r="AS71" t="s">
        <v>100</v>
      </c>
      <c r="AT71" t="s">
        <v>100</v>
      </c>
      <c r="AU71" t="s">
        <v>100</v>
      </c>
      <c r="AV71">
        <v>30.3</v>
      </c>
      <c r="AW71" t="s">
        <v>100</v>
      </c>
      <c r="AX71" t="s">
        <v>100</v>
      </c>
      <c r="AY71" t="s">
        <v>100</v>
      </c>
      <c r="AZ71" t="s">
        <v>100</v>
      </c>
      <c r="BA71">
        <v>33.1</v>
      </c>
      <c r="BB71" t="s">
        <v>100</v>
      </c>
      <c r="BC71" t="s">
        <v>100</v>
      </c>
      <c r="BD71" t="s">
        <v>100</v>
      </c>
      <c r="BE71" t="s">
        <v>100</v>
      </c>
      <c r="BF71" t="s">
        <v>100</v>
      </c>
      <c r="BG71" t="s">
        <v>100</v>
      </c>
      <c r="BH71" t="s">
        <v>100</v>
      </c>
      <c r="BI71" t="s">
        <v>100</v>
      </c>
      <c r="BJ71" t="s">
        <v>100</v>
      </c>
      <c r="BK71" t="s">
        <v>100</v>
      </c>
      <c r="BL71" t="s">
        <v>100</v>
      </c>
    </row>
    <row r="72" spans="1:64" x14ac:dyDescent="0.3">
      <c r="A72" t="s">
        <v>54</v>
      </c>
      <c r="B72" t="s">
        <v>115</v>
      </c>
      <c r="C72" t="s">
        <v>175</v>
      </c>
      <c r="D72" t="s">
        <v>64</v>
      </c>
      <c r="E72" t="s">
        <v>100</v>
      </c>
      <c r="F72" t="s">
        <v>100</v>
      </c>
      <c r="G72" t="s">
        <v>100</v>
      </c>
      <c r="H72" t="s">
        <v>100</v>
      </c>
      <c r="I72" t="s">
        <v>100</v>
      </c>
      <c r="J72" t="s">
        <v>100</v>
      </c>
      <c r="K72" t="s">
        <v>100</v>
      </c>
      <c r="L72" t="s">
        <v>100</v>
      </c>
      <c r="M72" t="s">
        <v>100</v>
      </c>
      <c r="N72" t="s">
        <v>100</v>
      </c>
      <c r="O72" t="s">
        <v>100</v>
      </c>
      <c r="P72" t="s">
        <v>100</v>
      </c>
      <c r="Q72" t="s">
        <v>100</v>
      </c>
      <c r="R72" t="s">
        <v>100</v>
      </c>
      <c r="S72" t="s">
        <v>100</v>
      </c>
      <c r="T72" t="s">
        <v>100</v>
      </c>
      <c r="U72" t="s">
        <v>100</v>
      </c>
      <c r="V72" t="s">
        <v>100</v>
      </c>
      <c r="W72" t="s">
        <v>100</v>
      </c>
      <c r="X72" t="s">
        <v>100</v>
      </c>
      <c r="Y72" t="s">
        <v>100</v>
      </c>
      <c r="Z72" t="s">
        <v>100</v>
      </c>
      <c r="AA72" t="s">
        <v>100</v>
      </c>
      <c r="AB72" t="s">
        <v>100</v>
      </c>
      <c r="AC72" t="s">
        <v>100</v>
      </c>
      <c r="AD72" t="s">
        <v>100</v>
      </c>
      <c r="AE72" t="s">
        <v>100</v>
      </c>
      <c r="AF72" t="s">
        <v>100</v>
      </c>
      <c r="AG72" t="s">
        <v>100</v>
      </c>
      <c r="AH72" t="s">
        <v>100</v>
      </c>
      <c r="AI72" t="s">
        <v>100</v>
      </c>
      <c r="AJ72" t="s">
        <v>100</v>
      </c>
      <c r="AK72" t="s">
        <v>100</v>
      </c>
      <c r="AL72" t="s">
        <v>100</v>
      </c>
      <c r="AM72" t="s">
        <v>100</v>
      </c>
      <c r="AN72" t="s">
        <v>100</v>
      </c>
      <c r="AO72" t="s">
        <v>100</v>
      </c>
      <c r="AP72" t="s">
        <v>100</v>
      </c>
      <c r="AQ72" t="s">
        <v>100</v>
      </c>
      <c r="AR72" t="s">
        <v>100</v>
      </c>
      <c r="AS72" t="s">
        <v>100</v>
      </c>
      <c r="AT72" t="s">
        <v>100</v>
      </c>
      <c r="AU72" t="s">
        <v>100</v>
      </c>
      <c r="AV72" t="s">
        <v>100</v>
      </c>
      <c r="AW72" t="s">
        <v>100</v>
      </c>
      <c r="AX72">
        <v>2.2000000000000002</v>
      </c>
      <c r="AY72">
        <v>2.2000000000000002</v>
      </c>
      <c r="AZ72">
        <v>2.2999999999999998</v>
      </c>
      <c r="BA72">
        <v>2.2999999999999998</v>
      </c>
      <c r="BB72">
        <v>2.4</v>
      </c>
      <c r="BC72">
        <v>2.5</v>
      </c>
      <c r="BD72">
        <v>2.6</v>
      </c>
      <c r="BE72">
        <v>2.4</v>
      </c>
      <c r="BF72">
        <v>2.2000000000000002</v>
      </c>
      <c r="BG72">
        <v>2.2000000000000002</v>
      </c>
      <c r="BH72">
        <v>2.2000000000000002</v>
      </c>
      <c r="BI72">
        <v>2.2000000000000002</v>
      </c>
      <c r="BJ72">
        <v>2.2999999999999998</v>
      </c>
      <c r="BK72">
        <v>2.4</v>
      </c>
      <c r="BL72" t="s">
        <v>100</v>
      </c>
    </row>
    <row r="73" spans="1:64" x14ac:dyDescent="0.3">
      <c r="A73" t="s">
        <v>54</v>
      </c>
      <c r="B73" t="s">
        <v>115</v>
      </c>
      <c r="C73" t="s">
        <v>22</v>
      </c>
      <c r="D73" t="s">
        <v>218</v>
      </c>
      <c r="E73" t="s">
        <v>100</v>
      </c>
      <c r="F73" t="s">
        <v>100</v>
      </c>
      <c r="G73" t="s">
        <v>100</v>
      </c>
      <c r="H73" t="s">
        <v>100</v>
      </c>
      <c r="I73" t="s">
        <v>100</v>
      </c>
      <c r="J73" t="s">
        <v>100</v>
      </c>
      <c r="K73" t="s">
        <v>100</v>
      </c>
      <c r="L73" t="s">
        <v>100</v>
      </c>
      <c r="M73" t="s">
        <v>100</v>
      </c>
      <c r="N73" t="s">
        <v>100</v>
      </c>
      <c r="O73" t="s">
        <v>100</v>
      </c>
      <c r="P73" t="s">
        <v>100</v>
      </c>
      <c r="Q73" t="s">
        <v>100</v>
      </c>
      <c r="R73" t="s">
        <v>100</v>
      </c>
      <c r="S73" t="s">
        <v>100</v>
      </c>
      <c r="T73" t="s">
        <v>100</v>
      </c>
      <c r="U73" t="s">
        <v>100</v>
      </c>
      <c r="V73">
        <v>-2845168.0713561201</v>
      </c>
      <c r="W73">
        <v>6084486.34383565</v>
      </c>
      <c r="X73">
        <v>22757439.736733899</v>
      </c>
      <c r="Y73">
        <v>5343631.0852887202</v>
      </c>
      <c r="Z73">
        <v>5781443.3524548998</v>
      </c>
      <c r="AA73">
        <v>9153812.4283818491</v>
      </c>
      <c r="AB73">
        <v>4469041.6857038802</v>
      </c>
      <c r="AC73">
        <v>5149252.0338197602</v>
      </c>
      <c r="AD73">
        <v>2991566.4355860702</v>
      </c>
      <c r="AE73">
        <v>8160415.3177692397</v>
      </c>
      <c r="AF73">
        <v>11898718.6498225</v>
      </c>
      <c r="AG73">
        <v>-3827452.80303765</v>
      </c>
      <c r="AH73">
        <v>1285233.0195112899</v>
      </c>
      <c r="AI73">
        <v>697850.06510583602</v>
      </c>
      <c r="AJ73">
        <v>-4874038.7316491399</v>
      </c>
      <c r="AK73">
        <v>-10676567.963142</v>
      </c>
      <c r="AL73">
        <v>-9980132.2794483993</v>
      </c>
      <c r="AM73">
        <v>3602275.0089280098</v>
      </c>
      <c r="AN73">
        <v>6200565.7641000003</v>
      </c>
      <c r="AO73">
        <v>10925575.503599999</v>
      </c>
      <c r="AP73">
        <v>1497424.0537</v>
      </c>
      <c r="AQ73">
        <v>7300593.9466000004</v>
      </c>
      <c r="AR73">
        <v>5976946.5274</v>
      </c>
      <c r="AS73">
        <v>889074.91263750498</v>
      </c>
      <c r="AT73">
        <v>5183898.8102952205</v>
      </c>
      <c r="AU73">
        <v>5644286.5587355904</v>
      </c>
      <c r="AV73">
        <v>11300000</v>
      </c>
      <c r="AW73">
        <v>15100000</v>
      </c>
      <c r="AX73">
        <v>10100000</v>
      </c>
      <c r="AY73">
        <v>34670000</v>
      </c>
      <c r="AZ73">
        <v>56750000</v>
      </c>
      <c r="BA73">
        <v>117110000</v>
      </c>
      <c r="BB73">
        <v>42280000</v>
      </c>
      <c r="BC73">
        <v>61520000</v>
      </c>
      <c r="BD73">
        <v>36908455.889639102</v>
      </c>
      <c r="BE73">
        <v>70035157.328867897</v>
      </c>
      <c r="BF73">
        <v>1852792.6118999999</v>
      </c>
      <c r="BG73">
        <v>3475007.9909999999</v>
      </c>
      <c r="BH73">
        <v>3000000</v>
      </c>
      <c r="BI73">
        <v>7251164.8532999996</v>
      </c>
      <c r="BJ73">
        <v>6871735.8717999998</v>
      </c>
      <c r="BK73">
        <v>17994743.8433</v>
      </c>
      <c r="BL73" t="s">
        <v>100</v>
      </c>
    </row>
    <row r="74" spans="1:64" x14ac:dyDescent="0.3">
      <c r="A74" t="s">
        <v>200</v>
      </c>
      <c r="B74" t="s">
        <v>138</v>
      </c>
      <c r="C74" t="s">
        <v>104</v>
      </c>
      <c r="D74" t="s">
        <v>24</v>
      </c>
      <c r="E74">
        <v>82090000</v>
      </c>
      <c r="F74">
        <v>91160000</v>
      </c>
      <c r="G74">
        <v>120970000</v>
      </c>
      <c r="H74">
        <v>111500000</v>
      </c>
      <c r="I74">
        <v>127020000</v>
      </c>
      <c r="J74">
        <v>142070000</v>
      </c>
      <c r="K74">
        <v>93110000</v>
      </c>
      <c r="L74">
        <v>93800000</v>
      </c>
      <c r="M74">
        <v>76660000</v>
      </c>
      <c r="N74">
        <v>83750000</v>
      </c>
      <c r="O74">
        <v>89360000</v>
      </c>
      <c r="P74">
        <v>107270000</v>
      </c>
      <c r="Q74">
        <v>121690000</v>
      </c>
      <c r="R74">
        <v>138920000</v>
      </c>
      <c r="S74">
        <v>180090000</v>
      </c>
      <c r="T74">
        <v>258079999.99999997</v>
      </c>
      <c r="U74">
        <v>193120000</v>
      </c>
      <c r="V74">
        <v>259600000.00000003</v>
      </c>
      <c r="W74">
        <v>315640000</v>
      </c>
      <c r="X74">
        <v>415360000</v>
      </c>
      <c r="Y74">
        <v>431230000</v>
      </c>
      <c r="Z74">
        <v>392150000</v>
      </c>
      <c r="AA74">
        <v>346470000</v>
      </c>
      <c r="AB74">
        <v>310300000</v>
      </c>
      <c r="AC74">
        <v>300320000</v>
      </c>
      <c r="AD74">
        <v>305360000</v>
      </c>
      <c r="AE74">
        <v>421560000</v>
      </c>
      <c r="AF74">
        <v>673730000</v>
      </c>
      <c r="AG74">
        <v>551730000</v>
      </c>
      <c r="AH74">
        <v>730110000</v>
      </c>
      <c r="AI74">
        <v>895790000</v>
      </c>
      <c r="AJ74">
        <v>475280000</v>
      </c>
      <c r="AK74">
        <v>268520000</v>
      </c>
      <c r="AL74">
        <v>177820000</v>
      </c>
      <c r="AM74">
        <v>244810000</v>
      </c>
      <c r="AN74">
        <v>194750000</v>
      </c>
      <c r="AO74">
        <v>166160000</v>
      </c>
      <c r="AP74">
        <v>157880000</v>
      </c>
      <c r="AQ74">
        <v>127020000</v>
      </c>
      <c r="AR74">
        <v>135510000</v>
      </c>
      <c r="AS74">
        <v>178440000</v>
      </c>
      <c r="AT74">
        <v>246640000</v>
      </c>
      <c r="AU74">
        <v>1176170000</v>
      </c>
      <c r="AV74">
        <v>5417030000</v>
      </c>
      <c r="AW74">
        <v>1919150000</v>
      </c>
      <c r="AX74">
        <v>1881800000</v>
      </c>
      <c r="AY74">
        <v>2197240000</v>
      </c>
      <c r="AZ74">
        <v>1348270000</v>
      </c>
      <c r="BA74">
        <v>1766900000</v>
      </c>
      <c r="BB74">
        <v>2362350000</v>
      </c>
      <c r="BC74">
        <v>3483650000</v>
      </c>
      <c r="BD74">
        <v>5526460000</v>
      </c>
      <c r="BE74">
        <v>2846170000</v>
      </c>
      <c r="BF74">
        <v>2584010000</v>
      </c>
      <c r="BG74">
        <v>2400020000</v>
      </c>
      <c r="BH74">
        <v>2599040000</v>
      </c>
      <c r="BI74">
        <v>2102210000</v>
      </c>
      <c r="BJ74">
        <v>2280210000</v>
      </c>
      <c r="BK74" t="s">
        <v>100</v>
      </c>
      <c r="BL74" t="s">
        <v>100</v>
      </c>
    </row>
    <row r="75" spans="1:64" x14ac:dyDescent="0.3">
      <c r="A75" t="s">
        <v>200</v>
      </c>
      <c r="B75" t="s">
        <v>138</v>
      </c>
      <c r="C75" t="s">
        <v>198</v>
      </c>
      <c r="D75" t="s">
        <v>194</v>
      </c>
      <c r="E75" t="s">
        <v>100</v>
      </c>
      <c r="F75" t="s">
        <v>100</v>
      </c>
      <c r="G75" t="s">
        <v>100</v>
      </c>
      <c r="H75" t="s">
        <v>100</v>
      </c>
      <c r="I75" t="s">
        <v>100</v>
      </c>
      <c r="J75" t="s">
        <v>100</v>
      </c>
      <c r="K75" t="s">
        <v>100</v>
      </c>
      <c r="L75" t="s">
        <v>100</v>
      </c>
      <c r="M75" t="s">
        <v>100</v>
      </c>
      <c r="N75" t="s">
        <v>100</v>
      </c>
      <c r="O75" t="s">
        <v>100</v>
      </c>
      <c r="P75" t="s">
        <v>100</v>
      </c>
      <c r="Q75" t="s">
        <v>100</v>
      </c>
      <c r="R75" t="s">
        <v>100</v>
      </c>
      <c r="S75" t="s">
        <v>100</v>
      </c>
      <c r="T75" t="s">
        <v>100</v>
      </c>
      <c r="U75" t="s">
        <v>100</v>
      </c>
      <c r="V75" t="s">
        <v>100</v>
      </c>
      <c r="W75" t="s">
        <v>100</v>
      </c>
      <c r="X75" t="s">
        <v>100</v>
      </c>
      <c r="Y75" t="s">
        <v>100</v>
      </c>
      <c r="Z75" t="s">
        <v>100</v>
      </c>
      <c r="AA75" t="s">
        <v>100</v>
      </c>
      <c r="AB75" t="s">
        <v>100</v>
      </c>
      <c r="AC75" t="s">
        <v>100</v>
      </c>
      <c r="AD75" t="s">
        <v>100</v>
      </c>
      <c r="AE75" t="s">
        <v>100</v>
      </c>
      <c r="AF75" t="s">
        <v>100</v>
      </c>
      <c r="AG75" t="s">
        <v>100</v>
      </c>
      <c r="AH75" t="s">
        <v>100</v>
      </c>
      <c r="AI75" t="s">
        <v>100</v>
      </c>
      <c r="AJ75" t="s">
        <v>100</v>
      </c>
      <c r="AK75" t="s">
        <v>100</v>
      </c>
      <c r="AL75" t="s">
        <v>100</v>
      </c>
      <c r="AM75">
        <v>4249700894.5229802</v>
      </c>
      <c r="AN75">
        <v>4068071970.4826102</v>
      </c>
      <c r="AO75">
        <v>4512560101.2369003</v>
      </c>
      <c r="AP75">
        <v>4810142862.44312</v>
      </c>
      <c r="AQ75">
        <v>4936496715.5412502</v>
      </c>
      <c r="AR75">
        <v>3622933714.4196</v>
      </c>
      <c r="AS75">
        <v>15821446174.573999</v>
      </c>
      <c r="AT75">
        <v>5944282002.4894896</v>
      </c>
      <c r="AU75">
        <v>7103071786.9750204</v>
      </c>
      <c r="AV75">
        <v>7162667640.7878504</v>
      </c>
      <c r="AW75">
        <v>8163416442.2249603</v>
      </c>
      <c r="AX75">
        <v>9299653925.2647591</v>
      </c>
      <c r="AY75">
        <v>10374914678.079201</v>
      </c>
      <c r="AZ75">
        <v>11645577293.4617</v>
      </c>
      <c r="BA75">
        <v>13159109387.681601</v>
      </c>
      <c r="BB75">
        <v>12662745105.936199</v>
      </c>
      <c r="BC75">
        <v>15637667797.5159</v>
      </c>
      <c r="BD75">
        <v>17779790965.431499</v>
      </c>
      <c r="BE75">
        <v>20016616440.804401</v>
      </c>
      <c r="BF75">
        <v>20861943692.578701</v>
      </c>
      <c r="BG75">
        <v>23226761186.039001</v>
      </c>
      <c r="BH75">
        <v>26385631287.184399</v>
      </c>
      <c r="BI75">
        <v>28552802600.8437</v>
      </c>
      <c r="BJ75">
        <v>28245843846.874699</v>
      </c>
      <c r="BK75" t="s">
        <v>100</v>
      </c>
      <c r="BL75" t="s">
        <v>100</v>
      </c>
    </row>
    <row r="76" spans="1:64" x14ac:dyDescent="0.3">
      <c r="A76" t="s">
        <v>200</v>
      </c>
      <c r="B76" t="s">
        <v>138</v>
      </c>
      <c r="C76" t="s">
        <v>150</v>
      </c>
      <c r="D76" t="s">
        <v>117</v>
      </c>
      <c r="E76" t="s">
        <v>100</v>
      </c>
      <c r="F76">
        <v>6.0994781609134776</v>
      </c>
      <c r="G76">
        <v>21.240771966504667</v>
      </c>
      <c r="H76">
        <v>87.849201304061353</v>
      </c>
      <c r="I76">
        <v>3.5479775551811201</v>
      </c>
      <c r="J76">
        <v>38.952121511213988</v>
      </c>
      <c r="K76">
        <v>4.9738205992076985</v>
      </c>
      <c r="L76">
        <v>58.574410343496908</v>
      </c>
      <c r="M76">
        <v>59.882784853842168</v>
      </c>
      <c r="N76">
        <v>17.731061833850177</v>
      </c>
      <c r="O76">
        <v>-2.8369488996937093</v>
      </c>
      <c r="P76">
        <v>8.2036967886125751</v>
      </c>
      <c r="Q76">
        <v>10.18139845976016</v>
      </c>
      <c r="R76">
        <v>17.887049487873782</v>
      </c>
      <c r="S76">
        <v>18.238322992893984</v>
      </c>
      <c r="T76">
        <v>12.265417976400656</v>
      </c>
      <c r="U76">
        <v>57.395428383235668</v>
      </c>
      <c r="V76">
        <v>37.271648730266406</v>
      </c>
      <c r="W76">
        <v>28.41429852009253</v>
      </c>
      <c r="X76">
        <v>101.77003624382755</v>
      </c>
      <c r="Y76">
        <v>51.407554167859502</v>
      </c>
      <c r="Z76">
        <v>33.230222110794614</v>
      </c>
      <c r="AA76">
        <v>43.485283559513334</v>
      </c>
      <c r="AB76">
        <v>78.215472898851147</v>
      </c>
      <c r="AC76">
        <v>89.603221557420653</v>
      </c>
      <c r="AD76">
        <v>25.810909393562525</v>
      </c>
      <c r="AE76">
        <v>28.453256506046273</v>
      </c>
      <c r="AF76">
        <v>73.767397889428707</v>
      </c>
      <c r="AG76">
        <v>91.58618549210351</v>
      </c>
      <c r="AH76">
        <v>110.26224799040989</v>
      </c>
      <c r="AI76">
        <v>108.9553071117414</v>
      </c>
      <c r="AJ76">
        <v>2338.4496701550756</v>
      </c>
      <c r="AK76">
        <v>3855.3076410705771</v>
      </c>
      <c r="AL76">
        <v>1657.6415886577238</v>
      </c>
      <c r="AM76">
        <v>26765.858251885486</v>
      </c>
      <c r="AN76">
        <v>466.4073586275498</v>
      </c>
      <c r="AO76">
        <v>638.18882434587806</v>
      </c>
      <c r="AP76">
        <v>192.6428345357138</v>
      </c>
      <c r="AQ76">
        <v>26.935376360347746</v>
      </c>
      <c r="AR76">
        <v>441.9024918753521</v>
      </c>
      <c r="AS76">
        <v>2630.1226744223986</v>
      </c>
      <c r="AT76">
        <v>73.059711361527121</v>
      </c>
      <c r="AU76">
        <v>31.719461228940418</v>
      </c>
      <c r="AV76">
        <v>13.415453520497337</v>
      </c>
      <c r="AW76">
        <v>6.3654582626611216</v>
      </c>
      <c r="AX76">
        <v>29.869546622257388</v>
      </c>
      <c r="AY76">
        <v>13.325225383839438</v>
      </c>
      <c r="AZ76">
        <v>20.271464976046659</v>
      </c>
      <c r="BA76">
        <v>20.465316622310567</v>
      </c>
      <c r="BB76">
        <v>32.657929146080534</v>
      </c>
      <c r="BC76">
        <v>20.786325149777298</v>
      </c>
      <c r="BD76">
        <v>13.791660107272534</v>
      </c>
      <c r="BE76">
        <v>5.9399922122036486</v>
      </c>
      <c r="BF76">
        <v>2.7712914178285928</v>
      </c>
      <c r="BG76">
        <v>0.99363066702078129</v>
      </c>
      <c r="BH76">
        <v>-1.1558977214456405</v>
      </c>
      <c r="BI76">
        <v>4.3492491345384394</v>
      </c>
      <c r="BJ76">
        <v>43.068659773922036</v>
      </c>
      <c r="BK76">
        <v>30.138132804623552</v>
      </c>
      <c r="BL76" t="s">
        <v>100</v>
      </c>
    </row>
    <row r="77" spans="1:64" x14ac:dyDescent="0.3">
      <c r="A77" t="s">
        <v>200</v>
      </c>
      <c r="B77" t="s">
        <v>138</v>
      </c>
      <c r="C77" t="s">
        <v>143</v>
      </c>
      <c r="D77" t="s">
        <v>265</v>
      </c>
      <c r="E77" t="s">
        <v>100</v>
      </c>
      <c r="F77" t="s">
        <v>100</v>
      </c>
      <c r="G77" t="s">
        <v>100</v>
      </c>
      <c r="H77">
        <v>11.579759192852135</v>
      </c>
      <c r="I77">
        <v>12.661556571803235</v>
      </c>
      <c r="J77">
        <v>12.22941299716835</v>
      </c>
      <c r="K77">
        <v>12.073985371063053</v>
      </c>
      <c r="L77">
        <v>8.3285786772086379</v>
      </c>
      <c r="M77">
        <v>5.5697364312401412</v>
      </c>
      <c r="N77">
        <v>4.3456778771062892</v>
      </c>
      <c r="O77">
        <v>5.7926027486928184</v>
      </c>
      <c r="P77">
        <v>6.7244790673582955</v>
      </c>
      <c r="Q77">
        <v>7.9635823268348878</v>
      </c>
      <c r="R77">
        <v>8.1443118659517921</v>
      </c>
      <c r="S77">
        <v>11.564415341472117</v>
      </c>
      <c r="T77">
        <v>14.837518278960744</v>
      </c>
      <c r="U77">
        <v>15.564743359394683</v>
      </c>
      <c r="V77">
        <v>16.00820420330643</v>
      </c>
      <c r="W77">
        <v>18.152812880650846</v>
      </c>
      <c r="X77">
        <v>11.716718049565964</v>
      </c>
      <c r="Y77">
        <v>9.2388269686394775</v>
      </c>
      <c r="Z77">
        <v>9.6955308426870879</v>
      </c>
      <c r="AA77">
        <v>12.792101278543432</v>
      </c>
      <c r="AB77">
        <v>13.449375805038933</v>
      </c>
      <c r="AC77">
        <v>6.2774432535839457</v>
      </c>
      <c r="AD77">
        <v>5.5543939391848411</v>
      </c>
      <c r="AE77">
        <v>7.3549428634996072</v>
      </c>
      <c r="AF77">
        <v>6.6805653713194069</v>
      </c>
      <c r="AG77">
        <v>9.9377918996107972</v>
      </c>
      <c r="AH77">
        <v>11.20595372949332</v>
      </c>
      <c r="AI77">
        <v>25.333715654749078</v>
      </c>
      <c r="AJ77">
        <v>17.06142666666668</v>
      </c>
      <c r="AK77">
        <v>14.273572956685479</v>
      </c>
      <c r="AL77">
        <v>16.400445765230312</v>
      </c>
      <c r="AM77">
        <v>3.4293109724426389</v>
      </c>
      <c r="AN77">
        <v>1.6984333354018368</v>
      </c>
      <c r="AO77" t="s">
        <v>100</v>
      </c>
      <c r="AP77" t="s">
        <v>100</v>
      </c>
      <c r="AQ77" t="s">
        <v>100</v>
      </c>
      <c r="AR77" t="s">
        <v>100</v>
      </c>
      <c r="AS77">
        <v>1.8318804395346708</v>
      </c>
      <c r="AT77">
        <v>1.1837426486336688</v>
      </c>
      <c r="AU77">
        <v>0.20983078685708395</v>
      </c>
      <c r="AV77">
        <v>1.1606385234398153</v>
      </c>
      <c r="AW77">
        <v>0.8236424176640802</v>
      </c>
      <c r="AX77">
        <v>1.7285400684936467</v>
      </c>
      <c r="AY77">
        <v>2.8645792629317439</v>
      </c>
      <c r="AZ77">
        <v>3.5604403739073303</v>
      </c>
      <c r="BA77">
        <v>5.8852581691878836</v>
      </c>
      <c r="BB77">
        <v>5.1150716359792927</v>
      </c>
      <c r="BC77">
        <v>0.79976548862996133</v>
      </c>
      <c r="BD77">
        <v>7.9045605171365469</v>
      </c>
      <c r="BE77">
        <v>6.5300945096947185</v>
      </c>
      <c r="BF77">
        <v>7.2769363406851504</v>
      </c>
      <c r="BG77">
        <v>7.9136941062238533</v>
      </c>
      <c r="BH77">
        <v>8.994792793966969</v>
      </c>
      <c r="BI77">
        <v>11.604461519913043</v>
      </c>
      <c r="BJ77">
        <v>8.3155150388822783</v>
      </c>
      <c r="BK77">
        <v>8.3732142251224637</v>
      </c>
      <c r="BL77" t="s">
        <v>100</v>
      </c>
    </row>
    <row r="78" spans="1:64" x14ac:dyDescent="0.3">
      <c r="A78" t="s">
        <v>200</v>
      </c>
      <c r="B78" t="s">
        <v>138</v>
      </c>
      <c r="C78" t="s">
        <v>142</v>
      </c>
      <c r="D78" t="s">
        <v>176</v>
      </c>
      <c r="E78" t="s">
        <v>100</v>
      </c>
      <c r="F78" t="s">
        <v>100</v>
      </c>
      <c r="G78" t="s">
        <v>100</v>
      </c>
      <c r="H78" t="s">
        <v>100</v>
      </c>
      <c r="I78" t="s">
        <v>100</v>
      </c>
      <c r="J78" t="s">
        <v>100</v>
      </c>
      <c r="K78" t="s">
        <v>100</v>
      </c>
      <c r="L78" t="s">
        <v>100</v>
      </c>
      <c r="M78" t="s">
        <v>100</v>
      </c>
      <c r="N78" t="s">
        <v>100</v>
      </c>
      <c r="O78" t="s">
        <v>100</v>
      </c>
      <c r="P78" t="s">
        <v>100</v>
      </c>
      <c r="Q78" t="s">
        <v>100</v>
      </c>
      <c r="R78" t="s">
        <v>100</v>
      </c>
      <c r="S78" t="s">
        <v>100</v>
      </c>
      <c r="T78" t="s">
        <v>100</v>
      </c>
      <c r="U78" t="s">
        <v>100</v>
      </c>
      <c r="V78" t="s">
        <v>100</v>
      </c>
      <c r="W78" t="s">
        <v>100</v>
      </c>
      <c r="X78" t="s">
        <v>100</v>
      </c>
      <c r="Y78" t="s">
        <v>100</v>
      </c>
      <c r="Z78" t="s">
        <v>100</v>
      </c>
      <c r="AA78" t="s">
        <v>100</v>
      </c>
      <c r="AB78" t="s">
        <v>100</v>
      </c>
      <c r="AC78" t="s">
        <v>100</v>
      </c>
      <c r="AD78" t="s">
        <v>100</v>
      </c>
      <c r="AE78" t="s">
        <v>100</v>
      </c>
      <c r="AF78" t="s">
        <v>100</v>
      </c>
      <c r="AG78" t="s">
        <v>100</v>
      </c>
      <c r="AH78" t="s">
        <v>100</v>
      </c>
      <c r="AI78" t="s">
        <v>100</v>
      </c>
      <c r="AJ78" t="s">
        <v>100</v>
      </c>
      <c r="AK78" t="s">
        <v>100</v>
      </c>
      <c r="AL78" t="s">
        <v>100</v>
      </c>
      <c r="AM78" t="s">
        <v>100</v>
      </c>
      <c r="AN78" t="s">
        <v>100</v>
      </c>
      <c r="AO78" t="s">
        <v>100</v>
      </c>
      <c r="AP78" t="s">
        <v>100</v>
      </c>
      <c r="AQ78" t="s">
        <v>100</v>
      </c>
      <c r="AR78" t="s">
        <v>100</v>
      </c>
      <c r="AS78" t="s">
        <v>100</v>
      </c>
      <c r="AT78" t="s">
        <v>100</v>
      </c>
      <c r="AU78" t="s">
        <v>100</v>
      </c>
      <c r="AV78" t="s">
        <v>100</v>
      </c>
      <c r="AW78">
        <v>94.1</v>
      </c>
      <c r="AX78" t="s">
        <v>100</v>
      </c>
      <c r="AY78" t="s">
        <v>100</v>
      </c>
      <c r="AZ78" t="s">
        <v>100</v>
      </c>
      <c r="BA78" t="s">
        <v>100</v>
      </c>
      <c r="BB78" t="s">
        <v>100</v>
      </c>
      <c r="BC78" t="s">
        <v>100</v>
      </c>
      <c r="BD78" t="s">
        <v>100</v>
      </c>
      <c r="BE78">
        <v>76.599999999999994</v>
      </c>
      <c r="BF78" t="s">
        <v>100</v>
      </c>
      <c r="BG78" t="s">
        <v>100</v>
      </c>
      <c r="BH78" t="s">
        <v>100</v>
      </c>
      <c r="BI78" t="s">
        <v>100</v>
      </c>
      <c r="BJ78" t="s">
        <v>100</v>
      </c>
      <c r="BK78" t="s">
        <v>100</v>
      </c>
      <c r="BL78" t="s">
        <v>100</v>
      </c>
    </row>
    <row r="79" spans="1:64" x14ac:dyDescent="0.3">
      <c r="A79" t="s">
        <v>200</v>
      </c>
      <c r="B79" t="s">
        <v>138</v>
      </c>
      <c r="C79" t="s">
        <v>186</v>
      </c>
      <c r="D79" t="s">
        <v>254</v>
      </c>
      <c r="E79" t="s">
        <v>100</v>
      </c>
      <c r="F79" t="s">
        <v>100</v>
      </c>
      <c r="G79" t="s">
        <v>100</v>
      </c>
      <c r="H79" t="s">
        <v>100</v>
      </c>
      <c r="I79" t="s">
        <v>100</v>
      </c>
      <c r="J79" t="s">
        <v>100</v>
      </c>
      <c r="K79" t="s">
        <v>100</v>
      </c>
      <c r="L79" t="s">
        <v>100</v>
      </c>
      <c r="M79" t="s">
        <v>100</v>
      </c>
      <c r="N79" t="s">
        <v>100</v>
      </c>
      <c r="O79" t="s">
        <v>100</v>
      </c>
      <c r="P79">
        <v>113.73004150390599</v>
      </c>
      <c r="Q79">
        <v>110.63262939453099</v>
      </c>
      <c r="R79" t="s">
        <v>100</v>
      </c>
      <c r="S79" t="s">
        <v>100</v>
      </c>
      <c r="T79" t="s">
        <v>100</v>
      </c>
      <c r="U79">
        <v>102.045219421387</v>
      </c>
      <c r="V79">
        <v>99.010658264160199</v>
      </c>
      <c r="W79">
        <v>97.513259887695298</v>
      </c>
      <c r="X79" t="s">
        <v>100</v>
      </c>
      <c r="Y79">
        <v>109.655731201172</v>
      </c>
      <c r="Z79">
        <v>110.407432556152</v>
      </c>
      <c r="AA79">
        <v>110.235069274902</v>
      </c>
      <c r="AB79">
        <v>110.263809204102</v>
      </c>
      <c r="AC79">
        <v>110.495407104492</v>
      </c>
      <c r="AD79" t="s">
        <v>100</v>
      </c>
      <c r="AE79" t="s">
        <v>100</v>
      </c>
      <c r="AF79" t="s">
        <v>100</v>
      </c>
      <c r="AG79">
        <v>86.686332702636705</v>
      </c>
      <c r="AH79" t="s">
        <v>100</v>
      </c>
      <c r="AI79" t="s">
        <v>100</v>
      </c>
      <c r="AJ79">
        <v>79.416542053222699</v>
      </c>
      <c r="AK79">
        <v>91.424308776855497</v>
      </c>
      <c r="AL79">
        <v>91.856788635253906</v>
      </c>
      <c r="AM79">
        <v>78.454063415527301</v>
      </c>
      <c r="AN79" t="s">
        <v>100</v>
      </c>
      <c r="AO79" t="s">
        <v>100</v>
      </c>
      <c r="AP79" t="s">
        <v>100</v>
      </c>
      <c r="AQ79" t="s">
        <v>100</v>
      </c>
      <c r="AR79">
        <v>55.4435005187988</v>
      </c>
      <c r="AS79" t="s">
        <v>100</v>
      </c>
      <c r="AT79" t="s">
        <v>100</v>
      </c>
      <c r="AU79">
        <v>72.161760000000001</v>
      </c>
      <c r="AV79" t="s">
        <v>100</v>
      </c>
      <c r="AW79" t="s">
        <v>100</v>
      </c>
      <c r="AX79" t="s">
        <v>100</v>
      </c>
      <c r="AY79" t="s">
        <v>100</v>
      </c>
      <c r="AZ79">
        <v>116.67133</v>
      </c>
      <c r="BA79">
        <v>128.53148999999999</v>
      </c>
      <c r="BB79">
        <v>122.70564</v>
      </c>
      <c r="BC79">
        <v>116.0872</v>
      </c>
      <c r="BD79">
        <v>124.9414</v>
      </c>
      <c r="BE79">
        <v>126.6238</v>
      </c>
      <c r="BF79">
        <v>135.23519999999999</v>
      </c>
      <c r="BG79">
        <v>135.86670000000001</v>
      </c>
      <c r="BH79">
        <v>139.92160000000001</v>
      </c>
      <c r="BI79" t="s">
        <v>100</v>
      </c>
      <c r="BJ79" t="s">
        <v>100</v>
      </c>
      <c r="BK79" t="s">
        <v>100</v>
      </c>
      <c r="BL79" t="s">
        <v>100</v>
      </c>
    </row>
    <row r="80" spans="1:64" x14ac:dyDescent="0.3">
      <c r="A80" t="s">
        <v>200</v>
      </c>
      <c r="B80" t="s">
        <v>138</v>
      </c>
      <c r="C80" t="s">
        <v>17</v>
      </c>
      <c r="D80" t="s">
        <v>42</v>
      </c>
      <c r="E80" t="s">
        <v>100</v>
      </c>
      <c r="F80" t="s">
        <v>100</v>
      </c>
      <c r="G80" t="s">
        <v>100</v>
      </c>
      <c r="H80" t="s">
        <v>100</v>
      </c>
      <c r="I80" t="s">
        <v>100</v>
      </c>
      <c r="J80" t="s">
        <v>100</v>
      </c>
      <c r="K80" t="s">
        <v>100</v>
      </c>
      <c r="L80" t="s">
        <v>100</v>
      </c>
      <c r="M80" t="s">
        <v>100</v>
      </c>
      <c r="N80" t="s">
        <v>100</v>
      </c>
      <c r="O80" t="s">
        <v>100</v>
      </c>
      <c r="P80" t="s">
        <v>100</v>
      </c>
      <c r="Q80" t="s">
        <v>100</v>
      </c>
      <c r="R80" t="s">
        <v>100</v>
      </c>
      <c r="S80" t="s">
        <v>100</v>
      </c>
      <c r="T80" t="s">
        <v>100</v>
      </c>
      <c r="U80" t="s">
        <v>100</v>
      </c>
      <c r="V80" t="s">
        <v>100</v>
      </c>
      <c r="W80" t="s">
        <v>100</v>
      </c>
      <c r="X80" t="s">
        <v>100</v>
      </c>
      <c r="Y80" t="s">
        <v>100</v>
      </c>
      <c r="Z80" t="s">
        <v>100</v>
      </c>
      <c r="AA80" t="s">
        <v>100</v>
      </c>
      <c r="AB80" t="s">
        <v>100</v>
      </c>
      <c r="AC80" t="s">
        <v>100</v>
      </c>
      <c r="AD80" t="s">
        <v>100</v>
      </c>
      <c r="AE80" t="s">
        <v>100</v>
      </c>
      <c r="AF80" t="s">
        <v>100</v>
      </c>
      <c r="AG80" t="s">
        <v>100</v>
      </c>
      <c r="AH80" t="s">
        <v>100</v>
      </c>
      <c r="AI80" t="s">
        <v>100</v>
      </c>
      <c r="AJ80" t="s">
        <v>100</v>
      </c>
      <c r="AK80" t="s">
        <v>100</v>
      </c>
      <c r="AL80" t="s">
        <v>100</v>
      </c>
      <c r="AM80" t="s">
        <v>100</v>
      </c>
      <c r="AN80" t="s">
        <v>100</v>
      </c>
      <c r="AO80" t="s">
        <v>100</v>
      </c>
      <c r="AP80" t="s">
        <v>100</v>
      </c>
      <c r="AQ80" t="s">
        <v>100</v>
      </c>
      <c r="AR80" t="s">
        <v>100</v>
      </c>
      <c r="AS80" t="s">
        <v>100</v>
      </c>
      <c r="AT80" t="s">
        <v>100</v>
      </c>
      <c r="AU80" t="s">
        <v>100</v>
      </c>
      <c r="AV80" t="s">
        <v>100</v>
      </c>
      <c r="AW80">
        <v>63.6</v>
      </c>
      <c r="AX80" t="s">
        <v>100</v>
      </c>
      <c r="AY80" t="s">
        <v>100</v>
      </c>
      <c r="AZ80" t="s">
        <v>100</v>
      </c>
      <c r="BA80" t="s">
        <v>100</v>
      </c>
      <c r="BB80" t="s">
        <v>100</v>
      </c>
      <c r="BC80" t="s">
        <v>100</v>
      </c>
      <c r="BD80" t="s">
        <v>100</v>
      </c>
      <c r="BE80">
        <v>38.6</v>
      </c>
      <c r="BF80" t="s">
        <v>100</v>
      </c>
      <c r="BG80" t="s">
        <v>100</v>
      </c>
      <c r="BH80" t="s">
        <v>100</v>
      </c>
      <c r="BI80" t="s">
        <v>100</v>
      </c>
      <c r="BJ80" t="s">
        <v>100</v>
      </c>
      <c r="BK80" t="s">
        <v>100</v>
      </c>
      <c r="BL80" t="s">
        <v>100</v>
      </c>
    </row>
    <row r="81" spans="1:64" x14ac:dyDescent="0.3">
      <c r="A81" t="s">
        <v>200</v>
      </c>
      <c r="B81" t="s">
        <v>138</v>
      </c>
      <c r="C81" t="s">
        <v>175</v>
      </c>
      <c r="D81" t="s">
        <v>64</v>
      </c>
      <c r="E81" t="s">
        <v>100</v>
      </c>
      <c r="F81" t="s">
        <v>100</v>
      </c>
      <c r="G81" t="s">
        <v>100</v>
      </c>
      <c r="H81" t="s">
        <v>100</v>
      </c>
      <c r="I81" t="s">
        <v>100</v>
      </c>
      <c r="J81" t="s">
        <v>100</v>
      </c>
      <c r="K81" t="s">
        <v>100</v>
      </c>
      <c r="L81" t="s">
        <v>100</v>
      </c>
      <c r="M81" t="s">
        <v>100</v>
      </c>
      <c r="N81" t="s">
        <v>100</v>
      </c>
      <c r="O81" t="s">
        <v>100</v>
      </c>
      <c r="P81" t="s">
        <v>100</v>
      </c>
      <c r="Q81" t="s">
        <v>100</v>
      </c>
      <c r="R81" t="s">
        <v>100</v>
      </c>
      <c r="S81" t="s">
        <v>100</v>
      </c>
      <c r="T81" t="s">
        <v>100</v>
      </c>
      <c r="U81" t="s">
        <v>100</v>
      </c>
      <c r="V81" t="s">
        <v>100</v>
      </c>
      <c r="W81" t="s">
        <v>100</v>
      </c>
      <c r="X81" t="s">
        <v>100</v>
      </c>
      <c r="Y81" t="s">
        <v>100</v>
      </c>
      <c r="Z81" t="s">
        <v>100</v>
      </c>
      <c r="AA81" t="s">
        <v>100</v>
      </c>
      <c r="AB81" t="s">
        <v>100</v>
      </c>
      <c r="AC81" t="s">
        <v>100</v>
      </c>
      <c r="AD81" t="s">
        <v>100</v>
      </c>
      <c r="AE81" t="s">
        <v>100</v>
      </c>
      <c r="AF81" t="s">
        <v>100</v>
      </c>
      <c r="AG81" t="s">
        <v>100</v>
      </c>
      <c r="AH81" t="s">
        <v>100</v>
      </c>
      <c r="AI81" t="s">
        <v>100</v>
      </c>
      <c r="AJ81" t="s">
        <v>100</v>
      </c>
      <c r="AK81" t="s">
        <v>100</v>
      </c>
      <c r="AL81" t="s">
        <v>100</v>
      </c>
      <c r="AM81" t="s">
        <v>100</v>
      </c>
      <c r="AN81" t="s">
        <v>100</v>
      </c>
      <c r="AO81" t="s">
        <v>100</v>
      </c>
      <c r="AP81" t="s">
        <v>100</v>
      </c>
      <c r="AQ81" t="s">
        <v>100</v>
      </c>
      <c r="AR81" t="s">
        <v>100</v>
      </c>
      <c r="AS81" t="s">
        <v>100</v>
      </c>
      <c r="AT81" t="s">
        <v>100</v>
      </c>
      <c r="AU81" t="s">
        <v>100</v>
      </c>
      <c r="AV81" t="s">
        <v>100</v>
      </c>
      <c r="AW81" t="s">
        <v>100</v>
      </c>
      <c r="AX81">
        <v>2.2999999999999998</v>
      </c>
      <c r="AY81">
        <v>2.2999999999999998</v>
      </c>
      <c r="AZ81">
        <v>2.2999999999999998</v>
      </c>
      <c r="BA81">
        <v>2.2000000000000002</v>
      </c>
      <c r="BB81">
        <v>2.2000000000000002</v>
      </c>
      <c r="BC81">
        <v>2.2000000000000002</v>
      </c>
      <c r="BD81">
        <v>2.2000000000000002</v>
      </c>
      <c r="BE81">
        <v>2.2000000000000002</v>
      </c>
      <c r="BF81">
        <v>2.4</v>
      </c>
      <c r="BG81">
        <v>2.5</v>
      </c>
      <c r="BH81">
        <v>2.5</v>
      </c>
      <c r="BI81">
        <v>2.5</v>
      </c>
      <c r="BJ81">
        <v>2.5</v>
      </c>
      <c r="BK81">
        <v>2.5</v>
      </c>
      <c r="BL81" t="s">
        <v>100</v>
      </c>
    </row>
    <row r="82" spans="1:64" x14ac:dyDescent="0.3">
      <c r="A82" t="s">
        <v>200</v>
      </c>
      <c r="B82" t="s">
        <v>138</v>
      </c>
      <c r="C82" t="s">
        <v>22</v>
      </c>
      <c r="D82" t="s">
        <v>218</v>
      </c>
      <c r="E82" t="s">
        <v>100</v>
      </c>
      <c r="F82" t="s">
        <v>100</v>
      </c>
      <c r="G82" t="s">
        <v>100</v>
      </c>
      <c r="H82" t="s">
        <v>100</v>
      </c>
      <c r="I82" t="s">
        <v>100</v>
      </c>
      <c r="J82" t="s">
        <v>100</v>
      </c>
      <c r="K82" t="s">
        <v>100</v>
      </c>
      <c r="L82" t="s">
        <v>100</v>
      </c>
      <c r="M82" t="s">
        <v>100</v>
      </c>
      <c r="N82" t="s">
        <v>100</v>
      </c>
      <c r="O82">
        <v>6430000</v>
      </c>
      <c r="P82">
        <v>5740000</v>
      </c>
      <c r="Q82">
        <v>10470000</v>
      </c>
      <c r="R82">
        <v>17720000</v>
      </c>
      <c r="S82">
        <v>51980000</v>
      </c>
      <c r="T82">
        <v>9120000</v>
      </c>
      <c r="U82">
        <v>238430000</v>
      </c>
      <c r="V82">
        <v>18190000</v>
      </c>
      <c r="W82">
        <v>97680000</v>
      </c>
      <c r="X82">
        <v>143850000</v>
      </c>
      <c r="Y82">
        <v>109620000</v>
      </c>
      <c r="Z82">
        <v>69630000</v>
      </c>
      <c r="AA82">
        <v>-2370000</v>
      </c>
      <c r="AB82">
        <v>-192790000</v>
      </c>
      <c r="AC82">
        <v>-32450000</v>
      </c>
      <c r="AD82">
        <v>69190000</v>
      </c>
      <c r="AE82">
        <v>5550000</v>
      </c>
      <c r="AF82">
        <v>-55080000</v>
      </c>
      <c r="AG82">
        <v>-3940000</v>
      </c>
      <c r="AH82">
        <v>-6110000</v>
      </c>
      <c r="AI82">
        <v>-14460000</v>
      </c>
      <c r="AJ82">
        <v>12390000</v>
      </c>
      <c r="AK82">
        <v>-730000</v>
      </c>
      <c r="AL82">
        <v>6870000</v>
      </c>
      <c r="AM82">
        <v>-1500000</v>
      </c>
      <c r="AN82">
        <v>-22350000</v>
      </c>
      <c r="AO82">
        <v>24790000</v>
      </c>
      <c r="AP82">
        <v>-44350000</v>
      </c>
      <c r="AQ82">
        <v>61330000</v>
      </c>
      <c r="AR82">
        <v>11160000</v>
      </c>
      <c r="AS82">
        <v>94190400</v>
      </c>
      <c r="AT82">
        <v>102221900</v>
      </c>
      <c r="AU82">
        <v>187598693.693694</v>
      </c>
      <c r="AV82">
        <v>391254723.55006897</v>
      </c>
      <c r="AW82">
        <v>409032814.51248002</v>
      </c>
      <c r="AX82">
        <v>180000000</v>
      </c>
      <c r="AY82">
        <v>256100000</v>
      </c>
      <c r="AZ82">
        <v>1808000000</v>
      </c>
      <c r="BA82">
        <v>1726800000</v>
      </c>
      <c r="BB82">
        <v>-243200000</v>
      </c>
      <c r="BC82">
        <v>2742300000</v>
      </c>
      <c r="BD82">
        <v>1596024303.8568599</v>
      </c>
      <c r="BE82">
        <v>2891607809.0954199</v>
      </c>
      <c r="BF82">
        <v>1697585830.8062601</v>
      </c>
      <c r="BG82">
        <v>1499572152.4979701</v>
      </c>
      <c r="BH82">
        <v>1165720010.3076701</v>
      </c>
      <c r="BI82">
        <v>932374669.38090706</v>
      </c>
      <c r="BJ82">
        <v>1047979482.5552599</v>
      </c>
      <c r="BK82">
        <v>1284643393.84758</v>
      </c>
      <c r="BL82" t="s">
        <v>100</v>
      </c>
    </row>
    <row r="83" spans="1:64" x14ac:dyDescent="0.3">
      <c r="A83" t="s">
        <v>247</v>
      </c>
      <c r="B83" t="s">
        <v>161</v>
      </c>
      <c r="C83" t="s">
        <v>104</v>
      </c>
      <c r="D83" t="s">
        <v>24</v>
      </c>
      <c r="E83">
        <v>30000</v>
      </c>
      <c r="F83">
        <v>3260000</v>
      </c>
      <c r="G83">
        <v>5520000</v>
      </c>
      <c r="H83">
        <v>5560000</v>
      </c>
      <c r="I83">
        <v>16550000</v>
      </c>
      <c r="J83">
        <v>18270000</v>
      </c>
      <c r="K83">
        <v>19010000</v>
      </c>
      <c r="L83">
        <v>19830000</v>
      </c>
      <c r="M83">
        <v>21720000</v>
      </c>
      <c r="N83">
        <v>23750000</v>
      </c>
      <c r="O83">
        <v>22350000</v>
      </c>
      <c r="P83">
        <v>30410000</v>
      </c>
      <c r="Q83">
        <v>30790000</v>
      </c>
      <c r="R83">
        <v>45280000</v>
      </c>
      <c r="S83">
        <v>78480000</v>
      </c>
      <c r="T83">
        <v>66730000.000000007</v>
      </c>
      <c r="U83">
        <v>60880000</v>
      </c>
      <c r="V83">
        <v>81600000</v>
      </c>
      <c r="W83">
        <v>123150000</v>
      </c>
      <c r="X83">
        <v>84740000</v>
      </c>
      <c r="Y83">
        <v>34990000</v>
      </c>
      <c r="Z83">
        <v>59560000</v>
      </c>
      <c r="AA83">
        <v>64150000.000000007</v>
      </c>
      <c r="AB83">
        <v>87430000</v>
      </c>
      <c r="AC83">
        <v>111410000</v>
      </c>
      <c r="AD83">
        <v>179050000</v>
      </c>
      <c r="AE83">
        <v>160310000</v>
      </c>
      <c r="AF83">
        <v>201790000</v>
      </c>
      <c r="AG83">
        <v>260690000</v>
      </c>
      <c r="AH83">
        <v>250570000</v>
      </c>
      <c r="AI83">
        <v>310580000</v>
      </c>
      <c r="AJ83">
        <v>262310000</v>
      </c>
      <c r="AK83">
        <v>236700000</v>
      </c>
      <c r="AL83">
        <v>223470000</v>
      </c>
      <c r="AM83">
        <v>212290000</v>
      </c>
      <c r="AN83">
        <v>235020000</v>
      </c>
      <c r="AO83">
        <v>295780000</v>
      </c>
      <c r="AP83">
        <v>227960000</v>
      </c>
      <c r="AQ83">
        <v>174440000</v>
      </c>
      <c r="AR83">
        <v>187930000</v>
      </c>
      <c r="AS83">
        <v>131330000.00000001</v>
      </c>
      <c r="AT83">
        <v>188600000</v>
      </c>
      <c r="AU83">
        <v>229250000</v>
      </c>
      <c r="AV83">
        <v>251990000</v>
      </c>
      <c r="AW83">
        <v>332080000</v>
      </c>
      <c r="AX83">
        <v>386440000</v>
      </c>
      <c r="AY83">
        <v>290730000</v>
      </c>
      <c r="AZ83">
        <v>367980000</v>
      </c>
      <c r="BA83">
        <v>441810000</v>
      </c>
      <c r="BB83">
        <v>558330000</v>
      </c>
      <c r="BC83">
        <v>490160000</v>
      </c>
      <c r="BD83">
        <v>457660000</v>
      </c>
      <c r="BE83">
        <v>475130000</v>
      </c>
      <c r="BF83">
        <v>459340000</v>
      </c>
      <c r="BG83">
        <v>391930000</v>
      </c>
      <c r="BH83">
        <v>606650000</v>
      </c>
      <c r="BI83">
        <v>624460000</v>
      </c>
      <c r="BJ83">
        <v>647830000</v>
      </c>
      <c r="BK83" t="s">
        <v>100</v>
      </c>
      <c r="BL83" t="s">
        <v>100</v>
      </c>
    </row>
    <row r="84" spans="1:64" x14ac:dyDescent="0.3">
      <c r="A84" t="s">
        <v>247</v>
      </c>
      <c r="B84" t="s">
        <v>161</v>
      </c>
      <c r="C84" t="s">
        <v>198</v>
      </c>
      <c r="D84" t="s">
        <v>194</v>
      </c>
      <c r="E84" t="s">
        <v>100</v>
      </c>
      <c r="F84" t="s">
        <v>100</v>
      </c>
      <c r="G84" t="s">
        <v>100</v>
      </c>
      <c r="H84" t="s">
        <v>100</v>
      </c>
      <c r="I84" t="s">
        <v>100</v>
      </c>
      <c r="J84" t="s">
        <v>100</v>
      </c>
      <c r="K84" t="s">
        <v>100</v>
      </c>
      <c r="L84" t="s">
        <v>100</v>
      </c>
      <c r="M84" t="s">
        <v>100</v>
      </c>
      <c r="N84" t="s">
        <v>100</v>
      </c>
      <c r="O84" t="s">
        <v>100</v>
      </c>
      <c r="P84" t="s">
        <v>100</v>
      </c>
      <c r="Q84" t="s">
        <v>100</v>
      </c>
      <c r="R84" t="s">
        <v>100</v>
      </c>
      <c r="S84" t="s">
        <v>100</v>
      </c>
      <c r="T84" t="s">
        <v>100</v>
      </c>
      <c r="U84" t="s">
        <v>100</v>
      </c>
      <c r="V84" t="s">
        <v>100</v>
      </c>
      <c r="W84" t="s">
        <v>100</v>
      </c>
      <c r="X84" t="s">
        <v>100</v>
      </c>
      <c r="Y84">
        <v>933027514.57348704</v>
      </c>
      <c r="Z84">
        <v>778172114.02297604</v>
      </c>
      <c r="AA84">
        <v>749393173.72372997</v>
      </c>
      <c r="AB84">
        <v>761382730.314803</v>
      </c>
      <c r="AC84">
        <v>847756423.57482505</v>
      </c>
      <c r="AD84">
        <v>964102776.199224</v>
      </c>
      <c r="AE84">
        <v>996285389.85602605</v>
      </c>
      <c r="AF84">
        <v>1085005343.8031299</v>
      </c>
      <c r="AG84">
        <v>1387674029.9309599</v>
      </c>
      <c r="AH84">
        <v>1348571922.62431</v>
      </c>
      <c r="AI84">
        <v>1630847716.65605</v>
      </c>
      <c r="AJ84">
        <v>1781161434.5968699</v>
      </c>
      <c r="AK84">
        <v>1792439631.02231</v>
      </c>
      <c r="AL84">
        <v>1346983686.6149199</v>
      </c>
      <c r="AM84">
        <v>1105114509.1593599</v>
      </c>
      <c r="AN84">
        <v>1353352684.18433</v>
      </c>
      <c r="AO84">
        <v>1491977312.3936801</v>
      </c>
      <c r="AP84">
        <v>1426124721.3669901</v>
      </c>
      <c r="AQ84">
        <v>1623673202.7644601</v>
      </c>
      <c r="AR84">
        <v>1429122507.89276</v>
      </c>
      <c r="AS84">
        <v>1263267381.9102001</v>
      </c>
      <c r="AT84">
        <v>1557360723.88131</v>
      </c>
      <c r="AU84">
        <v>1715506118.96506</v>
      </c>
      <c r="AV84">
        <v>1934244994.5783601</v>
      </c>
      <c r="AW84">
        <v>2229047277.4030499</v>
      </c>
      <c r="AX84">
        <v>3572883682.88204</v>
      </c>
      <c r="AY84">
        <v>3977941135.8046699</v>
      </c>
      <c r="AZ84">
        <v>4994952078.5521603</v>
      </c>
      <c r="BA84">
        <v>5715528161.4685097</v>
      </c>
      <c r="BB84">
        <v>7040951143.8636799</v>
      </c>
      <c r="BC84">
        <v>8013344785.9228296</v>
      </c>
      <c r="BD84">
        <v>8756321342.9883003</v>
      </c>
      <c r="BE84">
        <v>9153027123.94063</v>
      </c>
      <c r="BF84">
        <v>9799041390.6968899</v>
      </c>
      <c r="BG84">
        <v>10643916897.848101</v>
      </c>
      <c r="BH84">
        <v>8867704255.7561893</v>
      </c>
      <c r="BI84">
        <v>8300660904.5491104</v>
      </c>
      <c r="BJ84">
        <v>7631261127.73843</v>
      </c>
      <c r="BK84" t="s">
        <v>100</v>
      </c>
      <c r="BL84" t="s">
        <v>100</v>
      </c>
    </row>
    <row r="85" spans="1:64" x14ac:dyDescent="0.3">
      <c r="A85" t="s">
        <v>247</v>
      </c>
      <c r="B85" t="s">
        <v>161</v>
      </c>
      <c r="C85" t="s">
        <v>150</v>
      </c>
      <c r="D85" t="s">
        <v>117</v>
      </c>
      <c r="E85" t="s">
        <v>100</v>
      </c>
      <c r="F85">
        <v>5.0628279006881911</v>
      </c>
      <c r="G85">
        <v>1.5345799604154848</v>
      </c>
      <c r="H85">
        <v>5.6420649793486035</v>
      </c>
      <c r="I85">
        <v>8.231251672902701</v>
      </c>
      <c r="J85">
        <v>5.6657016330490961</v>
      </c>
      <c r="K85">
        <v>5.982875145102895</v>
      </c>
      <c r="L85">
        <v>3.279287919074946</v>
      </c>
      <c r="M85">
        <v>2.0314649389574271</v>
      </c>
      <c r="N85">
        <v>2.0673398274801684</v>
      </c>
      <c r="O85">
        <v>3.8595520809136872</v>
      </c>
      <c r="P85">
        <v>8.9917487748690093</v>
      </c>
      <c r="Q85">
        <v>5.553683675971314</v>
      </c>
      <c r="R85">
        <v>6.7135942987547281</v>
      </c>
      <c r="S85">
        <v>3.7356934960458545</v>
      </c>
      <c r="T85">
        <v>8.2207005141058573</v>
      </c>
      <c r="U85">
        <v>8.4495254785246487</v>
      </c>
      <c r="V85">
        <v>8.6180194441724041</v>
      </c>
      <c r="W85">
        <v>9.8997757115278517</v>
      </c>
      <c r="X85">
        <v>8.1897579708037398</v>
      </c>
      <c r="Y85">
        <v>8.7349044358081329</v>
      </c>
      <c r="Z85">
        <v>8.0547582837101004</v>
      </c>
      <c r="AA85">
        <v>9.2207836482544678</v>
      </c>
      <c r="AB85">
        <v>1.2126945829720626E-2</v>
      </c>
      <c r="AC85">
        <v>24.066353134175046</v>
      </c>
      <c r="AD85">
        <v>-5.1131948290588127</v>
      </c>
      <c r="AE85">
        <v>-16.932826082525878</v>
      </c>
      <c r="AF85">
        <v>-3.1330818098780071</v>
      </c>
      <c r="AG85">
        <v>9.3619304101725902</v>
      </c>
      <c r="AH85">
        <v>-1.252610649542035</v>
      </c>
      <c r="AI85">
        <v>8.0123290348854965</v>
      </c>
      <c r="AJ85">
        <v>3.0734989661165031</v>
      </c>
      <c r="AK85">
        <v>-12.906553829435765</v>
      </c>
      <c r="AL85">
        <v>-1.3146037189081028</v>
      </c>
      <c r="AM85">
        <v>43.544963773358859</v>
      </c>
      <c r="AN85">
        <v>8.833127266458547</v>
      </c>
      <c r="AO85">
        <v>11.458454950831552</v>
      </c>
      <c r="AP85">
        <v>3.7827854649935801</v>
      </c>
      <c r="AQ85">
        <v>6.7494088290043663</v>
      </c>
      <c r="AR85">
        <v>-7.5728662846645136</v>
      </c>
      <c r="AS85">
        <v>5.2898048599024037</v>
      </c>
      <c r="AT85">
        <v>13.797652751767075</v>
      </c>
      <c r="AU85">
        <v>1.9078194401242143</v>
      </c>
      <c r="AV85">
        <v>7.9004692091231732E-2</v>
      </c>
      <c r="AW85">
        <v>9.7342564798664597</v>
      </c>
      <c r="AX85">
        <v>28.111933676050683</v>
      </c>
      <c r="AY85">
        <v>9.9844279204142055</v>
      </c>
      <c r="AZ85">
        <v>3.3019342625677695</v>
      </c>
      <c r="BA85">
        <v>8.64881979028074</v>
      </c>
      <c r="BB85">
        <v>-9.5587544775632551</v>
      </c>
      <c r="BC85">
        <v>6.3911950513066529</v>
      </c>
      <c r="BD85">
        <v>8.5803989581479527</v>
      </c>
      <c r="BE85">
        <v>1.0972457122318389</v>
      </c>
      <c r="BF85">
        <v>-4.1413674041774442</v>
      </c>
      <c r="BG85">
        <v>0.64578533247274095</v>
      </c>
      <c r="BH85">
        <v>-8.4800172583267823</v>
      </c>
      <c r="BI85">
        <v>-1.4008392794990385</v>
      </c>
      <c r="BJ85">
        <v>2.8251913515504157E-2</v>
      </c>
      <c r="BK85">
        <v>5.1088723743443154</v>
      </c>
      <c r="BL85" t="s">
        <v>100</v>
      </c>
    </row>
    <row r="86" spans="1:64" x14ac:dyDescent="0.3">
      <c r="A86" t="s">
        <v>247</v>
      </c>
      <c r="B86" t="s">
        <v>161</v>
      </c>
      <c r="C86" t="s">
        <v>143</v>
      </c>
      <c r="D86" t="s">
        <v>265</v>
      </c>
      <c r="E86">
        <v>3.4725406513459065</v>
      </c>
      <c r="F86">
        <v>5.249611391412552</v>
      </c>
      <c r="G86">
        <v>4.5306341015917022</v>
      </c>
      <c r="H86">
        <v>4.4132664224617528</v>
      </c>
      <c r="I86">
        <v>5.2335154701109783</v>
      </c>
      <c r="J86">
        <v>5.6864700085740321</v>
      </c>
      <c r="K86">
        <v>7.2981456195402821</v>
      </c>
      <c r="L86">
        <v>9.2899095596850092</v>
      </c>
      <c r="M86">
        <v>9.6779551989881014</v>
      </c>
      <c r="N86">
        <v>10.44886083596813</v>
      </c>
      <c r="O86">
        <v>8.554634473608596</v>
      </c>
      <c r="P86">
        <v>7.0787518222315988</v>
      </c>
      <c r="Q86">
        <v>7.564125351855072</v>
      </c>
      <c r="R86">
        <v>9.2318340545581883</v>
      </c>
      <c r="S86">
        <v>11.66705417834044</v>
      </c>
      <c r="T86">
        <v>13.015312226563156</v>
      </c>
      <c r="U86">
        <v>11.144671221004057</v>
      </c>
      <c r="V86">
        <v>13.638001458510713</v>
      </c>
      <c r="W86">
        <v>15.602957422423419</v>
      </c>
      <c r="X86">
        <v>23.123026236150405</v>
      </c>
      <c r="Y86">
        <v>22.302629860812608</v>
      </c>
      <c r="Z86">
        <v>18.289782434130789</v>
      </c>
      <c r="AA86">
        <v>15.178032142233636</v>
      </c>
      <c r="AB86">
        <v>13.61357693064306</v>
      </c>
      <c r="AC86">
        <v>13.428500518078049</v>
      </c>
      <c r="AD86">
        <v>14.317203724752725</v>
      </c>
      <c r="AE86">
        <v>22.029218949408502</v>
      </c>
      <c r="AF86">
        <v>22.212923696079166</v>
      </c>
      <c r="AG86">
        <v>16.124270101321738</v>
      </c>
      <c r="AH86">
        <v>12.501589791842632</v>
      </c>
      <c r="AI86">
        <v>11.465243558632997</v>
      </c>
      <c r="AJ86">
        <v>12.015025626288175</v>
      </c>
      <c r="AK86">
        <v>14.120585729532936</v>
      </c>
      <c r="AL86">
        <v>14.635395234723953</v>
      </c>
      <c r="AM86">
        <v>12.032640281052483</v>
      </c>
      <c r="AN86">
        <v>9.8825231667975117</v>
      </c>
      <c r="AO86">
        <v>11.078011578639726</v>
      </c>
      <c r="AP86">
        <v>10.146652404079544</v>
      </c>
      <c r="AQ86">
        <v>9.1005477860506421</v>
      </c>
      <c r="AR86">
        <v>10.696508148192688</v>
      </c>
      <c r="AS86">
        <v>12.34585446713954</v>
      </c>
      <c r="AT86">
        <v>13.048977238488622</v>
      </c>
      <c r="AU86">
        <v>11.458337829341509</v>
      </c>
      <c r="AV86">
        <v>11.452820701047447</v>
      </c>
      <c r="AW86">
        <v>7.9069946920260339</v>
      </c>
      <c r="AX86">
        <v>6.4115864015633059</v>
      </c>
      <c r="AY86">
        <v>4.3530903821338311</v>
      </c>
      <c r="AZ86">
        <v>0.82072386414323273</v>
      </c>
      <c r="BA86">
        <v>-1.2703935019474411</v>
      </c>
      <c r="BB86">
        <v>7.1847912463948713</v>
      </c>
      <c r="BC86">
        <v>7.6460120136881082</v>
      </c>
      <c r="BD86">
        <v>6.0945222623770654</v>
      </c>
      <c r="BE86">
        <v>5.5046411129705994</v>
      </c>
      <c r="BF86">
        <v>7.2738742675936177</v>
      </c>
      <c r="BG86">
        <v>11.047430933399347</v>
      </c>
      <c r="BH86">
        <v>17.664565956132222</v>
      </c>
      <c r="BI86">
        <v>24.827005347593584</v>
      </c>
      <c r="BJ86">
        <v>25.248568638491122</v>
      </c>
      <c r="BK86">
        <v>22.539237017849363</v>
      </c>
      <c r="BL86" t="s">
        <v>100</v>
      </c>
    </row>
    <row r="87" spans="1:64" x14ac:dyDescent="0.3">
      <c r="A87" t="s">
        <v>247</v>
      </c>
      <c r="B87" t="s">
        <v>161</v>
      </c>
      <c r="C87" t="s">
        <v>142</v>
      </c>
      <c r="D87" t="s">
        <v>176</v>
      </c>
      <c r="E87" t="s">
        <v>100</v>
      </c>
      <c r="F87" t="s">
        <v>100</v>
      </c>
      <c r="G87" t="s">
        <v>100</v>
      </c>
      <c r="H87" t="s">
        <v>100</v>
      </c>
      <c r="I87" t="s">
        <v>100</v>
      </c>
      <c r="J87" t="s">
        <v>100</v>
      </c>
      <c r="K87" t="s">
        <v>100</v>
      </c>
      <c r="L87" t="s">
        <v>100</v>
      </c>
      <c r="M87" t="s">
        <v>100</v>
      </c>
      <c r="N87" t="s">
        <v>100</v>
      </c>
      <c r="O87" t="s">
        <v>100</v>
      </c>
      <c r="P87" t="s">
        <v>100</v>
      </c>
      <c r="Q87" t="s">
        <v>100</v>
      </c>
      <c r="R87" t="s">
        <v>100</v>
      </c>
      <c r="S87" t="s">
        <v>100</v>
      </c>
      <c r="T87" t="s">
        <v>100</v>
      </c>
      <c r="U87" t="s">
        <v>100</v>
      </c>
      <c r="V87" t="s">
        <v>100</v>
      </c>
      <c r="W87" t="s">
        <v>100</v>
      </c>
      <c r="X87" t="s">
        <v>100</v>
      </c>
      <c r="Y87" t="s">
        <v>100</v>
      </c>
      <c r="Z87" t="s">
        <v>100</v>
      </c>
      <c r="AA87" t="s">
        <v>100</v>
      </c>
      <c r="AB87" t="s">
        <v>100</v>
      </c>
      <c r="AC87" t="s">
        <v>100</v>
      </c>
      <c r="AD87" t="s">
        <v>100</v>
      </c>
      <c r="AE87" t="s">
        <v>100</v>
      </c>
      <c r="AF87" t="s">
        <v>100</v>
      </c>
      <c r="AG87" t="s">
        <v>100</v>
      </c>
      <c r="AH87" t="s">
        <v>100</v>
      </c>
      <c r="AI87" t="s">
        <v>100</v>
      </c>
      <c r="AJ87" t="s">
        <v>100</v>
      </c>
      <c r="AK87" t="s">
        <v>100</v>
      </c>
      <c r="AL87" t="s">
        <v>100</v>
      </c>
      <c r="AM87" t="s">
        <v>100</v>
      </c>
      <c r="AN87" t="s">
        <v>100</v>
      </c>
      <c r="AO87" t="s">
        <v>100</v>
      </c>
      <c r="AP87" t="s">
        <v>100</v>
      </c>
      <c r="AQ87" t="s">
        <v>100</v>
      </c>
      <c r="AR87" t="s">
        <v>100</v>
      </c>
      <c r="AS87" t="s">
        <v>100</v>
      </c>
      <c r="AT87" t="s">
        <v>100</v>
      </c>
      <c r="AU87" t="s">
        <v>100</v>
      </c>
      <c r="AV87">
        <v>62.9</v>
      </c>
      <c r="AW87" t="s">
        <v>100</v>
      </c>
      <c r="AX87" t="s">
        <v>100</v>
      </c>
      <c r="AY87" t="s">
        <v>100</v>
      </c>
      <c r="AZ87" t="s">
        <v>100</v>
      </c>
      <c r="BA87" t="s">
        <v>100</v>
      </c>
      <c r="BB87" t="s">
        <v>100</v>
      </c>
      <c r="BC87" t="s">
        <v>100</v>
      </c>
      <c r="BD87">
        <v>38.4</v>
      </c>
      <c r="BE87" t="s">
        <v>100</v>
      </c>
      <c r="BF87" t="s">
        <v>100</v>
      </c>
      <c r="BG87" t="s">
        <v>100</v>
      </c>
      <c r="BH87" t="s">
        <v>100</v>
      </c>
      <c r="BI87" t="s">
        <v>100</v>
      </c>
      <c r="BJ87" t="s">
        <v>100</v>
      </c>
      <c r="BK87" t="s">
        <v>100</v>
      </c>
      <c r="BL87" t="s">
        <v>100</v>
      </c>
    </row>
    <row r="88" spans="1:64" x14ac:dyDescent="0.3">
      <c r="A88" t="s">
        <v>247</v>
      </c>
      <c r="B88" t="s">
        <v>161</v>
      </c>
      <c r="C88" t="s">
        <v>186</v>
      </c>
      <c r="D88" t="s">
        <v>254</v>
      </c>
      <c r="E88" t="s">
        <v>100</v>
      </c>
      <c r="F88" t="s">
        <v>100</v>
      </c>
      <c r="G88" t="s">
        <v>100</v>
      </c>
      <c r="H88" t="s">
        <v>100</v>
      </c>
      <c r="I88" t="s">
        <v>100</v>
      </c>
      <c r="J88" t="s">
        <v>100</v>
      </c>
      <c r="K88" t="s">
        <v>100</v>
      </c>
      <c r="L88" t="s">
        <v>100</v>
      </c>
      <c r="M88" t="s">
        <v>100</v>
      </c>
      <c r="N88" t="s">
        <v>100</v>
      </c>
      <c r="O88" t="s">
        <v>100</v>
      </c>
      <c r="P88">
        <v>48.762100219726598</v>
      </c>
      <c r="Q88" t="s">
        <v>100</v>
      </c>
      <c r="R88" t="s">
        <v>100</v>
      </c>
      <c r="S88">
        <v>39.469589233398402</v>
      </c>
      <c r="T88" t="s">
        <v>100</v>
      </c>
      <c r="U88">
        <v>36.688800811767599</v>
      </c>
      <c r="V88">
        <v>37.725631713867202</v>
      </c>
      <c r="W88" t="s">
        <v>100</v>
      </c>
      <c r="X88" t="s">
        <v>100</v>
      </c>
      <c r="Y88" t="s">
        <v>100</v>
      </c>
      <c r="Z88" t="s">
        <v>100</v>
      </c>
      <c r="AA88" t="s">
        <v>100</v>
      </c>
      <c r="AB88" t="s">
        <v>100</v>
      </c>
      <c r="AC88" t="s">
        <v>100</v>
      </c>
      <c r="AD88" t="s">
        <v>100</v>
      </c>
      <c r="AE88" t="s">
        <v>100</v>
      </c>
      <c r="AF88" t="s">
        <v>100</v>
      </c>
      <c r="AG88">
        <v>52.546028137207003</v>
      </c>
      <c r="AH88">
        <v>46.667598724365199</v>
      </c>
      <c r="AI88">
        <v>52.291698455810497</v>
      </c>
      <c r="AJ88">
        <v>54.112300872802699</v>
      </c>
      <c r="AK88" t="s">
        <v>100</v>
      </c>
      <c r="AL88" t="s">
        <v>100</v>
      </c>
      <c r="AM88">
        <v>53.397090911865199</v>
      </c>
      <c r="AN88">
        <v>55.254920959472699</v>
      </c>
      <c r="AO88">
        <v>59.789970397949197</v>
      </c>
      <c r="AP88">
        <v>66.765632629394503</v>
      </c>
      <c r="AQ88">
        <v>75.090911865234403</v>
      </c>
      <c r="AR88">
        <v>68.0531005859375</v>
      </c>
      <c r="AS88">
        <v>72.303560000000004</v>
      </c>
      <c r="AT88">
        <v>73.046880000000002</v>
      </c>
      <c r="AU88">
        <v>80.036060000000006</v>
      </c>
      <c r="AV88">
        <v>81.727069999999998</v>
      </c>
      <c r="AW88">
        <v>93.993110000000001</v>
      </c>
      <c r="AX88">
        <v>88.157390000000007</v>
      </c>
      <c r="AY88">
        <v>91.76867</v>
      </c>
      <c r="AZ88" t="s">
        <v>100</v>
      </c>
      <c r="BA88" t="s">
        <v>100</v>
      </c>
      <c r="BB88">
        <v>103.73723</v>
      </c>
      <c r="BC88">
        <v>109.3355</v>
      </c>
      <c r="BD88">
        <v>117.7722</v>
      </c>
      <c r="BE88">
        <v>122.8801</v>
      </c>
      <c r="BF88">
        <v>128.60079999999999</v>
      </c>
      <c r="BG88" t="s">
        <v>100</v>
      </c>
      <c r="BH88">
        <v>108.5138</v>
      </c>
      <c r="BI88">
        <v>109.08</v>
      </c>
      <c r="BJ88" t="s">
        <v>100</v>
      </c>
      <c r="BK88" t="s">
        <v>100</v>
      </c>
      <c r="BL88" t="s">
        <v>100</v>
      </c>
    </row>
    <row r="89" spans="1:64" x14ac:dyDescent="0.3">
      <c r="A89" t="s">
        <v>247</v>
      </c>
      <c r="B89" t="s">
        <v>161</v>
      </c>
      <c r="C89" t="s">
        <v>17</v>
      </c>
      <c r="D89" t="s">
        <v>42</v>
      </c>
      <c r="E89" t="s">
        <v>100</v>
      </c>
      <c r="F89" t="s">
        <v>100</v>
      </c>
      <c r="G89" t="s">
        <v>100</v>
      </c>
      <c r="H89" t="s">
        <v>100</v>
      </c>
      <c r="I89" t="s">
        <v>100</v>
      </c>
      <c r="J89" t="s">
        <v>100</v>
      </c>
      <c r="K89" t="s">
        <v>100</v>
      </c>
      <c r="L89" t="s">
        <v>100</v>
      </c>
      <c r="M89" t="s">
        <v>100</v>
      </c>
      <c r="N89" t="s">
        <v>100</v>
      </c>
      <c r="O89" t="s">
        <v>100</v>
      </c>
      <c r="P89" t="s">
        <v>100</v>
      </c>
      <c r="Q89" t="s">
        <v>100</v>
      </c>
      <c r="R89" t="s">
        <v>100</v>
      </c>
      <c r="S89" t="s">
        <v>100</v>
      </c>
      <c r="T89" t="s">
        <v>100</v>
      </c>
      <c r="U89" t="s">
        <v>100</v>
      </c>
      <c r="V89" t="s">
        <v>100</v>
      </c>
      <c r="W89" t="s">
        <v>100</v>
      </c>
      <c r="X89" t="s">
        <v>100</v>
      </c>
      <c r="Y89" t="s">
        <v>100</v>
      </c>
      <c r="Z89" t="s">
        <v>100</v>
      </c>
      <c r="AA89" t="s">
        <v>100</v>
      </c>
      <c r="AB89" t="s">
        <v>100</v>
      </c>
      <c r="AC89" t="s">
        <v>100</v>
      </c>
      <c r="AD89" t="s">
        <v>100</v>
      </c>
      <c r="AE89" t="s">
        <v>100</v>
      </c>
      <c r="AF89" t="s">
        <v>100</v>
      </c>
      <c r="AG89" t="s">
        <v>100</v>
      </c>
      <c r="AH89" t="s">
        <v>100</v>
      </c>
      <c r="AI89" t="s">
        <v>100</v>
      </c>
      <c r="AJ89" t="s">
        <v>100</v>
      </c>
      <c r="AK89" t="s">
        <v>100</v>
      </c>
      <c r="AL89" t="s">
        <v>100</v>
      </c>
      <c r="AM89" t="s">
        <v>100</v>
      </c>
      <c r="AN89" t="s">
        <v>100</v>
      </c>
      <c r="AO89" t="s">
        <v>100</v>
      </c>
      <c r="AP89" t="s">
        <v>100</v>
      </c>
      <c r="AQ89" t="s">
        <v>100</v>
      </c>
      <c r="AR89" t="s">
        <v>100</v>
      </c>
      <c r="AS89" t="s">
        <v>100</v>
      </c>
      <c r="AT89" t="s">
        <v>100</v>
      </c>
      <c r="AU89" t="s">
        <v>100</v>
      </c>
      <c r="AV89">
        <v>26.7</v>
      </c>
      <c r="AW89" t="s">
        <v>100</v>
      </c>
      <c r="AX89" t="s">
        <v>100</v>
      </c>
      <c r="AY89" t="s">
        <v>100</v>
      </c>
      <c r="AZ89" t="s">
        <v>100</v>
      </c>
      <c r="BA89" t="s">
        <v>100</v>
      </c>
      <c r="BB89" t="s">
        <v>100</v>
      </c>
      <c r="BC89" t="s">
        <v>100</v>
      </c>
      <c r="BD89">
        <v>15.3</v>
      </c>
      <c r="BE89" t="s">
        <v>100</v>
      </c>
      <c r="BF89" t="s">
        <v>100</v>
      </c>
      <c r="BG89" t="s">
        <v>100</v>
      </c>
      <c r="BH89" t="s">
        <v>100</v>
      </c>
      <c r="BI89" t="s">
        <v>100</v>
      </c>
      <c r="BJ89" t="s">
        <v>100</v>
      </c>
      <c r="BK89" t="s">
        <v>100</v>
      </c>
      <c r="BL89" t="s">
        <v>100</v>
      </c>
    </row>
    <row r="90" spans="1:64" x14ac:dyDescent="0.3">
      <c r="A90" t="s">
        <v>247</v>
      </c>
      <c r="B90" t="s">
        <v>161</v>
      </c>
      <c r="C90" t="s">
        <v>175</v>
      </c>
      <c r="D90" t="s">
        <v>64</v>
      </c>
      <c r="E90" t="s">
        <v>100</v>
      </c>
      <c r="F90" t="s">
        <v>100</v>
      </c>
      <c r="G90" t="s">
        <v>100</v>
      </c>
      <c r="H90" t="s">
        <v>100</v>
      </c>
      <c r="I90" t="s">
        <v>100</v>
      </c>
      <c r="J90" t="s">
        <v>100</v>
      </c>
      <c r="K90" t="s">
        <v>100</v>
      </c>
      <c r="L90" t="s">
        <v>100</v>
      </c>
      <c r="M90" t="s">
        <v>100</v>
      </c>
      <c r="N90" t="s">
        <v>100</v>
      </c>
      <c r="O90" t="s">
        <v>100</v>
      </c>
      <c r="P90" t="s">
        <v>100</v>
      </c>
      <c r="Q90" t="s">
        <v>100</v>
      </c>
      <c r="R90" t="s">
        <v>100</v>
      </c>
      <c r="S90" t="s">
        <v>100</v>
      </c>
      <c r="T90" t="s">
        <v>100</v>
      </c>
      <c r="U90" t="s">
        <v>100</v>
      </c>
      <c r="V90" t="s">
        <v>100</v>
      </c>
      <c r="W90" t="s">
        <v>100</v>
      </c>
      <c r="X90" t="s">
        <v>100</v>
      </c>
      <c r="Y90" t="s">
        <v>100</v>
      </c>
      <c r="Z90" t="s">
        <v>100</v>
      </c>
      <c r="AA90" t="s">
        <v>100</v>
      </c>
      <c r="AB90" t="s">
        <v>100</v>
      </c>
      <c r="AC90" t="s">
        <v>100</v>
      </c>
      <c r="AD90" t="s">
        <v>100</v>
      </c>
      <c r="AE90" t="s">
        <v>100</v>
      </c>
      <c r="AF90" t="s">
        <v>100</v>
      </c>
      <c r="AG90" t="s">
        <v>100</v>
      </c>
      <c r="AH90" t="s">
        <v>100</v>
      </c>
      <c r="AI90" t="s">
        <v>100</v>
      </c>
      <c r="AJ90" t="s">
        <v>100</v>
      </c>
      <c r="AK90" t="s">
        <v>100</v>
      </c>
      <c r="AL90" t="s">
        <v>100</v>
      </c>
      <c r="AM90" t="s">
        <v>100</v>
      </c>
      <c r="AN90" t="s">
        <v>100</v>
      </c>
      <c r="AO90" t="s">
        <v>100</v>
      </c>
      <c r="AP90" t="s">
        <v>100</v>
      </c>
      <c r="AQ90" t="s">
        <v>100</v>
      </c>
      <c r="AR90" t="s">
        <v>100</v>
      </c>
      <c r="AS90" t="s">
        <v>100</v>
      </c>
      <c r="AT90" t="s">
        <v>100</v>
      </c>
      <c r="AU90" t="s">
        <v>100</v>
      </c>
      <c r="AV90" t="s">
        <v>100</v>
      </c>
      <c r="AW90" t="s">
        <v>100</v>
      </c>
      <c r="AX90">
        <v>2.4</v>
      </c>
      <c r="AY90">
        <v>2.4</v>
      </c>
      <c r="AZ90">
        <v>2.2000000000000002</v>
      </c>
      <c r="BA90">
        <v>2.2000000000000002</v>
      </c>
      <c r="BB90">
        <v>2.2000000000000002</v>
      </c>
      <c r="BC90">
        <v>2.2000000000000002</v>
      </c>
      <c r="BD90">
        <v>2.2000000000000002</v>
      </c>
      <c r="BE90">
        <v>2.2000000000000002</v>
      </c>
      <c r="BF90">
        <v>2.4</v>
      </c>
      <c r="BG90">
        <v>2.6</v>
      </c>
      <c r="BH90">
        <v>2.7</v>
      </c>
      <c r="BI90">
        <v>2.7</v>
      </c>
      <c r="BJ90">
        <v>2.7</v>
      </c>
      <c r="BK90">
        <v>2.6</v>
      </c>
      <c r="BL90" t="s">
        <v>100</v>
      </c>
    </row>
    <row r="91" spans="1:64" x14ac:dyDescent="0.3">
      <c r="A91" t="s">
        <v>247</v>
      </c>
      <c r="B91" t="s">
        <v>161</v>
      </c>
      <c r="C91" t="s">
        <v>22</v>
      </c>
      <c r="D91" t="s">
        <v>218</v>
      </c>
      <c r="E91" t="s">
        <v>100</v>
      </c>
      <c r="F91" t="s">
        <v>100</v>
      </c>
      <c r="G91" t="s">
        <v>100</v>
      </c>
      <c r="H91" t="s">
        <v>100</v>
      </c>
      <c r="I91" t="s">
        <v>100</v>
      </c>
      <c r="J91" t="s">
        <v>100</v>
      </c>
      <c r="K91" t="s">
        <v>100</v>
      </c>
      <c r="L91" t="s">
        <v>100</v>
      </c>
      <c r="M91" t="s">
        <v>100</v>
      </c>
      <c r="N91" t="s">
        <v>100</v>
      </c>
      <c r="O91" t="s">
        <v>100</v>
      </c>
      <c r="P91" t="s">
        <v>100</v>
      </c>
      <c r="Q91" t="s">
        <v>100</v>
      </c>
      <c r="R91" t="s">
        <v>100</v>
      </c>
      <c r="S91" t="s">
        <v>100</v>
      </c>
      <c r="T91" t="s">
        <v>100</v>
      </c>
      <c r="U91" t="s">
        <v>100</v>
      </c>
      <c r="V91">
        <v>21153560.0383945</v>
      </c>
      <c r="W91">
        <v>34136051.206530198</v>
      </c>
      <c r="X91">
        <v>-1290000</v>
      </c>
      <c r="Y91">
        <v>-430000</v>
      </c>
      <c r="Z91">
        <v>-110000</v>
      </c>
      <c r="AA91">
        <v>-120000</v>
      </c>
      <c r="AB91">
        <v>-90000</v>
      </c>
      <c r="AC91">
        <v>9186265.6283344496</v>
      </c>
      <c r="AD91">
        <v>53650093.598907001</v>
      </c>
      <c r="AE91">
        <v>28200501.059212498</v>
      </c>
      <c r="AF91">
        <v>8162068.4698027298</v>
      </c>
      <c r="AG91">
        <v>1289247.25997058</v>
      </c>
      <c r="AH91">
        <v>18739324.367410999</v>
      </c>
      <c r="AI91">
        <v>9400000</v>
      </c>
      <c r="AJ91">
        <v>4239527.5076744501</v>
      </c>
      <c r="AK91">
        <v>1960770.97412268</v>
      </c>
      <c r="AL91">
        <v>15160901.583748</v>
      </c>
      <c r="AM91">
        <v>27074698.967103001</v>
      </c>
      <c r="AN91">
        <v>32611570.115499999</v>
      </c>
      <c r="AO91">
        <v>39466173.526799999</v>
      </c>
      <c r="AP91">
        <v>44293940.572499998</v>
      </c>
      <c r="AQ91">
        <v>21696680.407900002</v>
      </c>
      <c r="AR91">
        <v>24524970.805500001</v>
      </c>
      <c r="AS91">
        <v>115172421.542299</v>
      </c>
      <c r="AT91">
        <v>459866391.82908398</v>
      </c>
      <c r="AU91">
        <v>924119210.08683097</v>
      </c>
      <c r="AV91">
        <v>712663454.92085302</v>
      </c>
      <c r="AW91">
        <v>466793492.14912403</v>
      </c>
      <c r="AX91">
        <v>-99342519.356624499</v>
      </c>
      <c r="AY91">
        <v>-278414000</v>
      </c>
      <c r="AZ91">
        <v>-321655000</v>
      </c>
      <c r="BA91">
        <v>466131000</v>
      </c>
      <c r="BB91">
        <v>374900000</v>
      </c>
      <c r="BC91">
        <v>313000000</v>
      </c>
      <c r="BD91">
        <v>281900000</v>
      </c>
      <c r="BE91">
        <v>579793037.39077497</v>
      </c>
      <c r="BF91">
        <v>520200793.458</v>
      </c>
      <c r="BG91">
        <v>-675545915.42990005</v>
      </c>
      <c r="BH91">
        <v>559642022.52869999</v>
      </c>
      <c r="BI91">
        <v>244516024.1216</v>
      </c>
      <c r="BJ91">
        <v>334997123.74910003</v>
      </c>
      <c r="BK91">
        <v>662206573.43309999</v>
      </c>
      <c r="BL91" t="s">
        <v>100</v>
      </c>
    </row>
    <row r="92" spans="1:64" x14ac:dyDescent="0.3">
      <c r="A92" t="s">
        <v>83</v>
      </c>
      <c r="B92" t="s">
        <v>224</v>
      </c>
      <c r="C92" t="s">
        <v>104</v>
      </c>
      <c r="D92" t="s">
        <v>24</v>
      </c>
      <c r="E92">
        <v>130000</v>
      </c>
      <c r="F92">
        <v>3370000</v>
      </c>
      <c r="G92">
        <v>9000000</v>
      </c>
      <c r="H92">
        <v>8650000</v>
      </c>
      <c r="I92">
        <v>39010000</v>
      </c>
      <c r="J92">
        <v>38620000</v>
      </c>
      <c r="K92">
        <v>35950000</v>
      </c>
      <c r="L92">
        <v>34020000</v>
      </c>
      <c r="M92">
        <v>44840000</v>
      </c>
      <c r="N92">
        <v>49660000</v>
      </c>
      <c r="O92">
        <v>52580000</v>
      </c>
      <c r="P92">
        <v>51070000</v>
      </c>
      <c r="Q92">
        <v>48280000</v>
      </c>
      <c r="R92">
        <v>63320000</v>
      </c>
      <c r="S92">
        <v>75620000</v>
      </c>
      <c r="T92">
        <v>99680000</v>
      </c>
      <c r="U92">
        <v>107450000</v>
      </c>
      <c r="V92">
        <v>103950000</v>
      </c>
      <c r="W92">
        <v>129550000.00000001</v>
      </c>
      <c r="X92">
        <v>159920000</v>
      </c>
      <c r="Y92">
        <v>209800000</v>
      </c>
      <c r="Z92">
        <v>123050000</v>
      </c>
      <c r="AA92">
        <v>136430000</v>
      </c>
      <c r="AB92">
        <v>155320000</v>
      </c>
      <c r="AC92">
        <v>122990000</v>
      </c>
      <c r="AD92">
        <v>117360000</v>
      </c>
      <c r="AE92">
        <v>174420000</v>
      </c>
      <c r="AF92">
        <v>240480000</v>
      </c>
      <c r="AG92">
        <v>424730000</v>
      </c>
      <c r="AH92">
        <v>394560000</v>
      </c>
      <c r="AI92">
        <v>686400000</v>
      </c>
      <c r="AJ92">
        <v>629900000</v>
      </c>
      <c r="AK92">
        <v>755700000</v>
      </c>
      <c r="AL92">
        <v>763630000</v>
      </c>
      <c r="AM92">
        <v>1593700000</v>
      </c>
      <c r="AN92">
        <v>1212440000</v>
      </c>
      <c r="AO92">
        <v>964770000</v>
      </c>
      <c r="AP92">
        <v>447000000</v>
      </c>
      <c r="AQ92">
        <v>967270000</v>
      </c>
      <c r="AR92">
        <v>447780000</v>
      </c>
      <c r="AS92">
        <v>350920000</v>
      </c>
      <c r="AT92">
        <v>186080000</v>
      </c>
      <c r="AU92">
        <v>1067500000</v>
      </c>
      <c r="AV92">
        <v>253700000</v>
      </c>
      <c r="AW92">
        <v>160710000</v>
      </c>
      <c r="AX92">
        <v>91280000</v>
      </c>
      <c r="AY92">
        <v>247140000</v>
      </c>
      <c r="AZ92">
        <v>171080000</v>
      </c>
      <c r="BA92">
        <v>584630000</v>
      </c>
      <c r="BB92">
        <v>2403010000</v>
      </c>
      <c r="BC92">
        <v>845310000</v>
      </c>
      <c r="BD92">
        <v>1437710000</v>
      </c>
      <c r="BE92">
        <v>2908350000</v>
      </c>
      <c r="BF92">
        <v>1273460000</v>
      </c>
      <c r="BG92">
        <v>925040000</v>
      </c>
      <c r="BH92">
        <v>653060000</v>
      </c>
      <c r="BI92">
        <v>616260000</v>
      </c>
      <c r="BJ92">
        <v>827450000</v>
      </c>
      <c r="BK92" t="s">
        <v>100</v>
      </c>
      <c r="BL92" t="s">
        <v>100</v>
      </c>
    </row>
    <row r="93" spans="1:64" x14ac:dyDescent="0.3">
      <c r="A93" t="s">
        <v>83</v>
      </c>
      <c r="B93" t="s">
        <v>224</v>
      </c>
      <c r="C93" t="s">
        <v>198</v>
      </c>
      <c r="D93" t="s">
        <v>194</v>
      </c>
      <c r="E93" t="s">
        <v>100</v>
      </c>
      <c r="F93" t="s">
        <v>100</v>
      </c>
      <c r="G93" t="s">
        <v>100</v>
      </c>
      <c r="H93" t="s">
        <v>100</v>
      </c>
      <c r="I93" t="s">
        <v>100</v>
      </c>
      <c r="J93" t="s">
        <v>100</v>
      </c>
      <c r="K93" t="s">
        <v>100</v>
      </c>
      <c r="L93" t="s">
        <v>100</v>
      </c>
      <c r="M93" t="s">
        <v>100</v>
      </c>
      <c r="N93" t="s">
        <v>100</v>
      </c>
      <c r="O93" t="s">
        <v>100</v>
      </c>
      <c r="P93">
        <v>1448815167.66307</v>
      </c>
      <c r="Q93">
        <v>1703269450.76983</v>
      </c>
      <c r="R93">
        <v>2294362852.05375</v>
      </c>
      <c r="S93">
        <v>2848823077.9653301</v>
      </c>
      <c r="T93">
        <v>3566308379.1411099</v>
      </c>
      <c r="U93">
        <v>4273672309.75141</v>
      </c>
      <c r="V93">
        <v>5737115141.2280998</v>
      </c>
      <c r="W93">
        <v>7059998930.3130198</v>
      </c>
      <c r="X93">
        <v>7953901429.3638496</v>
      </c>
      <c r="Y93">
        <v>8806608423.0134296</v>
      </c>
      <c r="Z93">
        <v>7111916791.2072601</v>
      </c>
      <c r="AA93">
        <v>6381605120.1582298</v>
      </c>
      <c r="AB93">
        <v>5543411867.20718</v>
      </c>
      <c r="AC93">
        <v>5745324121.7384005</v>
      </c>
      <c r="AD93">
        <v>5732450476.17099</v>
      </c>
      <c r="AE93">
        <v>7817752099.25529</v>
      </c>
      <c r="AF93">
        <v>8465847041.7615404</v>
      </c>
      <c r="AG93">
        <v>8618136565.8961391</v>
      </c>
      <c r="AH93">
        <v>7806830345.2108002</v>
      </c>
      <c r="AI93">
        <v>8562325879.1335201</v>
      </c>
      <c r="AJ93">
        <v>8509110481.7641697</v>
      </c>
      <c r="AK93">
        <v>9198567636.4851303</v>
      </c>
      <c r="AL93">
        <v>9082781412.1522598</v>
      </c>
      <c r="AM93">
        <v>7064897881.5309801</v>
      </c>
      <c r="AN93">
        <v>9454874117.3572598</v>
      </c>
      <c r="AO93">
        <v>10574886418.808399</v>
      </c>
      <c r="AP93">
        <v>10423644609.0215</v>
      </c>
      <c r="AQ93">
        <v>11459776499.5952</v>
      </c>
      <c r="AR93">
        <v>11164653475.900499</v>
      </c>
      <c r="AS93">
        <v>9138570276.5718708</v>
      </c>
      <c r="AT93">
        <v>9424418529.1820107</v>
      </c>
      <c r="AU93">
        <v>10255854743.145399</v>
      </c>
      <c r="AV93">
        <v>12311274397.025101</v>
      </c>
      <c r="AW93">
        <v>13876590464.0604</v>
      </c>
      <c r="AX93">
        <v>15216793165.404301</v>
      </c>
      <c r="AY93">
        <v>15490030384.6793</v>
      </c>
      <c r="AZ93">
        <v>18022256542.8498</v>
      </c>
      <c r="BA93">
        <v>21390809631.991699</v>
      </c>
      <c r="BB93">
        <v>21935516455.3027</v>
      </c>
      <c r="BC93">
        <v>22399603614.551399</v>
      </c>
      <c r="BD93">
        <v>22308557397.448898</v>
      </c>
      <c r="BE93">
        <v>23962044897.996899</v>
      </c>
      <c r="BF93">
        <v>27981666350.5966</v>
      </c>
      <c r="BG93">
        <v>32646921386.0298</v>
      </c>
      <c r="BH93">
        <v>36644007086.844002</v>
      </c>
      <c r="BI93">
        <v>33406005292.422501</v>
      </c>
      <c r="BJ93" t="s">
        <v>100</v>
      </c>
      <c r="BK93" t="s">
        <v>100</v>
      </c>
      <c r="BL93" t="s">
        <v>100</v>
      </c>
    </row>
    <row r="94" spans="1:64" x14ac:dyDescent="0.3">
      <c r="A94" t="s">
        <v>83</v>
      </c>
      <c r="B94" t="s">
        <v>224</v>
      </c>
      <c r="C94" t="s">
        <v>150</v>
      </c>
      <c r="D94" t="s">
        <v>117</v>
      </c>
      <c r="E94" t="s">
        <v>100</v>
      </c>
      <c r="F94">
        <v>2.9900634644132396</v>
      </c>
      <c r="G94">
        <v>3.0048198154475187</v>
      </c>
      <c r="H94">
        <v>3.0139171564476044</v>
      </c>
      <c r="I94">
        <v>2.906177950787054</v>
      </c>
      <c r="J94">
        <v>3.0788678044919209</v>
      </c>
      <c r="K94">
        <v>4.1603224666218352E-2</v>
      </c>
      <c r="L94">
        <v>1.2277518342324072</v>
      </c>
      <c r="M94">
        <v>5.7937999783450209</v>
      </c>
      <c r="N94">
        <v>1.8539178472065032</v>
      </c>
      <c r="O94">
        <v>2.990848310694787</v>
      </c>
      <c r="P94">
        <v>-0.94109387087064533</v>
      </c>
      <c r="Q94">
        <v>2.5116164279044568</v>
      </c>
      <c r="R94">
        <v>13.227968968692409</v>
      </c>
      <c r="S94">
        <v>26.694171335085315</v>
      </c>
      <c r="T94">
        <v>4.3139536608635183</v>
      </c>
      <c r="U94">
        <v>18.222973247122212</v>
      </c>
      <c r="V94">
        <v>28.751291831961311</v>
      </c>
      <c r="W94">
        <v>4.4333046389553203</v>
      </c>
      <c r="X94">
        <v>6.5413971308781527</v>
      </c>
      <c r="Y94">
        <v>24.1436771123211</v>
      </c>
      <c r="Z94">
        <v>2.9769911594350447</v>
      </c>
      <c r="AA94">
        <v>8.3013175841928728</v>
      </c>
      <c r="AB94">
        <v>9.046781910440771</v>
      </c>
      <c r="AC94">
        <v>17.909895890978362</v>
      </c>
      <c r="AD94">
        <v>0.34365707002632462</v>
      </c>
      <c r="AE94">
        <v>-2.0204048373153682</v>
      </c>
      <c r="AF94">
        <v>-4.075206804945509</v>
      </c>
      <c r="AG94">
        <v>-0.38092601288457217</v>
      </c>
      <c r="AH94">
        <v>-1.0124065253924073</v>
      </c>
      <c r="AI94">
        <v>-4.5232735440170728</v>
      </c>
      <c r="AJ94">
        <v>0.66348927015475567</v>
      </c>
      <c r="AK94">
        <v>-2.3837135774144258E-2</v>
      </c>
      <c r="AL94">
        <v>6.1541942924278459</v>
      </c>
      <c r="AM94">
        <v>46.386069428558528</v>
      </c>
      <c r="AN94">
        <v>11.043789855715744</v>
      </c>
      <c r="AO94">
        <v>4.9830845758275615</v>
      </c>
      <c r="AP94">
        <v>6.2016753695948381</v>
      </c>
      <c r="AQ94">
        <v>3.6394832528066559</v>
      </c>
      <c r="AR94">
        <v>0.78618207170248411</v>
      </c>
      <c r="AS94">
        <v>2.2458187869254402</v>
      </c>
      <c r="AT94">
        <v>7.3964134170708462</v>
      </c>
      <c r="AU94">
        <v>6.6673070757014727</v>
      </c>
      <c r="AV94">
        <v>4.8010168865999105</v>
      </c>
      <c r="AW94">
        <v>-2.8906203938547179</v>
      </c>
      <c r="AX94">
        <v>1.301305273241411</v>
      </c>
      <c r="AY94">
        <v>1.7440176976345469</v>
      </c>
      <c r="AZ94">
        <v>2.9331424308283829</v>
      </c>
      <c r="BA94">
        <v>8.5025694472636673</v>
      </c>
      <c r="BB94">
        <v>2.3457428199010906</v>
      </c>
      <c r="BC94">
        <v>5.386423289956781</v>
      </c>
      <c r="BD94">
        <v>1.6354243197071128</v>
      </c>
      <c r="BE94">
        <v>3.1548652979848129</v>
      </c>
      <c r="BF94">
        <v>3.7104817967592396</v>
      </c>
      <c r="BG94">
        <v>3.9093622016631997</v>
      </c>
      <c r="BH94">
        <v>3.1061523244389804</v>
      </c>
      <c r="BI94">
        <v>-1.0685538158352443</v>
      </c>
      <c r="BJ94">
        <v>-1.7421962418956838</v>
      </c>
      <c r="BK94">
        <v>0.43071405103944471</v>
      </c>
      <c r="BL94" t="s">
        <v>100</v>
      </c>
    </row>
    <row r="95" spans="1:64" x14ac:dyDescent="0.3">
      <c r="A95" t="s">
        <v>83</v>
      </c>
      <c r="B95" t="s">
        <v>224</v>
      </c>
      <c r="C95" t="s">
        <v>143</v>
      </c>
      <c r="D95" t="s">
        <v>265</v>
      </c>
      <c r="E95" t="s">
        <v>100</v>
      </c>
      <c r="F95" t="s">
        <v>100</v>
      </c>
      <c r="G95">
        <v>18.43727388229247</v>
      </c>
      <c r="H95">
        <v>16.222535005567902</v>
      </c>
      <c r="I95">
        <v>18.202317081233538</v>
      </c>
      <c r="J95">
        <v>17.080745614421847</v>
      </c>
      <c r="K95">
        <v>16.240063922195255</v>
      </c>
      <c r="L95">
        <v>19.226726286475113</v>
      </c>
      <c r="M95">
        <v>17.392811711134165</v>
      </c>
      <c r="N95">
        <v>19.847414338806253</v>
      </c>
      <c r="O95">
        <v>19.000745216237078</v>
      </c>
      <c r="P95">
        <v>21.804217558692795</v>
      </c>
      <c r="Q95">
        <v>26.324823304342516</v>
      </c>
      <c r="R95">
        <v>26.855660773085276</v>
      </c>
      <c r="S95">
        <v>27.826793253405018</v>
      </c>
      <c r="T95">
        <v>32.022769314207125</v>
      </c>
      <c r="U95">
        <v>33.245060911753654</v>
      </c>
      <c r="V95">
        <v>34.402287085563124</v>
      </c>
      <c r="W95">
        <v>33.027259446132653</v>
      </c>
      <c r="X95">
        <v>35.457865171195081</v>
      </c>
      <c r="Y95">
        <v>39.298107614370373</v>
      </c>
      <c r="Z95">
        <v>45.406739871482657</v>
      </c>
      <c r="AA95">
        <v>45.024532537167389</v>
      </c>
      <c r="AB95">
        <v>51.260266255847498</v>
      </c>
      <c r="AC95">
        <v>45.212913744121209</v>
      </c>
      <c r="AD95">
        <v>42.123085960641326</v>
      </c>
      <c r="AE95">
        <v>42.926466869557153</v>
      </c>
      <c r="AF95">
        <v>45.666282742889699</v>
      </c>
      <c r="AG95">
        <v>47.684449168510049</v>
      </c>
      <c r="AH95">
        <v>44.15293538834387</v>
      </c>
      <c r="AI95">
        <v>44.470294701586681</v>
      </c>
      <c r="AJ95">
        <v>44.028390562819553</v>
      </c>
      <c r="AK95">
        <v>45.209026660316923</v>
      </c>
      <c r="AL95">
        <v>41.220681355959307</v>
      </c>
      <c r="AM95">
        <v>29.732147216399273</v>
      </c>
      <c r="AN95">
        <v>28.04834907626833</v>
      </c>
      <c r="AO95">
        <v>25.653775486668255</v>
      </c>
      <c r="AP95">
        <v>25.181580845899127</v>
      </c>
      <c r="AQ95">
        <v>24.346635948267938</v>
      </c>
      <c r="AR95">
        <v>23.487887462491564</v>
      </c>
      <c r="AS95">
        <v>22.404069530472462</v>
      </c>
      <c r="AT95">
        <v>21.544664049365124</v>
      </c>
      <c r="AU95">
        <v>20.743205981187373</v>
      </c>
      <c r="AV95">
        <v>18.105647651493971</v>
      </c>
      <c r="AW95">
        <v>18.091289517734687</v>
      </c>
      <c r="AX95">
        <v>17.327967333204906</v>
      </c>
      <c r="AY95">
        <v>19.642792895676774</v>
      </c>
      <c r="AZ95">
        <v>21.856261481337853</v>
      </c>
      <c r="BA95">
        <v>21.918050864079412</v>
      </c>
      <c r="BB95">
        <v>25.01191289678728</v>
      </c>
      <c r="BC95">
        <v>26.860951509577458</v>
      </c>
      <c r="BD95">
        <v>27.355063084787744</v>
      </c>
      <c r="BE95">
        <v>27.939104530449942</v>
      </c>
      <c r="BF95">
        <v>29.324881716650768</v>
      </c>
      <c r="BG95">
        <v>30.497731535341526</v>
      </c>
      <c r="BH95">
        <v>32.25251923419922</v>
      </c>
      <c r="BI95">
        <v>34.50786605745617</v>
      </c>
      <c r="BJ95">
        <v>37.438542646359124</v>
      </c>
      <c r="BK95">
        <v>39.07496773737099</v>
      </c>
      <c r="BL95" t="s">
        <v>100</v>
      </c>
    </row>
    <row r="96" spans="1:64" x14ac:dyDescent="0.3">
      <c r="A96" t="s">
        <v>83</v>
      </c>
      <c r="B96" t="s">
        <v>224</v>
      </c>
      <c r="C96" t="s">
        <v>142</v>
      </c>
      <c r="D96" t="s">
        <v>176</v>
      </c>
      <c r="E96" t="s">
        <v>100</v>
      </c>
      <c r="F96" t="s">
        <v>100</v>
      </c>
      <c r="G96" t="s">
        <v>100</v>
      </c>
      <c r="H96" t="s">
        <v>100</v>
      </c>
      <c r="I96" t="s">
        <v>100</v>
      </c>
      <c r="J96" t="s">
        <v>100</v>
      </c>
      <c r="K96" t="s">
        <v>100</v>
      </c>
      <c r="L96" t="s">
        <v>100</v>
      </c>
      <c r="M96" t="s">
        <v>100</v>
      </c>
      <c r="N96" t="s">
        <v>100</v>
      </c>
      <c r="O96" t="s">
        <v>100</v>
      </c>
      <c r="P96" t="s">
        <v>100</v>
      </c>
      <c r="Q96" t="s">
        <v>100</v>
      </c>
      <c r="R96" t="s">
        <v>100</v>
      </c>
      <c r="S96" t="s">
        <v>100</v>
      </c>
      <c r="T96" t="s">
        <v>100</v>
      </c>
      <c r="U96" t="s">
        <v>100</v>
      </c>
      <c r="V96" t="s">
        <v>100</v>
      </c>
      <c r="W96" t="s">
        <v>100</v>
      </c>
      <c r="X96" t="s">
        <v>100</v>
      </c>
      <c r="Y96" t="s">
        <v>100</v>
      </c>
      <c r="Z96" t="s">
        <v>100</v>
      </c>
      <c r="AA96" t="s">
        <v>100</v>
      </c>
      <c r="AB96" t="s">
        <v>100</v>
      </c>
      <c r="AC96" t="s">
        <v>100</v>
      </c>
      <c r="AD96">
        <v>6.8</v>
      </c>
      <c r="AE96">
        <v>3.1</v>
      </c>
      <c r="AF96">
        <v>6.8</v>
      </c>
      <c r="AG96">
        <v>10.7</v>
      </c>
      <c r="AH96" t="s">
        <v>100</v>
      </c>
      <c r="AI96" t="s">
        <v>100</v>
      </c>
      <c r="AJ96" t="s">
        <v>100</v>
      </c>
      <c r="AK96">
        <v>22.4</v>
      </c>
      <c r="AL96" t="s">
        <v>100</v>
      </c>
      <c r="AM96" t="s">
        <v>100</v>
      </c>
      <c r="AN96">
        <v>19.600000000000001</v>
      </c>
      <c r="AO96" t="s">
        <v>100</v>
      </c>
      <c r="AP96" t="s">
        <v>100</v>
      </c>
      <c r="AQ96">
        <v>25.8</v>
      </c>
      <c r="AR96" t="s">
        <v>100</v>
      </c>
      <c r="AS96" t="s">
        <v>100</v>
      </c>
      <c r="AT96" t="s">
        <v>100</v>
      </c>
      <c r="AU96">
        <v>23.2</v>
      </c>
      <c r="AV96" t="s">
        <v>100</v>
      </c>
      <c r="AW96" t="s">
        <v>100</v>
      </c>
      <c r="AX96" t="s">
        <v>100</v>
      </c>
      <c r="AY96" t="s">
        <v>100</v>
      </c>
      <c r="AZ96" t="s">
        <v>100</v>
      </c>
      <c r="BA96">
        <v>29.1</v>
      </c>
      <c r="BB96" t="s">
        <v>100</v>
      </c>
      <c r="BC96" t="s">
        <v>100</v>
      </c>
      <c r="BD96" t="s">
        <v>100</v>
      </c>
      <c r="BE96" t="s">
        <v>100</v>
      </c>
      <c r="BF96" t="s">
        <v>100</v>
      </c>
      <c r="BG96" t="s">
        <v>100</v>
      </c>
      <c r="BH96">
        <v>28.2</v>
      </c>
      <c r="BI96" t="s">
        <v>100</v>
      </c>
      <c r="BJ96" t="s">
        <v>100</v>
      </c>
      <c r="BK96" t="s">
        <v>100</v>
      </c>
      <c r="BL96" t="s">
        <v>100</v>
      </c>
    </row>
    <row r="97" spans="1:64" x14ac:dyDescent="0.3">
      <c r="A97" t="s">
        <v>83</v>
      </c>
      <c r="B97" t="s">
        <v>224</v>
      </c>
      <c r="C97" t="s">
        <v>186</v>
      </c>
      <c r="D97" t="s">
        <v>254</v>
      </c>
      <c r="E97" t="s">
        <v>100</v>
      </c>
      <c r="F97" t="s">
        <v>100</v>
      </c>
      <c r="G97" t="s">
        <v>100</v>
      </c>
      <c r="H97" t="s">
        <v>100</v>
      </c>
      <c r="I97" t="s">
        <v>100</v>
      </c>
      <c r="J97" t="s">
        <v>100</v>
      </c>
      <c r="K97" t="s">
        <v>100</v>
      </c>
      <c r="L97" t="s">
        <v>100</v>
      </c>
      <c r="M97" t="s">
        <v>100</v>
      </c>
      <c r="N97" t="s">
        <v>100</v>
      </c>
      <c r="O97" t="s">
        <v>100</v>
      </c>
      <c r="P97" t="s">
        <v>100</v>
      </c>
      <c r="Q97" t="s">
        <v>100</v>
      </c>
      <c r="R97">
        <v>54.055110931396499</v>
      </c>
      <c r="S97">
        <v>56.086578369140597</v>
      </c>
      <c r="T97">
        <v>56.301700592041001</v>
      </c>
      <c r="U97">
        <v>59.109439849853501</v>
      </c>
      <c r="V97">
        <v>63.4739799499512</v>
      </c>
      <c r="W97">
        <v>71.538146972656307</v>
      </c>
      <c r="X97">
        <v>71.329231262207003</v>
      </c>
      <c r="Y97">
        <v>69.728370666503906</v>
      </c>
      <c r="Z97">
        <v>69.739089965820298</v>
      </c>
      <c r="AA97">
        <v>67.220298767089801</v>
      </c>
      <c r="AB97">
        <v>63.139640808105497</v>
      </c>
      <c r="AC97">
        <v>60.552459716796903</v>
      </c>
      <c r="AD97">
        <v>59.804500579833999</v>
      </c>
      <c r="AE97">
        <v>62.864601135253899</v>
      </c>
      <c r="AF97">
        <v>62.589519500732401</v>
      </c>
      <c r="AG97">
        <v>64.941818237304702</v>
      </c>
      <c r="AH97">
        <v>63.472061157226598</v>
      </c>
      <c r="AI97">
        <v>63.402278900146499</v>
      </c>
      <c r="AJ97">
        <v>61.073719024658203</v>
      </c>
      <c r="AK97">
        <v>58.1962699890137</v>
      </c>
      <c r="AL97">
        <v>63.845180511474602</v>
      </c>
      <c r="AM97">
        <v>66.006530761718807</v>
      </c>
      <c r="AN97">
        <v>65.370658874511705</v>
      </c>
      <c r="AO97">
        <v>67.230758666992202</v>
      </c>
      <c r="AP97">
        <v>70.249900817871094</v>
      </c>
      <c r="AQ97">
        <v>68.110061645507798</v>
      </c>
      <c r="AR97">
        <v>66.836532592773395</v>
      </c>
      <c r="AS97">
        <v>65.543360000000007</v>
      </c>
      <c r="AT97">
        <v>64.207329999999999</v>
      </c>
      <c r="AU97">
        <v>64.550079999999994</v>
      </c>
      <c r="AV97">
        <v>68.750889999999998</v>
      </c>
      <c r="AW97" t="s">
        <v>100</v>
      </c>
      <c r="AX97" t="s">
        <v>100</v>
      </c>
      <c r="AY97">
        <v>62.070430000000002</v>
      </c>
      <c r="AZ97">
        <v>63.869810000000001</v>
      </c>
      <c r="BA97">
        <v>72.45711</v>
      </c>
      <c r="BB97">
        <v>69.414929999999998</v>
      </c>
      <c r="BC97" t="s">
        <v>100</v>
      </c>
      <c r="BD97">
        <v>74.887749999999997</v>
      </c>
      <c r="BE97">
        <v>82.42944</v>
      </c>
      <c r="BF97">
        <v>82.561009999999996</v>
      </c>
      <c r="BG97">
        <v>96.683430000000001</v>
      </c>
      <c r="BH97">
        <v>98.298779999999994</v>
      </c>
      <c r="BI97">
        <v>108.08799999999999</v>
      </c>
      <c r="BJ97">
        <v>102.66030000000001</v>
      </c>
      <c r="BK97">
        <v>102.0966</v>
      </c>
      <c r="BL97" t="s">
        <v>100</v>
      </c>
    </row>
    <row r="98" spans="1:64" x14ac:dyDescent="0.3">
      <c r="A98" t="s">
        <v>83</v>
      </c>
      <c r="B98" t="s">
        <v>224</v>
      </c>
      <c r="C98" t="s">
        <v>17</v>
      </c>
      <c r="D98" t="s">
        <v>42</v>
      </c>
      <c r="E98" t="s">
        <v>100</v>
      </c>
      <c r="F98" t="s">
        <v>100</v>
      </c>
      <c r="G98" t="s">
        <v>100</v>
      </c>
      <c r="H98" t="s">
        <v>100</v>
      </c>
      <c r="I98" t="s">
        <v>100</v>
      </c>
      <c r="J98" t="s">
        <v>100</v>
      </c>
      <c r="K98" t="s">
        <v>100</v>
      </c>
      <c r="L98" t="s">
        <v>100</v>
      </c>
      <c r="M98" t="s">
        <v>100</v>
      </c>
      <c r="N98" t="s">
        <v>100</v>
      </c>
      <c r="O98" t="s">
        <v>100</v>
      </c>
      <c r="P98" t="s">
        <v>100</v>
      </c>
      <c r="Q98" t="s">
        <v>100</v>
      </c>
      <c r="R98" t="s">
        <v>100</v>
      </c>
      <c r="S98" t="s">
        <v>100</v>
      </c>
      <c r="T98" t="s">
        <v>100</v>
      </c>
      <c r="U98" t="s">
        <v>100</v>
      </c>
      <c r="V98" t="s">
        <v>100</v>
      </c>
      <c r="W98" t="s">
        <v>100</v>
      </c>
      <c r="X98" t="s">
        <v>100</v>
      </c>
      <c r="Y98" t="s">
        <v>100</v>
      </c>
      <c r="Z98" t="s">
        <v>100</v>
      </c>
      <c r="AA98" t="s">
        <v>100</v>
      </c>
      <c r="AB98" t="s">
        <v>100</v>
      </c>
      <c r="AC98" t="s">
        <v>100</v>
      </c>
      <c r="AD98">
        <v>2.1</v>
      </c>
      <c r="AE98">
        <v>0.6</v>
      </c>
      <c r="AF98">
        <v>1.6</v>
      </c>
      <c r="AG98">
        <v>2.6</v>
      </c>
      <c r="AH98" t="s">
        <v>100</v>
      </c>
      <c r="AI98" t="s">
        <v>100</v>
      </c>
      <c r="AJ98" t="s">
        <v>100</v>
      </c>
      <c r="AK98">
        <v>6.7</v>
      </c>
      <c r="AL98" t="s">
        <v>100</v>
      </c>
      <c r="AM98" t="s">
        <v>100</v>
      </c>
      <c r="AN98">
        <v>4.7</v>
      </c>
      <c r="AO98" t="s">
        <v>100</v>
      </c>
      <c r="AP98" t="s">
        <v>100</v>
      </c>
      <c r="AQ98">
        <v>7.6</v>
      </c>
      <c r="AR98" t="s">
        <v>100</v>
      </c>
      <c r="AS98" t="s">
        <v>100</v>
      </c>
      <c r="AT98" t="s">
        <v>100</v>
      </c>
      <c r="AU98">
        <v>7.1</v>
      </c>
      <c r="AV98" t="s">
        <v>100</v>
      </c>
      <c r="AW98" t="s">
        <v>100</v>
      </c>
      <c r="AX98" t="s">
        <v>100</v>
      </c>
      <c r="AY98" t="s">
        <v>100</v>
      </c>
      <c r="AZ98" t="s">
        <v>100</v>
      </c>
      <c r="BA98">
        <v>10.4</v>
      </c>
      <c r="BB98" t="s">
        <v>100</v>
      </c>
      <c r="BC98" t="s">
        <v>100</v>
      </c>
      <c r="BD98" t="s">
        <v>100</v>
      </c>
      <c r="BE98" t="s">
        <v>100</v>
      </c>
      <c r="BF98" t="s">
        <v>100</v>
      </c>
      <c r="BG98" t="s">
        <v>100</v>
      </c>
      <c r="BH98">
        <v>9.1</v>
      </c>
      <c r="BI98" t="s">
        <v>100</v>
      </c>
      <c r="BJ98" t="s">
        <v>100</v>
      </c>
      <c r="BK98" t="s">
        <v>100</v>
      </c>
      <c r="BL98" t="s">
        <v>100</v>
      </c>
    </row>
    <row r="99" spans="1:64" x14ac:dyDescent="0.3">
      <c r="A99" t="s">
        <v>83</v>
      </c>
      <c r="B99" t="s">
        <v>224</v>
      </c>
      <c r="C99" t="s">
        <v>175</v>
      </c>
      <c r="D99" t="s">
        <v>64</v>
      </c>
      <c r="E99" t="s">
        <v>100</v>
      </c>
      <c r="F99" t="s">
        <v>100</v>
      </c>
      <c r="G99" t="s">
        <v>100</v>
      </c>
      <c r="H99" t="s">
        <v>100</v>
      </c>
      <c r="I99" t="s">
        <v>100</v>
      </c>
      <c r="J99" t="s">
        <v>100</v>
      </c>
      <c r="K99" t="s">
        <v>100</v>
      </c>
      <c r="L99" t="s">
        <v>100</v>
      </c>
      <c r="M99" t="s">
        <v>100</v>
      </c>
      <c r="N99" t="s">
        <v>100</v>
      </c>
      <c r="O99" t="s">
        <v>100</v>
      </c>
      <c r="P99" t="s">
        <v>100</v>
      </c>
      <c r="Q99" t="s">
        <v>100</v>
      </c>
      <c r="R99" t="s">
        <v>100</v>
      </c>
      <c r="S99" t="s">
        <v>100</v>
      </c>
      <c r="T99" t="s">
        <v>100</v>
      </c>
      <c r="U99" t="s">
        <v>100</v>
      </c>
      <c r="V99" t="s">
        <v>100</v>
      </c>
      <c r="W99" t="s">
        <v>100</v>
      </c>
      <c r="X99" t="s">
        <v>100</v>
      </c>
      <c r="Y99" t="s">
        <v>100</v>
      </c>
      <c r="Z99" t="s">
        <v>100</v>
      </c>
      <c r="AA99" t="s">
        <v>100</v>
      </c>
      <c r="AB99" t="s">
        <v>100</v>
      </c>
      <c r="AC99" t="s">
        <v>100</v>
      </c>
      <c r="AD99" t="s">
        <v>100</v>
      </c>
      <c r="AE99" t="s">
        <v>100</v>
      </c>
      <c r="AF99" t="s">
        <v>100</v>
      </c>
      <c r="AG99" t="s">
        <v>100</v>
      </c>
      <c r="AH99" t="s">
        <v>100</v>
      </c>
      <c r="AI99" t="s">
        <v>100</v>
      </c>
      <c r="AJ99" t="s">
        <v>100</v>
      </c>
      <c r="AK99" t="s">
        <v>100</v>
      </c>
      <c r="AL99" t="s">
        <v>100</v>
      </c>
      <c r="AM99" t="s">
        <v>100</v>
      </c>
      <c r="AN99" t="s">
        <v>100</v>
      </c>
      <c r="AO99" t="s">
        <v>100</v>
      </c>
      <c r="AP99" t="s">
        <v>100</v>
      </c>
      <c r="AQ99" t="s">
        <v>100</v>
      </c>
      <c r="AR99" t="s">
        <v>100</v>
      </c>
      <c r="AS99" t="s">
        <v>100</v>
      </c>
      <c r="AT99" t="s">
        <v>100</v>
      </c>
      <c r="AU99" t="s">
        <v>100</v>
      </c>
      <c r="AV99" t="s">
        <v>100</v>
      </c>
      <c r="AW99" t="s">
        <v>100</v>
      </c>
      <c r="AX99">
        <v>2.5</v>
      </c>
      <c r="AY99">
        <v>2.5</v>
      </c>
      <c r="AZ99">
        <v>2.4</v>
      </c>
      <c r="BA99">
        <v>2.5</v>
      </c>
      <c r="BB99">
        <v>2.6</v>
      </c>
      <c r="BC99">
        <v>2.4</v>
      </c>
      <c r="BD99">
        <v>2.7</v>
      </c>
      <c r="BE99">
        <v>2.8</v>
      </c>
      <c r="BF99">
        <v>3</v>
      </c>
      <c r="BG99">
        <v>3.1</v>
      </c>
      <c r="BH99">
        <v>3.1</v>
      </c>
      <c r="BI99">
        <v>3.2</v>
      </c>
      <c r="BJ99">
        <v>3.2</v>
      </c>
      <c r="BK99">
        <v>3.3</v>
      </c>
      <c r="BL99" t="s">
        <v>100</v>
      </c>
    </row>
    <row r="100" spans="1:64" x14ac:dyDescent="0.3">
      <c r="A100" t="s">
        <v>83</v>
      </c>
      <c r="B100" t="s">
        <v>224</v>
      </c>
      <c r="C100" t="s">
        <v>22</v>
      </c>
      <c r="D100" t="s">
        <v>218</v>
      </c>
      <c r="E100" t="s">
        <v>100</v>
      </c>
      <c r="F100" t="s">
        <v>100</v>
      </c>
      <c r="G100" t="s">
        <v>100</v>
      </c>
      <c r="H100" t="s">
        <v>100</v>
      </c>
      <c r="I100" t="s">
        <v>100</v>
      </c>
      <c r="J100" t="s">
        <v>100</v>
      </c>
      <c r="K100" t="s">
        <v>100</v>
      </c>
      <c r="L100" t="s">
        <v>100</v>
      </c>
      <c r="M100" t="s">
        <v>100</v>
      </c>
      <c r="N100" t="s">
        <v>100</v>
      </c>
      <c r="O100" t="s">
        <v>100</v>
      </c>
      <c r="P100" t="s">
        <v>100</v>
      </c>
      <c r="Q100" t="s">
        <v>100</v>
      </c>
      <c r="R100" t="s">
        <v>100</v>
      </c>
      <c r="S100" t="s">
        <v>100</v>
      </c>
      <c r="T100">
        <v>69057905.410435602</v>
      </c>
      <c r="U100">
        <v>44779149.893874399</v>
      </c>
      <c r="V100">
        <v>14653226.1185723</v>
      </c>
      <c r="W100">
        <v>83312704.489519402</v>
      </c>
      <c r="X100">
        <v>74745567.406335399</v>
      </c>
      <c r="Y100">
        <v>94661312.405468896</v>
      </c>
      <c r="Z100">
        <v>32752925.421291299</v>
      </c>
      <c r="AA100">
        <v>47473229.349320799</v>
      </c>
      <c r="AB100">
        <v>37526304.231101297</v>
      </c>
      <c r="AC100">
        <v>21741286.365016799</v>
      </c>
      <c r="AD100">
        <v>29158869.2754297</v>
      </c>
      <c r="AE100">
        <v>70746700.384057507</v>
      </c>
      <c r="AF100">
        <v>87510151.143828705</v>
      </c>
      <c r="AG100">
        <v>51704186.988403298</v>
      </c>
      <c r="AH100">
        <v>18494816.6222357</v>
      </c>
      <c r="AI100">
        <v>48114925.541507602</v>
      </c>
      <c r="AJ100">
        <v>16305875.029517099</v>
      </c>
      <c r="AK100">
        <v>-230834501.963191</v>
      </c>
      <c r="AL100">
        <v>87900032.708942205</v>
      </c>
      <c r="AM100">
        <v>77989253.9432915</v>
      </c>
      <c r="AN100">
        <v>211482185.50301799</v>
      </c>
      <c r="AO100">
        <v>269180619.32897902</v>
      </c>
      <c r="AP100">
        <v>415303614.48062003</v>
      </c>
      <c r="AQ100">
        <v>380014112.44914001</v>
      </c>
      <c r="AR100">
        <v>323675947.63553798</v>
      </c>
      <c r="AS100">
        <v>234701641.05339599</v>
      </c>
      <c r="AT100">
        <v>272680081.70396501</v>
      </c>
      <c r="AU100">
        <v>212629136.66552001</v>
      </c>
      <c r="AV100">
        <v>165347467.486846</v>
      </c>
      <c r="AW100">
        <v>282979933.10970098</v>
      </c>
      <c r="AX100">
        <v>348920761.50234598</v>
      </c>
      <c r="AY100">
        <v>350652855.72804701</v>
      </c>
      <c r="AZ100">
        <v>443215533.11743402</v>
      </c>
      <c r="BA100">
        <v>466489596.95448601</v>
      </c>
      <c r="BB100">
        <v>396030773.97288901</v>
      </c>
      <c r="BC100">
        <v>358118908.982355</v>
      </c>
      <c r="BD100">
        <v>301577298.55306</v>
      </c>
      <c r="BE100">
        <v>330274411.52917802</v>
      </c>
      <c r="BF100">
        <v>407476278.301898</v>
      </c>
      <c r="BG100">
        <v>438772570.98100299</v>
      </c>
      <c r="BH100">
        <v>494209964.32116199</v>
      </c>
      <c r="BI100">
        <v>577479244.096434</v>
      </c>
      <c r="BJ100">
        <v>972606666.48477995</v>
      </c>
      <c r="BK100">
        <v>912856300.82149994</v>
      </c>
      <c r="BL100" t="s">
        <v>100</v>
      </c>
    </row>
    <row r="101" spans="1:64" x14ac:dyDescent="0.3">
      <c r="A101" t="s">
        <v>253</v>
      </c>
      <c r="B101" t="s">
        <v>70</v>
      </c>
      <c r="C101" t="s">
        <v>104</v>
      </c>
      <c r="D101" t="s">
        <v>24</v>
      </c>
      <c r="E101">
        <v>20000</v>
      </c>
      <c r="F101">
        <v>190000</v>
      </c>
      <c r="G101">
        <v>3070000</v>
      </c>
      <c r="H101">
        <v>5650000</v>
      </c>
      <c r="I101">
        <v>17760000</v>
      </c>
      <c r="J101">
        <v>15850000</v>
      </c>
      <c r="K101">
        <v>25180000</v>
      </c>
      <c r="L101">
        <v>18800000</v>
      </c>
      <c r="M101">
        <v>21370000</v>
      </c>
      <c r="N101">
        <v>17170000</v>
      </c>
      <c r="O101">
        <v>15390000</v>
      </c>
      <c r="P101">
        <v>17170000</v>
      </c>
      <c r="Q101">
        <v>23100000</v>
      </c>
      <c r="R101">
        <v>26620000</v>
      </c>
      <c r="S101">
        <v>37820000</v>
      </c>
      <c r="T101">
        <v>55930000</v>
      </c>
      <c r="U101">
        <v>72640000</v>
      </c>
      <c r="V101">
        <v>48130000</v>
      </c>
      <c r="W101">
        <v>80260000</v>
      </c>
      <c r="X101">
        <v>90150000</v>
      </c>
      <c r="Y101">
        <v>91150000</v>
      </c>
      <c r="Z101">
        <v>80440000</v>
      </c>
      <c r="AA101">
        <v>91940000</v>
      </c>
      <c r="AB101">
        <v>107350000</v>
      </c>
      <c r="AC101">
        <v>96520000</v>
      </c>
      <c r="AD101">
        <v>69020000</v>
      </c>
      <c r="AE101">
        <v>107230000</v>
      </c>
      <c r="AF101">
        <v>137530000</v>
      </c>
      <c r="AG101">
        <v>86600000</v>
      </c>
      <c r="AH101">
        <v>90520000</v>
      </c>
      <c r="AI101">
        <v>217160000</v>
      </c>
      <c r="AJ101">
        <v>133270000.00000001</v>
      </c>
      <c r="AK101">
        <v>115000000</v>
      </c>
      <c r="AL101">
        <v>124360000</v>
      </c>
      <c r="AM101">
        <v>363850000</v>
      </c>
      <c r="AN101">
        <v>126860000</v>
      </c>
      <c r="AO101">
        <v>431290000</v>
      </c>
      <c r="AP101">
        <v>268670000</v>
      </c>
      <c r="AQ101">
        <v>64989999.999999993</v>
      </c>
      <c r="AR101">
        <v>140540000</v>
      </c>
      <c r="AS101">
        <v>32150000</v>
      </c>
      <c r="AT101">
        <v>73890000</v>
      </c>
      <c r="AU101">
        <v>57130000</v>
      </c>
      <c r="AV101">
        <v>69280000</v>
      </c>
      <c r="AW101">
        <v>115810000</v>
      </c>
      <c r="AX101">
        <v>1425550000</v>
      </c>
      <c r="AY101">
        <v>258300000</v>
      </c>
      <c r="AZ101">
        <v>116320000</v>
      </c>
      <c r="BA101">
        <v>486630000</v>
      </c>
      <c r="BB101">
        <v>283970000</v>
      </c>
      <c r="BC101">
        <v>1315090000</v>
      </c>
      <c r="BD101">
        <v>261240000</v>
      </c>
      <c r="BE101">
        <v>140130000</v>
      </c>
      <c r="BF101">
        <v>150990000</v>
      </c>
      <c r="BG101">
        <v>106180000</v>
      </c>
      <c r="BH101">
        <v>88800000</v>
      </c>
      <c r="BI101">
        <v>87840000</v>
      </c>
      <c r="BJ101">
        <v>107970000</v>
      </c>
      <c r="BK101" t="s">
        <v>100</v>
      </c>
      <c r="BL101" t="s">
        <v>100</v>
      </c>
    </row>
    <row r="102" spans="1:64" x14ac:dyDescent="0.3">
      <c r="A102" t="s">
        <v>253</v>
      </c>
      <c r="B102" t="s">
        <v>70</v>
      </c>
      <c r="C102" t="s">
        <v>198</v>
      </c>
      <c r="D102" t="s">
        <v>194</v>
      </c>
      <c r="E102" t="s">
        <v>100</v>
      </c>
      <c r="F102" t="s">
        <v>100</v>
      </c>
      <c r="G102" t="s">
        <v>100</v>
      </c>
      <c r="H102" t="s">
        <v>100</v>
      </c>
      <c r="I102" t="s">
        <v>100</v>
      </c>
      <c r="J102" t="s">
        <v>100</v>
      </c>
      <c r="K102" t="s">
        <v>100</v>
      </c>
      <c r="L102" t="s">
        <v>100</v>
      </c>
      <c r="M102" t="s">
        <v>100</v>
      </c>
      <c r="N102" t="s">
        <v>100</v>
      </c>
      <c r="O102">
        <v>239794763.639072</v>
      </c>
      <c r="P102">
        <v>279214201.70224899</v>
      </c>
      <c r="Q102">
        <v>346523620.03403598</v>
      </c>
      <c r="R102">
        <v>431361179.67827302</v>
      </c>
      <c r="S102">
        <v>396489450.61641502</v>
      </c>
      <c r="T102">
        <v>556187217.56705499</v>
      </c>
      <c r="U102">
        <v>530738920.56561601</v>
      </c>
      <c r="V102">
        <v>540983753.53479505</v>
      </c>
      <c r="W102">
        <v>583356411.381899</v>
      </c>
      <c r="X102">
        <v>704054654.15448403</v>
      </c>
      <c r="Y102">
        <v>1053297289.75352</v>
      </c>
      <c r="Z102">
        <v>1467060026.26055</v>
      </c>
      <c r="AA102">
        <v>1647907761.0894499</v>
      </c>
      <c r="AB102">
        <v>1369694743.6174099</v>
      </c>
      <c r="AC102">
        <v>1266887151.4978099</v>
      </c>
      <c r="AD102">
        <v>1263648869.4156499</v>
      </c>
      <c r="AE102">
        <v>1291666253.75158</v>
      </c>
      <c r="AF102">
        <v>1440065134.4683001</v>
      </c>
      <c r="AG102">
        <v>1109566353.0343299</v>
      </c>
      <c r="AH102">
        <v>898397707.50121999</v>
      </c>
      <c r="AI102">
        <v>901980214.27558196</v>
      </c>
      <c r="AJ102">
        <v>1244503851.0786099</v>
      </c>
      <c r="AK102">
        <v>1369359417.97329</v>
      </c>
      <c r="AL102">
        <v>556847982.48816097</v>
      </c>
      <c r="AM102">
        <v>789239441.63086605</v>
      </c>
      <c r="AN102">
        <v>331985961.24149698</v>
      </c>
      <c r="AO102">
        <v>281804825.70713198</v>
      </c>
      <c r="AP102">
        <v>542480167.15500903</v>
      </c>
      <c r="AQ102">
        <v>828947820.34507704</v>
      </c>
      <c r="AR102">
        <v>586749763.82934403</v>
      </c>
      <c r="AS102">
        <v>378899385.44324702</v>
      </c>
      <c r="AT102">
        <v>623499554.33566105</v>
      </c>
      <c r="AU102">
        <v>791130199.70968997</v>
      </c>
      <c r="AV102">
        <v>1131708622.28439</v>
      </c>
      <c r="AW102">
        <v>870458759.79049301</v>
      </c>
      <c r="AX102">
        <v>474281919.41563702</v>
      </c>
      <c r="AY102">
        <v>287515078.94011098</v>
      </c>
      <c r="AZ102">
        <v>1263553337.7070899</v>
      </c>
      <c r="BA102">
        <v>1939406815.79053</v>
      </c>
      <c r="BB102">
        <v>2420417018.2741199</v>
      </c>
      <c r="BC102">
        <v>2103321031.29076</v>
      </c>
      <c r="BD102">
        <v>1536106217.6105399</v>
      </c>
      <c r="BE102">
        <v>2320496908.7312799</v>
      </c>
      <c r="BF102">
        <v>3843535239.83075</v>
      </c>
      <c r="BG102">
        <v>4972737584.7074003</v>
      </c>
      <c r="BH102">
        <v>5378578778.5703897</v>
      </c>
      <c r="BI102">
        <v>5356244483.2452002</v>
      </c>
      <c r="BJ102">
        <v>3500681832.2812901</v>
      </c>
      <c r="BK102" t="s">
        <v>100</v>
      </c>
      <c r="BL102" t="s">
        <v>100</v>
      </c>
    </row>
    <row r="103" spans="1:64" x14ac:dyDescent="0.3">
      <c r="A103" t="s">
        <v>253</v>
      </c>
      <c r="B103" t="s">
        <v>70</v>
      </c>
      <c r="C103" t="s">
        <v>150</v>
      </c>
      <c r="D103" t="s">
        <v>117</v>
      </c>
      <c r="E103" t="s">
        <v>100</v>
      </c>
      <c r="F103">
        <v>6.2939566949579842</v>
      </c>
      <c r="G103">
        <v>4.2538199105717496</v>
      </c>
      <c r="H103">
        <v>7.7738971807628019</v>
      </c>
      <c r="I103">
        <v>3.8559432120154042</v>
      </c>
      <c r="J103">
        <v>3.0254854106817959</v>
      </c>
      <c r="K103">
        <v>10.027358294791128</v>
      </c>
      <c r="L103">
        <v>5.5160523089823812</v>
      </c>
      <c r="M103">
        <v>-1.0447317942855534</v>
      </c>
      <c r="N103">
        <v>2.9968934224068562</v>
      </c>
      <c r="O103">
        <v>3.7104552116968677</v>
      </c>
      <c r="P103">
        <v>8.3130186222873874</v>
      </c>
      <c r="Q103">
        <v>7.4277740780157586</v>
      </c>
      <c r="R103">
        <v>7.8385786794617616</v>
      </c>
      <c r="S103">
        <v>8.1137412810878828</v>
      </c>
      <c r="T103">
        <v>8.3048045421123788</v>
      </c>
      <c r="U103">
        <v>8.6757513330586704</v>
      </c>
      <c r="V103">
        <v>14.524531454952296</v>
      </c>
      <c r="W103">
        <v>-0.82834308159709735</v>
      </c>
      <c r="X103">
        <v>17.101597874702819</v>
      </c>
      <c r="Y103">
        <v>20.144008539918772</v>
      </c>
      <c r="Z103">
        <v>27.789126918920459</v>
      </c>
      <c r="AA103">
        <v>6.0447381656876047</v>
      </c>
      <c r="AB103">
        <v>6.3383715279360615</v>
      </c>
      <c r="AC103">
        <v>12.111394615089964</v>
      </c>
      <c r="AD103">
        <v>2.4985401535512892</v>
      </c>
      <c r="AE103">
        <v>-29.172662481653433</v>
      </c>
      <c r="AF103">
        <v>7.6265215783471092</v>
      </c>
      <c r="AG103">
        <v>-6.2263529847894432</v>
      </c>
      <c r="AH103">
        <v>12.744060179913674</v>
      </c>
      <c r="AI103">
        <v>-1.0290682715649524</v>
      </c>
      <c r="AJ103">
        <v>-1.4806356966146978</v>
      </c>
      <c r="AK103">
        <v>-1.5692684096493537</v>
      </c>
      <c r="AL103">
        <v>-1.1308286134892711</v>
      </c>
      <c r="AM103">
        <v>36.752825653207452</v>
      </c>
      <c r="AN103">
        <v>3.3959295104391458</v>
      </c>
      <c r="AO103">
        <v>17.991924030185785</v>
      </c>
      <c r="AP103">
        <v>4.9645176791186998</v>
      </c>
      <c r="AQ103">
        <v>-18.222089661495815</v>
      </c>
      <c r="AR103">
        <v>29.355341927310008</v>
      </c>
      <c r="AS103">
        <v>47.040083080429469</v>
      </c>
      <c r="AT103">
        <v>-13.925208169174013</v>
      </c>
      <c r="AU103">
        <v>-1.7389275606209367</v>
      </c>
      <c r="AV103">
        <v>-4.2515369187954946</v>
      </c>
      <c r="AW103">
        <v>16.807238303985457</v>
      </c>
      <c r="AX103">
        <v>21.329453885851962</v>
      </c>
      <c r="AY103">
        <v>18.519373078255526</v>
      </c>
      <c r="AZ103">
        <v>1.1224529179489906</v>
      </c>
      <c r="BA103">
        <v>25.027675397044163</v>
      </c>
      <c r="BB103">
        <v>-20.627254652023183</v>
      </c>
      <c r="BC103">
        <v>20.722075192466477</v>
      </c>
      <c r="BD103">
        <v>10.670286766300947</v>
      </c>
      <c r="BE103">
        <v>-1.1699379305529902</v>
      </c>
      <c r="BF103">
        <v>-3.6582435467708194</v>
      </c>
      <c r="BG103">
        <v>-5.6689638010134615</v>
      </c>
      <c r="BH103">
        <v>-29.691066581117994</v>
      </c>
      <c r="BI103">
        <v>8.9731356710199179</v>
      </c>
      <c r="BJ103">
        <v>-2.4502740088794468</v>
      </c>
      <c r="BK103">
        <v>22.23551025969293</v>
      </c>
      <c r="BL103" t="s">
        <v>100</v>
      </c>
    </row>
    <row r="104" spans="1:64" x14ac:dyDescent="0.3">
      <c r="A104" t="s">
        <v>253</v>
      </c>
      <c r="B104" t="s">
        <v>70</v>
      </c>
      <c r="C104" t="s">
        <v>143</v>
      </c>
      <c r="D104" t="s">
        <v>265</v>
      </c>
      <c r="E104">
        <v>20.959747520057846</v>
      </c>
      <c r="F104">
        <v>22.096769916754212</v>
      </c>
      <c r="G104">
        <v>12.598036066177256</v>
      </c>
      <c r="H104">
        <v>22.274877980054917</v>
      </c>
      <c r="I104">
        <v>21.36263243279911</v>
      </c>
      <c r="J104">
        <v>17.139914168741939</v>
      </c>
      <c r="K104">
        <v>17.988929889298895</v>
      </c>
      <c r="L104">
        <v>20.393839108534092</v>
      </c>
      <c r="M104">
        <v>21.178456591639872</v>
      </c>
      <c r="N104">
        <v>20.896964236263706</v>
      </c>
      <c r="O104">
        <v>20.092105263157894</v>
      </c>
      <c r="P104">
        <v>18.211944234968129</v>
      </c>
      <c r="Q104">
        <v>19.069565217391304</v>
      </c>
      <c r="R104">
        <v>19.347682119205299</v>
      </c>
      <c r="S104">
        <v>19.452093683463449</v>
      </c>
      <c r="T104">
        <v>24.079075425790755</v>
      </c>
      <c r="U104">
        <v>27.287853577371045</v>
      </c>
      <c r="V104">
        <v>30.241068239627499</v>
      </c>
      <c r="W104">
        <v>31.430299536511296</v>
      </c>
      <c r="X104">
        <v>26.837038012812787</v>
      </c>
      <c r="Y104">
        <v>22.307863508136986</v>
      </c>
      <c r="Z104">
        <v>18.785463434079379</v>
      </c>
      <c r="AA104">
        <v>21.862880449400283</v>
      </c>
      <c r="AB104">
        <v>22.006288133334586</v>
      </c>
      <c r="AC104">
        <v>20.990110636223889</v>
      </c>
      <c r="AD104">
        <v>22.693276454076532</v>
      </c>
      <c r="AE104">
        <v>33.997469597887296</v>
      </c>
      <c r="AF104">
        <v>28.820440091988349</v>
      </c>
      <c r="AG104">
        <v>30.883459787556905</v>
      </c>
      <c r="AH104">
        <v>30.308277326547323</v>
      </c>
      <c r="AI104">
        <v>29.141732283464567</v>
      </c>
      <c r="AJ104">
        <v>29.870300507350073</v>
      </c>
      <c r="AK104">
        <v>30.617851622874809</v>
      </c>
      <c r="AL104">
        <v>21.135376924088938</v>
      </c>
      <c r="AM104">
        <v>16.896046255955046</v>
      </c>
      <c r="AN104">
        <v>17.32967241052831</v>
      </c>
      <c r="AO104">
        <v>15.264137877971839</v>
      </c>
      <c r="AP104">
        <v>16.729438666371614</v>
      </c>
      <c r="AQ104">
        <v>21.974263107555863</v>
      </c>
      <c r="AR104">
        <v>19.041123300903884</v>
      </c>
      <c r="AS104">
        <v>8.6509051254089417</v>
      </c>
      <c r="AT104">
        <v>13.342820875848263</v>
      </c>
      <c r="AU104">
        <v>11.834718989025607</v>
      </c>
      <c r="AV104">
        <v>12.965793877350132</v>
      </c>
      <c r="AW104">
        <v>11.342250997638244</v>
      </c>
      <c r="AX104">
        <v>1.1036845547699878</v>
      </c>
      <c r="AY104">
        <v>-8.2790283480928117</v>
      </c>
      <c r="AZ104">
        <v>-6.8508019725179254</v>
      </c>
      <c r="BA104">
        <v>-15.245996821710229</v>
      </c>
      <c r="BB104">
        <v>-14.361148951961141</v>
      </c>
      <c r="BC104">
        <v>-14.341591467754636</v>
      </c>
      <c r="BD104">
        <v>-16.134292058637083</v>
      </c>
      <c r="BE104">
        <v>-8.9330532608406124</v>
      </c>
      <c r="BF104">
        <v>-7.2359804764323021</v>
      </c>
      <c r="BG104">
        <v>0.81450446520155828</v>
      </c>
      <c r="BH104">
        <v>21.525318759007892</v>
      </c>
      <c r="BI104">
        <v>33.691977279496676</v>
      </c>
      <c r="BJ104">
        <v>36.308331688055276</v>
      </c>
      <c r="BK104">
        <v>28.788197335037857</v>
      </c>
      <c r="BL104" t="s">
        <v>100</v>
      </c>
    </row>
    <row r="105" spans="1:64" x14ac:dyDescent="0.3">
      <c r="A105" t="s">
        <v>253</v>
      </c>
      <c r="B105" t="s">
        <v>70</v>
      </c>
      <c r="C105" t="s">
        <v>142</v>
      </c>
      <c r="D105" t="s">
        <v>176</v>
      </c>
      <c r="E105" t="s">
        <v>100</v>
      </c>
      <c r="F105" t="s">
        <v>100</v>
      </c>
      <c r="G105" t="s">
        <v>100</v>
      </c>
      <c r="H105" t="s">
        <v>100</v>
      </c>
      <c r="I105" t="s">
        <v>100</v>
      </c>
      <c r="J105" t="s">
        <v>100</v>
      </c>
      <c r="K105" t="s">
        <v>100</v>
      </c>
      <c r="L105" t="s">
        <v>100</v>
      </c>
      <c r="M105" t="s">
        <v>100</v>
      </c>
      <c r="N105" t="s">
        <v>100</v>
      </c>
      <c r="O105" t="s">
        <v>100</v>
      </c>
      <c r="P105" t="s">
        <v>100</v>
      </c>
      <c r="Q105" t="s">
        <v>100</v>
      </c>
      <c r="R105" t="s">
        <v>100</v>
      </c>
      <c r="S105" t="s">
        <v>100</v>
      </c>
      <c r="T105" t="s">
        <v>100</v>
      </c>
      <c r="U105" t="s">
        <v>100</v>
      </c>
      <c r="V105" t="s">
        <v>100</v>
      </c>
      <c r="W105" t="s">
        <v>100</v>
      </c>
      <c r="X105" t="s">
        <v>100</v>
      </c>
      <c r="Y105" t="s">
        <v>100</v>
      </c>
      <c r="Z105" t="s">
        <v>100</v>
      </c>
      <c r="AA105" t="s">
        <v>100</v>
      </c>
      <c r="AB105" t="s">
        <v>100</v>
      </c>
      <c r="AC105" t="s">
        <v>100</v>
      </c>
      <c r="AD105" t="s">
        <v>100</v>
      </c>
      <c r="AE105" t="s">
        <v>100</v>
      </c>
      <c r="AF105" t="s">
        <v>100</v>
      </c>
      <c r="AG105" t="s">
        <v>100</v>
      </c>
      <c r="AH105" t="s">
        <v>100</v>
      </c>
      <c r="AI105" t="s">
        <v>100</v>
      </c>
      <c r="AJ105" t="s">
        <v>100</v>
      </c>
      <c r="AK105" t="s">
        <v>100</v>
      </c>
      <c r="AL105" t="s">
        <v>100</v>
      </c>
      <c r="AM105" t="s">
        <v>100</v>
      </c>
      <c r="AN105" t="s">
        <v>100</v>
      </c>
      <c r="AO105" t="s">
        <v>100</v>
      </c>
      <c r="AP105" t="s">
        <v>100</v>
      </c>
      <c r="AQ105" t="s">
        <v>100</v>
      </c>
      <c r="AR105" t="s">
        <v>100</v>
      </c>
      <c r="AS105" t="s">
        <v>100</v>
      </c>
      <c r="AT105" t="s">
        <v>100</v>
      </c>
      <c r="AU105" t="s">
        <v>100</v>
      </c>
      <c r="AV105" t="s">
        <v>100</v>
      </c>
      <c r="AW105" t="s">
        <v>100</v>
      </c>
      <c r="AX105">
        <v>53.4</v>
      </c>
      <c r="AY105" t="s">
        <v>100</v>
      </c>
      <c r="AZ105" t="s">
        <v>100</v>
      </c>
      <c r="BA105" t="s">
        <v>100</v>
      </c>
      <c r="BB105" t="s">
        <v>100</v>
      </c>
      <c r="BC105" t="s">
        <v>100</v>
      </c>
      <c r="BD105">
        <v>37</v>
      </c>
      <c r="BE105" t="s">
        <v>100</v>
      </c>
      <c r="BF105" t="s">
        <v>100</v>
      </c>
      <c r="BG105" t="s">
        <v>100</v>
      </c>
      <c r="BH105" t="s">
        <v>100</v>
      </c>
      <c r="BI105" t="s">
        <v>100</v>
      </c>
      <c r="BJ105" t="s">
        <v>100</v>
      </c>
      <c r="BK105" t="s">
        <v>100</v>
      </c>
      <c r="BL105" t="s">
        <v>100</v>
      </c>
    </row>
    <row r="106" spans="1:64" x14ac:dyDescent="0.3">
      <c r="A106" t="s">
        <v>253</v>
      </c>
      <c r="B106" t="s">
        <v>70</v>
      </c>
      <c r="C106" t="s">
        <v>186</v>
      </c>
      <c r="D106" t="s">
        <v>254</v>
      </c>
      <c r="E106" t="s">
        <v>100</v>
      </c>
      <c r="F106" t="s">
        <v>100</v>
      </c>
      <c r="G106" t="s">
        <v>100</v>
      </c>
      <c r="H106" t="s">
        <v>100</v>
      </c>
      <c r="I106" t="s">
        <v>100</v>
      </c>
      <c r="J106" t="s">
        <v>100</v>
      </c>
      <c r="K106" t="s">
        <v>100</v>
      </c>
      <c r="L106" t="s">
        <v>100</v>
      </c>
      <c r="M106" t="s">
        <v>100</v>
      </c>
      <c r="N106" t="s">
        <v>100</v>
      </c>
      <c r="O106" t="s">
        <v>100</v>
      </c>
      <c r="P106">
        <v>94.552520751953097</v>
      </c>
      <c r="Q106">
        <v>113.64394378662099</v>
      </c>
      <c r="R106">
        <v>99.837020874023395</v>
      </c>
      <c r="S106">
        <v>110.53791046142599</v>
      </c>
      <c r="T106">
        <v>109.848388671875</v>
      </c>
      <c r="U106">
        <v>108.73755645752</v>
      </c>
      <c r="V106">
        <v>110.592887878418</v>
      </c>
      <c r="W106">
        <v>109.46160888671901</v>
      </c>
      <c r="X106">
        <v>104.667129516602</v>
      </c>
      <c r="Y106">
        <v>107.64804840087901</v>
      </c>
      <c r="Z106">
        <v>108.065292358398</v>
      </c>
      <c r="AA106">
        <v>107.746658325195</v>
      </c>
      <c r="AB106">
        <v>111.57713317871099</v>
      </c>
      <c r="AC106">
        <v>106.298057556152</v>
      </c>
      <c r="AD106">
        <v>102.504257202148</v>
      </c>
      <c r="AE106">
        <v>102.86255645752</v>
      </c>
      <c r="AF106">
        <v>117.53460693359401</v>
      </c>
      <c r="AG106">
        <v>97.261886596679702</v>
      </c>
      <c r="AH106">
        <v>85.735900878906307</v>
      </c>
      <c r="AI106">
        <v>88.741477966308594</v>
      </c>
      <c r="AJ106">
        <v>90.123893737792997</v>
      </c>
      <c r="AK106">
        <v>99.055656433105497</v>
      </c>
      <c r="AL106">
        <v>94.152641296386705</v>
      </c>
      <c r="AM106">
        <v>89.719528198242202</v>
      </c>
      <c r="AN106" t="s">
        <v>100</v>
      </c>
      <c r="AO106">
        <v>88.398513793945298</v>
      </c>
      <c r="AP106" t="s">
        <v>100</v>
      </c>
      <c r="AQ106" t="s">
        <v>100</v>
      </c>
      <c r="AR106">
        <v>36.769229888916001</v>
      </c>
      <c r="AS106">
        <v>76.240160000000003</v>
      </c>
      <c r="AT106">
        <v>87.429760000000002</v>
      </c>
      <c r="AU106">
        <v>79.126239999999996</v>
      </c>
      <c r="AV106">
        <v>68.629320000000007</v>
      </c>
      <c r="AW106">
        <v>80.799539999999993</v>
      </c>
      <c r="AX106">
        <v>77.468190000000007</v>
      </c>
      <c r="AY106">
        <v>88.416120000000006</v>
      </c>
      <c r="AZ106">
        <v>86.191940000000002</v>
      </c>
      <c r="BA106">
        <v>90.363380000000006</v>
      </c>
      <c r="BB106">
        <v>99.230999999999995</v>
      </c>
      <c r="BC106">
        <v>101.3796</v>
      </c>
      <c r="BD106" t="s">
        <v>100</v>
      </c>
      <c r="BE106">
        <v>93.643929999999997</v>
      </c>
      <c r="BF106" t="s">
        <v>100</v>
      </c>
      <c r="BG106" t="s">
        <v>100</v>
      </c>
      <c r="BH106" t="s">
        <v>100</v>
      </c>
      <c r="BI106" t="s">
        <v>100</v>
      </c>
      <c r="BJ106" t="s">
        <v>100</v>
      </c>
      <c r="BK106" t="s">
        <v>100</v>
      </c>
      <c r="BL106" t="s">
        <v>100</v>
      </c>
    </row>
    <row r="107" spans="1:64" x14ac:dyDescent="0.3">
      <c r="A107" t="s">
        <v>253</v>
      </c>
      <c r="B107" t="s">
        <v>70</v>
      </c>
      <c r="C107" t="s">
        <v>17</v>
      </c>
      <c r="D107" t="s">
        <v>42</v>
      </c>
      <c r="E107" t="s">
        <v>100</v>
      </c>
      <c r="F107" t="s">
        <v>100</v>
      </c>
      <c r="G107" t="s">
        <v>100</v>
      </c>
      <c r="H107" t="s">
        <v>100</v>
      </c>
      <c r="I107" t="s">
        <v>100</v>
      </c>
      <c r="J107" t="s">
        <v>100</v>
      </c>
      <c r="K107" t="s">
        <v>100</v>
      </c>
      <c r="L107" t="s">
        <v>100</v>
      </c>
      <c r="M107" t="s">
        <v>100</v>
      </c>
      <c r="N107" t="s">
        <v>100</v>
      </c>
      <c r="O107" t="s">
        <v>100</v>
      </c>
      <c r="P107" t="s">
        <v>100</v>
      </c>
      <c r="Q107" t="s">
        <v>100</v>
      </c>
      <c r="R107" t="s">
        <v>100</v>
      </c>
      <c r="S107" t="s">
        <v>100</v>
      </c>
      <c r="T107" t="s">
        <v>100</v>
      </c>
      <c r="U107" t="s">
        <v>100</v>
      </c>
      <c r="V107" t="s">
        <v>100</v>
      </c>
      <c r="W107" t="s">
        <v>100</v>
      </c>
      <c r="X107" t="s">
        <v>100</v>
      </c>
      <c r="Y107" t="s">
        <v>100</v>
      </c>
      <c r="Z107" t="s">
        <v>100</v>
      </c>
      <c r="AA107" t="s">
        <v>100</v>
      </c>
      <c r="AB107" t="s">
        <v>100</v>
      </c>
      <c r="AC107" t="s">
        <v>100</v>
      </c>
      <c r="AD107" t="s">
        <v>100</v>
      </c>
      <c r="AE107" t="s">
        <v>100</v>
      </c>
      <c r="AF107" t="s">
        <v>100</v>
      </c>
      <c r="AG107" t="s">
        <v>100</v>
      </c>
      <c r="AH107" t="s">
        <v>100</v>
      </c>
      <c r="AI107" t="s">
        <v>100</v>
      </c>
      <c r="AJ107" t="s">
        <v>100</v>
      </c>
      <c r="AK107" t="s">
        <v>100</v>
      </c>
      <c r="AL107" t="s">
        <v>100</v>
      </c>
      <c r="AM107" t="s">
        <v>100</v>
      </c>
      <c r="AN107" t="s">
        <v>100</v>
      </c>
      <c r="AO107" t="s">
        <v>100</v>
      </c>
      <c r="AP107" t="s">
        <v>100</v>
      </c>
      <c r="AQ107" t="s">
        <v>100</v>
      </c>
      <c r="AR107" t="s">
        <v>100</v>
      </c>
      <c r="AS107" t="s">
        <v>100</v>
      </c>
      <c r="AT107" t="s">
        <v>100</v>
      </c>
      <c r="AU107" t="s">
        <v>100</v>
      </c>
      <c r="AV107" t="s">
        <v>100</v>
      </c>
      <c r="AW107" t="s">
        <v>100</v>
      </c>
      <c r="AX107">
        <v>22.1</v>
      </c>
      <c r="AY107" t="s">
        <v>100</v>
      </c>
      <c r="AZ107" t="s">
        <v>100</v>
      </c>
      <c r="BA107" t="s">
        <v>100</v>
      </c>
      <c r="BB107" t="s">
        <v>100</v>
      </c>
      <c r="BC107" t="s">
        <v>100</v>
      </c>
      <c r="BD107">
        <v>14.9</v>
      </c>
      <c r="BE107" t="s">
        <v>100</v>
      </c>
      <c r="BF107" t="s">
        <v>100</v>
      </c>
      <c r="BG107" t="s">
        <v>100</v>
      </c>
      <c r="BH107" t="s">
        <v>100</v>
      </c>
      <c r="BI107" t="s">
        <v>100</v>
      </c>
      <c r="BJ107" t="s">
        <v>100</v>
      </c>
      <c r="BK107" t="s">
        <v>100</v>
      </c>
      <c r="BL107" t="s">
        <v>100</v>
      </c>
    </row>
    <row r="108" spans="1:64" x14ac:dyDescent="0.3">
      <c r="A108" t="s">
        <v>253</v>
      </c>
      <c r="B108" t="s">
        <v>70</v>
      </c>
      <c r="C108" t="s">
        <v>175</v>
      </c>
      <c r="D108" t="s">
        <v>64</v>
      </c>
      <c r="E108" t="s">
        <v>100</v>
      </c>
      <c r="F108" t="s">
        <v>100</v>
      </c>
      <c r="G108" t="s">
        <v>100</v>
      </c>
      <c r="H108" t="s">
        <v>100</v>
      </c>
      <c r="I108" t="s">
        <v>100</v>
      </c>
      <c r="J108" t="s">
        <v>100</v>
      </c>
      <c r="K108" t="s">
        <v>100</v>
      </c>
      <c r="L108" t="s">
        <v>100</v>
      </c>
      <c r="M108" t="s">
        <v>100</v>
      </c>
      <c r="N108" t="s">
        <v>100</v>
      </c>
      <c r="O108" t="s">
        <v>100</v>
      </c>
      <c r="P108" t="s">
        <v>100</v>
      </c>
      <c r="Q108" t="s">
        <v>100</v>
      </c>
      <c r="R108" t="s">
        <v>100</v>
      </c>
      <c r="S108" t="s">
        <v>100</v>
      </c>
      <c r="T108" t="s">
        <v>100</v>
      </c>
      <c r="U108" t="s">
        <v>100</v>
      </c>
      <c r="V108" t="s">
        <v>100</v>
      </c>
      <c r="W108" t="s">
        <v>100</v>
      </c>
      <c r="X108" t="s">
        <v>100</v>
      </c>
      <c r="Y108" t="s">
        <v>100</v>
      </c>
      <c r="Z108" t="s">
        <v>100</v>
      </c>
      <c r="AA108" t="s">
        <v>100</v>
      </c>
      <c r="AB108" t="s">
        <v>100</v>
      </c>
      <c r="AC108" t="s">
        <v>100</v>
      </c>
      <c r="AD108" t="s">
        <v>100</v>
      </c>
      <c r="AE108" t="s">
        <v>100</v>
      </c>
      <c r="AF108" t="s">
        <v>100</v>
      </c>
      <c r="AG108" t="s">
        <v>100</v>
      </c>
      <c r="AH108" t="s">
        <v>100</v>
      </c>
      <c r="AI108" t="s">
        <v>100</v>
      </c>
      <c r="AJ108" t="s">
        <v>100</v>
      </c>
      <c r="AK108" t="s">
        <v>100</v>
      </c>
      <c r="AL108" t="s">
        <v>100</v>
      </c>
      <c r="AM108" t="s">
        <v>100</v>
      </c>
      <c r="AN108" t="s">
        <v>100</v>
      </c>
      <c r="AO108" t="s">
        <v>100</v>
      </c>
      <c r="AP108" t="s">
        <v>100</v>
      </c>
      <c r="AQ108" t="s">
        <v>100</v>
      </c>
      <c r="AR108" t="s">
        <v>100</v>
      </c>
      <c r="AS108" t="s">
        <v>100</v>
      </c>
      <c r="AT108" t="s">
        <v>100</v>
      </c>
      <c r="AU108" t="s">
        <v>100</v>
      </c>
      <c r="AV108" t="s">
        <v>100</v>
      </c>
      <c r="AW108" t="s">
        <v>100</v>
      </c>
      <c r="AX108">
        <v>2.6</v>
      </c>
      <c r="AY108">
        <v>2.7</v>
      </c>
      <c r="AZ108">
        <v>2.6</v>
      </c>
      <c r="BA108">
        <v>2.6</v>
      </c>
      <c r="BB108">
        <v>2.6</v>
      </c>
      <c r="BC108">
        <v>2.6</v>
      </c>
      <c r="BD108">
        <v>2.6</v>
      </c>
      <c r="BE108">
        <v>2.5</v>
      </c>
      <c r="BF108">
        <v>2.5</v>
      </c>
      <c r="BG108">
        <v>2.5</v>
      </c>
      <c r="BH108">
        <v>2.5</v>
      </c>
      <c r="BI108">
        <v>2.5</v>
      </c>
      <c r="BJ108">
        <v>2.5</v>
      </c>
      <c r="BK108">
        <v>2.5</v>
      </c>
      <c r="BL108" t="s">
        <v>100</v>
      </c>
    </row>
    <row r="109" spans="1:64" x14ac:dyDescent="0.3">
      <c r="A109" t="s">
        <v>253</v>
      </c>
      <c r="B109" t="s">
        <v>70</v>
      </c>
      <c r="C109" t="s">
        <v>22</v>
      </c>
      <c r="D109" t="s">
        <v>218</v>
      </c>
      <c r="E109" t="s">
        <v>100</v>
      </c>
      <c r="F109" t="s">
        <v>100</v>
      </c>
      <c r="G109" t="s">
        <v>100</v>
      </c>
      <c r="H109" t="s">
        <v>100</v>
      </c>
      <c r="I109" t="s">
        <v>100</v>
      </c>
      <c r="J109" t="s">
        <v>100</v>
      </c>
      <c r="K109" t="s">
        <v>100</v>
      </c>
      <c r="L109" t="s">
        <v>100</v>
      </c>
      <c r="M109" t="s">
        <v>100</v>
      </c>
      <c r="N109" t="s">
        <v>100</v>
      </c>
      <c r="O109" t="s">
        <v>100</v>
      </c>
      <c r="P109" t="s">
        <v>100</v>
      </c>
      <c r="Q109" t="s">
        <v>100</v>
      </c>
      <c r="R109" t="s">
        <v>100</v>
      </c>
      <c r="S109" t="s">
        <v>100</v>
      </c>
      <c r="T109" t="s">
        <v>100</v>
      </c>
      <c r="U109" t="s">
        <v>100</v>
      </c>
      <c r="V109" t="s">
        <v>100</v>
      </c>
      <c r="W109">
        <v>4050415.5267777001</v>
      </c>
      <c r="X109">
        <v>16481632.6620511</v>
      </c>
      <c r="Y109">
        <v>40032269.016272798</v>
      </c>
      <c r="Z109">
        <v>30842951.455712602</v>
      </c>
      <c r="AA109">
        <v>35349296.930878803</v>
      </c>
      <c r="AB109">
        <v>56079518.980324</v>
      </c>
      <c r="AC109">
        <v>34948545.692649603</v>
      </c>
      <c r="AD109">
        <v>12689672.804521</v>
      </c>
      <c r="AE109">
        <v>22439698.313653499</v>
      </c>
      <c r="AF109">
        <v>43448956.412019603</v>
      </c>
      <c r="AG109">
        <v>9095236.5293236692</v>
      </c>
      <c r="AH109">
        <v>-7125213.1607999997</v>
      </c>
      <c r="AI109">
        <v>22551558.2245</v>
      </c>
      <c r="AJ109">
        <v>32753529.689100001</v>
      </c>
      <c r="AK109">
        <v>2739032.5359</v>
      </c>
      <c r="AL109">
        <v>286054322.06889999</v>
      </c>
      <c r="AM109">
        <v>2990000</v>
      </c>
      <c r="AN109">
        <v>125018925.75804301</v>
      </c>
      <c r="AO109">
        <v>72579070.693146795</v>
      </c>
      <c r="AP109">
        <v>79171534.757217199</v>
      </c>
      <c r="AQ109">
        <v>32777255.4191937</v>
      </c>
      <c r="AR109">
        <v>538212550.23971403</v>
      </c>
      <c r="AS109">
        <v>-97897925.117968693</v>
      </c>
      <c r="AT109">
        <v>-135361238.247372</v>
      </c>
      <c r="AU109">
        <v>199155450.954144</v>
      </c>
      <c r="AV109">
        <v>219545648.81708199</v>
      </c>
      <c r="AW109">
        <v>88399286.099930704</v>
      </c>
      <c r="AX109">
        <v>800996241.64062405</v>
      </c>
      <c r="AY109">
        <v>1487693084.45892</v>
      </c>
      <c r="AZ109">
        <v>1422370639.4163499</v>
      </c>
      <c r="BA109">
        <v>1940120150.9170201</v>
      </c>
      <c r="BB109">
        <v>1184284700.6548901</v>
      </c>
      <c r="BC109">
        <v>1520744890.62462</v>
      </c>
      <c r="BD109">
        <v>298288001.18638498</v>
      </c>
      <c r="BE109">
        <v>-69253909.368666694</v>
      </c>
      <c r="BF109">
        <v>1878325499.2760999</v>
      </c>
      <c r="BG109">
        <v>2887256932.11379</v>
      </c>
      <c r="BH109">
        <v>4278118364.98033</v>
      </c>
      <c r="BI109">
        <v>50574345.339136302</v>
      </c>
      <c r="BJ109">
        <v>4406043657.3404999</v>
      </c>
      <c r="BK109">
        <v>4313143665.0143003</v>
      </c>
      <c r="BL109" t="s">
        <v>100</v>
      </c>
    </row>
    <row r="110" spans="1:64" x14ac:dyDescent="0.3">
      <c r="A110" t="s">
        <v>163</v>
      </c>
      <c r="B110" t="s">
        <v>139</v>
      </c>
      <c r="C110" t="s">
        <v>104</v>
      </c>
      <c r="D110" t="s">
        <v>24</v>
      </c>
      <c r="E110" t="s">
        <v>100</v>
      </c>
      <c r="F110" t="s">
        <v>100</v>
      </c>
      <c r="G110" t="s">
        <v>100</v>
      </c>
      <c r="H110" t="s">
        <v>100</v>
      </c>
      <c r="I110" t="s">
        <v>100</v>
      </c>
      <c r="J110" t="s">
        <v>100</v>
      </c>
      <c r="K110">
        <v>6470000</v>
      </c>
      <c r="L110">
        <v>9750000</v>
      </c>
      <c r="M110">
        <v>9710000</v>
      </c>
      <c r="N110">
        <v>10520000</v>
      </c>
      <c r="O110">
        <v>11830000</v>
      </c>
      <c r="P110">
        <v>10650000</v>
      </c>
      <c r="Q110">
        <v>13350000</v>
      </c>
      <c r="R110">
        <v>19480000</v>
      </c>
      <c r="S110">
        <v>29060000</v>
      </c>
      <c r="T110">
        <v>34400000</v>
      </c>
      <c r="U110">
        <v>28130000</v>
      </c>
      <c r="V110">
        <v>46230000</v>
      </c>
      <c r="W110">
        <v>104400000</v>
      </c>
      <c r="X110">
        <v>23180000</v>
      </c>
      <c r="Y110">
        <v>73040000</v>
      </c>
      <c r="Z110">
        <v>64510000.000000007</v>
      </c>
      <c r="AA110">
        <v>58820000</v>
      </c>
      <c r="AB110">
        <v>65430000.000000007</v>
      </c>
      <c r="AC110">
        <v>102090000</v>
      </c>
      <c r="AD110">
        <v>81390000</v>
      </c>
      <c r="AE110">
        <v>114930000</v>
      </c>
      <c r="AF110">
        <v>105300000</v>
      </c>
      <c r="AG110">
        <v>92600000</v>
      </c>
      <c r="AH110">
        <v>75020000</v>
      </c>
      <c r="AI110">
        <v>207010000</v>
      </c>
      <c r="AJ110">
        <v>107160000</v>
      </c>
      <c r="AK110">
        <v>112190000</v>
      </c>
      <c r="AL110">
        <v>134430000</v>
      </c>
      <c r="AM110">
        <v>128570000</v>
      </c>
      <c r="AN110">
        <v>105560000</v>
      </c>
      <c r="AO110">
        <v>97080000</v>
      </c>
      <c r="AP110">
        <v>85650000</v>
      </c>
      <c r="AQ110">
        <v>80980000</v>
      </c>
      <c r="AR110">
        <v>75150000</v>
      </c>
      <c r="AS110">
        <v>72240000</v>
      </c>
      <c r="AT110">
        <v>59400000</v>
      </c>
      <c r="AU110">
        <v>74100000</v>
      </c>
      <c r="AV110">
        <v>79260000</v>
      </c>
      <c r="AW110">
        <v>64330000</v>
      </c>
      <c r="AX110">
        <v>74170000</v>
      </c>
      <c r="AY110">
        <v>115380000</v>
      </c>
      <c r="AZ110">
        <v>112670000</v>
      </c>
      <c r="BA110">
        <v>140820000</v>
      </c>
      <c r="BB110">
        <v>165830000</v>
      </c>
      <c r="BC110">
        <v>132030000</v>
      </c>
      <c r="BD110">
        <v>141400000</v>
      </c>
      <c r="BE110">
        <v>148460000</v>
      </c>
      <c r="BF110">
        <v>149250000</v>
      </c>
      <c r="BG110">
        <v>166110000</v>
      </c>
      <c r="BH110">
        <v>170360000</v>
      </c>
      <c r="BI110">
        <v>187160000</v>
      </c>
      <c r="BJ110">
        <v>134090000</v>
      </c>
      <c r="BK110" t="s">
        <v>100</v>
      </c>
      <c r="BL110" t="s">
        <v>100</v>
      </c>
    </row>
    <row r="111" spans="1:64" x14ac:dyDescent="0.3">
      <c r="A111" t="s">
        <v>163</v>
      </c>
      <c r="B111" t="s">
        <v>139</v>
      </c>
      <c r="C111" t="s">
        <v>198</v>
      </c>
      <c r="D111" t="s">
        <v>194</v>
      </c>
      <c r="E111" t="s">
        <v>100</v>
      </c>
      <c r="F111" t="s">
        <v>100</v>
      </c>
      <c r="G111" t="s">
        <v>100</v>
      </c>
      <c r="H111" t="s">
        <v>100</v>
      </c>
      <c r="I111" t="s">
        <v>100</v>
      </c>
      <c r="J111" t="s">
        <v>100</v>
      </c>
      <c r="K111" t="s">
        <v>100</v>
      </c>
      <c r="L111" t="s">
        <v>100</v>
      </c>
      <c r="M111" t="s">
        <v>100</v>
      </c>
      <c r="N111" t="s">
        <v>100</v>
      </c>
      <c r="O111" t="s">
        <v>100</v>
      </c>
      <c r="P111" t="s">
        <v>100</v>
      </c>
      <c r="Q111" t="s">
        <v>100</v>
      </c>
      <c r="R111" t="s">
        <v>100</v>
      </c>
      <c r="S111" t="s">
        <v>100</v>
      </c>
      <c r="T111" t="s">
        <v>100</v>
      </c>
      <c r="U111" t="s">
        <v>100</v>
      </c>
      <c r="V111" t="s">
        <v>100</v>
      </c>
      <c r="W111" t="s">
        <v>100</v>
      </c>
      <c r="X111" t="s">
        <v>100</v>
      </c>
      <c r="Y111" t="s">
        <v>100</v>
      </c>
      <c r="Z111" t="s">
        <v>100</v>
      </c>
      <c r="AA111" t="s">
        <v>100</v>
      </c>
      <c r="AB111" t="s">
        <v>100</v>
      </c>
      <c r="AC111" t="s">
        <v>100</v>
      </c>
      <c r="AD111" t="s">
        <v>100</v>
      </c>
      <c r="AE111" t="s">
        <v>100</v>
      </c>
      <c r="AF111" t="s">
        <v>100</v>
      </c>
      <c r="AG111" t="s">
        <v>100</v>
      </c>
      <c r="AH111" t="s">
        <v>100</v>
      </c>
      <c r="AI111" t="s">
        <v>100</v>
      </c>
      <c r="AJ111" t="s">
        <v>100</v>
      </c>
      <c r="AK111" t="s">
        <v>100</v>
      </c>
      <c r="AL111" t="s">
        <v>100</v>
      </c>
      <c r="AM111" t="s">
        <v>100</v>
      </c>
      <c r="AN111" t="s">
        <v>100</v>
      </c>
      <c r="AO111" t="s">
        <v>100</v>
      </c>
      <c r="AP111" t="s">
        <v>100</v>
      </c>
      <c r="AQ111" t="s">
        <v>100</v>
      </c>
      <c r="AR111" t="s">
        <v>100</v>
      </c>
      <c r="AS111" t="s">
        <v>100</v>
      </c>
      <c r="AT111" t="s">
        <v>100</v>
      </c>
      <c r="AU111" t="s">
        <v>100</v>
      </c>
      <c r="AV111" t="s">
        <v>100</v>
      </c>
      <c r="AW111" t="s">
        <v>100</v>
      </c>
      <c r="AX111" t="s">
        <v>100</v>
      </c>
      <c r="AY111" t="s">
        <v>100</v>
      </c>
      <c r="AZ111" t="s">
        <v>100</v>
      </c>
      <c r="BA111" t="s">
        <v>100</v>
      </c>
      <c r="BB111" t="s">
        <v>100</v>
      </c>
      <c r="BC111" t="s">
        <v>100</v>
      </c>
      <c r="BD111" t="s">
        <v>100</v>
      </c>
      <c r="BE111" t="s">
        <v>100</v>
      </c>
      <c r="BF111">
        <v>1046419235.93787</v>
      </c>
      <c r="BG111">
        <v>1150863937.7823601</v>
      </c>
      <c r="BH111">
        <v>1289262799.7790201</v>
      </c>
      <c r="BI111">
        <v>1365240532.8199999</v>
      </c>
      <c r="BJ111">
        <v>1384524738.2248099</v>
      </c>
      <c r="BK111" t="s">
        <v>100</v>
      </c>
      <c r="BL111" t="s">
        <v>100</v>
      </c>
    </row>
    <row r="112" spans="1:64" x14ac:dyDescent="0.3">
      <c r="A112" t="s">
        <v>163</v>
      </c>
      <c r="B112" t="s">
        <v>139</v>
      </c>
      <c r="C112" t="s">
        <v>150</v>
      </c>
      <c r="D112" t="s">
        <v>117</v>
      </c>
      <c r="E112" t="s">
        <v>100</v>
      </c>
      <c r="F112" t="s">
        <v>100</v>
      </c>
      <c r="G112" t="s">
        <v>100</v>
      </c>
      <c r="H112" t="s">
        <v>100</v>
      </c>
      <c r="I112" t="s">
        <v>100</v>
      </c>
      <c r="J112" t="s">
        <v>100</v>
      </c>
      <c r="K112" t="s">
        <v>100</v>
      </c>
      <c r="L112" t="s">
        <v>100</v>
      </c>
      <c r="M112" t="s">
        <v>100</v>
      </c>
      <c r="N112" t="s">
        <v>100</v>
      </c>
      <c r="O112" t="s">
        <v>100</v>
      </c>
      <c r="P112" t="s">
        <v>100</v>
      </c>
      <c r="Q112" t="s">
        <v>100</v>
      </c>
      <c r="R112" t="s">
        <v>100</v>
      </c>
      <c r="S112" t="s">
        <v>100</v>
      </c>
      <c r="T112" t="s">
        <v>100</v>
      </c>
      <c r="U112" t="s">
        <v>100</v>
      </c>
      <c r="V112" t="s">
        <v>100</v>
      </c>
      <c r="W112" t="s">
        <v>100</v>
      </c>
      <c r="X112" t="s">
        <v>100</v>
      </c>
      <c r="Y112" t="s">
        <v>100</v>
      </c>
      <c r="Z112" t="s">
        <v>100</v>
      </c>
      <c r="AA112" t="s">
        <v>100</v>
      </c>
      <c r="AB112" t="s">
        <v>100</v>
      </c>
      <c r="AC112" t="s">
        <v>100</v>
      </c>
      <c r="AD112" t="s">
        <v>100</v>
      </c>
      <c r="AE112" t="s">
        <v>100</v>
      </c>
      <c r="AF112" t="s">
        <v>100</v>
      </c>
      <c r="AG112" t="s">
        <v>100</v>
      </c>
      <c r="AH112" t="s">
        <v>100</v>
      </c>
      <c r="AI112" t="s">
        <v>100</v>
      </c>
      <c r="AJ112" t="s">
        <v>100</v>
      </c>
      <c r="AK112" t="s">
        <v>100</v>
      </c>
      <c r="AL112" t="s">
        <v>100</v>
      </c>
      <c r="AM112" t="s">
        <v>100</v>
      </c>
      <c r="AN112" t="s">
        <v>100</v>
      </c>
      <c r="AO112" t="s">
        <v>100</v>
      </c>
      <c r="AP112" t="s">
        <v>100</v>
      </c>
      <c r="AQ112" t="s">
        <v>100</v>
      </c>
      <c r="AR112" t="s">
        <v>100</v>
      </c>
      <c r="AS112" t="s">
        <v>100</v>
      </c>
      <c r="AT112" t="s">
        <v>100</v>
      </c>
      <c r="AU112" t="s">
        <v>100</v>
      </c>
      <c r="AV112" t="s">
        <v>100</v>
      </c>
      <c r="AW112" t="s">
        <v>100</v>
      </c>
      <c r="AX112" t="s">
        <v>100</v>
      </c>
      <c r="AY112" t="s">
        <v>100</v>
      </c>
      <c r="AZ112" t="s">
        <v>100</v>
      </c>
      <c r="BA112" t="s">
        <v>100</v>
      </c>
      <c r="BB112" t="s">
        <v>100</v>
      </c>
      <c r="BC112" t="s">
        <v>100</v>
      </c>
      <c r="BD112" t="s">
        <v>100</v>
      </c>
      <c r="BE112" t="s">
        <v>100</v>
      </c>
      <c r="BF112" t="s">
        <v>100</v>
      </c>
      <c r="BG112">
        <v>1.3317687703021051</v>
      </c>
      <c r="BH112">
        <v>2.479902093193644</v>
      </c>
      <c r="BI112">
        <v>0.14955013581506194</v>
      </c>
      <c r="BJ112">
        <v>0.55740762322655257</v>
      </c>
      <c r="BK112">
        <v>1.3011859266218977</v>
      </c>
      <c r="BL112" t="s">
        <v>100</v>
      </c>
    </row>
    <row r="113" spans="1:64" x14ac:dyDescent="0.3">
      <c r="A113" t="s">
        <v>163</v>
      </c>
      <c r="B113" t="s">
        <v>139</v>
      </c>
      <c r="C113" t="s">
        <v>143</v>
      </c>
      <c r="D113" t="s">
        <v>265</v>
      </c>
      <c r="E113" t="s">
        <v>100</v>
      </c>
      <c r="F113" t="s">
        <v>100</v>
      </c>
      <c r="G113" t="s">
        <v>100</v>
      </c>
      <c r="H113" t="s">
        <v>100</v>
      </c>
      <c r="I113" t="s">
        <v>100</v>
      </c>
      <c r="J113" t="s">
        <v>100</v>
      </c>
      <c r="K113" t="s">
        <v>100</v>
      </c>
      <c r="L113" t="s">
        <v>100</v>
      </c>
      <c r="M113" t="s">
        <v>100</v>
      </c>
      <c r="N113" t="s">
        <v>100</v>
      </c>
      <c r="O113" t="s">
        <v>100</v>
      </c>
      <c r="P113" t="s">
        <v>100</v>
      </c>
      <c r="Q113" t="s">
        <v>100</v>
      </c>
      <c r="R113" t="s">
        <v>100</v>
      </c>
      <c r="S113" t="s">
        <v>100</v>
      </c>
      <c r="T113" t="s">
        <v>100</v>
      </c>
      <c r="U113" t="s">
        <v>100</v>
      </c>
      <c r="V113" t="s">
        <v>100</v>
      </c>
      <c r="W113" t="s">
        <v>100</v>
      </c>
      <c r="X113" t="s">
        <v>100</v>
      </c>
      <c r="Y113" t="s">
        <v>100</v>
      </c>
      <c r="Z113" t="s">
        <v>100</v>
      </c>
      <c r="AA113" t="s">
        <v>100</v>
      </c>
      <c r="AB113" t="s">
        <v>100</v>
      </c>
      <c r="AC113" t="s">
        <v>100</v>
      </c>
      <c r="AD113" t="s">
        <v>100</v>
      </c>
      <c r="AE113" t="s">
        <v>100</v>
      </c>
      <c r="AF113" t="s">
        <v>100</v>
      </c>
      <c r="AG113" t="s">
        <v>100</v>
      </c>
      <c r="AH113" t="s">
        <v>100</v>
      </c>
      <c r="AI113" t="s">
        <v>100</v>
      </c>
      <c r="AJ113" t="s">
        <v>100</v>
      </c>
      <c r="AK113" t="s">
        <v>100</v>
      </c>
      <c r="AL113" t="s">
        <v>100</v>
      </c>
      <c r="AM113" t="s">
        <v>100</v>
      </c>
      <c r="AN113" t="s">
        <v>100</v>
      </c>
      <c r="AO113" t="s">
        <v>100</v>
      </c>
      <c r="AP113" t="s">
        <v>100</v>
      </c>
      <c r="AQ113" t="s">
        <v>100</v>
      </c>
      <c r="AR113" t="s">
        <v>100</v>
      </c>
      <c r="AS113" t="s">
        <v>100</v>
      </c>
      <c r="AT113" t="s">
        <v>100</v>
      </c>
      <c r="AU113" t="s">
        <v>100</v>
      </c>
      <c r="AV113" t="s">
        <v>100</v>
      </c>
      <c r="AW113" t="s">
        <v>100</v>
      </c>
      <c r="AX113" t="s">
        <v>100</v>
      </c>
      <c r="AY113" t="s">
        <v>100</v>
      </c>
      <c r="AZ113" t="s">
        <v>100</v>
      </c>
      <c r="BA113" t="s">
        <v>100</v>
      </c>
      <c r="BB113" t="s">
        <v>100</v>
      </c>
      <c r="BC113" t="s">
        <v>100</v>
      </c>
      <c r="BD113" t="s">
        <v>100</v>
      </c>
      <c r="BE113" t="s">
        <v>100</v>
      </c>
      <c r="BF113">
        <v>24.004946361481725</v>
      </c>
      <c r="BG113">
        <v>23.697566839281912</v>
      </c>
      <c r="BH113">
        <v>23.938962772100709</v>
      </c>
      <c r="BI113">
        <v>23.283109985645176</v>
      </c>
      <c r="BJ113">
        <v>23.305757666122801</v>
      </c>
      <c r="BK113">
        <v>24.770805132252359</v>
      </c>
      <c r="BL113" t="s">
        <v>100</v>
      </c>
    </row>
    <row r="114" spans="1:64" x14ac:dyDescent="0.3">
      <c r="A114" t="s">
        <v>163</v>
      </c>
      <c r="B114" t="s">
        <v>139</v>
      </c>
      <c r="C114" t="s">
        <v>142</v>
      </c>
      <c r="D114" t="s">
        <v>176</v>
      </c>
      <c r="E114" t="s">
        <v>100</v>
      </c>
      <c r="F114" t="s">
        <v>100</v>
      </c>
      <c r="G114" t="s">
        <v>100</v>
      </c>
      <c r="H114" t="s">
        <v>100</v>
      </c>
      <c r="I114" t="s">
        <v>100</v>
      </c>
      <c r="J114" t="s">
        <v>100</v>
      </c>
      <c r="K114" t="s">
        <v>100</v>
      </c>
      <c r="L114" t="s">
        <v>100</v>
      </c>
      <c r="M114" t="s">
        <v>100</v>
      </c>
      <c r="N114" t="s">
        <v>100</v>
      </c>
      <c r="O114" t="s">
        <v>100</v>
      </c>
      <c r="P114" t="s">
        <v>100</v>
      </c>
      <c r="Q114" t="s">
        <v>100</v>
      </c>
      <c r="R114" t="s">
        <v>100</v>
      </c>
      <c r="S114" t="s">
        <v>100</v>
      </c>
      <c r="T114" t="s">
        <v>100</v>
      </c>
      <c r="U114" t="s">
        <v>100</v>
      </c>
      <c r="V114" t="s">
        <v>100</v>
      </c>
      <c r="W114" t="s">
        <v>100</v>
      </c>
      <c r="X114" t="s">
        <v>100</v>
      </c>
      <c r="Y114" t="s">
        <v>100</v>
      </c>
      <c r="Z114" t="s">
        <v>100</v>
      </c>
      <c r="AA114" t="s">
        <v>100</v>
      </c>
      <c r="AB114" t="s">
        <v>100</v>
      </c>
      <c r="AC114" t="s">
        <v>100</v>
      </c>
      <c r="AD114" t="s">
        <v>100</v>
      </c>
      <c r="AE114" t="s">
        <v>100</v>
      </c>
      <c r="AF114" t="s">
        <v>100</v>
      </c>
      <c r="AG114" t="s">
        <v>100</v>
      </c>
      <c r="AH114" t="s">
        <v>100</v>
      </c>
      <c r="AI114" t="s">
        <v>100</v>
      </c>
      <c r="AJ114" t="s">
        <v>100</v>
      </c>
      <c r="AK114" t="s">
        <v>100</v>
      </c>
      <c r="AL114" t="s">
        <v>100</v>
      </c>
      <c r="AM114" t="s">
        <v>100</v>
      </c>
      <c r="AN114" t="s">
        <v>100</v>
      </c>
      <c r="AO114" t="s">
        <v>100</v>
      </c>
      <c r="AP114" t="s">
        <v>100</v>
      </c>
      <c r="AQ114" t="s">
        <v>100</v>
      </c>
      <c r="AR114" t="s">
        <v>100</v>
      </c>
      <c r="AS114" t="s">
        <v>100</v>
      </c>
      <c r="AT114" t="s">
        <v>100</v>
      </c>
      <c r="AU114">
        <v>20.6</v>
      </c>
      <c r="AV114" t="s">
        <v>100</v>
      </c>
      <c r="AW114" t="s">
        <v>100</v>
      </c>
      <c r="AX114" t="s">
        <v>100</v>
      </c>
      <c r="AY114" t="s">
        <v>100</v>
      </c>
      <c r="AZ114" t="s">
        <v>100</v>
      </c>
      <c r="BA114" t="s">
        <v>100</v>
      </c>
      <c r="BB114" t="s">
        <v>100</v>
      </c>
      <c r="BC114" t="s">
        <v>100</v>
      </c>
      <c r="BD114" t="s">
        <v>100</v>
      </c>
      <c r="BE114">
        <v>18.3</v>
      </c>
      <c r="BF114">
        <v>22.7</v>
      </c>
      <c r="BG114" t="s">
        <v>100</v>
      </c>
      <c r="BH114" t="s">
        <v>100</v>
      </c>
      <c r="BI114" t="s">
        <v>100</v>
      </c>
      <c r="BJ114">
        <v>17.100000000000001</v>
      </c>
      <c r="BK114" t="s">
        <v>100</v>
      </c>
      <c r="BL114" t="s">
        <v>100</v>
      </c>
    </row>
    <row r="115" spans="1:64" x14ac:dyDescent="0.3">
      <c r="A115" t="s">
        <v>163</v>
      </c>
      <c r="B115" t="s">
        <v>139</v>
      </c>
      <c r="C115" t="s">
        <v>186</v>
      </c>
      <c r="D115" t="s">
        <v>254</v>
      </c>
      <c r="E115" t="s">
        <v>100</v>
      </c>
      <c r="F115" t="s">
        <v>100</v>
      </c>
      <c r="G115" t="s">
        <v>100</v>
      </c>
      <c r="H115" t="s">
        <v>100</v>
      </c>
      <c r="I115" t="s">
        <v>100</v>
      </c>
      <c r="J115" t="s">
        <v>100</v>
      </c>
      <c r="K115" t="s">
        <v>100</v>
      </c>
      <c r="L115" t="s">
        <v>100</v>
      </c>
      <c r="M115" t="s">
        <v>100</v>
      </c>
      <c r="N115" t="s">
        <v>100</v>
      </c>
      <c r="O115" t="s">
        <v>100</v>
      </c>
      <c r="P115">
        <v>20.665990829467798</v>
      </c>
      <c r="Q115">
        <v>20.8826293945313</v>
      </c>
      <c r="R115">
        <v>22.386480331420898</v>
      </c>
      <c r="S115">
        <v>22.899509429931602</v>
      </c>
      <c r="T115">
        <v>26.976600646972699</v>
      </c>
      <c r="U115">
        <v>26.584230422973601</v>
      </c>
      <c r="V115" t="s">
        <v>100</v>
      </c>
      <c r="W115" t="s">
        <v>100</v>
      </c>
      <c r="X115" t="s">
        <v>100</v>
      </c>
      <c r="Y115" t="s">
        <v>100</v>
      </c>
      <c r="Z115" t="s">
        <v>100</v>
      </c>
      <c r="AA115" t="s">
        <v>100</v>
      </c>
      <c r="AB115" t="s">
        <v>100</v>
      </c>
      <c r="AC115" t="s">
        <v>100</v>
      </c>
      <c r="AD115" t="s">
        <v>100</v>
      </c>
      <c r="AE115">
        <v>30.561449050903299</v>
      </c>
      <c r="AF115">
        <v>32.397201538085902</v>
      </c>
      <c r="AG115">
        <v>32.592449188232401</v>
      </c>
      <c r="AH115">
        <v>33.047561645507798</v>
      </c>
      <c r="AI115">
        <v>33.2618408203125</v>
      </c>
      <c r="AJ115">
        <v>31.787059783935501</v>
      </c>
      <c r="AK115">
        <v>32.226081848144503</v>
      </c>
      <c r="AL115">
        <v>27.344820022583001</v>
      </c>
      <c r="AM115">
        <v>29.5270595550537</v>
      </c>
      <c r="AN115">
        <v>31.671749114990199</v>
      </c>
      <c r="AO115">
        <v>31.562919616699201</v>
      </c>
      <c r="AP115">
        <v>29.008499145507798</v>
      </c>
      <c r="AQ115">
        <v>28.467079162597699</v>
      </c>
      <c r="AR115">
        <v>29.433710098266602</v>
      </c>
      <c r="AS115">
        <v>31.10746</v>
      </c>
      <c r="AT115">
        <v>40.563290000000002</v>
      </c>
      <c r="AU115">
        <v>41.188049999999997</v>
      </c>
      <c r="AV115" t="s">
        <v>100</v>
      </c>
      <c r="AW115" t="s">
        <v>100</v>
      </c>
      <c r="AX115">
        <v>47.619050000000001</v>
      </c>
      <c r="AY115">
        <v>53.135980000000004</v>
      </c>
      <c r="AZ115">
        <v>56.212539999999997</v>
      </c>
      <c r="BA115">
        <v>66.110420000000005</v>
      </c>
      <c r="BB115">
        <v>65.458439999999996</v>
      </c>
      <c r="BC115" t="s">
        <v>100</v>
      </c>
      <c r="BD115">
        <v>68.644620000000003</v>
      </c>
      <c r="BE115">
        <v>67.63982</v>
      </c>
      <c r="BF115">
        <v>70.084950000000006</v>
      </c>
      <c r="BG115">
        <v>68.408450000000002</v>
      </c>
      <c r="BH115">
        <v>63.678190000000001</v>
      </c>
      <c r="BI115">
        <v>61.66489</v>
      </c>
      <c r="BJ115">
        <v>65.759190000000004</v>
      </c>
      <c r="BK115">
        <v>66.957880000000003</v>
      </c>
      <c r="BL115">
        <v>77.452259999999995</v>
      </c>
    </row>
    <row r="116" spans="1:64" x14ac:dyDescent="0.3">
      <c r="A116" t="s">
        <v>163</v>
      </c>
      <c r="B116" t="s">
        <v>139</v>
      </c>
      <c r="C116" t="s">
        <v>17</v>
      </c>
      <c r="D116" t="s">
        <v>42</v>
      </c>
      <c r="E116" t="s">
        <v>100</v>
      </c>
      <c r="F116" t="s">
        <v>100</v>
      </c>
      <c r="G116" t="s">
        <v>100</v>
      </c>
      <c r="H116" t="s">
        <v>100</v>
      </c>
      <c r="I116" t="s">
        <v>100</v>
      </c>
      <c r="J116" t="s">
        <v>100</v>
      </c>
      <c r="K116" t="s">
        <v>100</v>
      </c>
      <c r="L116" t="s">
        <v>100</v>
      </c>
      <c r="M116" t="s">
        <v>100</v>
      </c>
      <c r="N116" t="s">
        <v>100</v>
      </c>
      <c r="O116" t="s">
        <v>100</v>
      </c>
      <c r="P116" t="s">
        <v>100</v>
      </c>
      <c r="Q116" t="s">
        <v>100</v>
      </c>
      <c r="R116" t="s">
        <v>100</v>
      </c>
      <c r="S116" t="s">
        <v>100</v>
      </c>
      <c r="T116" t="s">
        <v>100</v>
      </c>
      <c r="U116" t="s">
        <v>100</v>
      </c>
      <c r="V116" t="s">
        <v>100</v>
      </c>
      <c r="W116" t="s">
        <v>100</v>
      </c>
      <c r="X116" t="s">
        <v>100</v>
      </c>
      <c r="Y116" t="s">
        <v>100</v>
      </c>
      <c r="Z116" t="s">
        <v>100</v>
      </c>
      <c r="AA116" t="s">
        <v>100</v>
      </c>
      <c r="AB116" t="s">
        <v>100</v>
      </c>
      <c r="AC116" t="s">
        <v>100</v>
      </c>
      <c r="AD116" t="s">
        <v>100</v>
      </c>
      <c r="AE116" t="s">
        <v>100</v>
      </c>
      <c r="AF116" t="s">
        <v>100</v>
      </c>
      <c r="AG116" t="s">
        <v>100</v>
      </c>
      <c r="AH116" t="s">
        <v>100</v>
      </c>
      <c r="AI116" t="s">
        <v>100</v>
      </c>
      <c r="AJ116" t="s">
        <v>100</v>
      </c>
      <c r="AK116" t="s">
        <v>100</v>
      </c>
      <c r="AL116" t="s">
        <v>100</v>
      </c>
      <c r="AM116" t="s">
        <v>100</v>
      </c>
      <c r="AN116" t="s">
        <v>100</v>
      </c>
      <c r="AO116" t="s">
        <v>100</v>
      </c>
      <c r="AP116" t="s">
        <v>100</v>
      </c>
      <c r="AQ116" t="s">
        <v>100</v>
      </c>
      <c r="AR116" t="s">
        <v>100</v>
      </c>
      <c r="AS116" t="s">
        <v>100</v>
      </c>
      <c r="AT116" t="s">
        <v>100</v>
      </c>
      <c r="AU116">
        <v>6</v>
      </c>
      <c r="AV116" t="s">
        <v>100</v>
      </c>
      <c r="AW116" t="s">
        <v>100</v>
      </c>
      <c r="AX116" t="s">
        <v>100</v>
      </c>
      <c r="AY116" t="s">
        <v>100</v>
      </c>
      <c r="AZ116" t="s">
        <v>100</v>
      </c>
      <c r="BA116" t="s">
        <v>100</v>
      </c>
      <c r="BB116" t="s">
        <v>100</v>
      </c>
      <c r="BC116" t="s">
        <v>100</v>
      </c>
      <c r="BD116" t="s">
        <v>100</v>
      </c>
      <c r="BE116">
        <v>7.9</v>
      </c>
      <c r="BF116">
        <v>7.6</v>
      </c>
      <c r="BG116" t="s">
        <v>100</v>
      </c>
      <c r="BH116" t="s">
        <v>100</v>
      </c>
      <c r="BI116" t="s">
        <v>100</v>
      </c>
      <c r="BJ116">
        <v>5.7</v>
      </c>
      <c r="BK116" t="s">
        <v>100</v>
      </c>
      <c r="BL116" t="s">
        <v>100</v>
      </c>
    </row>
    <row r="117" spans="1:64" x14ac:dyDescent="0.3">
      <c r="A117" t="s">
        <v>163</v>
      </c>
      <c r="B117" t="s">
        <v>139</v>
      </c>
      <c r="C117" t="s">
        <v>175</v>
      </c>
      <c r="D117" t="s">
        <v>64</v>
      </c>
      <c r="E117" t="s">
        <v>100</v>
      </c>
      <c r="F117" t="s">
        <v>100</v>
      </c>
      <c r="G117" t="s">
        <v>100</v>
      </c>
      <c r="H117" t="s">
        <v>100</v>
      </c>
      <c r="I117" t="s">
        <v>100</v>
      </c>
      <c r="J117" t="s">
        <v>100</v>
      </c>
      <c r="K117" t="s">
        <v>100</v>
      </c>
      <c r="L117" t="s">
        <v>100</v>
      </c>
      <c r="M117" t="s">
        <v>100</v>
      </c>
      <c r="N117" t="s">
        <v>100</v>
      </c>
      <c r="O117" t="s">
        <v>100</v>
      </c>
      <c r="P117" t="s">
        <v>100</v>
      </c>
      <c r="Q117" t="s">
        <v>100</v>
      </c>
      <c r="R117" t="s">
        <v>100</v>
      </c>
      <c r="S117" t="s">
        <v>100</v>
      </c>
      <c r="T117" t="s">
        <v>100</v>
      </c>
      <c r="U117" t="s">
        <v>100</v>
      </c>
      <c r="V117" t="s">
        <v>100</v>
      </c>
      <c r="W117" t="s">
        <v>100</v>
      </c>
      <c r="X117" t="s">
        <v>100</v>
      </c>
      <c r="Y117" t="s">
        <v>100</v>
      </c>
      <c r="Z117" t="s">
        <v>100</v>
      </c>
      <c r="AA117" t="s">
        <v>100</v>
      </c>
      <c r="AB117" t="s">
        <v>100</v>
      </c>
      <c r="AC117" t="s">
        <v>100</v>
      </c>
      <c r="AD117" t="s">
        <v>100</v>
      </c>
      <c r="AE117" t="s">
        <v>100</v>
      </c>
      <c r="AF117" t="s">
        <v>100</v>
      </c>
      <c r="AG117" t="s">
        <v>100</v>
      </c>
      <c r="AH117" t="s">
        <v>100</v>
      </c>
      <c r="AI117" t="s">
        <v>100</v>
      </c>
      <c r="AJ117" t="s">
        <v>100</v>
      </c>
      <c r="AK117" t="s">
        <v>100</v>
      </c>
      <c r="AL117" t="s">
        <v>100</v>
      </c>
      <c r="AM117" t="s">
        <v>100</v>
      </c>
      <c r="AN117" t="s">
        <v>100</v>
      </c>
      <c r="AO117" t="s">
        <v>100</v>
      </c>
      <c r="AP117" t="s">
        <v>100</v>
      </c>
      <c r="AQ117" t="s">
        <v>100</v>
      </c>
      <c r="AR117" t="s">
        <v>100</v>
      </c>
      <c r="AS117" t="s">
        <v>100</v>
      </c>
      <c r="AT117" t="s">
        <v>100</v>
      </c>
      <c r="AU117" t="s">
        <v>100</v>
      </c>
      <c r="AV117" t="s">
        <v>100</v>
      </c>
      <c r="AW117" t="s">
        <v>100</v>
      </c>
      <c r="AX117">
        <v>2.8</v>
      </c>
      <c r="AY117">
        <v>2.8</v>
      </c>
      <c r="AZ117">
        <v>2.8</v>
      </c>
      <c r="BA117">
        <v>2.8</v>
      </c>
      <c r="BB117">
        <v>2.8</v>
      </c>
      <c r="BC117">
        <v>2.8</v>
      </c>
      <c r="BD117">
        <v>2.8</v>
      </c>
      <c r="BE117">
        <v>2.6</v>
      </c>
      <c r="BF117">
        <v>2.7</v>
      </c>
      <c r="BG117">
        <v>2.7</v>
      </c>
      <c r="BH117">
        <v>2.7</v>
      </c>
      <c r="BI117">
        <v>2.7</v>
      </c>
      <c r="BJ117">
        <v>2.7</v>
      </c>
      <c r="BK117">
        <v>3</v>
      </c>
      <c r="BL117" t="s">
        <v>100</v>
      </c>
    </row>
    <row r="118" spans="1:64" x14ac:dyDescent="0.3">
      <c r="A118" t="s">
        <v>163</v>
      </c>
      <c r="B118" t="s">
        <v>139</v>
      </c>
      <c r="C118" t="s">
        <v>22</v>
      </c>
      <c r="D118" t="s">
        <v>218</v>
      </c>
      <c r="E118" t="s">
        <v>100</v>
      </c>
      <c r="F118" t="s">
        <v>100</v>
      </c>
      <c r="G118" t="s">
        <v>100</v>
      </c>
      <c r="H118" t="s">
        <v>100</v>
      </c>
      <c r="I118" t="s">
        <v>100</v>
      </c>
      <c r="J118" t="s">
        <v>100</v>
      </c>
      <c r="K118" t="s">
        <v>100</v>
      </c>
      <c r="L118" t="s">
        <v>100</v>
      </c>
      <c r="M118" t="s">
        <v>100</v>
      </c>
      <c r="N118" t="s">
        <v>100</v>
      </c>
      <c r="O118" t="s">
        <v>100</v>
      </c>
      <c r="P118" t="s">
        <v>100</v>
      </c>
      <c r="Q118" t="s">
        <v>100</v>
      </c>
      <c r="R118" t="s">
        <v>100</v>
      </c>
      <c r="S118" t="s">
        <v>100</v>
      </c>
      <c r="T118" t="s">
        <v>100</v>
      </c>
      <c r="U118" t="s">
        <v>100</v>
      </c>
      <c r="V118" t="s">
        <v>100</v>
      </c>
      <c r="W118" t="s">
        <v>100</v>
      </c>
      <c r="X118" t="s">
        <v>100</v>
      </c>
      <c r="Y118" t="s">
        <v>100</v>
      </c>
      <c r="Z118" t="s">
        <v>100</v>
      </c>
      <c r="AA118" t="s">
        <v>100</v>
      </c>
      <c r="AB118" t="s">
        <v>100</v>
      </c>
      <c r="AC118" t="s">
        <v>100</v>
      </c>
      <c r="AD118" t="s">
        <v>100</v>
      </c>
      <c r="AE118" t="s">
        <v>100</v>
      </c>
      <c r="AF118" t="s">
        <v>100</v>
      </c>
      <c r="AG118" t="s">
        <v>100</v>
      </c>
      <c r="AH118" t="s">
        <v>100</v>
      </c>
      <c r="AI118" t="s">
        <v>100</v>
      </c>
      <c r="AJ118">
        <v>2290106.40273237</v>
      </c>
      <c r="AK118">
        <v>2290106.40273237</v>
      </c>
      <c r="AL118">
        <v>1423579.6557525599</v>
      </c>
      <c r="AM118">
        <v>1423579.6557525599</v>
      </c>
      <c r="AN118">
        <v>3218527.9173535998</v>
      </c>
      <c r="AO118">
        <v>3263542.2938200901</v>
      </c>
      <c r="AP118">
        <v>3100365.1791290799</v>
      </c>
      <c r="AQ118">
        <v>3173513.5408871202</v>
      </c>
      <c r="AR118">
        <v>3212901.1202952899</v>
      </c>
      <c r="AS118">
        <v>3286049.4820533302</v>
      </c>
      <c r="AT118">
        <v>3392958.6261612298</v>
      </c>
      <c r="AU118">
        <v>3432346.2055694</v>
      </c>
      <c r="AV118">
        <v>14224542.9634089</v>
      </c>
      <c r="AW118">
        <v>38543559.849426903</v>
      </c>
      <c r="AX118">
        <v>22203341.192093201</v>
      </c>
      <c r="AY118">
        <v>108287709.38718601</v>
      </c>
      <c r="AZ118">
        <v>195351140.27042401</v>
      </c>
      <c r="BA118">
        <v>227654582.18218401</v>
      </c>
      <c r="BB118">
        <v>96859684.561756894</v>
      </c>
      <c r="BC118">
        <v>36501032.517260201</v>
      </c>
      <c r="BD118">
        <v>79000230.698679402</v>
      </c>
      <c r="BE118">
        <v>109998255.692912</v>
      </c>
      <c r="BF118">
        <v>286004467.67686403</v>
      </c>
      <c r="BG118">
        <v>152998382.29432899</v>
      </c>
      <c r="BH118">
        <v>123998424.487959</v>
      </c>
      <c r="BI118">
        <v>159998874.63425601</v>
      </c>
      <c r="BJ118">
        <v>165001125.36574399</v>
      </c>
      <c r="BK118">
        <v>265000000</v>
      </c>
      <c r="BL118" t="s">
        <v>100</v>
      </c>
    </row>
    <row r="119" spans="1:64" x14ac:dyDescent="0.3">
      <c r="A119" t="s">
        <v>27</v>
      </c>
      <c r="B119" t="s">
        <v>68</v>
      </c>
      <c r="C119" t="s">
        <v>104</v>
      </c>
      <c r="D119" t="s">
        <v>24</v>
      </c>
      <c r="E119">
        <v>178410000</v>
      </c>
      <c r="F119">
        <v>117770000</v>
      </c>
      <c r="G119">
        <v>188040000</v>
      </c>
      <c r="H119">
        <v>207090000</v>
      </c>
      <c r="I119">
        <v>235300000</v>
      </c>
      <c r="J119">
        <v>122760000</v>
      </c>
      <c r="K119">
        <v>97240000</v>
      </c>
      <c r="L119">
        <v>33000000</v>
      </c>
      <c r="M119">
        <v>25700000</v>
      </c>
      <c r="N119">
        <v>9900000</v>
      </c>
      <c r="O119">
        <v>170940000</v>
      </c>
      <c r="P119">
        <v>138710000</v>
      </c>
      <c r="Q119">
        <v>139940000</v>
      </c>
      <c r="R119">
        <v>886920000</v>
      </c>
      <c r="S119">
        <v>1376270000</v>
      </c>
      <c r="T119">
        <v>2513430000</v>
      </c>
      <c r="U119">
        <v>2432880000</v>
      </c>
      <c r="V119">
        <v>2639180000</v>
      </c>
      <c r="W119">
        <v>2697930000</v>
      </c>
      <c r="X119">
        <v>1572470000</v>
      </c>
      <c r="Y119">
        <v>1383150000</v>
      </c>
      <c r="Z119">
        <v>1297710000</v>
      </c>
      <c r="AA119">
        <v>1457030000</v>
      </c>
      <c r="AB119">
        <v>1456780000</v>
      </c>
      <c r="AC119">
        <v>1768050000</v>
      </c>
      <c r="AD119">
        <v>1774180000</v>
      </c>
      <c r="AE119">
        <v>1669440000</v>
      </c>
      <c r="AF119">
        <v>1723160000</v>
      </c>
      <c r="AG119">
        <v>1496810000</v>
      </c>
      <c r="AH119">
        <v>1644200000</v>
      </c>
      <c r="AI119">
        <v>6065200000</v>
      </c>
      <c r="AJ119">
        <v>5408840000</v>
      </c>
      <c r="AK119">
        <v>3737700000</v>
      </c>
      <c r="AL119">
        <v>2485230000</v>
      </c>
      <c r="AM119">
        <v>2692200000</v>
      </c>
      <c r="AN119">
        <v>2028070000</v>
      </c>
      <c r="AO119">
        <v>2193900000</v>
      </c>
      <c r="AP119">
        <v>2009460000</v>
      </c>
      <c r="AQ119">
        <v>1974140000</v>
      </c>
      <c r="AR119">
        <v>1620250000</v>
      </c>
      <c r="AS119">
        <v>1370830000</v>
      </c>
      <c r="AT119">
        <v>1300390000</v>
      </c>
      <c r="AU119">
        <v>1308730000</v>
      </c>
      <c r="AV119">
        <v>1017180000</v>
      </c>
      <c r="AW119">
        <v>1502840000</v>
      </c>
      <c r="AX119">
        <v>1046310000</v>
      </c>
      <c r="AY119">
        <v>909030000</v>
      </c>
      <c r="AZ119">
        <v>1138690000</v>
      </c>
      <c r="BA119">
        <v>1688530000</v>
      </c>
      <c r="BB119">
        <v>982740000</v>
      </c>
      <c r="BC119">
        <v>599160000</v>
      </c>
      <c r="BD119">
        <v>423730000</v>
      </c>
      <c r="BE119">
        <v>1813430000</v>
      </c>
      <c r="BF119">
        <v>5512510000</v>
      </c>
      <c r="BG119">
        <v>3537600000</v>
      </c>
      <c r="BH119">
        <v>2499430000</v>
      </c>
      <c r="BI119">
        <v>2130330000</v>
      </c>
      <c r="BJ119">
        <v>-113700000</v>
      </c>
      <c r="BK119" t="s">
        <v>100</v>
      </c>
      <c r="BL119" t="s">
        <v>100</v>
      </c>
    </row>
    <row r="120" spans="1:64" x14ac:dyDescent="0.3">
      <c r="A120" t="s">
        <v>27</v>
      </c>
      <c r="B120" t="s">
        <v>68</v>
      </c>
      <c r="C120" t="s">
        <v>198</v>
      </c>
      <c r="D120" t="s">
        <v>194</v>
      </c>
      <c r="E120" t="s">
        <v>100</v>
      </c>
      <c r="F120" t="s">
        <v>100</v>
      </c>
      <c r="G120" t="s">
        <v>100</v>
      </c>
      <c r="H120" t="s">
        <v>100</v>
      </c>
      <c r="I120" t="s">
        <v>100</v>
      </c>
      <c r="J120" t="s">
        <v>100</v>
      </c>
      <c r="K120" t="s">
        <v>100</v>
      </c>
      <c r="L120" t="s">
        <v>100</v>
      </c>
      <c r="M120" t="s">
        <v>100</v>
      </c>
      <c r="N120" t="s">
        <v>100</v>
      </c>
      <c r="O120">
        <v>7594398803.1763</v>
      </c>
      <c r="P120">
        <v>8116362824.7624197</v>
      </c>
      <c r="Q120">
        <v>8800837863.3892994</v>
      </c>
      <c r="R120">
        <v>9511725398.9307308</v>
      </c>
      <c r="S120">
        <v>8488916480.7955399</v>
      </c>
      <c r="T120">
        <v>10420556798.223801</v>
      </c>
      <c r="U120">
        <v>11547670677.0616</v>
      </c>
      <c r="V120">
        <v>12037865825.8834</v>
      </c>
      <c r="W120">
        <v>11840812502.572201</v>
      </c>
      <c r="X120">
        <v>11953851769.745701</v>
      </c>
      <c r="Y120">
        <v>14667401113.8528</v>
      </c>
      <c r="Z120">
        <v>14561568649.7782</v>
      </c>
      <c r="AA120">
        <v>19869557928.864399</v>
      </c>
      <c r="AB120">
        <v>22461458621.073799</v>
      </c>
      <c r="AC120">
        <v>24484585425.619301</v>
      </c>
      <c r="AD120">
        <v>27731543449.925598</v>
      </c>
      <c r="AE120">
        <v>32508416615.480301</v>
      </c>
      <c r="AF120">
        <v>33527810281.525101</v>
      </c>
      <c r="AG120">
        <v>29330838492.470699</v>
      </c>
      <c r="AH120">
        <v>32165098369.7938</v>
      </c>
      <c r="AI120">
        <v>32797149034.986</v>
      </c>
      <c r="AJ120">
        <v>31343090427.7981</v>
      </c>
      <c r="AK120">
        <v>35248528598.259499</v>
      </c>
      <c r="AL120">
        <v>39780767912.654099</v>
      </c>
      <c r="AM120">
        <v>45237837302.002502</v>
      </c>
      <c r="AN120">
        <v>52595997391.034203</v>
      </c>
      <c r="AO120">
        <v>58584425367.124298</v>
      </c>
      <c r="AP120">
        <v>69762233138.958801</v>
      </c>
      <c r="AQ120">
        <v>77696615755.894302</v>
      </c>
      <c r="AR120">
        <v>80902111099.649994</v>
      </c>
      <c r="AS120">
        <v>88511974027.230804</v>
      </c>
      <c r="AT120">
        <v>89021890475.788696</v>
      </c>
      <c r="AU120">
        <v>79554242138.595093</v>
      </c>
      <c r="AV120">
        <v>73755499123.511505</v>
      </c>
      <c r="AW120">
        <v>68483875175.635803</v>
      </c>
      <c r="AX120">
        <v>75070793548.766296</v>
      </c>
      <c r="AY120">
        <v>90485219593.206696</v>
      </c>
      <c r="AZ120">
        <v>111661115815.763</v>
      </c>
      <c r="BA120">
        <v>135432604348.474</v>
      </c>
      <c r="BB120">
        <v>164644139381.936</v>
      </c>
      <c r="BC120">
        <v>186889240402.45499</v>
      </c>
      <c r="BD120">
        <v>195313276410.435</v>
      </c>
      <c r="BE120">
        <v>237384547493.862</v>
      </c>
      <c r="BF120">
        <v>245424341418.04401</v>
      </c>
      <c r="BG120">
        <v>262830927933.65201</v>
      </c>
      <c r="BH120">
        <v>300184861051.33301</v>
      </c>
      <c r="BI120">
        <v>303119238861.05902</v>
      </c>
      <c r="BJ120">
        <v>208956126325.01801</v>
      </c>
      <c r="BK120" t="s">
        <v>100</v>
      </c>
      <c r="BL120" t="s">
        <v>100</v>
      </c>
    </row>
    <row r="121" spans="1:64" x14ac:dyDescent="0.3">
      <c r="A121" t="s">
        <v>27</v>
      </c>
      <c r="B121" t="s">
        <v>68</v>
      </c>
      <c r="C121" t="s">
        <v>150</v>
      </c>
      <c r="D121" t="s">
        <v>117</v>
      </c>
      <c r="E121" t="s">
        <v>100</v>
      </c>
      <c r="F121">
        <v>1.6099714359910138</v>
      </c>
      <c r="G121">
        <v>0.39602687111614898</v>
      </c>
      <c r="H121">
        <v>0.91537110694146406</v>
      </c>
      <c r="I121">
        <v>0.86229514238355875</v>
      </c>
      <c r="J121">
        <v>5.4645576774346836</v>
      </c>
      <c r="K121">
        <v>2.7511976212460638</v>
      </c>
      <c r="L121">
        <v>2.8320132937018343</v>
      </c>
      <c r="M121">
        <v>1.8014311532708689</v>
      </c>
      <c r="N121">
        <v>0.80631020487933824</v>
      </c>
      <c r="O121">
        <v>12.51617368880224</v>
      </c>
      <c r="P121">
        <v>1.3267297013357364</v>
      </c>
      <c r="Q121">
        <v>3.3990936200513033</v>
      </c>
      <c r="R121">
        <v>7.3526150417104077</v>
      </c>
      <c r="S121">
        <v>9.4249799177816129</v>
      </c>
      <c r="T121">
        <v>9.6638792522653034</v>
      </c>
      <c r="U121">
        <v>11.533278991233146</v>
      </c>
      <c r="V121">
        <v>12.33791713702999</v>
      </c>
      <c r="W121">
        <v>9.5476216905803852</v>
      </c>
      <c r="X121">
        <v>23.499865638452945</v>
      </c>
      <c r="Y121">
        <v>12.430866520668431</v>
      </c>
      <c r="Z121">
        <v>-2.1982353847679406</v>
      </c>
      <c r="AA121">
        <v>24.730858970308375</v>
      </c>
      <c r="AB121">
        <v>12.711864406779739</v>
      </c>
      <c r="AC121">
        <v>8.2474526083548483</v>
      </c>
      <c r="AD121">
        <v>11.57604176291234</v>
      </c>
      <c r="AE121">
        <v>12.875171647158837</v>
      </c>
      <c r="AF121">
        <v>12.469372536486617</v>
      </c>
      <c r="AG121">
        <v>13.417554341417699</v>
      </c>
      <c r="AH121">
        <v>19.137404847931407</v>
      </c>
      <c r="AI121">
        <v>17.743051371403126</v>
      </c>
      <c r="AJ121">
        <v>16.125271175581275</v>
      </c>
      <c r="AK121">
        <v>18.350780675285321</v>
      </c>
      <c r="AL121">
        <v>8.4291053947097367</v>
      </c>
      <c r="AM121">
        <v>8.4488715586428214</v>
      </c>
      <c r="AN121">
        <v>11.399741502101861</v>
      </c>
      <c r="AO121">
        <v>7.1076674437329928</v>
      </c>
      <c r="AP121">
        <v>9.8762774309467289</v>
      </c>
      <c r="AQ121">
        <v>2.377681489033435</v>
      </c>
      <c r="AR121">
        <v>0.91943542027352976</v>
      </c>
      <c r="AS121">
        <v>3.9444069901672947</v>
      </c>
      <c r="AT121">
        <v>1.8676998469126573</v>
      </c>
      <c r="AU121">
        <v>3.1655790653813085</v>
      </c>
      <c r="AV121">
        <v>6.77749360450197</v>
      </c>
      <c r="AW121">
        <v>11.66990833971721</v>
      </c>
      <c r="AX121">
        <v>6.2127295093757482</v>
      </c>
      <c r="AY121">
        <v>7.3599777273793734</v>
      </c>
      <c r="AZ121">
        <v>12.595739823261852</v>
      </c>
      <c r="BA121">
        <v>12.203984465760655</v>
      </c>
      <c r="BB121">
        <v>11.185542266301155</v>
      </c>
      <c r="BC121">
        <v>10.10686462833668</v>
      </c>
      <c r="BD121">
        <v>11.662976350448133</v>
      </c>
      <c r="BE121">
        <v>19.482877471768688</v>
      </c>
      <c r="BF121">
        <v>8.7126745737241578</v>
      </c>
      <c r="BG121">
        <v>11.247624504891277</v>
      </c>
      <c r="BH121">
        <v>9.9308897287802012</v>
      </c>
      <c r="BI121">
        <v>6.2456631359901991</v>
      </c>
      <c r="BJ121">
        <v>22.932554233409633</v>
      </c>
      <c r="BK121">
        <v>21.426225919439588</v>
      </c>
      <c r="BL121" t="s">
        <v>100</v>
      </c>
    </row>
    <row r="122" spans="1:64" x14ac:dyDescent="0.3">
      <c r="A122" t="s">
        <v>27</v>
      </c>
      <c r="B122" t="s">
        <v>68</v>
      </c>
      <c r="C122" t="s">
        <v>143</v>
      </c>
      <c r="D122" t="s">
        <v>265</v>
      </c>
      <c r="E122">
        <v>38.885854724194431</v>
      </c>
      <c r="F122">
        <v>40.480449782775366</v>
      </c>
      <c r="G122">
        <v>45.359308950560553</v>
      </c>
      <c r="H122">
        <v>48.986542158747596</v>
      </c>
      <c r="I122">
        <v>49.384935981574607</v>
      </c>
      <c r="J122">
        <v>47.913793587667627</v>
      </c>
      <c r="K122">
        <v>48.054032015271339</v>
      </c>
      <c r="L122">
        <v>49.876845900572832</v>
      </c>
      <c r="M122">
        <v>52.47255962579046</v>
      </c>
      <c r="N122">
        <v>51.730353549987761</v>
      </c>
      <c r="O122">
        <v>46.918796639135117</v>
      </c>
      <c r="P122">
        <v>49.185882922492823</v>
      </c>
      <c r="Q122">
        <v>49.4097461097017</v>
      </c>
      <c r="R122">
        <v>48.701731156375274</v>
      </c>
      <c r="S122">
        <v>55.708859111500495</v>
      </c>
      <c r="T122">
        <v>70.194673919012743</v>
      </c>
      <c r="U122">
        <v>63.815569263275663</v>
      </c>
      <c r="V122">
        <v>61.198289010075158</v>
      </c>
      <c r="W122">
        <v>80.872464664340512</v>
      </c>
      <c r="X122">
        <v>78.454568577979529</v>
      </c>
      <c r="Y122">
        <v>88.016518832324195</v>
      </c>
      <c r="Z122">
        <v>105.33178618648837</v>
      </c>
      <c r="AA122">
        <v>94.486248460828733</v>
      </c>
      <c r="AB122">
        <v>94.901419096516548</v>
      </c>
      <c r="AC122">
        <v>96.508457616806027</v>
      </c>
      <c r="AD122">
        <v>96.919099673012596</v>
      </c>
      <c r="AE122">
        <v>96.477453782578692</v>
      </c>
      <c r="AF122">
        <v>97.159136818836672</v>
      </c>
      <c r="AG122">
        <v>97.673399006145615</v>
      </c>
      <c r="AH122">
        <v>98.283859371090116</v>
      </c>
      <c r="AI122">
        <v>100.11050780459594</v>
      </c>
      <c r="AJ122">
        <v>92.092383084627556</v>
      </c>
      <c r="AK122">
        <v>77.704781410808764</v>
      </c>
      <c r="AL122">
        <v>74.556569349026418</v>
      </c>
      <c r="AM122">
        <v>75.189559286360009</v>
      </c>
      <c r="AN122">
        <v>75.282326553608812</v>
      </c>
      <c r="AO122">
        <v>76.13705957949216</v>
      </c>
      <c r="AP122">
        <v>76.147287278452808</v>
      </c>
      <c r="AQ122">
        <v>83.739966741179188</v>
      </c>
      <c r="AR122">
        <v>88.335117963542913</v>
      </c>
      <c r="AS122">
        <v>89.012301902882697</v>
      </c>
      <c r="AT122">
        <v>94.630694173403967</v>
      </c>
      <c r="AU122">
        <v>101.55903932435999</v>
      </c>
      <c r="AV122">
        <v>104.58811976047903</v>
      </c>
      <c r="AW122">
        <v>104.73701164084073</v>
      </c>
      <c r="AX122">
        <v>98.021338126090996</v>
      </c>
      <c r="AY122">
        <v>92.966835951351783</v>
      </c>
      <c r="AZ122">
        <v>84.146398383794306</v>
      </c>
      <c r="BA122">
        <v>77.698478596858735</v>
      </c>
      <c r="BB122">
        <v>75.114546106889264</v>
      </c>
      <c r="BC122">
        <v>69.42203424043926</v>
      </c>
      <c r="BD122">
        <v>74.610260015817957</v>
      </c>
      <c r="BE122">
        <v>73.056500456346811</v>
      </c>
      <c r="BF122">
        <v>81.236921119724258</v>
      </c>
      <c r="BG122">
        <v>87.055764058815498</v>
      </c>
      <c r="BH122">
        <v>95.266988363893361</v>
      </c>
      <c r="BI122">
        <v>119.60012870376282</v>
      </c>
      <c r="BJ122">
        <v>99.047921838034583</v>
      </c>
      <c r="BK122">
        <v>91.810165751093649</v>
      </c>
      <c r="BL122" t="s">
        <v>100</v>
      </c>
    </row>
    <row r="123" spans="1:64" x14ac:dyDescent="0.3">
      <c r="A123" t="s">
        <v>27</v>
      </c>
      <c r="B123" t="s">
        <v>68</v>
      </c>
      <c r="C123" t="s">
        <v>142</v>
      </c>
      <c r="D123" t="s">
        <v>176</v>
      </c>
      <c r="E123" t="s">
        <v>100</v>
      </c>
      <c r="F123" t="s">
        <v>100</v>
      </c>
      <c r="G123" t="s">
        <v>100</v>
      </c>
      <c r="H123" t="s">
        <v>100</v>
      </c>
      <c r="I123" t="s">
        <v>100</v>
      </c>
      <c r="J123" t="s">
        <v>100</v>
      </c>
      <c r="K123" t="s">
        <v>100</v>
      </c>
      <c r="L123" t="s">
        <v>100</v>
      </c>
      <c r="M123" t="s">
        <v>100</v>
      </c>
      <c r="N123" t="s">
        <v>100</v>
      </c>
      <c r="O123" t="s">
        <v>100</v>
      </c>
      <c r="P123" t="s">
        <v>100</v>
      </c>
      <c r="Q123" t="s">
        <v>100</v>
      </c>
      <c r="R123" t="s">
        <v>100</v>
      </c>
      <c r="S123" t="s">
        <v>100</v>
      </c>
      <c r="T123" t="s">
        <v>100</v>
      </c>
      <c r="U123" t="s">
        <v>100</v>
      </c>
      <c r="V123" t="s">
        <v>100</v>
      </c>
      <c r="W123" t="s">
        <v>100</v>
      </c>
      <c r="X123" t="s">
        <v>100</v>
      </c>
      <c r="Y123" t="s">
        <v>100</v>
      </c>
      <c r="Z123" t="s">
        <v>100</v>
      </c>
      <c r="AA123" t="s">
        <v>100</v>
      </c>
      <c r="AB123" t="s">
        <v>100</v>
      </c>
      <c r="AC123" t="s">
        <v>100</v>
      </c>
      <c r="AD123" t="s">
        <v>100</v>
      </c>
      <c r="AE123" t="s">
        <v>100</v>
      </c>
      <c r="AF123" t="s">
        <v>100</v>
      </c>
      <c r="AG123" t="s">
        <v>100</v>
      </c>
      <c r="AH123" t="s">
        <v>100</v>
      </c>
      <c r="AI123">
        <v>7.4</v>
      </c>
      <c r="AJ123" t="s">
        <v>100</v>
      </c>
      <c r="AK123" t="s">
        <v>100</v>
      </c>
      <c r="AL123" t="s">
        <v>100</v>
      </c>
      <c r="AM123" t="s">
        <v>100</v>
      </c>
      <c r="AN123">
        <v>4.5999999999999996</v>
      </c>
      <c r="AO123" t="s">
        <v>100</v>
      </c>
      <c r="AP123" t="s">
        <v>100</v>
      </c>
      <c r="AQ123" t="s">
        <v>100</v>
      </c>
      <c r="AR123">
        <v>2</v>
      </c>
      <c r="AS123" t="s">
        <v>100</v>
      </c>
      <c r="AT123" t="s">
        <v>100</v>
      </c>
      <c r="AU123" t="s">
        <v>100</v>
      </c>
      <c r="AV123" t="s">
        <v>100</v>
      </c>
      <c r="AW123">
        <v>4.4000000000000004</v>
      </c>
      <c r="AX123" t="s">
        <v>100</v>
      </c>
      <c r="AY123" t="s">
        <v>100</v>
      </c>
      <c r="AZ123" t="s">
        <v>100</v>
      </c>
      <c r="BA123">
        <v>3.9</v>
      </c>
      <c r="BB123" t="s">
        <v>100</v>
      </c>
      <c r="BC123">
        <v>1.7</v>
      </c>
      <c r="BD123" t="s">
        <v>100</v>
      </c>
      <c r="BE123">
        <v>1.3</v>
      </c>
      <c r="BF123" t="s">
        <v>100</v>
      </c>
      <c r="BG123" t="s">
        <v>100</v>
      </c>
      <c r="BH123">
        <v>1.3</v>
      </c>
      <c r="BI123" t="s">
        <v>100</v>
      </c>
      <c r="BJ123" t="s">
        <v>100</v>
      </c>
      <c r="BK123" t="s">
        <v>100</v>
      </c>
      <c r="BL123" t="s">
        <v>100</v>
      </c>
    </row>
    <row r="124" spans="1:64" x14ac:dyDescent="0.3">
      <c r="A124" t="s">
        <v>27</v>
      </c>
      <c r="B124" t="s">
        <v>68</v>
      </c>
      <c r="C124" t="s">
        <v>186</v>
      </c>
      <c r="D124" t="s">
        <v>254</v>
      </c>
      <c r="E124" t="s">
        <v>100</v>
      </c>
      <c r="F124" t="s">
        <v>100</v>
      </c>
      <c r="G124" t="s">
        <v>100</v>
      </c>
      <c r="H124" t="s">
        <v>100</v>
      </c>
      <c r="I124" t="s">
        <v>100</v>
      </c>
      <c r="J124" t="s">
        <v>100</v>
      </c>
      <c r="K124" t="s">
        <v>100</v>
      </c>
      <c r="L124" t="s">
        <v>100</v>
      </c>
      <c r="M124" t="s">
        <v>100</v>
      </c>
      <c r="N124" t="s">
        <v>100</v>
      </c>
      <c r="O124" t="s">
        <v>100</v>
      </c>
      <c r="P124" t="s">
        <v>100</v>
      </c>
      <c r="Q124" t="s">
        <v>100</v>
      </c>
      <c r="R124" t="s">
        <v>100</v>
      </c>
      <c r="S124" t="s">
        <v>100</v>
      </c>
      <c r="T124" t="s">
        <v>100</v>
      </c>
      <c r="U124" t="s">
        <v>100</v>
      </c>
      <c r="V124" t="s">
        <v>100</v>
      </c>
      <c r="W124" t="s">
        <v>100</v>
      </c>
      <c r="X124" t="s">
        <v>100</v>
      </c>
      <c r="Y124" t="s">
        <v>100</v>
      </c>
      <c r="Z124" t="s">
        <v>100</v>
      </c>
      <c r="AA124" t="s">
        <v>100</v>
      </c>
      <c r="AB124" t="s">
        <v>100</v>
      </c>
      <c r="AC124" t="s">
        <v>100</v>
      </c>
      <c r="AD124" t="s">
        <v>100</v>
      </c>
      <c r="AE124">
        <v>87.261093139648395</v>
      </c>
      <c r="AF124">
        <v>90.30908203125</v>
      </c>
      <c r="AG124" t="s">
        <v>100</v>
      </c>
      <c r="AH124" t="s">
        <v>100</v>
      </c>
      <c r="AI124" t="s">
        <v>100</v>
      </c>
      <c r="AJ124" t="s">
        <v>100</v>
      </c>
      <c r="AK124" t="s">
        <v>100</v>
      </c>
      <c r="AL124" t="s">
        <v>100</v>
      </c>
      <c r="AM124" t="s">
        <v>100</v>
      </c>
      <c r="AN124" t="s">
        <v>100</v>
      </c>
      <c r="AO124" t="s">
        <v>100</v>
      </c>
      <c r="AP124">
        <v>85.136932373046903</v>
      </c>
      <c r="AQ124" t="s">
        <v>100</v>
      </c>
      <c r="AR124">
        <v>85.8360595703125</v>
      </c>
      <c r="AS124">
        <v>89.495230000000006</v>
      </c>
      <c r="AT124">
        <v>91.263300000000001</v>
      </c>
      <c r="AU124">
        <v>93.239649999999997</v>
      </c>
      <c r="AV124">
        <v>93.025689999999997</v>
      </c>
      <c r="AW124">
        <v>94.045649999999995</v>
      </c>
      <c r="AX124">
        <v>97.748050000000006</v>
      </c>
      <c r="AY124">
        <v>97.774519999999995</v>
      </c>
      <c r="AZ124">
        <v>98.835009999999997</v>
      </c>
      <c r="BA124" t="s">
        <v>100</v>
      </c>
      <c r="BB124">
        <v>100.75147</v>
      </c>
      <c r="BC124">
        <v>100.68340000000001</v>
      </c>
      <c r="BD124">
        <v>101.91289999999999</v>
      </c>
      <c r="BE124">
        <v>100.8874</v>
      </c>
      <c r="BF124">
        <v>102.46720000000001</v>
      </c>
      <c r="BG124">
        <v>103.3151</v>
      </c>
      <c r="BH124" t="s">
        <v>100</v>
      </c>
      <c r="BI124">
        <v>102.5078</v>
      </c>
      <c r="BJ124">
        <v>105.11239999999999</v>
      </c>
      <c r="BK124">
        <v>101.7779</v>
      </c>
      <c r="BL124" t="s">
        <v>100</v>
      </c>
    </row>
    <row r="125" spans="1:64" x14ac:dyDescent="0.3">
      <c r="A125" t="s">
        <v>27</v>
      </c>
      <c r="B125" t="s">
        <v>68</v>
      </c>
      <c r="C125" t="s">
        <v>17</v>
      </c>
      <c r="D125" t="s">
        <v>42</v>
      </c>
      <c r="E125" t="s">
        <v>100</v>
      </c>
      <c r="F125" t="s">
        <v>100</v>
      </c>
      <c r="G125" t="s">
        <v>100</v>
      </c>
      <c r="H125" t="s">
        <v>100</v>
      </c>
      <c r="I125" t="s">
        <v>100</v>
      </c>
      <c r="J125" t="s">
        <v>100</v>
      </c>
      <c r="K125" t="s">
        <v>100</v>
      </c>
      <c r="L125" t="s">
        <v>100</v>
      </c>
      <c r="M125" t="s">
        <v>100</v>
      </c>
      <c r="N125" t="s">
        <v>100</v>
      </c>
      <c r="O125" t="s">
        <v>100</v>
      </c>
      <c r="P125" t="s">
        <v>100</v>
      </c>
      <c r="Q125" t="s">
        <v>100</v>
      </c>
      <c r="R125" t="s">
        <v>100</v>
      </c>
      <c r="S125" t="s">
        <v>100</v>
      </c>
      <c r="T125" t="s">
        <v>100</v>
      </c>
      <c r="U125" t="s">
        <v>100</v>
      </c>
      <c r="V125" t="s">
        <v>100</v>
      </c>
      <c r="W125" t="s">
        <v>100</v>
      </c>
      <c r="X125" t="s">
        <v>100</v>
      </c>
      <c r="Y125" t="s">
        <v>100</v>
      </c>
      <c r="Z125" t="s">
        <v>100</v>
      </c>
      <c r="AA125" t="s">
        <v>100</v>
      </c>
      <c r="AB125" t="s">
        <v>100</v>
      </c>
      <c r="AC125" t="s">
        <v>100</v>
      </c>
      <c r="AD125" t="s">
        <v>100</v>
      </c>
      <c r="AE125" t="s">
        <v>100</v>
      </c>
      <c r="AF125" t="s">
        <v>100</v>
      </c>
      <c r="AG125" t="s">
        <v>100</v>
      </c>
      <c r="AH125" t="s">
        <v>100</v>
      </c>
      <c r="AI125">
        <v>1.1000000000000001</v>
      </c>
      <c r="AJ125" t="s">
        <v>100</v>
      </c>
      <c r="AK125" t="s">
        <v>100</v>
      </c>
      <c r="AL125" t="s">
        <v>100</v>
      </c>
      <c r="AM125" t="s">
        <v>100</v>
      </c>
      <c r="AN125">
        <v>0.6</v>
      </c>
      <c r="AO125" t="s">
        <v>100</v>
      </c>
      <c r="AP125" t="s">
        <v>100</v>
      </c>
      <c r="AQ125" t="s">
        <v>100</v>
      </c>
      <c r="AR125">
        <v>0.3</v>
      </c>
      <c r="AS125" t="s">
        <v>100</v>
      </c>
      <c r="AT125" t="s">
        <v>100</v>
      </c>
      <c r="AU125" t="s">
        <v>100</v>
      </c>
      <c r="AV125" t="s">
        <v>100</v>
      </c>
      <c r="AW125">
        <v>0.6</v>
      </c>
      <c r="AX125" t="s">
        <v>100</v>
      </c>
      <c r="AY125" t="s">
        <v>100</v>
      </c>
      <c r="AZ125" t="s">
        <v>100</v>
      </c>
      <c r="BA125">
        <v>0.6</v>
      </c>
      <c r="BB125" t="s">
        <v>100</v>
      </c>
      <c r="BC125">
        <v>0.2</v>
      </c>
      <c r="BD125" t="s">
        <v>100</v>
      </c>
      <c r="BE125">
        <v>0.2</v>
      </c>
      <c r="BF125" t="s">
        <v>100</v>
      </c>
      <c r="BG125" t="s">
        <v>100</v>
      </c>
      <c r="BH125">
        <v>0.2</v>
      </c>
      <c r="BI125" t="s">
        <v>100</v>
      </c>
      <c r="BJ125" t="s">
        <v>100</v>
      </c>
      <c r="BK125" t="s">
        <v>100</v>
      </c>
      <c r="BL125" t="s">
        <v>100</v>
      </c>
    </row>
    <row r="126" spans="1:64" x14ac:dyDescent="0.3">
      <c r="A126" t="s">
        <v>27</v>
      </c>
      <c r="B126" t="s">
        <v>68</v>
      </c>
      <c r="C126" t="s">
        <v>175</v>
      </c>
      <c r="D126" t="s">
        <v>64</v>
      </c>
      <c r="E126" t="s">
        <v>100</v>
      </c>
      <c r="F126" t="s">
        <v>100</v>
      </c>
      <c r="G126" t="s">
        <v>100</v>
      </c>
      <c r="H126" t="s">
        <v>100</v>
      </c>
      <c r="I126" t="s">
        <v>100</v>
      </c>
      <c r="J126" t="s">
        <v>100</v>
      </c>
      <c r="K126" t="s">
        <v>100</v>
      </c>
      <c r="L126" t="s">
        <v>100</v>
      </c>
      <c r="M126" t="s">
        <v>100</v>
      </c>
      <c r="N126" t="s">
        <v>100</v>
      </c>
      <c r="O126" t="s">
        <v>100</v>
      </c>
      <c r="P126" t="s">
        <v>100</v>
      </c>
      <c r="Q126" t="s">
        <v>100</v>
      </c>
      <c r="R126" t="s">
        <v>100</v>
      </c>
      <c r="S126" t="s">
        <v>100</v>
      </c>
      <c r="T126" t="s">
        <v>100</v>
      </c>
      <c r="U126" t="s">
        <v>100</v>
      </c>
      <c r="V126" t="s">
        <v>100</v>
      </c>
      <c r="W126" t="s">
        <v>100</v>
      </c>
      <c r="X126" t="s">
        <v>100</v>
      </c>
      <c r="Y126" t="s">
        <v>100</v>
      </c>
      <c r="Z126" t="s">
        <v>100</v>
      </c>
      <c r="AA126" t="s">
        <v>100</v>
      </c>
      <c r="AB126" t="s">
        <v>100</v>
      </c>
      <c r="AC126" t="s">
        <v>100</v>
      </c>
      <c r="AD126" t="s">
        <v>100</v>
      </c>
      <c r="AE126" t="s">
        <v>100</v>
      </c>
      <c r="AF126" t="s">
        <v>100</v>
      </c>
      <c r="AG126" t="s">
        <v>100</v>
      </c>
      <c r="AH126" t="s">
        <v>100</v>
      </c>
      <c r="AI126" t="s">
        <v>100</v>
      </c>
      <c r="AJ126" t="s">
        <v>100</v>
      </c>
      <c r="AK126" t="s">
        <v>100</v>
      </c>
      <c r="AL126" t="s">
        <v>100</v>
      </c>
      <c r="AM126" t="s">
        <v>100</v>
      </c>
      <c r="AN126" t="s">
        <v>100</v>
      </c>
      <c r="AO126" t="s">
        <v>100</v>
      </c>
      <c r="AP126" t="s">
        <v>100</v>
      </c>
      <c r="AQ126" t="s">
        <v>100</v>
      </c>
      <c r="AR126" t="s">
        <v>100</v>
      </c>
      <c r="AS126" t="s">
        <v>100</v>
      </c>
      <c r="AT126" t="s">
        <v>100</v>
      </c>
      <c r="AU126" t="s">
        <v>100</v>
      </c>
      <c r="AV126" t="s">
        <v>100</v>
      </c>
      <c r="AW126" t="s">
        <v>100</v>
      </c>
      <c r="AX126" t="s">
        <v>100</v>
      </c>
      <c r="AY126" t="s">
        <v>100</v>
      </c>
      <c r="AZ126" t="s">
        <v>100</v>
      </c>
      <c r="BA126" t="s">
        <v>100</v>
      </c>
      <c r="BB126" t="s">
        <v>100</v>
      </c>
      <c r="BC126" t="s">
        <v>100</v>
      </c>
      <c r="BD126" t="s">
        <v>100</v>
      </c>
      <c r="BE126" t="s">
        <v>100</v>
      </c>
      <c r="BF126" t="s">
        <v>100</v>
      </c>
      <c r="BG126" t="s">
        <v>100</v>
      </c>
      <c r="BH126" t="s">
        <v>100</v>
      </c>
      <c r="BI126" t="s">
        <v>100</v>
      </c>
      <c r="BJ126" t="s">
        <v>100</v>
      </c>
      <c r="BK126" t="s">
        <v>100</v>
      </c>
      <c r="BL126" t="s">
        <v>100</v>
      </c>
    </row>
    <row r="127" spans="1:64" x14ac:dyDescent="0.3">
      <c r="A127" t="s">
        <v>27</v>
      </c>
      <c r="B127" t="s">
        <v>68</v>
      </c>
      <c r="C127" t="s">
        <v>22</v>
      </c>
      <c r="D127" t="s">
        <v>218</v>
      </c>
      <c r="E127" t="s">
        <v>100</v>
      </c>
      <c r="F127" t="s">
        <v>100</v>
      </c>
      <c r="G127" t="s">
        <v>100</v>
      </c>
      <c r="H127" t="s">
        <v>100</v>
      </c>
      <c r="I127" t="s">
        <v>100</v>
      </c>
      <c r="J127" t="s">
        <v>100</v>
      </c>
      <c r="K127" t="s">
        <v>100</v>
      </c>
      <c r="L127" t="s">
        <v>100</v>
      </c>
      <c r="M127" t="s">
        <v>100</v>
      </c>
      <c r="N127" t="s">
        <v>100</v>
      </c>
      <c r="O127" t="s">
        <v>100</v>
      </c>
      <c r="P127" t="s">
        <v>100</v>
      </c>
      <c r="Q127" t="s">
        <v>100</v>
      </c>
      <c r="R127" t="s">
        <v>100</v>
      </c>
      <c r="S127" t="s">
        <v>100</v>
      </c>
      <c r="T127" t="s">
        <v>100</v>
      </c>
      <c r="U127" t="s">
        <v>100</v>
      </c>
      <c r="V127">
        <v>104777603.41620401</v>
      </c>
      <c r="W127">
        <v>318166137.20286298</v>
      </c>
      <c r="X127">
        <v>1216285716.0232699</v>
      </c>
      <c r="Y127">
        <v>548285715.06897998</v>
      </c>
      <c r="Z127">
        <v>752571429.64653099</v>
      </c>
      <c r="AA127">
        <v>293571428.990816</v>
      </c>
      <c r="AB127">
        <v>490000000.69999999</v>
      </c>
      <c r="AC127">
        <v>729142857.57687104</v>
      </c>
      <c r="AD127">
        <v>1177571428.57143</v>
      </c>
      <c r="AE127">
        <v>1217428571.42857</v>
      </c>
      <c r="AF127">
        <v>947714285.71428597</v>
      </c>
      <c r="AG127">
        <v>1190000000</v>
      </c>
      <c r="AH127">
        <v>1250181818.1818199</v>
      </c>
      <c r="AI127">
        <v>734000000</v>
      </c>
      <c r="AJ127">
        <v>253000000</v>
      </c>
      <c r="AK127">
        <v>459000000</v>
      </c>
      <c r="AL127">
        <v>493000000</v>
      </c>
      <c r="AM127">
        <v>1256000000</v>
      </c>
      <c r="AN127">
        <v>598000000</v>
      </c>
      <c r="AO127">
        <v>636000000</v>
      </c>
      <c r="AP127">
        <v>890550000</v>
      </c>
      <c r="AQ127">
        <v>1076000000</v>
      </c>
      <c r="AR127">
        <v>1065300000</v>
      </c>
      <c r="AS127">
        <v>1235000000</v>
      </c>
      <c r="AT127">
        <v>509900000</v>
      </c>
      <c r="AU127">
        <v>646900000</v>
      </c>
      <c r="AV127">
        <v>237400000</v>
      </c>
      <c r="AW127">
        <v>1253300000</v>
      </c>
      <c r="AX127">
        <v>5375600000</v>
      </c>
      <c r="AY127">
        <v>10042800000</v>
      </c>
      <c r="AZ127">
        <v>11578100000</v>
      </c>
      <c r="BA127">
        <v>9494600000</v>
      </c>
      <c r="BB127">
        <v>6711600000</v>
      </c>
      <c r="BC127">
        <v>6385600000</v>
      </c>
      <c r="BD127">
        <v>-482700000</v>
      </c>
      <c r="BE127">
        <v>2797700000</v>
      </c>
      <c r="BF127">
        <v>4192200000</v>
      </c>
      <c r="BG127">
        <v>4612200000</v>
      </c>
      <c r="BH127">
        <v>6925200000</v>
      </c>
      <c r="BI127">
        <v>8106800000</v>
      </c>
      <c r="BJ127">
        <v>7408700000</v>
      </c>
      <c r="BK127">
        <v>6797600000</v>
      </c>
      <c r="BL127" t="s">
        <v>100</v>
      </c>
    </row>
    <row r="128" spans="1:64" x14ac:dyDescent="0.3">
      <c r="A128" t="s">
        <v>45</v>
      </c>
      <c r="B128" t="s">
        <v>211</v>
      </c>
      <c r="C128" t="s">
        <v>104</v>
      </c>
      <c r="D128" t="s">
        <v>24</v>
      </c>
      <c r="E128" t="s">
        <v>100</v>
      </c>
      <c r="F128" t="s">
        <v>100</v>
      </c>
      <c r="G128" t="s">
        <v>100</v>
      </c>
      <c r="H128" t="s">
        <v>100</v>
      </c>
      <c r="I128" t="s">
        <v>100</v>
      </c>
      <c r="J128" t="s">
        <v>100</v>
      </c>
      <c r="K128" t="s">
        <v>100</v>
      </c>
      <c r="L128" t="s">
        <v>100</v>
      </c>
      <c r="M128" t="s">
        <v>100</v>
      </c>
      <c r="N128" t="s">
        <v>100</v>
      </c>
      <c r="O128" t="s">
        <v>100</v>
      </c>
      <c r="P128" t="s">
        <v>100</v>
      </c>
      <c r="Q128" t="s">
        <v>100</v>
      </c>
      <c r="R128">
        <v>1010000</v>
      </c>
      <c r="S128">
        <v>15890000</v>
      </c>
      <c r="T128">
        <v>2180000</v>
      </c>
      <c r="U128">
        <v>420000</v>
      </c>
      <c r="V128">
        <v>840000</v>
      </c>
      <c r="W128">
        <v>590000</v>
      </c>
      <c r="X128">
        <v>2630000</v>
      </c>
      <c r="Y128">
        <v>9230000</v>
      </c>
      <c r="Z128">
        <v>10230000</v>
      </c>
      <c r="AA128">
        <v>13960000</v>
      </c>
      <c r="AB128">
        <v>11120000</v>
      </c>
      <c r="AC128">
        <v>14970000</v>
      </c>
      <c r="AD128">
        <v>17110000</v>
      </c>
      <c r="AE128">
        <v>20400000</v>
      </c>
      <c r="AF128">
        <v>53230000</v>
      </c>
      <c r="AG128">
        <v>47910000</v>
      </c>
      <c r="AH128">
        <v>56220000</v>
      </c>
      <c r="AI128">
        <v>60230000</v>
      </c>
      <c r="AJ128">
        <v>62180000</v>
      </c>
      <c r="AK128">
        <v>61820000</v>
      </c>
      <c r="AL128">
        <v>52660000</v>
      </c>
      <c r="AM128">
        <v>29730000</v>
      </c>
      <c r="AN128">
        <v>33400000</v>
      </c>
      <c r="AO128">
        <v>30820000</v>
      </c>
      <c r="AP128">
        <v>23890000</v>
      </c>
      <c r="AQ128">
        <v>22160000</v>
      </c>
      <c r="AR128">
        <v>20240000</v>
      </c>
      <c r="AS128">
        <v>21270000</v>
      </c>
      <c r="AT128">
        <v>13240000</v>
      </c>
      <c r="AU128">
        <v>20150000</v>
      </c>
      <c r="AV128">
        <v>20930000</v>
      </c>
      <c r="AW128">
        <v>29150000</v>
      </c>
      <c r="AX128">
        <v>38130000</v>
      </c>
      <c r="AY128">
        <v>26210000</v>
      </c>
      <c r="AZ128">
        <v>31360000</v>
      </c>
      <c r="BA128">
        <v>32080000</v>
      </c>
      <c r="BB128">
        <v>31780000</v>
      </c>
      <c r="BC128">
        <v>85070000</v>
      </c>
      <c r="BD128">
        <v>24550000</v>
      </c>
      <c r="BE128">
        <v>14450000</v>
      </c>
      <c r="BF128">
        <v>4630000</v>
      </c>
      <c r="BG128">
        <v>520000</v>
      </c>
      <c r="BH128">
        <v>7490000</v>
      </c>
      <c r="BI128">
        <v>6920000</v>
      </c>
      <c r="BJ128">
        <v>6920000</v>
      </c>
      <c r="BK128" t="s">
        <v>100</v>
      </c>
      <c r="BL128" t="s">
        <v>100</v>
      </c>
    </row>
    <row r="129" spans="1:64" x14ac:dyDescent="0.3">
      <c r="A129" t="s">
        <v>45</v>
      </c>
      <c r="B129" t="s">
        <v>211</v>
      </c>
      <c r="C129" t="s">
        <v>198</v>
      </c>
      <c r="D129" t="s">
        <v>194</v>
      </c>
      <c r="E129" t="s">
        <v>100</v>
      </c>
      <c r="F129" t="s">
        <v>100</v>
      </c>
      <c r="G129" t="s">
        <v>100</v>
      </c>
      <c r="H129" t="s">
        <v>100</v>
      </c>
      <c r="I129" t="s">
        <v>100</v>
      </c>
      <c r="J129" t="s">
        <v>100</v>
      </c>
      <c r="K129" t="s">
        <v>100</v>
      </c>
      <c r="L129" t="s">
        <v>100</v>
      </c>
      <c r="M129" t="s">
        <v>100</v>
      </c>
      <c r="N129" t="s">
        <v>100</v>
      </c>
      <c r="O129" t="s">
        <v>100</v>
      </c>
      <c r="P129" t="s">
        <v>100</v>
      </c>
      <c r="Q129" t="s">
        <v>100</v>
      </c>
      <c r="R129" t="s">
        <v>100</v>
      </c>
      <c r="S129" t="s">
        <v>100</v>
      </c>
      <c r="T129" t="s">
        <v>100</v>
      </c>
      <c r="U129" t="s">
        <v>100</v>
      </c>
      <c r="V129" t="s">
        <v>100</v>
      </c>
      <c r="W129" t="s">
        <v>100</v>
      </c>
      <c r="X129" t="s">
        <v>100</v>
      </c>
      <c r="Y129">
        <v>44448654.142389297</v>
      </c>
      <c r="Z129">
        <v>26968841.8077976</v>
      </c>
      <c r="AA129">
        <v>30858861.6704497</v>
      </c>
      <c r="AB129">
        <v>36952722.219484597</v>
      </c>
      <c r="AC129">
        <v>43282093.228736803</v>
      </c>
      <c r="AD129">
        <v>51714407.5224071</v>
      </c>
      <c r="AE129">
        <v>63771869.000825502</v>
      </c>
      <c r="AF129">
        <v>81200535.795448795</v>
      </c>
      <c r="AG129">
        <v>86095145.121541798</v>
      </c>
      <c r="AH129">
        <v>74043548.726357594</v>
      </c>
      <c r="AI129">
        <v>110162605.357539</v>
      </c>
      <c r="AJ129">
        <v>112365082.53548101</v>
      </c>
      <c r="AK129">
        <v>138499962.08382401</v>
      </c>
      <c r="AL129">
        <v>136009136.19513401</v>
      </c>
      <c r="AM129">
        <v>83308776.873195201</v>
      </c>
      <c r="AN129">
        <v>103439833.121433</v>
      </c>
      <c r="AO129">
        <v>120947449.08858299</v>
      </c>
      <c r="AP129">
        <v>193402326.322234</v>
      </c>
      <c r="AQ129">
        <v>153380090.06768501</v>
      </c>
      <c r="AR129">
        <v>190693683.60442099</v>
      </c>
      <c r="AS129">
        <v>-25662854.6146277</v>
      </c>
      <c r="AT129" t="s">
        <v>100</v>
      </c>
      <c r="AU129" t="s">
        <v>100</v>
      </c>
      <c r="AV129" t="s">
        <v>100</v>
      </c>
      <c r="AW129" t="s">
        <v>100</v>
      </c>
      <c r="AX129">
        <v>-446361873.50272399</v>
      </c>
      <c r="AY129">
        <v>2378298852.5214901</v>
      </c>
      <c r="AZ129">
        <v>3645837117.9214001</v>
      </c>
      <c r="BA129">
        <v>4434084056.79809</v>
      </c>
      <c r="BB129">
        <v>4473050735.9004898</v>
      </c>
      <c r="BC129">
        <v>2523092818.60357</v>
      </c>
      <c r="BD129">
        <v>4275788721.2312598</v>
      </c>
      <c r="BE129">
        <v>4552599415.6101303</v>
      </c>
      <c r="BF129">
        <v>6093792004.4600201</v>
      </c>
      <c r="BG129">
        <v>6392086699.2698097</v>
      </c>
      <c r="BH129">
        <v>6261499466.8477097</v>
      </c>
      <c r="BI129">
        <v>5927048902.6659403</v>
      </c>
      <c r="BJ129">
        <v>5914982754.4590902</v>
      </c>
      <c r="BK129" t="s">
        <v>100</v>
      </c>
      <c r="BL129" t="s">
        <v>100</v>
      </c>
    </row>
    <row r="130" spans="1:64" x14ac:dyDescent="0.3">
      <c r="A130" t="s">
        <v>45</v>
      </c>
      <c r="B130" t="s">
        <v>211</v>
      </c>
      <c r="C130" t="s">
        <v>150</v>
      </c>
      <c r="D130" t="s">
        <v>117</v>
      </c>
      <c r="E130" t="s">
        <v>100</v>
      </c>
      <c r="F130" t="s">
        <v>100</v>
      </c>
      <c r="G130" t="s">
        <v>100</v>
      </c>
      <c r="H130" t="s">
        <v>100</v>
      </c>
      <c r="I130" t="s">
        <v>100</v>
      </c>
      <c r="J130" t="s">
        <v>100</v>
      </c>
      <c r="K130" t="s">
        <v>100</v>
      </c>
      <c r="L130" t="s">
        <v>100</v>
      </c>
      <c r="M130" t="s">
        <v>100</v>
      </c>
      <c r="N130" t="s">
        <v>100</v>
      </c>
      <c r="O130" t="s">
        <v>100</v>
      </c>
      <c r="P130" t="s">
        <v>100</v>
      </c>
      <c r="Q130" t="s">
        <v>100</v>
      </c>
      <c r="R130" t="s">
        <v>100</v>
      </c>
      <c r="S130" t="s">
        <v>100</v>
      </c>
      <c r="T130" t="s">
        <v>100</v>
      </c>
      <c r="U130" t="s">
        <v>100</v>
      </c>
      <c r="V130" t="s">
        <v>100</v>
      </c>
      <c r="W130" t="s">
        <v>100</v>
      </c>
      <c r="X130" t="s">
        <v>100</v>
      </c>
      <c r="Y130" t="s">
        <v>100</v>
      </c>
      <c r="Z130">
        <v>14.442828211965136</v>
      </c>
      <c r="AA130">
        <v>40.418006635388878</v>
      </c>
      <c r="AB130">
        <v>24.749773907508498</v>
      </c>
      <c r="AC130">
        <v>25.637171780507913</v>
      </c>
      <c r="AD130">
        <v>52.77478659014011</v>
      </c>
      <c r="AE130">
        <v>-2.9234097165624036</v>
      </c>
      <c r="AF130">
        <v>1.5181706539850666</v>
      </c>
      <c r="AG130">
        <v>3.9769845040319893</v>
      </c>
      <c r="AH130">
        <v>-4.7958613418041836</v>
      </c>
      <c r="AI130">
        <v>10.352526842981675</v>
      </c>
      <c r="AJ130">
        <v>3.552112541577344</v>
      </c>
      <c r="AK130">
        <v>-15.423700484410602</v>
      </c>
      <c r="AL130">
        <v>-2.6931154191177029</v>
      </c>
      <c r="AM130">
        <v>24.526346739067264</v>
      </c>
      <c r="AN130">
        <v>7.6808340922611507</v>
      </c>
      <c r="AO130">
        <v>0.82119636191735879</v>
      </c>
      <c r="AP130">
        <v>-13.147173669114622</v>
      </c>
      <c r="AQ130">
        <v>-31.565914979462377</v>
      </c>
      <c r="AR130">
        <v>39.15762567091042</v>
      </c>
      <c r="AS130">
        <v>64.735022297055735</v>
      </c>
      <c r="AT130">
        <v>-11.971527435005839</v>
      </c>
      <c r="AU130">
        <v>-1.5828902713967352</v>
      </c>
      <c r="AV130">
        <v>0.63562190156352472</v>
      </c>
      <c r="AW130">
        <v>16.922763507187383</v>
      </c>
      <c r="AX130">
        <v>59.329050669772101</v>
      </c>
      <c r="AY130">
        <v>12.976371200528789</v>
      </c>
      <c r="AZ130">
        <v>3.0376538593557001</v>
      </c>
      <c r="BA130">
        <v>19.840038932338615</v>
      </c>
      <c r="BB130">
        <v>-20.830230958408819</v>
      </c>
      <c r="BC130">
        <v>24.906534180240286</v>
      </c>
      <c r="BD130">
        <v>17.04510657100991</v>
      </c>
      <c r="BE130">
        <v>4.8547820428792363</v>
      </c>
      <c r="BF130">
        <v>-1.0726737570682161</v>
      </c>
      <c r="BG130">
        <v>-1.2738426468283421</v>
      </c>
      <c r="BH130">
        <v>-20.192750367898455</v>
      </c>
      <c r="BI130">
        <v>-6.2854221112699236</v>
      </c>
      <c r="BJ130">
        <v>12.668597440823291</v>
      </c>
      <c r="BK130">
        <v>11.163753162480148</v>
      </c>
      <c r="BL130" t="s">
        <v>100</v>
      </c>
    </row>
    <row r="131" spans="1:64" x14ac:dyDescent="0.3">
      <c r="A131" t="s">
        <v>45</v>
      </c>
      <c r="B131" t="s">
        <v>211</v>
      </c>
      <c r="C131" t="s">
        <v>143</v>
      </c>
      <c r="D131" t="s">
        <v>265</v>
      </c>
      <c r="E131" t="s">
        <v>100</v>
      </c>
      <c r="F131" t="s">
        <v>100</v>
      </c>
      <c r="G131" t="s">
        <v>100</v>
      </c>
      <c r="H131" t="s">
        <v>100</v>
      </c>
      <c r="I131" t="s">
        <v>100</v>
      </c>
      <c r="J131" t="s">
        <v>100</v>
      </c>
      <c r="K131" t="s">
        <v>100</v>
      </c>
      <c r="L131" t="s">
        <v>100</v>
      </c>
      <c r="M131" t="s">
        <v>100</v>
      </c>
      <c r="N131" t="s">
        <v>100</v>
      </c>
      <c r="O131" t="s">
        <v>100</v>
      </c>
      <c r="P131" t="s">
        <v>100</v>
      </c>
      <c r="Q131" t="s">
        <v>100</v>
      </c>
      <c r="R131" t="s">
        <v>100</v>
      </c>
      <c r="S131" t="s">
        <v>100</v>
      </c>
      <c r="T131" t="s">
        <v>100</v>
      </c>
      <c r="U131" t="s">
        <v>100</v>
      </c>
      <c r="V131" t="s">
        <v>100</v>
      </c>
      <c r="W131" t="s">
        <v>100</v>
      </c>
      <c r="X131" t="s">
        <v>100</v>
      </c>
      <c r="Y131" t="s">
        <v>100</v>
      </c>
      <c r="Z131" t="s">
        <v>100</v>
      </c>
      <c r="AA131" t="s">
        <v>100</v>
      </c>
      <c r="AB131" t="s">
        <v>100</v>
      </c>
      <c r="AC131" t="s">
        <v>100</v>
      </c>
      <c r="AD131">
        <v>47.801253670909354</v>
      </c>
      <c r="AE131">
        <v>54.612809376467276</v>
      </c>
      <c r="AF131">
        <v>44.038246072237861</v>
      </c>
      <c r="AG131">
        <v>39.203089586840875</v>
      </c>
      <c r="AH131">
        <v>43.032819743359681</v>
      </c>
      <c r="AI131">
        <v>36.805160325430698</v>
      </c>
      <c r="AJ131">
        <v>68.669910560581741</v>
      </c>
      <c r="AK131">
        <v>53.088007449967499</v>
      </c>
      <c r="AL131">
        <v>36.237455636372815</v>
      </c>
      <c r="AM131">
        <v>36.670613337555892</v>
      </c>
      <c r="AN131">
        <v>29.417047666794261</v>
      </c>
      <c r="AO131">
        <v>19.385786143814386</v>
      </c>
      <c r="AP131">
        <v>10.348631393614392</v>
      </c>
      <c r="AQ131">
        <v>10.363173944168111</v>
      </c>
      <c r="AR131">
        <v>8.034585416041029</v>
      </c>
      <c r="AS131">
        <v>4.6699045682335436</v>
      </c>
      <c r="AT131">
        <v>0.88995020897570487</v>
      </c>
      <c r="AU131">
        <v>0.28945148917231639</v>
      </c>
      <c r="AV131">
        <v>1.2720001208690255</v>
      </c>
      <c r="AW131">
        <v>-11.476779418659733</v>
      </c>
      <c r="AX131">
        <v>-21.513427154788086</v>
      </c>
      <c r="AY131">
        <v>-23.199225049894334</v>
      </c>
      <c r="AZ131">
        <v>-21.379521658780153</v>
      </c>
      <c r="BA131">
        <v>-19.060386763751275</v>
      </c>
      <c r="BB131">
        <v>-9.7277886063806545</v>
      </c>
      <c r="BC131">
        <v>1.0678874020058489</v>
      </c>
      <c r="BD131">
        <v>-2.809902729146061</v>
      </c>
      <c r="BE131">
        <v>-2.7330624151448699</v>
      </c>
      <c r="BF131">
        <v>-2.4909411641746737</v>
      </c>
      <c r="BG131">
        <v>3.3488411304073047</v>
      </c>
      <c r="BH131">
        <v>12.030307539555277</v>
      </c>
      <c r="BI131">
        <v>21.054554085089215</v>
      </c>
      <c r="BJ131">
        <v>21.457476973663873</v>
      </c>
      <c r="BK131">
        <v>20.574724099140727</v>
      </c>
      <c r="BL131" t="s">
        <v>100</v>
      </c>
    </row>
    <row r="132" spans="1:64" x14ac:dyDescent="0.3">
      <c r="A132" t="s">
        <v>45</v>
      </c>
      <c r="B132" t="s">
        <v>211</v>
      </c>
      <c r="C132" t="s">
        <v>142</v>
      </c>
      <c r="D132" t="s">
        <v>176</v>
      </c>
      <c r="E132" t="s">
        <v>100</v>
      </c>
      <c r="F132" t="s">
        <v>100</v>
      </c>
      <c r="G132" t="s">
        <v>100</v>
      </c>
      <c r="H132" t="s">
        <v>100</v>
      </c>
      <c r="I132" t="s">
        <v>100</v>
      </c>
      <c r="J132" t="s">
        <v>100</v>
      </c>
      <c r="K132" t="s">
        <v>100</v>
      </c>
      <c r="L132" t="s">
        <v>100</v>
      </c>
      <c r="M132" t="s">
        <v>100</v>
      </c>
      <c r="N132" t="s">
        <v>100</v>
      </c>
      <c r="O132" t="s">
        <v>100</v>
      </c>
      <c r="P132" t="s">
        <v>100</v>
      </c>
      <c r="Q132" t="s">
        <v>100</v>
      </c>
      <c r="R132" t="s">
        <v>100</v>
      </c>
      <c r="S132" t="s">
        <v>100</v>
      </c>
      <c r="T132" t="s">
        <v>100</v>
      </c>
      <c r="U132" t="s">
        <v>100</v>
      </c>
      <c r="V132" t="s">
        <v>100</v>
      </c>
      <c r="W132" t="s">
        <v>100</v>
      </c>
      <c r="X132" t="s">
        <v>100</v>
      </c>
      <c r="Y132" t="s">
        <v>100</v>
      </c>
      <c r="Z132" t="s">
        <v>100</v>
      </c>
      <c r="AA132" t="s">
        <v>100</v>
      </c>
      <c r="AB132" t="s">
        <v>100</v>
      </c>
      <c r="AC132" t="s">
        <v>100</v>
      </c>
      <c r="AD132" t="s">
        <v>100</v>
      </c>
      <c r="AE132" t="s">
        <v>100</v>
      </c>
      <c r="AF132" t="s">
        <v>100</v>
      </c>
      <c r="AG132" t="s">
        <v>100</v>
      </c>
      <c r="AH132" t="s">
        <v>100</v>
      </c>
      <c r="AI132" t="s">
        <v>100</v>
      </c>
      <c r="AJ132" t="s">
        <v>100</v>
      </c>
      <c r="AK132" t="s">
        <v>100</v>
      </c>
      <c r="AL132" t="s">
        <v>100</v>
      </c>
      <c r="AM132" t="s">
        <v>100</v>
      </c>
      <c r="AN132" t="s">
        <v>100</v>
      </c>
      <c r="AO132" t="s">
        <v>100</v>
      </c>
      <c r="AP132" t="s">
        <v>100</v>
      </c>
      <c r="AQ132" t="s">
        <v>100</v>
      </c>
      <c r="AR132" t="s">
        <v>100</v>
      </c>
      <c r="AS132" t="s">
        <v>100</v>
      </c>
      <c r="AT132" t="s">
        <v>100</v>
      </c>
      <c r="AU132" t="s">
        <v>100</v>
      </c>
      <c r="AV132" t="s">
        <v>100</v>
      </c>
      <c r="AW132" t="s">
        <v>100</v>
      </c>
      <c r="AX132" t="s">
        <v>100</v>
      </c>
      <c r="AY132" t="s">
        <v>100</v>
      </c>
      <c r="AZ132" t="s">
        <v>100</v>
      </c>
      <c r="BA132" t="s">
        <v>100</v>
      </c>
      <c r="BB132" t="s">
        <v>100</v>
      </c>
      <c r="BC132" t="s">
        <v>100</v>
      </c>
      <c r="BD132" t="s">
        <v>100</v>
      </c>
      <c r="BE132" t="s">
        <v>100</v>
      </c>
      <c r="BF132" t="s">
        <v>100</v>
      </c>
      <c r="BG132" t="s">
        <v>100</v>
      </c>
      <c r="BH132" t="s">
        <v>100</v>
      </c>
      <c r="BI132" t="s">
        <v>100</v>
      </c>
      <c r="BJ132" t="s">
        <v>100</v>
      </c>
      <c r="BK132" t="s">
        <v>100</v>
      </c>
      <c r="BL132" t="s">
        <v>100</v>
      </c>
    </row>
    <row r="133" spans="1:64" x14ac:dyDescent="0.3">
      <c r="A133" t="s">
        <v>45</v>
      </c>
      <c r="B133" t="s">
        <v>211</v>
      </c>
      <c r="C133" t="s">
        <v>186</v>
      </c>
      <c r="D133" t="s">
        <v>254</v>
      </c>
      <c r="E133" t="s">
        <v>100</v>
      </c>
      <c r="F133" t="s">
        <v>100</v>
      </c>
      <c r="G133" t="s">
        <v>100</v>
      </c>
      <c r="H133" t="s">
        <v>100</v>
      </c>
      <c r="I133" t="s">
        <v>100</v>
      </c>
      <c r="J133" t="s">
        <v>100</v>
      </c>
      <c r="K133" t="s">
        <v>100</v>
      </c>
      <c r="L133" t="s">
        <v>100</v>
      </c>
      <c r="M133" t="s">
        <v>100</v>
      </c>
      <c r="N133" t="s">
        <v>100</v>
      </c>
      <c r="O133" t="s">
        <v>100</v>
      </c>
      <c r="P133" t="s">
        <v>100</v>
      </c>
      <c r="Q133" t="s">
        <v>100</v>
      </c>
      <c r="R133" t="s">
        <v>100</v>
      </c>
      <c r="S133" t="s">
        <v>100</v>
      </c>
      <c r="T133" t="s">
        <v>100</v>
      </c>
      <c r="U133" t="s">
        <v>100</v>
      </c>
      <c r="V133" t="s">
        <v>100</v>
      </c>
      <c r="W133" t="s">
        <v>100</v>
      </c>
      <c r="X133" t="s">
        <v>100</v>
      </c>
      <c r="Y133" t="s">
        <v>100</v>
      </c>
      <c r="Z133" t="s">
        <v>100</v>
      </c>
      <c r="AA133" t="s">
        <v>100</v>
      </c>
      <c r="AB133" t="s">
        <v>100</v>
      </c>
      <c r="AC133" t="s">
        <v>100</v>
      </c>
      <c r="AD133" t="s">
        <v>100</v>
      </c>
      <c r="AE133" t="s">
        <v>100</v>
      </c>
      <c r="AF133" t="s">
        <v>100</v>
      </c>
      <c r="AG133" t="s">
        <v>100</v>
      </c>
      <c r="AH133" t="s">
        <v>100</v>
      </c>
      <c r="AI133" t="s">
        <v>100</v>
      </c>
      <c r="AJ133" t="s">
        <v>100</v>
      </c>
      <c r="AK133" t="s">
        <v>100</v>
      </c>
      <c r="AL133" t="s">
        <v>100</v>
      </c>
      <c r="AM133">
        <v>210.69046020507801</v>
      </c>
      <c r="AN133" t="s">
        <v>100</v>
      </c>
      <c r="AO133" t="s">
        <v>100</v>
      </c>
      <c r="AP133" t="s">
        <v>100</v>
      </c>
      <c r="AQ133" t="s">
        <v>100</v>
      </c>
      <c r="AR133" t="s">
        <v>100</v>
      </c>
      <c r="AS133" t="s">
        <v>100</v>
      </c>
      <c r="AT133" t="s">
        <v>100</v>
      </c>
      <c r="AU133" t="s">
        <v>100</v>
      </c>
      <c r="AV133">
        <v>82.807950000000005</v>
      </c>
      <c r="AW133" t="s">
        <v>100</v>
      </c>
      <c r="AX133">
        <v>80.521389999999997</v>
      </c>
      <c r="AY133" t="s">
        <v>100</v>
      </c>
      <c r="AZ133" t="s">
        <v>100</v>
      </c>
      <c r="BA133">
        <v>80.328810000000004</v>
      </c>
      <c r="BB133">
        <v>69.950469999999996</v>
      </c>
      <c r="BC133">
        <v>70.096379999999996</v>
      </c>
      <c r="BD133">
        <v>70.325310000000002</v>
      </c>
      <c r="BE133">
        <v>71.229889999999997</v>
      </c>
      <c r="BF133" t="s">
        <v>100</v>
      </c>
      <c r="BG133" t="s">
        <v>100</v>
      </c>
      <c r="BH133">
        <v>62.30153</v>
      </c>
      <c r="BI133" t="s">
        <v>100</v>
      </c>
      <c r="BJ133" t="s">
        <v>100</v>
      </c>
      <c r="BK133" t="s">
        <v>100</v>
      </c>
      <c r="BL133" t="s">
        <v>100</v>
      </c>
    </row>
    <row r="134" spans="1:64" x14ac:dyDescent="0.3">
      <c r="A134" t="s">
        <v>45</v>
      </c>
      <c r="B134" t="s">
        <v>211</v>
      </c>
      <c r="C134" t="s">
        <v>17</v>
      </c>
      <c r="D134" t="s">
        <v>42</v>
      </c>
      <c r="E134" t="s">
        <v>100</v>
      </c>
      <c r="F134" t="s">
        <v>100</v>
      </c>
      <c r="G134" t="s">
        <v>100</v>
      </c>
      <c r="H134" t="s">
        <v>100</v>
      </c>
      <c r="I134" t="s">
        <v>100</v>
      </c>
      <c r="J134" t="s">
        <v>100</v>
      </c>
      <c r="K134" t="s">
        <v>100</v>
      </c>
      <c r="L134" t="s">
        <v>100</v>
      </c>
      <c r="M134" t="s">
        <v>100</v>
      </c>
      <c r="N134" t="s">
        <v>100</v>
      </c>
      <c r="O134" t="s">
        <v>100</v>
      </c>
      <c r="P134" t="s">
        <v>100</v>
      </c>
      <c r="Q134" t="s">
        <v>100</v>
      </c>
      <c r="R134" t="s">
        <v>100</v>
      </c>
      <c r="S134" t="s">
        <v>100</v>
      </c>
      <c r="T134" t="s">
        <v>100</v>
      </c>
      <c r="U134" t="s">
        <v>100</v>
      </c>
      <c r="V134" t="s">
        <v>100</v>
      </c>
      <c r="W134" t="s">
        <v>100</v>
      </c>
      <c r="X134" t="s">
        <v>100</v>
      </c>
      <c r="Y134" t="s">
        <v>100</v>
      </c>
      <c r="Z134" t="s">
        <v>100</v>
      </c>
      <c r="AA134" t="s">
        <v>100</v>
      </c>
      <c r="AB134" t="s">
        <v>100</v>
      </c>
      <c r="AC134" t="s">
        <v>100</v>
      </c>
      <c r="AD134" t="s">
        <v>100</v>
      </c>
      <c r="AE134" t="s">
        <v>100</v>
      </c>
      <c r="AF134" t="s">
        <v>100</v>
      </c>
      <c r="AG134" t="s">
        <v>100</v>
      </c>
      <c r="AH134" t="s">
        <v>100</v>
      </c>
      <c r="AI134" t="s">
        <v>100</v>
      </c>
      <c r="AJ134" t="s">
        <v>100</v>
      </c>
      <c r="AK134" t="s">
        <v>100</v>
      </c>
      <c r="AL134" t="s">
        <v>100</v>
      </c>
      <c r="AM134" t="s">
        <v>100</v>
      </c>
      <c r="AN134" t="s">
        <v>100</v>
      </c>
      <c r="AO134" t="s">
        <v>100</v>
      </c>
      <c r="AP134" t="s">
        <v>100</v>
      </c>
      <c r="AQ134" t="s">
        <v>100</v>
      </c>
      <c r="AR134" t="s">
        <v>100</v>
      </c>
      <c r="AS134" t="s">
        <v>100</v>
      </c>
      <c r="AT134" t="s">
        <v>100</v>
      </c>
      <c r="AU134" t="s">
        <v>100</v>
      </c>
      <c r="AV134" t="s">
        <v>100</v>
      </c>
      <c r="AW134" t="s">
        <v>100</v>
      </c>
      <c r="AX134" t="s">
        <v>100</v>
      </c>
      <c r="AY134" t="s">
        <v>100</v>
      </c>
      <c r="AZ134" t="s">
        <v>100</v>
      </c>
      <c r="BA134" t="s">
        <v>100</v>
      </c>
      <c r="BB134" t="s">
        <v>100</v>
      </c>
      <c r="BC134" t="s">
        <v>100</v>
      </c>
      <c r="BD134" t="s">
        <v>100</v>
      </c>
      <c r="BE134" t="s">
        <v>100</v>
      </c>
      <c r="BF134" t="s">
        <v>100</v>
      </c>
      <c r="BG134" t="s">
        <v>100</v>
      </c>
      <c r="BH134" t="s">
        <v>100</v>
      </c>
      <c r="BI134" t="s">
        <v>100</v>
      </c>
      <c r="BJ134" t="s">
        <v>100</v>
      </c>
      <c r="BK134" t="s">
        <v>100</v>
      </c>
      <c r="BL134" t="s">
        <v>100</v>
      </c>
    </row>
    <row r="135" spans="1:64" x14ac:dyDescent="0.3">
      <c r="A135" t="s">
        <v>45</v>
      </c>
      <c r="B135" t="s">
        <v>211</v>
      </c>
      <c r="C135" t="s">
        <v>175</v>
      </c>
      <c r="D135" t="s">
        <v>64</v>
      </c>
      <c r="E135" t="s">
        <v>100</v>
      </c>
      <c r="F135" t="s">
        <v>100</v>
      </c>
      <c r="G135" t="s">
        <v>100</v>
      </c>
      <c r="H135" t="s">
        <v>100</v>
      </c>
      <c r="I135" t="s">
        <v>100</v>
      </c>
      <c r="J135" t="s">
        <v>100</v>
      </c>
      <c r="K135" t="s">
        <v>100</v>
      </c>
      <c r="L135" t="s">
        <v>100</v>
      </c>
      <c r="M135" t="s">
        <v>100</v>
      </c>
      <c r="N135" t="s">
        <v>100</v>
      </c>
      <c r="O135" t="s">
        <v>100</v>
      </c>
      <c r="P135" t="s">
        <v>100</v>
      </c>
      <c r="Q135" t="s">
        <v>100</v>
      </c>
      <c r="R135" t="s">
        <v>100</v>
      </c>
      <c r="S135" t="s">
        <v>100</v>
      </c>
      <c r="T135" t="s">
        <v>100</v>
      </c>
      <c r="U135" t="s">
        <v>100</v>
      </c>
      <c r="V135" t="s">
        <v>100</v>
      </c>
      <c r="W135" t="s">
        <v>100</v>
      </c>
      <c r="X135" t="s">
        <v>100</v>
      </c>
      <c r="Y135" t="s">
        <v>100</v>
      </c>
      <c r="Z135" t="s">
        <v>100</v>
      </c>
      <c r="AA135" t="s">
        <v>100</v>
      </c>
      <c r="AB135" t="s">
        <v>100</v>
      </c>
      <c r="AC135" t="s">
        <v>100</v>
      </c>
      <c r="AD135" t="s">
        <v>100</v>
      </c>
      <c r="AE135" t="s">
        <v>100</v>
      </c>
      <c r="AF135" t="s">
        <v>100</v>
      </c>
      <c r="AG135" t="s">
        <v>100</v>
      </c>
      <c r="AH135" t="s">
        <v>100</v>
      </c>
      <c r="AI135" t="s">
        <v>100</v>
      </c>
      <c r="AJ135" t="s">
        <v>100</v>
      </c>
      <c r="AK135" t="s">
        <v>100</v>
      </c>
      <c r="AL135" t="s">
        <v>100</v>
      </c>
      <c r="AM135" t="s">
        <v>100</v>
      </c>
      <c r="AN135" t="s">
        <v>100</v>
      </c>
      <c r="AO135" t="s">
        <v>100</v>
      </c>
      <c r="AP135" t="s">
        <v>100</v>
      </c>
      <c r="AQ135" t="s">
        <v>100</v>
      </c>
      <c r="AR135" t="s">
        <v>100</v>
      </c>
      <c r="AS135" t="s">
        <v>100</v>
      </c>
      <c r="AT135" t="s">
        <v>100</v>
      </c>
      <c r="AU135" t="s">
        <v>100</v>
      </c>
      <c r="AV135" t="s">
        <v>100</v>
      </c>
      <c r="AW135" t="s">
        <v>100</v>
      </c>
      <c r="AX135" t="s">
        <v>100</v>
      </c>
      <c r="AY135" t="s">
        <v>100</v>
      </c>
      <c r="AZ135" t="s">
        <v>100</v>
      </c>
      <c r="BA135" t="s">
        <v>100</v>
      </c>
      <c r="BB135" t="s">
        <v>100</v>
      </c>
      <c r="BC135" t="s">
        <v>100</v>
      </c>
      <c r="BD135" t="s">
        <v>100</v>
      </c>
      <c r="BE135" t="s">
        <v>100</v>
      </c>
      <c r="BF135" t="s">
        <v>100</v>
      </c>
      <c r="BG135" t="s">
        <v>100</v>
      </c>
      <c r="BH135" t="s">
        <v>100</v>
      </c>
      <c r="BI135" t="s">
        <v>100</v>
      </c>
      <c r="BJ135" t="s">
        <v>100</v>
      </c>
      <c r="BK135" t="s">
        <v>100</v>
      </c>
      <c r="BL135" t="s">
        <v>100</v>
      </c>
    </row>
    <row r="136" spans="1:64" x14ac:dyDescent="0.3">
      <c r="A136" t="s">
        <v>45</v>
      </c>
      <c r="B136" t="s">
        <v>211</v>
      </c>
      <c r="C136" t="s">
        <v>22</v>
      </c>
      <c r="D136" t="s">
        <v>218</v>
      </c>
      <c r="E136" t="s">
        <v>100</v>
      </c>
      <c r="F136" t="s">
        <v>100</v>
      </c>
      <c r="G136" t="s">
        <v>100</v>
      </c>
      <c r="H136" t="s">
        <v>100</v>
      </c>
      <c r="I136" t="s">
        <v>100</v>
      </c>
      <c r="J136" t="s">
        <v>100</v>
      </c>
      <c r="K136" t="s">
        <v>100</v>
      </c>
      <c r="L136" t="s">
        <v>100</v>
      </c>
      <c r="M136" t="s">
        <v>100</v>
      </c>
      <c r="N136" t="s">
        <v>100</v>
      </c>
      <c r="O136" t="s">
        <v>100</v>
      </c>
      <c r="P136" t="s">
        <v>100</v>
      </c>
      <c r="Q136" t="s">
        <v>100</v>
      </c>
      <c r="R136" t="s">
        <v>100</v>
      </c>
      <c r="S136" t="s">
        <v>100</v>
      </c>
      <c r="T136" t="s">
        <v>100</v>
      </c>
      <c r="U136" t="s">
        <v>100</v>
      </c>
      <c r="V136" t="s">
        <v>100</v>
      </c>
      <c r="W136">
        <v>-20000</v>
      </c>
      <c r="X136" t="s">
        <v>100</v>
      </c>
      <c r="Y136" t="s">
        <v>100</v>
      </c>
      <c r="Z136">
        <v>-180000</v>
      </c>
      <c r="AA136">
        <v>450000</v>
      </c>
      <c r="AB136">
        <v>520000</v>
      </c>
      <c r="AC136">
        <v>2170000</v>
      </c>
      <c r="AD136">
        <v>2440000</v>
      </c>
      <c r="AE136">
        <v>5630000</v>
      </c>
      <c r="AF136">
        <v>1680000</v>
      </c>
      <c r="AG136">
        <v>500000</v>
      </c>
      <c r="AH136">
        <v>890258.96961270005</v>
      </c>
      <c r="AI136">
        <v>11073778.6647058</v>
      </c>
      <c r="AJ136">
        <v>41324758.933502302</v>
      </c>
      <c r="AK136">
        <v>6018320.1575673101</v>
      </c>
      <c r="AL136">
        <v>22301675.635073099</v>
      </c>
      <c r="AM136">
        <v>16995533.492122401</v>
      </c>
      <c r="AN136">
        <v>126924170.67248499</v>
      </c>
      <c r="AO136">
        <v>376180404.220707</v>
      </c>
      <c r="AP136">
        <v>53451528.1778</v>
      </c>
      <c r="AQ136">
        <v>274768116.7281</v>
      </c>
      <c r="AR136">
        <v>154296173.94209999</v>
      </c>
      <c r="AS136">
        <v>154499589.87381601</v>
      </c>
      <c r="AT136">
        <v>940741215.67883801</v>
      </c>
      <c r="AU136">
        <v>323391507.45780402</v>
      </c>
      <c r="AV136">
        <v>689779766.00137603</v>
      </c>
      <c r="AW136">
        <v>340914468.516047</v>
      </c>
      <c r="AX136">
        <v>769146185.17142296</v>
      </c>
      <c r="AY136">
        <v>469506014.64935303</v>
      </c>
      <c r="AZ136">
        <v>1242731087.2645099</v>
      </c>
      <c r="BA136">
        <v>-793872332.823439</v>
      </c>
      <c r="BB136">
        <v>1636219625.3171401</v>
      </c>
      <c r="BC136">
        <v>2734000000</v>
      </c>
      <c r="BD136">
        <v>1975000000</v>
      </c>
      <c r="BE136">
        <v>985256411.51202595</v>
      </c>
      <c r="BF136">
        <v>582948749.08914304</v>
      </c>
      <c r="BG136">
        <v>167875182.57690001</v>
      </c>
      <c r="BH136">
        <v>233325072.83669999</v>
      </c>
      <c r="BI136">
        <v>53962157.047499999</v>
      </c>
      <c r="BJ136">
        <v>304074312.247895</v>
      </c>
      <c r="BK136">
        <v>395884364.55239999</v>
      </c>
      <c r="BL136" t="s">
        <v>100</v>
      </c>
    </row>
    <row r="137" spans="1:64" x14ac:dyDescent="0.3">
      <c r="A137" t="s">
        <v>75</v>
      </c>
      <c r="B137" t="s">
        <v>140</v>
      </c>
      <c r="C137" t="s">
        <v>104</v>
      </c>
      <c r="D137" t="s">
        <v>24</v>
      </c>
      <c r="E137" t="s">
        <v>100</v>
      </c>
      <c r="F137" t="s">
        <v>100</v>
      </c>
      <c r="G137" t="s">
        <v>100</v>
      </c>
      <c r="H137" t="s">
        <v>100</v>
      </c>
      <c r="I137" t="s">
        <v>100</v>
      </c>
      <c r="J137" t="s">
        <v>100</v>
      </c>
      <c r="K137" t="s">
        <v>100</v>
      </c>
      <c r="L137" t="s">
        <v>100</v>
      </c>
      <c r="M137" t="s">
        <v>100</v>
      </c>
      <c r="N137" t="s">
        <v>100</v>
      </c>
      <c r="O137" t="s">
        <v>100</v>
      </c>
      <c r="P137">
        <v>30000</v>
      </c>
      <c r="Q137" t="s">
        <v>100</v>
      </c>
      <c r="R137">
        <v>620000</v>
      </c>
      <c r="S137">
        <v>2150000</v>
      </c>
      <c r="T137">
        <v>1620000</v>
      </c>
      <c r="U137" t="s">
        <v>100</v>
      </c>
      <c r="V137">
        <v>2120000</v>
      </c>
      <c r="W137">
        <v>4930000</v>
      </c>
      <c r="X137">
        <v>4139999.9999999995</v>
      </c>
      <c r="Y137">
        <v>4680000</v>
      </c>
      <c r="Z137">
        <v>5610000</v>
      </c>
      <c r="AA137">
        <v>4500000</v>
      </c>
      <c r="AB137">
        <v>4500000</v>
      </c>
      <c r="AC137">
        <v>4500000</v>
      </c>
      <c r="AD137" t="s">
        <v>100</v>
      </c>
      <c r="AE137">
        <v>1000000</v>
      </c>
      <c r="AF137">
        <v>2000000</v>
      </c>
      <c r="AG137">
        <v>2000000</v>
      </c>
      <c r="AH137" t="s">
        <v>100</v>
      </c>
      <c r="AI137">
        <v>4500000</v>
      </c>
      <c r="AJ137" t="s">
        <v>100</v>
      </c>
      <c r="AK137">
        <v>1000000</v>
      </c>
      <c r="AL137">
        <v>67710000</v>
      </c>
      <c r="AM137">
        <v>154150000</v>
      </c>
      <c r="AN137">
        <v>148290000</v>
      </c>
      <c r="AO137">
        <v>157490000</v>
      </c>
      <c r="AP137">
        <v>123510000</v>
      </c>
      <c r="AQ137">
        <v>168810000</v>
      </c>
      <c r="AR137">
        <v>149870000</v>
      </c>
      <c r="AS137">
        <v>178020000</v>
      </c>
      <c r="AT137">
        <v>284700000</v>
      </c>
      <c r="AU137">
        <v>226670000</v>
      </c>
      <c r="AV137">
        <v>316960000</v>
      </c>
      <c r="AW137">
        <v>263519999.99999997</v>
      </c>
      <c r="AX137">
        <v>349740000</v>
      </c>
      <c r="AY137">
        <v>126190000</v>
      </c>
      <c r="AZ137">
        <v>158530000</v>
      </c>
      <c r="BA137">
        <v>145420000</v>
      </c>
      <c r="BB137">
        <v>142620000</v>
      </c>
      <c r="BC137">
        <v>162310000</v>
      </c>
      <c r="BD137">
        <v>133410000</v>
      </c>
      <c r="BE137">
        <v>135970000</v>
      </c>
      <c r="BF137">
        <v>81310000</v>
      </c>
      <c r="BG137">
        <v>84190000</v>
      </c>
      <c r="BH137">
        <v>94120000</v>
      </c>
      <c r="BI137">
        <v>66819999.999999993</v>
      </c>
      <c r="BJ137">
        <v>79130000</v>
      </c>
      <c r="BK137" t="s">
        <v>100</v>
      </c>
      <c r="BL137" t="s">
        <v>100</v>
      </c>
    </row>
    <row r="138" spans="1:64" x14ac:dyDescent="0.3">
      <c r="A138" t="s">
        <v>75</v>
      </c>
      <c r="B138" t="s">
        <v>140</v>
      </c>
      <c r="C138" t="s">
        <v>198</v>
      </c>
      <c r="D138" t="s">
        <v>194</v>
      </c>
      <c r="E138" t="s">
        <v>100</v>
      </c>
      <c r="F138" t="s">
        <v>100</v>
      </c>
      <c r="G138" t="s">
        <v>100</v>
      </c>
      <c r="H138" t="s">
        <v>100</v>
      </c>
      <c r="I138" t="s">
        <v>100</v>
      </c>
      <c r="J138" t="s">
        <v>100</v>
      </c>
      <c r="K138" t="s">
        <v>100</v>
      </c>
      <c r="L138" t="s">
        <v>100</v>
      </c>
      <c r="M138" t="s">
        <v>100</v>
      </c>
      <c r="N138" t="s">
        <v>100</v>
      </c>
      <c r="O138" t="s">
        <v>100</v>
      </c>
      <c r="P138" t="s">
        <v>100</v>
      </c>
      <c r="Q138" t="s">
        <v>100</v>
      </c>
      <c r="R138" t="s">
        <v>100</v>
      </c>
      <c r="S138" t="s">
        <v>100</v>
      </c>
      <c r="T138" t="s">
        <v>100</v>
      </c>
      <c r="U138" t="s">
        <v>100</v>
      </c>
      <c r="V138" t="s">
        <v>100</v>
      </c>
      <c r="W138" t="s">
        <v>100</v>
      </c>
      <c r="X138" t="s">
        <v>100</v>
      </c>
      <c r="Y138" t="s">
        <v>100</v>
      </c>
      <c r="Z138" t="s">
        <v>100</v>
      </c>
      <c r="AA138" t="s">
        <v>100</v>
      </c>
      <c r="AB138" t="s">
        <v>100</v>
      </c>
      <c r="AC138" t="s">
        <v>100</v>
      </c>
      <c r="AD138" t="s">
        <v>100</v>
      </c>
      <c r="AE138" t="s">
        <v>100</v>
      </c>
      <c r="AF138" t="s">
        <v>100</v>
      </c>
      <c r="AG138" t="s">
        <v>100</v>
      </c>
      <c r="AH138" t="s">
        <v>100</v>
      </c>
      <c r="AI138" t="s">
        <v>100</v>
      </c>
      <c r="AJ138" t="s">
        <v>100</v>
      </c>
      <c r="AK138" t="s">
        <v>100</v>
      </c>
      <c r="AL138">
        <v>405367183.73600698</v>
      </c>
      <c r="AM138">
        <v>456961647.94118899</v>
      </c>
      <c r="AN138">
        <v>483378275.75028098</v>
      </c>
      <c r="AO138">
        <v>567914908.54556596</v>
      </c>
      <c r="AP138">
        <v>564289494.13370204</v>
      </c>
      <c r="AQ138">
        <v>627271005.90854096</v>
      </c>
      <c r="AR138">
        <v>599659495.95399797</v>
      </c>
      <c r="AS138">
        <v>605616739.26394904</v>
      </c>
      <c r="AT138">
        <v>645395504.50390601</v>
      </c>
      <c r="AU138">
        <v>627773839.05763102</v>
      </c>
      <c r="AV138">
        <v>738135419.16523004</v>
      </c>
      <c r="AW138">
        <v>950439529.28092098</v>
      </c>
      <c r="AX138">
        <v>957815544.43536103</v>
      </c>
      <c r="AY138">
        <v>1066696267.95961</v>
      </c>
      <c r="AZ138">
        <v>1147328559.92119</v>
      </c>
      <c r="BA138">
        <v>1183044119.7056201</v>
      </c>
      <c r="BB138">
        <v>1625833040.1445701</v>
      </c>
      <c r="BC138">
        <v>1864205078.25436</v>
      </c>
      <c r="BD138">
        <v>1948236576.5792899</v>
      </c>
      <c r="BE138" t="s">
        <v>100</v>
      </c>
      <c r="BF138" t="s">
        <v>100</v>
      </c>
      <c r="BG138" t="s">
        <v>100</v>
      </c>
      <c r="BH138" t="s">
        <v>100</v>
      </c>
      <c r="BI138" t="s">
        <v>100</v>
      </c>
      <c r="BJ138" t="s">
        <v>100</v>
      </c>
      <c r="BK138" t="s">
        <v>100</v>
      </c>
      <c r="BL138" t="s">
        <v>100</v>
      </c>
    </row>
    <row r="139" spans="1:64" x14ac:dyDescent="0.3">
      <c r="A139" t="s">
        <v>75</v>
      </c>
      <c r="B139" t="s">
        <v>140</v>
      </c>
      <c r="C139" t="s">
        <v>150</v>
      </c>
      <c r="D139" t="s">
        <v>117</v>
      </c>
      <c r="E139" t="s">
        <v>100</v>
      </c>
      <c r="F139" t="s">
        <v>100</v>
      </c>
      <c r="G139" t="s">
        <v>100</v>
      </c>
      <c r="H139" t="s">
        <v>100</v>
      </c>
      <c r="I139" t="s">
        <v>100</v>
      </c>
      <c r="J139" t="s">
        <v>100</v>
      </c>
      <c r="K139" t="s">
        <v>100</v>
      </c>
      <c r="L139" t="s">
        <v>100</v>
      </c>
      <c r="M139" t="s">
        <v>100</v>
      </c>
      <c r="N139" t="s">
        <v>100</v>
      </c>
      <c r="O139" t="s">
        <v>100</v>
      </c>
      <c r="P139" t="s">
        <v>100</v>
      </c>
      <c r="Q139" t="s">
        <v>100</v>
      </c>
      <c r="R139" t="s">
        <v>100</v>
      </c>
      <c r="S139" t="s">
        <v>100</v>
      </c>
      <c r="T139" t="s">
        <v>100</v>
      </c>
      <c r="U139" t="s">
        <v>100</v>
      </c>
      <c r="V139" t="s">
        <v>100</v>
      </c>
      <c r="W139" t="s">
        <v>100</v>
      </c>
      <c r="X139" t="s">
        <v>100</v>
      </c>
      <c r="Y139" t="s">
        <v>100</v>
      </c>
      <c r="Z139" t="s">
        <v>100</v>
      </c>
      <c r="AA139" t="s">
        <v>100</v>
      </c>
      <c r="AB139" t="s">
        <v>100</v>
      </c>
      <c r="AC139" t="s">
        <v>100</v>
      </c>
      <c r="AD139" t="s">
        <v>100</v>
      </c>
      <c r="AE139" t="s">
        <v>100</v>
      </c>
      <c r="AF139" t="s">
        <v>100</v>
      </c>
      <c r="AG139" t="s">
        <v>100</v>
      </c>
      <c r="AH139" t="s">
        <v>100</v>
      </c>
      <c r="AI139" t="s">
        <v>100</v>
      </c>
      <c r="AJ139" t="s">
        <v>100</v>
      </c>
      <c r="AK139" t="s">
        <v>100</v>
      </c>
      <c r="AL139">
        <v>-1.383170645458776</v>
      </c>
      <c r="AM139">
        <v>10.432147528649054</v>
      </c>
      <c r="AN139">
        <v>9.8100403776001599</v>
      </c>
      <c r="AO139">
        <v>9.0748350803792448</v>
      </c>
      <c r="AP139">
        <v>3.8971514720885949</v>
      </c>
      <c r="AQ139">
        <v>9.1091732593479975</v>
      </c>
      <c r="AR139">
        <v>2.3185613437506731</v>
      </c>
      <c r="AS139">
        <v>24.977594587376501</v>
      </c>
      <c r="AT139">
        <v>15.077269936282704</v>
      </c>
      <c r="AU139">
        <v>16.148667332305664</v>
      </c>
      <c r="AV139">
        <v>21.87284165469525</v>
      </c>
      <c r="AW139">
        <v>24.799285717312202</v>
      </c>
      <c r="AX139">
        <v>7.6236893808093953</v>
      </c>
      <c r="AY139">
        <v>11.394003749132708</v>
      </c>
      <c r="AZ139">
        <v>7.288208420488985</v>
      </c>
      <c r="BA139">
        <v>16.076220121034893</v>
      </c>
      <c r="BB139">
        <v>29.504507101361327</v>
      </c>
      <c r="BC139">
        <v>11.573757412789504</v>
      </c>
      <c r="BD139">
        <v>13.340850597159545</v>
      </c>
      <c r="BE139" t="s">
        <v>100</v>
      </c>
      <c r="BF139" t="s">
        <v>100</v>
      </c>
      <c r="BG139" t="s">
        <v>100</v>
      </c>
      <c r="BH139" t="s">
        <v>100</v>
      </c>
      <c r="BI139" t="s">
        <v>100</v>
      </c>
      <c r="BJ139" t="s">
        <v>100</v>
      </c>
      <c r="BK139" t="s">
        <v>100</v>
      </c>
      <c r="BL139" t="s">
        <v>100</v>
      </c>
    </row>
    <row r="140" spans="1:64" x14ac:dyDescent="0.3">
      <c r="A140" t="s">
        <v>75</v>
      </c>
      <c r="B140" t="s">
        <v>140</v>
      </c>
      <c r="C140" t="s">
        <v>143</v>
      </c>
      <c r="D140" t="s">
        <v>265</v>
      </c>
      <c r="E140" t="s">
        <v>100</v>
      </c>
      <c r="F140" t="s">
        <v>100</v>
      </c>
      <c r="G140" t="s">
        <v>100</v>
      </c>
      <c r="H140" t="s">
        <v>100</v>
      </c>
      <c r="I140" t="s">
        <v>100</v>
      </c>
      <c r="J140" t="s">
        <v>100</v>
      </c>
      <c r="K140" t="s">
        <v>100</v>
      </c>
      <c r="L140" t="s">
        <v>100</v>
      </c>
      <c r="M140" t="s">
        <v>100</v>
      </c>
      <c r="N140" t="s">
        <v>100</v>
      </c>
      <c r="O140" t="s">
        <v>100</v>
      </c>
      <c r="P140" t="s">
        <v>100</v>
      </c>
      <c r="Q140" t="s">
        <v>100</v>
      </c>
      <c r="R140" t="s">
        <v>100</v>
      </c>
      <c r="S140" t="s">
        <v>100</v>
      </c>
      <c r="T140" t="s">
        <v>100</v>
      </c>
      <c r="U140" t="s">
        <v>100</v>
      </c>
      <c r="V140" t="s">
        <v>100</v>
      </c>
      <c r="W140" t="s">
        <v>100</v>
      </c>
      <c r="X140" t="s">
        <v>100</v>
      </c>
      <c r="Y140" t="s">
        <v>100</v>
      </c>
      <c r="Z140" t="s">
        <v>100</v>
      </c>
      <c r="AA140" t="s">
        <v>100</v>
      </c>
      <c r="AB140" t="s">
        <v>100</v>
      </c>
      <c r="AC140" t="s">
        <v>100</v>
      </c>
      <c r="AD140" t="s">
        <v>100</v>
      </c>
      <c r="AE140" t="s">
        <v>100</v>
      </c>
      <c r="AF140" t="s">
        <v>100</v>
      </c>
      <c r="AG140" t="s">
        <v>100</v>
      </c>
      <c r="AH140" t="s">
        <v>100</v>
      </c>
      <c r="AI140" t="s">
        <v>100</v>
      </c>
      <c r="AJ140" t="s">
        <v>100</v>
      </c>
      <c r="AK140" t="s">
        <v>100</v>
      </c>
      <c r="AL140" t="s">
        <v>100</v>
      </c>
      <c r="AM140" t="s">
        <v>100</v>
      </c>
      <c r="AN140">
        <v>50.096971947665772</v>
      </c>
      <c r="AO140">
        <v>77.290564737467676</v>
      </c>
      <c r="AP140">
        <v>73.331713588035186</v>
      </c>
      <c r="AQ140">
        <v>111.50344132727186</v>
      </c>
      <c r="AR140">
        <v>147.84869103743469</v>
      </c>
      <c r="AS140">
        <v>150.46307913149212</v>
      </c>
      <c r="AT140">
        <v>133.07864718230996</v>
      </c>
      <c r="AU140">
        <v>133.30848975357446</v>
      </c>
      <c r="AV140">
        <v>130.74421925531382</v>
      </c>
      <c r="AW140">
        <v>120.33552495424769</v>
      </c>
      <c r="AX140">
        <v>125.72661993127998</v>
      </c>
      <c r="AY140">
        <v>124.44955942502922</v>
      </c>
      <c r="AZ140">
        <v>121.14301991992858</v>
      </c>
      <c r="BA140">
        <v>135.09998803283793</v>
      </c>
      <c r="BB140">
        <v>113.12496336940114</v>
      </c>
      <c r="BC140">
        <v>114.36165830633405</v>
      </c>
      <c r="BD140">
        <v>103.9525146488502</v>
      </c>
      <c r="BE140" t="s">
        <v>100</v>
      </c>
      <c r="BF140" t="s">
        <v>100</v>
      </c>
      <c r="BG140" t="s">
        <v>100</v>
      </c>
      <c r="BH140" t="s">
        <v>100</v>
      </c>
      <c r="BI140" t="s">
        <v>100</v>
      </c>
      <c r="BJ140" t="s">
        <v>100</v>
      </c>
      <c r="BK140" t="s">
        <v>100</v>
      </c>
      <c r="BL140" t="s">
        <v>100</v>
      </c>
    </row>
    <row r="141" spans="1:64" x14ac:dyDescent="0.3">
      <c r="A141" t="s">
        <v>75</v>
      </c>
      <c r="B141" t="s">
        <v>140</v>
      </c>
      <c r="C141" t="s">
        <v>142</v>
      </c>
      <c r="D141" t="s">
        <v>176</v>
      </c>
      <c r="E141" t="s">
        <v>100</v>
      </c>
      <c r="F141" t="s">
        <v>100</v>
      </c>
      <c r="G141" t="s">
        <v>100</v>
      </c>
      <c r="H141" t="s">
        <v>100</v>
      </c>
      <c r="I141" t="s">
        <v>100</v>
      </c>
      <c r="J141" t="s">
        <v>100</v>
      </c>
      <c r="K141" t="s">
        <v>100</v>
      </c>
      <c r="L141" t="s">
        <v>100</v>
      </c>
      <c r="M141" t="s">
        <v>100</v>
      </c>
      <c r="N141" t="s">
        <v>100</v>
      </c>
      <c r="O141" t="s">
        <v>100</v>
      </c>
      <c r="P141" t="s">
        <v>100</v>
      </c>
      <c r="Q141" t="s">
        <v>100</v>
      </c>
      <c r="R141" t="s">
        <v>100</v>
      </c>
      <c r="S141" t="s">
        <v>100</v>
      </c>
      <c r="T141" t="s">
        <v>100</v>
      </c>
      <c r="U141" t="s">
        <v>100</v>
      </c>
      <c r="V141" t="s">
        <v>100</v>
      </c>
      <c r="W141" t="s">
        <v>100</v>
      </c>
      <c r="X141" t="s">
        <v>100</v>
      </c>
      <c r="Y141" t="s">
        <v>100</v>
      </c>
      <c r="Z141" t="s">
        <v>100</v>
      </c>
      <c r="AA141" t="s">
        <v>100</v>
      </c>
      <c r="AB141" t="s">
        <v>100</v>
      </c>
      <c r="AC141" t="s">
        <v>100</v>
      </c>
      <c r="AD141" t="s">
        <v>100</v>
      </c>
      <c r="AE141" t="s">
        <v>100</v>
      </c>
      <c r="AF141" t="s">
        <v>100</v>
      </c>
      <c r="AG141" t="s">
        <v>100</v>
      </c>
      <c r="AH141" t="s">
        <v>100</v>
      </c>
      <c r="AI141" t="s">
        <v>100</v>
      </c>
      <c r="AJ141" t="s">
        <v>100</v>
      </c>
      <c r="AK141" t="s">
        <v>100</v>
      </c>
      <c r="AL141" t="s">
        <v>100</v>
      </c>
      <c r="AM141" t="s">
        <v>100</v>
      </c>
      <c r="AN141" t="s">
        <v>100</v>
      </c>
      <c r="AO141" t="s">
        <v>100</v>
      </c>
      <c r="AP141" t="s">
        <v>100</v>
      </c>
      <c r="AQ141" t="s">
        <v>100</v>
      </c>
      <c r="AR141" t="s">
        <v>100</v>
      </c>
      <c r="AS141" t="s">
        <v>100</v>
      </c>
      <c r="AT141" t="s">
        <v>100</v>
      </c>
      <c r="AU141" t="s">
        <v>100</v>
      </c>
      <c r="AV141" t="s">
        <v>100</v>
      </c>
      <c r="AW141" t="s">
        <v>100</v>
      </c>
      <c r="AX141" t="s">
        <v>100</v>
      </c>
      <c r="AY141" t="s">
        <v>100</v>
      </c>
      <c r="AZ141" t="s">
        <v>100</v>
      </c>
      <c r="BA141" t="s">
        <v>100</v>
      </c>
      <c r="BB141" t="s">
        <v>100</v>
      </c>
      <c r="BC141" t="s">
        <v>100</v>
      </c>
      <c r="BD141" t="s">
        <v>100</v>
      </c>
      <c r="BE141" t="s">
        <v>100</v>
      </c>
      <c r="BF141" t="s">
        <v>100</v>
      </c>
      <c r="BG141" t="s">
        <v>100</v>
      </c>
      <c r="BH141" t="s">
        <v>100</v>
      </c>
      <c r="BI141" t="s">
        <v>100</v>
      </c>
      <c r="BJ141" t="s">
        <v>100</v>
      </c>
      <c r="BK141" t="s">
        <v>100</v>
      </c>
      <c r="BL141" t="s">
        <v>100</v>
      </c>
    </row>
    <row r="142" spans="1:64" x14ac:dyDescent="0.3">
      <c r="A142" t="s">
        <v>75</v>
      </c>
      <c r="B142" t="s">
        <v>140</v>
      </c>
      <c r="C142" t="s">
        <v>186</v>
      </c>
      <c r="D142" t="s">
        <v>254</v>
      </c>
      <c r="E142" t="s">
        <v>100</v>
      </c>
      <c r="F142" t="s">
        <v>100</v>
      </c>
      <c r="G142" t="s">
        <v>100</v>
      </c>
      <c r="H142" t="s">
        <v>100</v>
      </c>
      <c r="I142" t="s">
        <v>100</v>
      </c>
      <c r="J142" t="s">
        <v>100</v>
      </c>
      <c r="K142" t="s">
        <v>100</v>
      </c>
      <c r="L142" t="s">
        <v>100</v>
      </c>
      <c r="M142" t="s">
        <v>100</v>
      </c>
      <c r="N142" t="s">
        <v>100</v>
      </c>
      <c r="O142" t="s">
        <v>100</v>
      </c>
      <c r="P142" t="s">
        <v>100</v>
      </c>
      <c r="Q142" t="s">
        <v>100</v>
      </c>
      <c r="R142" t="s">
        <v>100</v>
      </c>
      <c r="S142" t="s">
        <v>100</v>
      </c>
      <c r="T142" t="s">
        <v>100</v>
      </c>
      <c r="U142" t="s">
        <v>100</v>
      </c>
      <c r="V142" t="s">
        <v>100</v>
      </c>
      <c r="W142" t="s">
        <v>100</v>
      </c>
      <c r="X142" t="s">
        <v>100</v>
      </c>
      <c r="Y142" t="s">
        <v>100</v>
      </c>
      <c r="Z142" t="s">
        <v>100</v>
      </c>
      <c r="AA142" t="s">
        <v>100</v>
      </c>
      <c r="AB142" t="s">
        <v>100</v>
      </c>
      <c r="AC142" t="s">
        <v>100</v>
      </c>
      <c r="AD142" t="s">
        <v>100</v>
      </c>
      <c r="AE142" t="s">
        <v>100</v>
      </c>
      <c r="AF142" t="s">
        <v>100</v>
      </c>
      <c r="AG142" t="s">
        <v>100</v>
      </c>
      <c r="AH142" t="s">
        <v>100</v>
      </c>
      <c r="AI142" t="s">
        <v>100</v>
      </c>
      <c r="AJ142" t="s">
        <v>100</v>
      </c>
      <c r="AK142" t="s">
        <v>100</v>
      </c>
      <c r="AL142" t="s">
        <v>100</v>
      </c>
      <c r="AM142">
        <v>61.222888946533203</v>
      </c>
      <c r="AN142">
        <v>58.598201751708999</v>
      </c>
      <c r="AO142">
        <v>60.858348846435497</v>
      </c>
      <c r="AP142">
        <v>54.157169342041001</v>
      </c>
      <c r="AQ142" t="s">
        <v>100</v>
      </c>
      <c r="AR142">
        <v>78.036827087402301</v>
      </c>
      <c r="AS142">
        <v>95.444469999999995</v>
      </c>
      <c r="AT142">
        <v>95.300200000000004</v>
      </c>
      <c r="AU142">
        <v>108.41101</v>
      </c>
      <c r="AV142">
        <v>107.79143000000001</v>
      </c>
      <c r="AW142">
        <v>105.65928</v>
      </c>
      <c r="AX142">
        <v>108.25964</v>
      </c>
      <c r="AY142">
        <v>96.618769999999998</v>
      </c>
      <c r="AZ142">
        <v>82.533180000000002</v>
      </c>
      <c r="BA142">
        <v>76.924449999999993</v>
      </c>
      <c r="BB142">
        <v>78.415509999999998</v>
      </c>
      <c r="BC142">
        <v>76.755470000000003</v>
      </c>
      <c r="BD142">
        <v>94.062100000000001</v>
      </c>
      <c r="BE142">
        <v>90.70326</v>
      </c>
      <c r="BF142">
        <v>79.89</v>
      </c>
      <c r="BG142" t="s">
        <v>100</v>
      </c>
      <c r="BH142">
        <v>69.184640000000002</v>
      </c>
      <c r="BI142">
        <v>65.197050000000004</v>
      </c>
      <c r="BJ142">
        <v>64.953050000000005</v>
      </c>
      <c r="BK142" t="s">
        <v>100</v>
      </c>
      <c r="BL142" t="s">
        <v>100</v>
      </c>
    </row>
    <row r="143" spans="1:64" x14ac:dyDescent="0.3">
      <c r="A143" t="s">
        <v>75</v>
      </c>
      <c r="B143" t="s">
        <v>140</v>
      </c>
      <c r="C143" t="s">
        <v>17</v>
      </c>
      <c r="D143" t="s">
        <v>42</v>
      </c>
      <c r="E143" t="s">
        <v>100</v>
      </c>
      <c r="F143" t="s">
        <v>100</v>
      </c>
      <c r="G143" t="s">
        <v>100</v>
      </c>
      <c r="H143" t="s">
        <v>100</v>
      </c>
      <c r="I143" t="s">
        <v>100</v>
      </c>
      <c r="J143" t="s">
        <v>100</v>
      </c>
      <c r="K143" t="s">
        <v>100</v>
      </c>
      <c r="L143" t="s">
        <v>100</v>
      </c>
      <c r="M143" t="s">
        <v>100</v>
      </c>
      <c r="N143" t="s">
        <v>100</v>
      </c>
      <c r="O143" t="s">
        <v>100</v>
      </c>
      <c r="P143" t="s">
        <v>100</v>
      </c>
      <c r="Q143" t="s">
        <v>100</v>
      </c>
      <c r="R143" t="s">
        <v>100</v>
      </c>
      <c r="S143" t="s">
        <v>100</v>
      </c>
      <c r="T143" t="s">
        <v>100</v>
      </c>
      <c r="U143" t="s">
        <v>100</v>
      </c>
      <c r="V143" t="s">
        <v>100</v>
      </c>
      <c r="W143" t="s">
        <v>100</v>
      </c>
      <c r="X143" t="s">
        <v>100</v>
      </c>
      <c r="Y143" t="s">
        <v>100</v>
      </c>
      <c r="Z143" t="s">
        <v>100</v>
      </c>
      <c r="AA143" t="s">
        <v>100</v>
      </c>
      <c r="AB143" t="s">
        <v>100</v>
      </c>
      <c r="AC143" t="s">
        <v>100</v>
      </c>
      <c r="AD143" t="s">
        <v>100</v>
      </c>
      <c r="AE143" t="s">
        <v>100</v>
      </c>
      <c r="AF143" t="s">
        <v>100</v>
      </c>
      <c r="AG143" t="s">
        <v>100</v>
      </c>
      <c r="AH143" t="s">
        <v>100</v>
      </c>
      <c r="AI143" t="s">
        <v>100</v>
      </c>
      <c r="AJ143" t="s">
        <v>100</v>
      </c>
      <c r="AK143" t="s">
        <v>100</v>
      </c>
      <c r="AL143" t="s">
        <v>100</v>
      </c>
      <c r="AM143" t="s">
        <v>100</v>
      </c>
      <c r="AN143" t="s">
        <v>100</v>
      </c>
      <c r="AO143" t="s">
        <v>100</v>
      </c>
      <c r="AP143" t="s">
        <v>100</v>
      </c>
      <c r="AQ143" t="s">
        <v>100</v>
      </c>
      <c r="AR143" t="s">
        <v>100</v>
      </c>
      <c r="AS143" t="s">
        <v>100</v>
      </c>
      <c r="AT143" t="s">
        <v>100</v>
      </c>
      <c r="AU143" t="s">
        <v>100</v>
      </c>
      <c r="AV143" t="s">
        <v>100</v>
      </c>
      <c r="AW143" t="s">
        <v>100</v>
      </c>
      <c r="AX143" t="s">
        <v>100</v>
      </c>
      <c r="AY143" t="s">
        <v>100</v>
      </c>
      <c r="AZ143" t="s">
        <v>100</v>
      </c>
      <c r="BA143" t="s">
        <v>100</v>
      </c>
      <c r="BB143" t="s">
        <v>100</v>
      </c>
      <c r="BC143" t="s">
        <v>100</v>
      </c>
      <c r="BD143" t="s">
        <v>100</v>
      </c>
      <c r="BE143" t="s">
        <v>100</v>
      </c>
      <c r="BF143" t="s">
        <v>100</v>
      </c>
      <c r="BG143" t="s">
        <v>100</v>
      </c>
      <c r="BH143" t="s">
        <v>100</v>
      </c>
      <c r="BI143" t="s">
        <v>100</v>
      </c>
      <c r="BJ143" t="s">
        <v>100</v>
      </c>
      <c r="BK143" t="s">
        <v>100</v>
      </c>
      <c r="BL143" t="s">
        <v>100</v>
      </c>
    </row>
    <row r="144" spans="1:64" x14ac:dyDescent="0.3">
      <c r="A144" t="s">
        <v>75</v>
      </c>
      <c r="B144" t="s">
        <v>140</v>
      </c>
      <c r="C144" t="s">
        <v>175</v>
      </c>
      <c r="D144" t="s">
        <v>64</v>
      </c>
      <c r="E144" t="s">
        <v>100</v>
      </c>
      <c r="F144" t="s">
        <v>100</v>
      </c>
      <c r="G144" t="s">
        <v>100</v>
      </c>
      <c r="H144" t="s">
        <v>100</v>
      </c>
      <c r="I144" t="s">
        <v>100</v>
      </c>
      <c r="J144" t="s">
        <v>100</v>
      </c>
      <c r="K144" t="s">
        <v>100</v>
      </c>
      <c r="L144" t="s">
        <v>100</v>
      </c>
      <c r="M144" t="s">
        <v>100</v>
      </c>
      <c r="N144" t="s">
        <v>100</v>
      </c>
      <c r="O144" t="s">
        <v>100</v>
      </c>
      <c r="P144" t="s">
        <v>100</v>
      </c>
      <c r="Q144" t="s">
        <v>100</v>
      </c>
      <c r="R144" t="s">
        <v>100</v>
      </c>
      <c r="S144" t="s">
        <v>100</v>
      </c>
      <c r="T144" t="s">
        <v>100</v>
      </c>
      <c r="U144" t="s">
        <v>100</v>
      </c>
      <c r="V144" t="s">
        <v>100</v>
      </c>
      <c r="W144" t="s">
        <v>100</v>
      </c>
      <c r="X144" t="s">
        <v>100</v>
      </c>
      <c r="Y144" t="s">
        <v>100</v>
      </c>
      <c r="Z144" t="s">
        <v>100</v>
      </c>
      <c r="AA144" t="s">
        <v>100</v>
      </c>
      <c r="AB144" t="s">
        <v>100</v>
      </c>
      <c r="AC144" t="s">
        <v>100</v>
      </c>
      <c r="AD144" t="s">
        <v>100</v>
      </c>
      <c r="AE144" t="s">
        <v>100</v>
      </c>
      <c r="AF144" t="s">
        <v>100</v>
      </c>
      <c r="AG144" t="s">
        <v>100</v>
      </c>
      <c r="AH144" t="s">
        <v>100</v>
      </c>
      <c r="AI144" t="s">
        <v>100</v>
      </c>
      <c r="AJ144" t="s">
        <v>100</v>
      </c>
      <c r="AK144" t="s">
        <v>100</v>
      </c>
      <c r="AL144" t="s">
        <v>100</v>
      </c>
      <c r="AM144" t="s">
        <v>100</v>
      </c>
      <c r="AN144" t="s">
        <v>100</v>
      </c>
      <c r="AO144" t="s">
        <v>100</v>
      </c>
      <c r="AP144" t="s">
        <v>100</v>
      </c>
      <c r="AQ144" t="s">
        <v>100</v>
      </c>
      <c r="AR144" t="s">
        <v>100</v>
      </c>
      <c r="AS144" t="s">
        <v>100</v>
      </c>
      <c r="AT144" t="s">
        <v>100</v>
      </c>
      <c r="AU144" t="s">
        <v>100</v>
      </c>
      <c r="AV144" t="s">
        <v>100</v>
      </c>
      <c r="AW144" t="s">
        <v>100</v>
      </c>
      <c r="AX144">
        <v>2.8</v>
      </c>
      <c r="AY144">
        <v>2.8</v>
      </c>
      <c r="AZ144">
        <v>2.7</v>
      </c>
      <c r="BA144">
        <v>2.7</v>
      </c>
      <c r="BB144">
        <v>2.7</v>
      </c>
      <c r="BC144">
        <v>2.7</v>
      </c>
      <c r="BD144">
        <v>2.6</v>
      </c>
      <c r="BE144">
        <v>2.6</v>
      </c>
      <c r="BF144">
        <v>2.6</v>
      </c>
      <c r="BG144">
        <v>2.6</v>
      </c>
      <c r="BH144">
        <v>2.5</v>
      </c>
      <c r="BI144">
        <v>2.5</v>
      </c>
      <c r="BJ144">
        <v>2.5</v>
      </c>
      <c r="BK144">
        <v>2.6</v>
      </c>
      <c r="BL144" t="s">
        <v>100</v>
      </c>
    </row>
    <row r="145" spans="1:64" x14ac:dyDescent="0.3">
      <c r="A145" t="s">
        <v>75</v>
      </c>
      <c r="B145" t="s">
        <v>140</v>
      </c>
      <c r="C145" t="s">
        <v>22</v>
      </c>
      <c r="D145" t="s">
        <v>218</v>
      </c>
      <c r="E145" t="s">
        <v>100</v>
      </c>
      <c r="F145" t="s">
        <v>100</v>
      </c>
      <c r="G145" t="s">
        <v>100</v>
      </c>
      <c r="H145" t="s">
        <v>100</v>
      </c>
      <c r="I145" t="s">
        <v>100</v>
      </c>
      <c r="J145" t="s">
        <v>100</v>
      </c>
      <c r="K145" t="s">
        <v>100</v>
      </c>
      <c r="L145" t="s">
        <v>100</v>
      </c>
      <c r="M145" t="s">
        <v>100</v>
      </c>
      <c r="N145" t="s">
        <v>100</v>
      </c>
      <c r="O145" t="s">
        <v>100</v>
      </c>
      <c r="P145" t="s">
        <v>100</v>
      </c>
      <c r="Q145" t="s">
        <v>100</v>
      </c>
      <c r="R145" t="s">
        <v>100</v>
      </c>
      <c r="S145" t="s">
        <v>100</v>
      </c>
      <c r="T145" t="s">
        <v>100</v>
      </c>
      <c r="U145" t="s">
        <v>100</v>
      </c>
      <c r="V145" t="s">
        <v>100</v>
      </c>
      <c r="W145" t="s">
        <v>100</v>
      </c>
      <c r="X145" t="s">
        <v>100</v>
      </c>
      <c r="Y145" t="s">
        <v>100</v>
      </c>
      <c r="Z145" t="s">
        <v>100</v>
      </c>
      <c r="AA145" t="s">
        <v>100</v>
      </c>
      <c r="AB145" t="s">
        <v>100</v>
      </c>
      <c r="AC145" t="s">
        <v>100</v>
      </c>
      <c r="AD145" t="s">
        <v>100</v>
      </c>
      <c r="AE145" t="s">
        <v>100</v>
      </c>
      <c r="AF145" t="s">
        <v>100</v>
      </c>
      <c r="AG145" t="s">
        <v>100</v>
      </c>
      <c r="AH145" t="s">
        <v>100</v>
      </c>
      <c r="AI145" t="s">
        <v>100</v>
      </c>
      <c r="AJ145" t="s">
        <v>100</v>
      </c>
      <c r="AK145" t="s">
        <v>100</v>
      </c>
      <c r="AL145" t="s">
        <v>100</v>
      </c>
      <c r="AM145" t="s">
        <v>100</v>
      </c>
      <c r="AN145" t="s">
        <v>100</v>
      </c>
      <c r="AO145">
        <v>36701848.959645301</v>
      </c>
      <c r="AP145">
        <v>41097917.231799297</v>
      </c>
      <c r="AQ145">
        <v>148518255.35432699</v>
      </c>
      <c r="AR145">
        <v>83222078.143186897</v>
      </c>
      <c r="AS145">
        <v>27870106.710000001</v>
      </c>
      <c r="AT145">
        <v>12131626.5</v>
      </c>
      <c r="AU145">
        <v>22766165.859999999</v>
      </c>
      <c r="AV145">
        <v>24999786.559999999</v>
      </c>
      <c r="AW145">
        <v>24103664.84</v>
      </c>
      <c r="AX145">
        <v>1431553.8319999999</v>
      </c>
      <c r="AY145">
        <v>15375609.76</v>
      </c>
      <c r="AZ145">
        <v>7206504.0650000004</v>
      </c>
      <c r="BA145">
        <v>39000000</v>
      </c>
      <c r="BB145">
        <v>91000000</v>
      </c>
      <c r="BC145">
        <v>91000000</v>
      </c>
      <c r="BD145">
        <v>39000000</v>
      </c>
      <c r="BE145">
        <v>41358000</v>
      </c>
      <c r="BF145">
        <v>43859000</v>
      </c>
      <c r="BG145">
        <v>46511000</v>
      </c>
      <c r="BH145">
        <v>49323000</v>
      </c>
      <c r="BI145">
        <v>52305000</v>
      </c>
      <c r="BJ145">
        <v>55468000</v>
      </c>
      <c r="BK145">
        <v>61015000</v>
      </c>
      <c r="BL145" t="s">
        <v>100</v>
      </c>
    </row>
    <row r="146" spans="1:64" x14ac:dyDescent="0.3">
      <c r="A146" t="s">
        <v>217</v>
      </c>
      <c r="B146" t="s">
        <v>131</v>
      </c>
      <c r="C146" t="s">
        <v>104</v>
      </c>
      <c r="D146" t="s">
        <v>24</v>
      </c>
      <c r="E146">
        <v>8490000</v>
      </c>
      <c r="F146">
        <v>11440000</v>
      </c>
      <c r="G146">
        <v>6790000</v>
      </c>
      <c r="H146">
        <v>6490000</v>
      </c>
      <c r="I146">
        <v>12750000</v>
      </c>
      <c r="J146">
        <v>15220000</v>
      </c>
      <c r="K146">
        <v>10590000</v>
      </c>
      <c r="L146">
        <v>9560000</v>
      </c>
      <c r="M146">
        <v>7890000</v>
      </c>
      <c r="N146">
        <v>9790000</v>
      </c>
      <c r="O146">
        <v>6000000</v>
      </c>
      <c r="P146">
        <v>2060000</v>
      </c>
      <c r="Q146">
        <v>8710000</v>
      </c>
      <c r="R146">
        <v>10450000</v>
      </c>
      <c r="S146">
        <v>14320000</v>
      </c>
      <c r="T146">
        <v>14460000</v>
      </c>
      <c r="U146">
        <v>13270000</v>
      </c>
      <c r="V146">
        <v>27470000</v>
      </c>
      <c r="W146">
        <v>43450000</v>
      </c>
      <c r="X146">
        <v>48470000</v>
      </c>
      <c r="Y146">
        <v>48140000</v>
      </c>
      <c r="Z146">
        <v>35210000</v>
      </c>
      <c r="AA146">
        <v>26360000</v>
      </c>
      <c r="AB146">
        <v>32380000.000000004</v>
      </c>
      <c r="AC146">
        <v>28930000</v>
      </c>
      <c r="AD146">
        <v>23970000</v>
      </c>
      <c r="AE146">
        <v>32930000</v>
      </c>
      <c r="AF146">
        <v>43540000</v>
      </c>
      <c r="AG146">
        <v>38270000</v>
      </c>
      <c r="AH146">
        <v>29660000</v>
      </c>
      <c r="AI146">
        <v>53630000</v>
      </c>
      <c r="AJ146">
        <v>52920000</v>
      </c>
      <c r="AK146">
        <v>56010000</v>
      </c>
      <c r="AL146">
        <v>54210000</v>
      </c>
      <c r="AM146">
        <v>57780000</v>
      </c>
      <c r="AN146">
        <v>57750000</v>
      </c>
      <c r="AO146">
        <v>33049999.999999996</v>
      </c>
      <c r="AP146">
        <v>28440000</v>
      </c>
      <c r="AQ146">
        <v>34960000</v>
      </c>
      <c r="AR146">
        <v>29150000</v>
      </c>
      <c r="AS146">
        <v>13130000</v>
      </c>
      <c r="AT146">
        <v>29150000</v>
      </c>
      <c r="AU146">
        <v>22160000</v>
      </c>
      <c r="AV146">
        <v>34190000</v>
      </c>
      <c r="AW146">
        <v>21920000</v>
      </c>
      <c r="AX146">
        <v>46710000</v>
      </c>
      <c r="AY146">
        <v>34780000</v>
      </c>
      <c r="AZ146">
        <v>50670000</v>
      </c>
      <c r="BA146">
        <v>70010000</v>
      </c>
      <c r="BB146">
        <v>55770000</v>
      </c>
      <c r="BC146">
        <v>91140000</v>
      </c>
      <c r="BD146">
        <v>124090000</v>
      </c>
      <c r="BE146">
        <v>89620000</v>
      </c>
      <c r="BF146">
        <v>117790000</v>
      </c>
      <c r="BG146">
        <v>86370000</v>
      </c>
      <c r="BH146">
        <v>92630000</v>
      </c>
      <c r="BI146">
        <v>147490000</v>
      </c>
      <c r="BJ146">
        <v>146580000</v>
      </c>
      <c r="BK146" t="s">
        <v>100</v>
      </c>
      <c r="BL146" t="s">
        <v>100</v>
      </c>
    </row>
    <row r="147" spans="1:64" x14ac:dyDescent="0.3">
      <c r="A147" t="s">
        <v>217</v>
      </c>
      <c r="B147" t="s">
        <v>131</v>
      </c>
      <c r="C147" t="s">
        <v>198</v>
      </c>
      <c r="D147" t="s">
        <v>194</v>
      </c>
      <c r="E147" t="s">
        <v>100</v>
      </c>
      <c r="F147" t="s">
        <v>100</v>
      </c>
      <c r="G147" t="s">
        <v>100</v>
      </c>
      <c r="H147" t="s">
        <v>100</v>
      </c>
      <c r="I147" t="s">
        <v>100</v>
      </c>
      <c r="J147" t="s">
        <v>100</v>
      </c>
      <c r="K147" t="s">
        <v>100</v>
      </c>
      <c r="L147" t="s">
        <v>100</v>
      </c>
      <c r="M147" t="s">
        <v>100</v>
      </c>
      <c r="N147" t="s">
        <v>100</v>
      </c>
      <c r="O147" t="s">
        <v>100</v>
      </c>
      <c r="P147" t="s">
        <v>100</v>
      </c>
      <c r="Q147" t="s">
        <v>100</v>
      </c>
      <c r="R147" t="s">
        <v>100</v>
      </c>
      <c r="S147" t="s">
        <v>100</v>
      </c>
      <c r="T147" t="s">
        <v>100</v>
      </c>
      <c r="U147" t="s">
        <v>100</v>
      </c>
      <c r="V147" t="s">
        <v>100</v>
      </c>
      <c r="W147" t="s">
        <v>100</v>
      </c>
      <c r="X147" t="s">
        <v>100</v>
      </c>
      <c r="Y147" t="s">
        <v>100</v>
      </c>
      <c r="Z147" t="s">
        <v>100</v>
      </c>
      <c r="AA147" t="s">
        <v>100</v>
      </c>
      <c r="AB147" t="s">
        <v>100</v>
      </c>
      <c r="AC147" t="s">
        <v>100</v>
      </c>
      <c r="AD147" t="s">
        <v>100</v>
      </c>
      <c r="AE147" t="s">
        <v>100</v>
      </c>
      <c r="AF147" t="s">
        <v>100</v>
      </c>
      <c r="AG147" t="s">
        <v>100</v>
      </c>
      <c r="AH147" t="s">
        <v>100</v>
      </c>
      <c r="AI147">
        <v>1018919815.3218</v>
      </c>
      <c r="AJ147">
        <v>1070082388.30834</v>
      </c>
      <c r="AK147">
        <v>1196605990.5142801</v>
      </c>
      <c r="AL147">
        <v>1221404382.52758</v>
      </c>
      <c r="AM147">
        <v>1216536373.2767999</v>
      </c>
      <c r="AN147">
        <v>1541520418.8235099</v>
      </c>
      <c r="AO147">
        <v>1509876585.27882</v>
      </c>
      <c r="AP147">
        <v>1617824192.20591</v>
      </c>
      <c r="AQ147">
        <v>1414143409.4312301</v>
      </c>
      <c r="AR147">
        <v>1427645863.7569101</v>
      </c>
      <c r="AS147">
        <v>1537002019.0482299</v>
      </c>
      <c r="AT147">
        <v>1430442430.0431001</v>
      </c>
      <c r="AU147">
        <v>1228383493.22088</v>
      </c>
      <c r="AV147">
        <v>1859009617.09533</v>
      </c>
      <c r="AW147">
        <v>2406464292.57795</v>
      </c>
      <c r="AX147">
        <v>2945635421.2153702</v>
      </c>
      <c r="AY147">
        <v>2879643234.1399202</v>
      </c>
      <c r="AZ147">
        <v>3040868182.8557501</v>
      </c>
      <c r="BA147">
        <v>2835596329.96978</v>
      </c>
      <c r="BB147">
        <v>3013813004.1170602</v>
      </c>
      <c r="BC147">
        <v>3620139675.81528</v>
      </c>
      <c r="BD147">
        <v>4149924218.3520899</v>
      </c>
      <c r="BE147">
        <v>4132908231.5145602</v>
      </c>
      <c r="BF147">
        <v>3965280498.22541</v>
      </c>
      <c r="BG147">
        <v>3777720301.4084902</v>
      </c>
      <c r="BH147">
        <v>3501183727.4980502</v>
      </c>
      <c r="BI147">
        <v>3274717282.8326702</v>
      </c>
      <c r="BJ147">
        <v>3741379218.5984201</v>
      </c>
      <c r="BK147" t="s">
        <v>100</v>
      </c>
      <c r="BL147" t="s">
        <v>100</v>
      </c>
    </row>
    <row r="148" spans="1:64" x14ac:dyDescent="0.3">
      <c r="A148" t="s">
        <v>217</v>
      </c>
      <c r="B148" t="s">
        <v>131</v>
      </c>
      <c r="C148" t="s">
        <v>150</v>
      </c>
      <c r="D148" t="s">
        <v>117</v>
      </c>
      <c r="E148" t="s">
        <v>100</v>
      </c>
      <c r="F148" t="s">
        <v>100</v>
      </c>
      <c r="G148" t="s">
        <v>100</v>
      </c>
      <c r="H148" t="s">
        <v>100</v>
      </c>
      <c r="I148" t="s">
        <v>100</v>
      </c>
      <c r="J148" t="s">
        <v>100</v>
      </c>
      <c r="K148" t="s">
        <v>100</v>
      </c>
      <c r="L148" t="s">
        <v>100</v>
      </c>
      <c r="M148" t="s">
        <v>100</v>
      </c>
      <c r="N148" t="s">
        <v>100</v>
      </c>
      <c r="O148" t="s">
        <v>100</v>
      </c>
      <c r="P148">
        <v>7.1248441697850495</v>
      </c>
      <c r="Q148">
        <v>9.6272650229450392</v>
      </c>
      <c r="R148">
        <v>25.230676555837888</v>
      </c>
      <c r="S148">
        <v>10.288945482205179</v>
      </c>
      <c r="T148">
        <v>4.2137318840231472</v>
      </c>
      <c r="U148">
        <v>13.570278387581823</v>
      </c>
      <c r="V148">
        <v>10.446125187684814</v>
      </c>
      <c r="W148">
        <v>10.559958496141221</v>
      </c>
      <c r="X148">
        <v>13.58770537329832</v>
      </c>
      <c r="Y148">
        <v>8.2095377830851248</v>
      </c>
      <c r="Z148">
        <v>3.5103445334533632</v>
      </c>
      <c r="AA148">
        <v>15.179685561104804</v>
      </c>
      <c r="AB148">
        <v>4.7369214352139579</v>
      </c>
      <c r="AC148">
        <v>11.064966628994028</v>
      </c>
      <c r="AD148">
        <v>5.9873722723694982</v>
      </c>
      <c r="AE148">
        <v>13.916576908552855</v>
      </c>
      <c r="AF148">
        <v>1.1131169557029352</v>
      </c>
      <c r="AG148">
        <v>24.132609490613149</v>
      </c>
      <c r="AH148">
        <v>2.8917372508083758</v>
      </c>
      <c r="AI148">
        <v>30.384907379642272</v>
      </c>
      <c r="AJ148">
        <v>8.7777504784766052</v>
      </c>
      <c r="AK148">
        <v>11.188250138541477</v>
      </c>
      <c r="AL148">
        <v>17.389759488306794</v>
      </c>
      <c r="AM148">
        <v>10.970426743749016</v>
      </c>
      <c r="AN148">
        <v>16.649380651178376</v>
      </c>
      <c r="AO148">
        <v>7.6823651330904852</v>
      </c>
      <c r="AP148">
        <v>11.344841180932434</v>
      </c>
      <c r="AQ148">
        <v>7.4052779927262122</v>
      </c>
      <c r="AR148">
        <v>5.3700590467123703</v>
      </c>
      <c r="AS148">
        <v>25.34294120023533</v>
      </c>
      <c r="AT148">
        <v>8.9426228966205343</v>
      </c>
      <c r="AU148">
        <v>8.914928710826203</v>
      </c>
      <c r="AV148">
        <v>6.0054950054759644</v>
      </c>
      <c r="AW148">
        <v>3.8712858474195428</v>
      </c>
      <c r="AX148">
        <v>6.5568242865567896</v>
      </c>
      <c r="AY148">
        <v>4.0411594667260999</v>
      </c>
      <c r="AZ148">
        <v>5.0142964384425142</v>
      </c>
      <c r="BA148">
        <v>10.425573983827817</v>
      </c>
      <c r="BB148">
        <v>9.7699311408197929</v>
      </c>
      <c r="BC148">
        <v>3.1971761520554765</v>
      </c>
      <c r="BD148">
        <v>5.3409324890469492</v>
      </c>
      <c r="BE148">
        <v>8.7566731520694674</v>
      </c>
      <c r="BF148">
        <v>6.5331303456195542</v>
      </c>
      <c r="BG148">
        <v>7.1373363425741587</v>
      </c>
      <c r="BH148">
        <v>5.8410873922733515</v>
      </c>
      <c r="BI148">
        <v>7.3439856850110488</v>
      </c>
      <c r="BJ148">
        <v>2.8538819288545199</v>
      </c>
      <c r="BK148">
        <v>2.7911248940885969</v>
      </c>
      <c r="BL148" t="s">
        <v>100</v>
      </c>
    </row>
    <row r="149" spans="1:64" x14ac:dyDescent="0.3">
      <c r="A149" t="s">
        <v>217</v>
      </c>
      <c r="B149" t="s">
        <v>131</v>
      </c>
      <c r="C149" t="s">
        <v>143</v>
      </c>
      <c r="D149" t="s">
        <v>265</v>
      </c>
      <c r="E149" t="s">
        <v>100</v>
      </c>
      <c r="F149" t="s">
        <v>100</v>
      </c>
      <c r="G149" t="s">
        <v>100</v>
      </c>
      <c r="H149" t="s">
        <v>100</v>
      </c>
      <c r="I149" t="s">
        <v>100</v>
      </c>
      <c r="J149" t="s">
        <v>100</v>
      </c>
      <c r="K149" t="s">
        <v>100</v>
      </c>
      <c r="L149" t="s">
        <v>100</v>
      </c>
      <c r="M149" t="s">
        <v>100</v>
      </c>
      <c r="N149" t="s">
        <v>100</v>
      </c>
      <c r="O149" t="s">
        <v>100</v>
      </c>
      <c r="P149" t="s">
        <v>100</v>
      </c>
      <c r="Q149" t="s">
        <v>100</v>
      </c>
      <c r="R149" t="s">
        <v>100</v>
      </c>
      <c r="S149">
        <v>14.828507795100224</v>
      </c>
      <c r="T149">
        <v>16.754221388367732</v>
      </c>
      <c r="U149">
        <v>14.018987341772151</v>
      </c>
      <c r="V149">
        <v>12.305975794251136</v>
      </c>
      <c r="W149">
        <v>17.376097231600269</v>
      </c>
      <c r="X149">
        <v>16.131449985586624</v>
      </c>
      <c r="Y149">
        <v>15.805832602876027</v>
      </c>
      <c r="Z149">
        <v>21.071271710920346</v>
      </c>
      <c r="AA149">
        <v>20.727428473530924</v>
      </c>
      <c r="AB149">
        <v>22.15645708744141</v>
      </c>
      <c r="AC149">
        <v>19.641946538725154</v>
      </c>
      <c r="AD149">
        <v>18.457196261682242</v>
      </c>
      <c r="AE149">
        <v>18.52898762545065</v>
      </c>
      <c r="AF149">
        <v>15.370385941310014</v>
      </c>
      <c r="AG149">
        <v>14.549418419881777</v>
      </c>
      <c r="AH149">
        <v>11.186726601010692</v>
      </c>
      <c r="AI149">
        <v>10.430602045102006</v>
      </c>
      <c r="AJ149">
        <v>10.045560862895824</v>
      </c>
      <c r="AK149">
        <v>14.973636610673466</v>
      </c>
      <c r="AL149">
        <v>14.654295736184164</v>
      </c>
      <c r="AM149">
        <v>16.868549324442096</v>
      </c>
      <c r="AN149">
        <v>11.194491244550481</v>
      </c>
      <c r="AO149">
        <v>12.152210214089285</v>
      </c>
      <c r="AP149">
        <v>12.387035081187495</v>
      </c>
      <c r="AQ149">
        <v>10.452899880701111</v>
      </c>
      <c r="AR149">
        <v>11.140491498181202</v>
      </c>
      <c r="AS149">
        <v>9.7536971599219591</v>
      </c>
      <c r="AT149">
        <v>9.5277011417669843</v>
      </c>
      <c r="AU149">
        <v>12.774000919075789</v>
      </c>
      <c r="AV149">
        <v>14.042201072602763</v>
      </c>
      <c r="AW149">
        <v>15.70834218441731</v>
      </c>
      <c r="AX149">
        <v>14.014978075340423</v>
      </c>
      <c r="AY149">
        <v>12.027766970840977</v>
      </c>
      <c r="AZ149">
        <v>5.6863210760225966</v>
      </c>
      <c r="BA149">
        <v>1.6673059743362948</v>
      </c>
      <c r="BB149">
        <v>7.4925569857091299</v>
      </c>
      <c r="BC149">
        <v>14.362886840795666</v>
      </c>
      <c r="BD149">
        <v>21.885145547073677</v>
      </c>
      <c r="BE149">
        <v>16.13376536286049</v>
      </c>
      <c r="BF149">
        <v>15.208390273123735</v>
      </c>
      <c r="BG149">
        <v>16.475950033309719</v>
      </c>
      <c r="BH149">
        <v>16.716770229470026</v>
      </c>
      <c r="BI149">
        <v>21.613574319100909</v>
      </c>
      <c r="BJ149">
        <v>23.888467870969521</v>
      </c>
      <c r="BK149">
        <v>27.747455750298805</v>
      </c>
      <c r="BL149" t="s">
        <v>100</v>
      </c>
    </row>
    <row r="150" spans="1:64" x14ac:dyDescent="0.3">
      <c r="A150" t="s">
        <v>217</v>
      </c>
      <c r="B150" t="s">
        <v>131</v>
      </c>
      <c r="C150" t="s">
        <v>142</v>
      </c>
      <c r="D150" t="s">
        <v>176</v>
      </c>
      <c r="E150" t="s">
        <v>100</v>
      </c>
      <c r="F150" t="s">
        <v>100</v>
      </c>
      <c r="G150" t="s">
        <v>100</v>
      </c>
      <c r="H150" t="s">
        <v>100</v>
      </c>
      <c r="I150" t="s">
        <v>100</v>
      </c>
      <c r="J150" t="s">
        <v>100</v>
      </c>
      <c r="K150" t="s">
        <v>100</v>
      </c>
      <c r="L150" t="s">
        <v>100</v>
      </c>
      <c r="M150" t="s">
        <v>100</v>
      </c>
      <c r="N150" t="s">
        <v>100</v>
      </c>
      <c r="O150" t="s">
        <v>100</v>
      </c>
      <c r="P150" t="s">
        <v>100</v>
      </c>
      <c r="Q150" t="s">
        <v>100</v>
      </c>
      <c r="R150" t="s">
        <v>100</v>
      </c>
      <c r="S150" t="s">
        <v>100</v>
      </c>
      <c r="T150" t="s">
        <v>100</v>
      </c>
      <c r="U150" t="s">
        <v>100</v>
      </c>
      <c r="V150" t="s">
        <v>100</v>
      </c>
      <c r="W150" t="s">
        <v>100</v>
      </c>
      <c r="X150" t="s">
        <v>100</v>
      </c>
      <c r="Y150" t="s">
        <v>100</v>
      </c>
      <c r="Z150" t="s">
        <v>100</v>
      </c>
      <c r="AA150" t="s">
        <v>100</v>
      </c>
      <c r="AB150" t="s">
        <v>100</v>
      </c>
      <c r="AC150" t="s">
        <v>100</v>
      </c>
      <c r="AD150" t="s">
        <v>100</v>
      </c>
      <c r="AE150" t="s">
        <v>100</v>
      </c>
      <c r="AF150" t="s">
        <v>100</v>
      </c>
      <c r="AG150" t="s">
        <v>100</v>
      </c>
      <c r="AH150" t="s">
        <v>100</v>
      </c>
      <c r="AI150" t="s">
        <v>100</v>
      </c>
      <c r="AJ150" t="s">
        <v>100</v>
      </c>
      <c r="AK150" t="s">
        <v>100</v>
      </c>
      <c r="AL150" t="s">
        <v>100</v>
      </c>
      <c r="AM150">
        <v>81.7</v>
      </c>
      <c r="AN150" t="s">
        <v>100</v>
      </c>
      <c r="AO150" t="s">
        <v>100</v>
      </c>
      <c r="AP150" t="s">
        <v>100</v>
      </c>
      <c r="AQ150" t="s">
        <v>100</v>
      </c>
      <c r="AR150" t="s">
        <v>100</v>
      </c>
      <c r="AS150">
        <v>48.4</v>
      </c>
      <c r="AT150" t="s">
        <v>100</v>
      </c>
      <c r="AU150" t="s">
        <v>100</v>
      </c>
      <c r="AV150" t="s">
        <v>100</v>
      </c>
      <c r="AW150" t="s">
        <v>100</v>
      </c>
      <c r="AX150" t="s">
        <v>100</v>
      </c>
      <c r="AY150" t="s">
        <v>100</v>
      </c>
      <c r="AZ150" t="s">
        <v>100</v>
      </c>
      <c r="BA150" t="s">
        <v>100</v>
      </c>
      <c r="BB150">
        <v>42</v>
      </c>
      <c r="BC150" t="s">
        <v>100</v>
      </c>
      <c r="BD150" t="s">
        <v>100</v>
      </c>
      <c r="BE150" t="s">
        <v>100</v>
      </c>
      <c r="BF150" t="s">
        <v>100</v>
      </c>
      <c r="BG150" t="s">
        <v>100</v>
      </c>
      <c r="BH150" t="s">
        <v>100</v>
      </c>
      <c r="BI150" t="s">
        <v>100</v>
      </c>
      <c r="BJ150" t="s">
        <v>100</v>
      </c>
      <c r="BK150" t="s">
        <v>100</v>
      </c>
      <c r="BL150" t="s">
        <v>100</v>
      </c>
    </row>
    <row r="151" spans="1:64" x14ac:dyDescent="0.3">
      <c r="A151" t="s">
        <v>217</v>
      </c>
      <c r="B151" t="s">
        <v>131</v>
      </c>
      <c r="C151" t="s">
        <v>186</v>
      </c>
      <c r="D151" t="s">
        <v>254</v>
      </c>
      <c r="E151" t="s">
        <v>100</v>
      </c>
      <c r="F151" t="s">
        <v>100</v>
      </c>
      <c r="G151" t="s">
        <v>100</v>
      </c>
      <c r="H151" t="s">
        <v>100</v>
      </c>
      <c r="I151" t="s">
        <v>100</v>
      </c>
      <c r="J151" t="s">
        <v>100</v>
      </c>
      <c r="K151" t="s">
        <v>100</v>
      </c>
      <c r="L151" t="s">
        <v>100</v>
      </c>
      <c r="M151" t="s">
        <v>100</v>
      </c>
      <c r="N151" t="s">
        <v>100</v>
      </c>
      <c r="O151">
        <v>94.846267700195298</v>
      </c>
      <c r="P151">
        <v>86.994178771972699</v>
      </c>
      <c r="Q151">
        <v>92.576896667480497</v>
      </c>
      <c r="R151">
        <v>93.226249694824205</v>
      </c>
      <c r="S151">
        <v>94.849678039550795</v>
      </c>
      <c r="T151">
        <v>97.681823730468807</v>
      </c>
      <c r="U151">
        <v>96.926948547363295</v>
      </c>
      <c r="V151">
        <v>99.698440551757798</v>
      </c>
      <c r="W151">
        <v>96.637893676757798</v>
      </c>
      <c r="X151">
        <v>99.398300170898395</v>
      </c>
      <c r="Y151">
        <v>102.70986938476599</v>
      </c>
      <c r="Z151">
        <v>103.705978393555</v>
      </c>
      <c r="AA151">
        <v>100.4833984375</v>
      </c>
      <c r="AB151">
        <v>95.675796508789105</v>
      </c>
      <c r="AC151">
        <v>94.940498352050795</v>
      </c>
      <c r="AD151">
        <v>95.608581542968807</v>
      </c>
      <c r="AE151">
        <v>89.724220275878906</v>
      </c>
      <c r="AF151">
        <v>91.863372802734403</v>
      </c>
      <c r="AG151">
        <v>93.123291015625</v>
      </c>
      <c r="AH151">
        <v>95.8553466796875</v>
      </c>
      <c r="AI151">
        <v>100.230751037598</v>
      </c>
      <c r="AJ151">
        <v>100.65022277832</v>
      </c>
      <c r="AK151">
        <v>103.07765960693401</v>
      </c>
      <c r="AL151">
        <v>100.840827941895</v>
      </c>
      <c r="AM151">
        <v>104.651649475098</v>
      </c>
      <c r="AN151">
        <v>108.439292907715</v>
      </c>
      <c r="AO151">
        <v>108.44799041748</v>
      </c>
      <c r="AP151">
        <v>106.695037841797</v>
      </c>
      <c r="AQ151">
        <v>105.69622039794901</v>
      </c>
      <c r="AR151">
        <v>103.96459197998</v>
      </c>
      <c r="AS151">
        <v>103.76054999999999</v>
      </c>
      <c r="AT151">
        <v>104.21375</v>
      </c>
      <c r="AU151">
        <v>102.03815</v>
      </c>
      <c r="AV151">
        <v>106.57656</v>
      </c>
      <c r="AW151">
        <v>116.71117</v>
      </c>
      <c r="AX151">
        <v>112.88919</v>
      </c>
      <c r="AY151">
        <v>118.87926</v>
      </c>
      <c r="AZ151">
        <v>114.45818</v>
      </c>
      <c r="BA151" t="s">
        <v>100</v>
      </c>
      <c r="BB151">
        <v>107.5714</v>
      </c>
      <c r="BC151">
        <v>126.79089999999999</v>
      </c>
      <c r="BD151">
        <v>110.7692</v>
      </c>
      <c r="BE151">
        <v>106.46129999999999</v>
      </c>
      <c r="BF151">
        <v>102.30070000000001</v>
      </c>
      <c r="BG151">
        <v>102.792</v>
      </c>
      <c r="BH151">
        <v>97.832009999999997</v>
      </c>
      <c r="BI151">
        <v>93.111019999999996</v>
      </c>
      <c r="BJ151">
        <v>96.410550000000001</v>
      </c>
      <c r="BK151" t="s">
        <v>100</v>
      </c>
      <c r="BL151" t="s">
        <v>100</v>
      </c>
    </row>
    <row r="152" spans="1:64" x14ac:dyDescent="0.3">
      <c r="A152" t="s">
        <v>217</v>
      </c>
      <c r="B152" t="s">
        <v>131</v>
      </c>
      <c r="C152" t="s">
        <v>17</v>
      </c>
      <c r="D152" t="s">
        <v>42</v>
      </c>
      <c r="E152" t="s">
        <v>100</v>
      </c>
      <c r="F152" t="s">
        <v>100</v>
      </c>
      <c r="G152" t="s">
        <v>100</v>
      </c>
      <c r="H152" t="s">
        <v>100</v>
      </c>
      <c r="I152" t="s">
        <v>100</v>
      </c>
      <c r="J152" t="s">
        <v>100</v>
      </c>
      <c r="K152" t="s">
        <v>100</v>
      </c>
      <c r="L152" t="s">
        <v>100</v>
      </c>
      <c r="M152" t="s">
        <v>100</v>
      </c>
      <c r="N152" t="s">
        <v>100</v>
      </c>
      <c r="O152" t="s">
        <v>100</v>
      </c>
      <c r="P152" t="s">
        <v>100</v>
      </c>
      <c r="Q152" t="s">
        <v>100</v>
      </c>
      <c r="R152" t="s">
        <v>100</v>
      </c>
      <c r="S152" t="s">
        <v>100</v>
      </c>
      <c r="T152" t="s">
        <v>100</v>
      </c>
      <c r="U152" t="s">
        <v>100</v>
      </c>
      <c r="V152" t="s">
        <v>100</v>
      </c>
      <c r="W152" t="s">
        <v>100</v>
      </c>
      <c r="X152" t="s">
        <v>100</v>
      </c>
      <c r="Y152" t="s">
        <v>100</v>
      </c>
      <c r="Z152" t="s">
        <v>100</v>
      </c>
      <c r="AA152" t="s">
        <v>100</v>
      </c>
      <c r="AB152" t="s">
        <v>100</v>
      </c>
      <c r="AC152" t="s">
        <v>100</v>
      </c>
      <c r="AD152" t="s">
        <v>100</v>
      </c>
      <c r="AE152" t="s">
        <v>100</v>
      </c>
      <c r="AF152" t="s">
        <v>100</v>
      </c>
      <c r="AG152" t="s">
        <v>100</v>
      </c>
      <c r="AH152" t="s">
        <v>100</v>
      </c>
      <c r="AI152" t="s">
        <v>100</v>
      </c>
      <c r="AJ152" t="s">
        <v>100</v>
      </c>
      <c r="AK152" t="s">
        <v>100</v>
      </c>
      <c r="AL152" t="s">
        <v>100</v>
      </c>
      <c r="AM152">
        <v>51</v>
      </c>
      <c r="AN152" t="s">
        <v>100</v>
      </c>
      <c r="AO152" t="s">
        <v>100</v>
      </c>
      <c r="AP152" t="s">
        <v>100</v>
      </c>
      <c r="AQ152" t="s">
        <v>100</v>
      </c>
      <c r="AR152" t="s">
        <v>100</v>
      </c>
      <c r="AS152">
        <v>17.5</v>
      </c>
      <c r="AT152" t="s">
        <v>100</v>
      </c>
      <c r="AU152" t="s">
        <v>100</v>
      </c>
      <c r="AV152" t="s">
        <v>100</v>
      </c>
      <c r="AW152" t="s">
        <v>100</v>
      </c>
      <c r="AX152" t="s">
        <v>100</v>
      </c>
      <c r="AY152" t="s">
        <v>100</v>
      </c>
      <c r="AZ152" t="s">
        <v>100</v>
      </c>
      <c r="BA152" t="s">
        <v>100</v>
      </c>
      <c r="BB152">
        <v>16.600000000000001</v>
      </c>
      <c r="BC152" t="s">
        <v>100</v>
      </c>
      <c r="BD152" t="s">
        <v>100</v>
      </c>
      <c r="BE152" t="s">
        <v>100</v>
      </c>
      <c r="BF152" t="s">
        <v>100</v>
      </c>
      <c r="BG152" t="s">
        <v>100</v>
      </c>
      <c r="BH152" t="s">
        <v>100</v>
      </c>
      <c r="BI152" t="s">
        <v>100</v>
      </c>
      <c r="BJ152" t="s">
        <v>100</v>
      </c>
      <c r="BK152" t="s">
        <v>100</v>
      </c>
      <c r="BL152" t="s">
        <v>100</v>
      </c>
    </row>
    <row r="153" spans="1:64" x14ac:dyDescent="0.3">
      <c r="A153" t="s">
        <v>217</v>
      </c>
      <c r="B153" t="s">
        <v>131</v>
      </c>
      <c r="C153" t="s">
        <v>175</v>
      </c>
      <c r="D153" t="s">
        <v>64</v>
      </c>
      <c r="E153" t="s">
        <v>100</v>
      </c>
      <c r="F153" t="s">
        <v>100</v>
      </c>
      <c r="G153" t="s">
        <v>100</v>
      </c>
      <c r="H153" t="s">
        <v>100</v>
      </c>
      <c r="I153" t="s">
        <v>100</v>
      </c>
      <c r="J153" t="s">
        <v>100</v>
      </c>
      <c r="K153" t="s">
        <v>100</v>
      </c>
      <c r="L153" t="s">
        <v>100</v>
      </c>
      <c r="M153" t="s">
        <v>100</v>
      </c>
      <c r="N153" t="s">
        <v>100</v>
      </c>
      <c r="O153" t="s">
        <v>100</v>
      </c>
      <c r="P153" t="s">
        <v>100</v>
      </c>
      <c r="Q153" t="s">
        <v>100</v>
      </c>
      <c r="R153" t="s">
        <v>100</v>
      </c>
      <c r="S153" t="s">
        <v>100</v>
      </c>
      <c r="T153" t="s">
        <v>100</v>
      </c>
      <c r="U153" t="s">
        <v>100</v>
      </c>
      <c r="V153" t="s">
        <v>100</v>
      </c>
      <c r="W153" t="s">
        <v>100</v>
      </c>
      <c r="X153" t="s">
        <v>100</v>
      </c>
      <c r="Y153" t="s">
        <v>100</v>
      </c>
      <c r="Z153" t="s">
        <v>100</v>
      </c>
      <c r="AA153" t="s">
        <v>100</v>
      </c>
      <c r="AB153" t="s">
        <v>100</v>
      </c>
      <c r="AC153" t="s">
        <v>100</v>
      </c>
      <c r="AD153" t="s">
        <v>100</v>
      </c>
      <c r="AE153" t="s">
        <v>100</v>
      </c>
      <c r="AF153" t="s">
        <v>100</v>
      </c>
      <c r="AG153" t="s">
        <v>100</v>
      </c>
      <c r="AH153" t="s">
        <v>100</v>
      </c>
      <c r="AI153" t="s">
        <v>100</v>
      </c>
      <c r="AJ153" t="s">
        <v>100</v>
      </c>
      <c r="AK153" t="s">
        <v>100</v>
      </c>
      <c r="AL153" t="s">
        <v>100</v>
      </c>
      <c r="AM153" t="s">
        <v>100</v>
      </c>
      <c r="AN153" t="s">
        <v>100</v>
      </c>
      <c r="AO153" t="s">
        <v>100</v>
      </c>
      <c r="AP153" t="s">
        <v>100</v>
      </c>
      <c r="AQ153" t="s">
        <v>100</v>
      </c>
      <c r="AR153" t="s">
        <v>100</v>
      </c>
      <c r="AS153" t="s">
        <v>100</v>
      </c>
      <c r="AT153" t="s">
        <v>100</v>
      </c>
      <c r="AU153" t="s">
        <v>100</v>
      </c>
      <c r="AV153" t="s">
        <v>100</v>
      </c>
      <c r="AW153" t="s">
        <v>100</v>
      </c>
      <c r="AX153" t="s">
        <v>100</v>
      </c>
      <c r="AY153" t="s">
        <v>100</v>
      </c>
      <c r="AZ153" t="s">
        <v>100</v>
      </c>
      <c r="BA153" t="s">
        <v>100</v>
      </c>
      <c r="BB153" t="s">
        <v>100</v>
      </c>
      <c r="BC153" t="s">
        <v>100</v>
      </c>
      <c r="BD153" t="s">
        <v>100</v>
      </c>
      <c r="BE153" t="s">
        <v>100</v>
      </c>
      <c r="BF153" t="s">
        <v>100</v>
      </c>
      <c r="BG153" t="s">
        <v>100</v>
      </c>
      <c r="BH153" t="s">
        <v>100</v>
      </c>
      <c r="BI153" t="s">
        <v>100</v>
      </c>
      <c r="BJ153" t="s">
        <v>100</v>
      </c>
      <c r="BK153" t="s">
        <v>100</v>
      </c>
      <c r="BL153" t="s">
        <v>100</v>
      </c>
    </row>
    <row r="154" spans="1:64" x14ac:dyDescent="0.3">
      <c r="A154" t="s">
        <v>217</v>
      </c>
      <c r="B154" t="s">
        <v>131</v>
      </c>
      <c r="C154" t="s">
        <v>22</v>
      </c>
      <c r="D154" t="s">
        <v>218</v>
      </c>
      <c r="E154" t="s">
        <v>100</v>
      </c>
      <c r="F154" t="s">
        <v>100</v>
      </c>
      <c r="G154" t="s">
        <v>100</v>
      </c>
      <c r="H154" t="s">
        <v>100</v>
      </c>
      <c r="I154" t="s">
        <v>100</v>
      </c>
      <c r="J154" t="s">
        <v>100</v>
      </c>
      <c r="K154" t="s">
        <v>100</v>
      </c>
      <c r="L154" t="s">
        <v>100</v>
      </c>
      <c r="M154" t="s">
        <v>100</v>
      </c>
      <c r="N154" t="s">
        <v>100</v>
      </c>
      <c r="O154" t="s">
        <v>100</v>
      </c>
      <c r="P154" t="s">
        <v>100</v>
      </c>
      <c r="Q154">
        <v>670000</v>
      </c>
      <c r="R154">
        <v>60000</v>
      </c>
      <c r="S154">
        <v>3532128.3684207401</v>
      </c>
      <c r="T154">
        <v>14469084.229836499</v>
      </c>
      <c r="U154">
        <v>7359999.9935999997</v>
      </c>
      <c r="V154">
        <v>20009999.9826</v>
      </c>
      <c r="W154">
        <v>21734999.9811</v>
      </c>
      <c r="X154">
        <v>55476487.314471804</v>
      </c>
      <c r="Y154">
        <v>26451289.821389601</v>
      </c>
      <c r="Z154">
        <v>37081690.015810303</v>
      </c>
      <c r="AA154">
        <v>-13630304.098599499</v>
      </c>
      <c r="AB154">
        <v>-5654788.6198848402</v>
      </c>
      <c r="AC154">
        <v>5016005.46422893</v>
      </c>
      <c r="AD154">
        <v>11651363.320845</v>
      </c>
      <c r="AE154">
        <v>31115542.530531898</v>
      </c>
      <c r="AF154">
        <v>56285915.423781499</v>
      </c>
      <c r="AG154">
        <v>50583524.945925102</v>
      </c>
      <c r="AH154">
        <v>67183250.7046711</v>
      </c>
      <c r="AI154">
        <v>30108364.991456699</v>
      </c>
      <c r="AJ154">
        <v>82134779.987071395</v>
      </c>
      <c r="AK154">
        <v>87306719.198741704</v>
      </c>
      <c r="AL154">
        <v>71920619.794012204</v>
      </c>
      <c r="AM154">
        <v>63262111.478216901</v>
      </c>
      <c r="AN154">
        <v>51756162.317673802</v>
      </c>
      <c r="AO154">
        <v>21715844.975760899</v>
      </c>
      <c r="AP154">
        <v>-15313929.477856601</v>
      </c>
      <c r="AQ154">
        <v>152720441.74043801</v>
      </c>
      <c r="AR154">
        <v>98270489.557151601</v>
      </c>
      <c r="AS154">
        <v>90658006.1898745</v>
      </c>
      <c r="AT154">
        <v>29330084.346971799</v>
      </c>
      <c r="AU154">
        <v>92945313.171995401</v>
      </c>
      <c r="AV154">
        <v>-60190680.479711898</v>
      </c>
      <c r="AW154">
        <v>69582011.837250799</v>
      </c>
      <c r="AX154">
        <v>-45850344.677386001</v>
      </c>
      <c r="AY154">
        <v>121031132.73316699</v>
      </c>
      <c r="AZ154">
        <v>37493846.237916701</v>
      </c>
      <c r="BA154">
        <v>105729374.657006</v>
      </c>
      <c r="BB154">
        <v>65705859.515037</v>
      </c>
      <c r="BC154">
        <v>135660413.694601</v>
      </c>
      <c r="BD154">
        <v>98708321.715784907</v>
      </c>
      <c r="BE154">
        <v>26480002.333233301</v>
      </c>
      <c r="BF154">
        <v>81790158.397115499</v>
      </c>
      <c r="BG154">
        <v>25782635.171307102</v>
      </c>
      <c r="BH154">
        <v>31498094.370292999</v>
      </c>
      <c r="BI154">
        <v>26852077.6519874</v>
      </c>
      <c r="BJ154">
        <v>-59462742.877785102</v>
      </c>
      <c r="BK154">
        <v>25417588.3682</v>
      </c>
      <c r="BL154" t="s">
        <v>100</v>
      </c>
    </row>
    <row r="155" spans="1:64" x14ac:dyDescent="0.3">
      <c r="A155" t="s">
        <v>32</v>
      </c>
      <c r="B155" t="s">
        <v>86</v>
      </c>
      <c r="C155" t="s">
        <v>104</v>
      </c>
      <c r="D155" t="s">
        <v>24</v>
      </c>
      <c r="E155">
        <v>15350000</v>
      </c>
      <c r="F155">
        <v>20960000</v>
      </c>
      <c r="G155">
        <v>26940000</v>
      </c>
      <c r="H155">
        <v>24900000</v>
      </c>
      <c r="I155">
        <v>15980000</v>
      </c>
      <c r="J155">
        <v>20930000</v>
      </c>
      <c r="K155">
        <v>25400000</v>
      </c>
      <c r="L155">
        <v>27680000</v>
      </c>
      <c r="M155">
        <v>42350000</v>
      </c>
      <c r="N155">
        <v>38740000</v>
      </c>
      <c r="O155">
        <v>39680000</v>
      </c>
      <c r="P155">
        <v>46980000</v>
      </c>
      <c r="Q155">
        <v>47320000</v>
      </c>
      <c r="R155">
        <v>66280000</v>
      </c>
      <c r="S155">
        <v>116900000</v>
      </c>
      <c r="T155">
        <v>131949999.99999999</v>
      </c>
      <c r="U155">
        <v>139750000</v>
      </c>
      <c r="V155">
        <v>115090000</v>
      </c>
      <c r="W155">
        <v>139320000</v>
      </c>
      <c r="X155">
        <v>190580000</v>
      </c>
      <c r="Y155">
        <v>211100000</v>
      </c>
      <c r="Z155">
        <v>244850000</v>
      </c>
      <c r="AA155">
        <v>199330000</v>
      </c>
      <c r="AB155">
        <v>338150000</v>
      </c>
      <c r="AC155">
        <v>359410000</v>
      </c>
      <c r="AD155">
        <v>718410000</v>
      </c>
      <c r="AE155">
        <v>631110000</v>
      </c>
      <c r="AF155">
        <v>623280000</v>
      </c>
      <c r="AG155">
        <v>965440000</v>
      </c>
      <c r="AH155">
        <v>727790000</v>
      </c>
      <c r="AI155">
        <v>1009250000</v>
      </c>
      <c r="AJ155">
        <v>1091870000</v>
      </c>
      <c r="AK155">
        <v>1162510000</v>
      </c>
      <c r="AL155">
        <v>1081220000</v>
      </c>
      <c r="AM155">
        <v>1063579999.9999999</v>
      </c>
      <c r="AN155">
        <v>876980000</v>
      </c>
      <c r="AO155">
        <v>816500000</v>
      </c>
      <c r="AP155">
        <v>578910000</v>
      </c>
      <c r="AQ155">
        <v>660240000</v>
      </c>
      <c r="AR155">
        <v>643290000</v>
      </c>
      <c r="AS155">
        <v>687800000</v>
      </c>
      <c r="AT155">
        <v>1103600000</v>
      </c>
      <c r="AU155">
        <v>1324740000</v>
      </c>
      <c r="AV155">
        <v>1621160000</v>
      </c>
      <c r="AW155">
        <v>1830300000</v>
      </c>
      <c r="AX155">
        <v>1929120000</v>
      </c>
      <c r="AY155">
        <v>2034550000</v>
      </c>
      <c r="AZ155">
        <v>2606550000</v>
      </c>
      <c r="BA155">
        <v>3316250000</v>
      </c>
      <c r="BB155">
        <v>3823760000</v>
      </c>
      <c r="BC155">
        <v>3455160000</v>
      </c>
      <c r="BD155">
        <v>3495890000</v>
      </c>
      <c r="BE155">
        <v>3243290000</v>
      </c>
      <c r="BF155">
        <v>3885540000</v>
      </c>
      <c r="BG155">
        <v>3583960000</v>
      </c>
      <c r="BH155">
        <v>3235490000</v>
      </c>
      <c r="BI155">
        <v>4073520000</v>
      </c>
      <c r="BJ155">
        <v>4117500000</v>
      </c>
      <c r="BK155" t="s">
        <v>100</v>
      </c>
      <c r="BL155" t="s">
        <v>100</v>
      </c>
    </row>
    <row r="156" spans="1:64" x14ac:dyDescent="0.3">
      <c r="A156" t="s">
        <v>32</v>
      </c>
      <c r="B156" t="s">
        <v>86</v>
      </c>
      <c r="C156" t="s">
        <v>198</v>
      </c>
      <c r="D156" t="s">
        <v>194</v>
      </c>
      <c r="E156" t="s">
        <v>100</v>
      </c>
      <c r="F156" t="s">
        <v>100</v>
      </c>
      <c r="G156" t="s">
        <v>100</v>
      </c>
      <c r="H156" t="s">
        <v>100</v>
      </c>
      <c r="I156" t="s">
        <v>100</v>
      </c>
      <c r="J156" t="s">
        <v>100</v>
      </c>
      <c r="K156" t="s">
        <v>100</v>
      </c>
      <c r="L156" t="s">
        <v>100</v>
      </c>
      <c r="M156" t="s">
        <v>100</v>
      </c>
      <c r="N156" t="s">
        <v>100</v>
      </c>
      <c r="O156" t="s">
        <v>100</v>
      </c>
      <c r="P156" t="s">
        <v>100</v>
      </c>
      <c r="Q156" t="s">
        <v>100</v>
      </c>
      <c r="R156" t="s">
        <v>100</v>
      </c>
      <c r="S156" t="s">
        <v>100</v>
      </c>
      <c r="T156" t="s">
        <v>100</v>
      </c>
      <c r="U156" t="s">
        <v>100</v>
      </c>
      <c r="V156" t="s">
        <v>100</v>
      </c>
      <c r="W156" t="s">
        <v>100</v>
      </c>
      <c r="X156" t="s">
        <v>100</v>
      </c>
      <c r="Y156" t="s">
        <v>100</v>
      </c>
      <c r="Z156">
        <v>6499790701.8170404</v>
      </c>
      <c r="AA156">
        <v>6547978135.0311003</v>
      </c>
      <c r="AB156">
        <v>7740551978.0144997</v>
      </c>
      <c r="AC156">
        <v>7288736810.9563398</v>
      </c>
      <c r="AD156">
        <v>8736772408.5308094</v>
      </c>
      <c r="AE156">
        <v>8767455861.1069908</v>
      </c>
      <c r="AF156">
        <v>9419949141.4371109</v>
      </c>
      <c r="AG156">
        <v>9656939936.0724201</v>
      </c>
      <c r="AH156">
        <v>10142781337.967899</v>
      </c>
      <c r="AI156">
        <v>10643492961.7188</v>
      </c>
      <c r="AJ156">
        <v>11780931629.2152</v>
      </c>
      <c r="AK156">
        <v>8804946285.5300598</v>
      </c>
      <c r="AL156">
        <v>7419739347.9443703</v>
      </c>
      <c r="AM156">
        <v>5311484374.9790697</v>
      </c>
      <c r="AN156">
        <v>5347306363.54319</v>
      </c>
      <c r="AO156">
        <v>6175157003.0599203</v>
      </c>
      <c r="AP156">
        <v>6256550540.4331903</v>
      </c>
      <c r="AQ156">
        <v>5386704736.3459301</v>
      </c>
      <c r="AR156">
        <v>6031098795.1949997</v>
      </c>
      <c r="AS156">
        <v>6454928448.5195704</v>
      </c>
      <c r="AT156">
        <v>6478890788.8924198</v>
      </c>
      <c r="AU156">
        <v>5717001419.3288898</v>
      </c>
      <c r="AV156">
        <v>5254103637.2360001</v>
      </c>
      <c r="AW156">
        <v>6894507783.7102203</v>
      </c>
      <c r="AX156">
        <v>8947657842.1265106</v>
      </c>
      <c r="AY156">
        <v>11288175605.8452</v>
      </c>
      <c r="AZ156">
        <v>14206927639.6535</v>
      </c>
      <c r="BA156">
        <v>20294218207.327202</v>
      </c>
      <c r="BB156">
        <v>24487528352.735901</v>
      </c>
      <c r="BC156">
        <v>22705548248.906502</v>
      </c>
      <c r="BD156">
        <v>23733488410.243698</v>
      </c>
      <c r="BE156">
        <v>32532711571.890099</v>
      </c>
      <c r="BF156">
        <v>35666867798.047897</v>
      </c>
      <c r="BG156">
        <v>41825749119.002098</v>
      </c>
      <c r="BH156">
        <v>48266874541.520798</v>
      </c>
      <c r="BI156">
        <v>54412916205.561203</v>
      </c>
      <c r="BJ156">
        <v>59545264584.167503</v>
      </c>
      <c r="BK156" t="s">
        <v>100</v>
      </c>
      <c r="BL156" t="s">
        <v>100</v>
      </c>
    </row>
    <row r="157" spans="1:64" x14ac:dyDescent="0.3">
      <c r="A157" t="s">
        <v>32</v>
      </c>
      <c r="B157" t="s">
        <v>86</v>
      </c>
      <c r="C157" t="s">
        <v>150</v>
      </c>
      <c r="D157" t="s">
        <v>117</v>
      </c>
      <c r="E157" t="s">
        <v>100</v>
      </c>
      <c r="F157" t="s">
        <v>100</v>
      </c>
      <c r="G157" t="s">
        <v>100</v>
      </c>
      <c r="H157" t="s">
        <v>100</v>
      </c>
      <c r="I157" t="s">
        <v>100</v>
      </c>
      <c r="J157" t="s">
        <v>100</v>
      </c>
      <c r="K157" t="s">
        <v>100</v>
      </c>
      <c r="L157" t="s">
        <v>100</v>
      </c>
      <c r="M157" t="s">
        <v>100</v>
      </c>
      <c r="N157" t="s">
        <v>100</v>
      </c>
      <c r="O157" t="s">
        <v>100</v>
      </c>
      <c r="P157" t="s">
        <v>100</v>
      </c>
      <c r="Q157" t="s">
        <v>100</v>
      </c>
      <c r="R157" t="s">
        <v>100</v>
      </c>
      <c r="S157" t="s">
        <v>100</v>
      </c>
      <c r="T157" t="s">
        <v>100</v>
      </c>
      <c r="U157" t="s">
        <v>100</v>
      </c>
      <c r="V157" t="s">
        <v>100</v>
      </c>
      <c r="W157" t="s">
        <v>100</v>
      </c>
      <c r="X157" t="s">
        <v>100</v>
      </c>
      <c r="Y157" t="s">
        <v>100</v>
      </c>
      <c r="Z157" t="s">
        <v>100</v>
      </c>
      <c r="AA157">
        <v>4.270531508334301</v>
      </c>
      <c r="AB157">
        <v>2.7028783203936655</v>
      </c>
      <c r="AC157">
        <v>-2.7339799444774115</v>
      </c>
      <c r="AD157">
        <v>31.787763180774988</v>
      </c>
      <c r="AE157">
        <v>-5.2731554541529988</v>
      </c>
      <c r="AF157">
        <v>-6.1194919964883212</v>
      </c>
      <c r="AG157">
        <v>3.1055037134094334</v>
      </c>
      <c r="AH157">
        <v>5.5847319020931678</v>
      </c>
      <c r="AI157">
        <v>3.2713746080203805</v>
      </c>
      <c r="AJ157">
        <v>19.084290072317486</v>
      </c>
      <c r="AK157">
        <v>15.5322261364594</v>
      </c>
      <c r="AL157">
        <v>13.376864126343307</v>
      </c>
      <c r="AM157">
        <v>2.9310817288693585</v>
      </c>
      <c r="AN157">
        <v>12.706369088488017</v>
      </c>
      <c r="AO157">
        <v>0.23913792064675476</v>
      </c>
      <c r="AP157">
        <v>0.20665556285565856</v>
      </c>
      <c r="AQ157">
        <v>-0.15014683397693318</v>
      </c>
      <c r="AR157">
        <v>2.2227229646385496</v>
      </c>
      <c r="AS157">
        <v>9.4647189554463864</v>
      </c>
      <c r="AT157">
        <v>-5.7553353403771013</v>
      </c>
      <c r="AU157">
        <v>-3.621434213032984</v>
      </c>
      <c r="AV157">
        <v>12.767978327609271</v>
      </c>
      <c r="AW157">
        <v>3.9113624562196208</v>
      </c>
      <c r="AX157">
        <v>9.8755119111955594</v>
      </c>
      <c r="AY157">
        <v>11.552349804496771</v>
      </c>
      <c r="AZ157">
        <v>17.220579480555358</v>
      </c>
      <c r="BA157">
        <v>30.311673081421816</v>
      </c>
      <c r="BB157">
        <v>24.146415290946493</v>
      </c>
      <c r="BC157">
        <v>1.4445723174067098</v>
      </c>
      <c r="BD157">
        <v>20.061875081956998</v>
      </c>
      <c r="BE157">
        <v>33.541405017996539</v>
      </c>
      <c r="BF157">
        <v>4.9019792990783913</v>
      </c>
      <c r="BG157">
        <v>10.981788290868579</v>
      </c>
      <c r="BH157">
        <v>10.836542778974433</v>
      </c>
      <c r="BI157">
        <v>10.397925540646597</v>
      </c>
      <c r="BJ157">
        <v>6.72211767725166</v>
      </c>
      <c r="BK157">
        <v>12.517866694817158</v>
      </c>
      <c r="BL157" t="s">
        <v>100</v>
      </c>
    </row>
    <row r="158" spans="1:64" x14ac:dyDescent="0.3">
      <c r="A158" t="s">
        <v>32</v>
      </c>
      <c r="B158" t="s">
        <v>86</v>
      </c>
      <c r="C158" t="s">
        <v>143</v>
      </c>
      <c r="D158" t="s">
        <v>265</v>
      </c>
      <c r="E158" t="s">
        <v>100</v>
      </c>
      <c r="F158" t="s">
        <v>100</v>
      </c>
      <c r="G158" t="s">
        <v>100</v>
      </c>
      <c r="H158" t="s">
        <v>100</v>
      </c>
      <c r="I158" t="s">
        <v>100</v>
      </c>
      <c r="J158" t="s">
        <v>100</v>
      </c>
      <c r="K158" t="s">
        <v>100</v>
      </c>
      <c r="L158" t="s">
        <v>100</v>
      </c>
      <c r="M158" t="s">
        <v>100</v>
      </c>
      <c r="N158" t="s">
        <v>100</v>
      </c>
      <c r="O158" t="s">
        <v>100</v>
      </c>
      <c r="P158" t="s">
        <v>100</v>
      </c>
      <c r="Q158" t="s">
        <v>100</v>
      </c>
      <c r="R158" t="s">
        <v>100</v>
      </c>
      <c r="S158" t="s">
        <v>100</v>
      </c>
      <c r="T158" t="s">
        <v>100</v>
      </c>
      <c r="U158" t="s">
        <v>100</v>
      </c>
      <c r="V158" t="s">
        <v>100</v>
      </c>
      <c r="W158" t="s">
        <v>100</v>
      </c>
      <c r="X158" t="s">
        <v>100</v>
      </c>
      <c r="Y158" t="s">
        <v>100</v>
      </c>
      <c r="Z158">
        <v>20.21885548867494</v>
      </c>
      <c r="AA158">
        <v>22.256494039394621</v>
      </c>
      <c r="AB158">
        <v>22.703190395353985</v>
      </c>
      <c r="AC158">
        <v>26.394533619626525</v>
      </c>
      <c r="AD158">
        <v>24.385031062917953</v>
      </c>
      <c r="AE158">
        <v>25.895619983967116</v>
      </c>
      <c r="AF158">
        <v>26.918672257753002</v>
      </c>
      <c r="AG158">
        <v>28.729960905869085</v>
      </c>
      <c r="AH158">
        <v>31.067342195314744</v>
      </c>
      <c r="AI158">
        <v>34.996850207791304</v>
      </c>
      <c r="AJ158">
        <v>34.839238279801108</v>
      </c>
      <c r="AK158">
        <v>37.137802857004296</v>
      </c>
      <c r="AL158">
        <v>30.831933769002145</v>
      </c>
      <c r="AM158">
        <v>31.050418496997356</v>
      </c>
      <c r="AN158">
        <v>28.620977832301026</v>
      </c>
      <c r="AO158">
        <v>30.112148603952839</v>
      </c>
      <c r="AP158">
        <v>33.29469020365444</v>
      </c>
      <c r="AQ158">
        <v>37.410794714674942</v>
      </c>
      <c r="AR158">
        <v>43.480112189914621</v>
      </c>
      <c r="AS158">
        <v>44.207247092987579</v>
      </c>
      <c r="AT158">
        <v>41.497178181949828</v>
      </c>
      <c r="AU158">
        <v>44.090561581061586</v>
      </c>
      <c r="AV158">
        <v>44.871797720299604</v>
      </c>
      <c r="AW158">
        <v>44.064473981795565</v>
      </c>
      <c r="AX158">
        <v>46.188421993658316</v>
      </c>
      <c r="AY158">
        <v>44.303724087159466</v>
      </c>
      <c r="AZ158">
        <v>41.842055420666483</v>
      </c>
      <c r="BA158">
        <v>36.862526096651948</v>
      </c>
      <c r="BB158" t="s">
        <v>100</v>
      </c>
      <c r="BC158" t="s">
        <v>100</v>
      </c>
      <c r="BD158" t="s">
        <v>100</v>
      </c>
      <c r="BE158" t="s">
        <v>100</v>
      </c>
      <c r="BF158" t="s">
        <v>100</v>
      </c>
      <c r="BG158" t="s">
        <v>100</v>
      </c>
      <c r="BH158" t="s">
        <v>100</v>
      </c>
      <c r="BI158" t="s">
        <v>100</v>
      </c>
      <c r="BJ158" t="s">
        <v>100</v>
      </c>
      <c r="BK158" t="s">
        <v>100</v>
      </c>
      <c r="BL158" t="s">
        <v>100</v>
      </c>
    </row>
    <row r="159" spans="1:64" x14ac:dyDescent="0.3">
      <c r="A159" t="s">
        <v>32</v>
      </c>
      <c r="B159" t="s">
        <v>86</v>
      </c>
      <c r="C159" t="s">
        <v>142</v>
      </c>
      <c r="D159" t="s">
        <v>176</v>
      </c>
      <c r="E159" t="s">
        <v>100</v>
      </c>
      <c r="F159" t="s">
        <v>100</v>
      </c>
      <c r="G159" t="s">
        <v>100</v>
      </c>
      <c r="H159" t="s">
        <v>100</v>
      </c>
      <c r="I159" t="s">
        <v>100</v>
      </c>
      <c r="J159" t="s">
        <v>100</v>
      </c>
      <c r="K159" t="s">
        <v>100</v>
      </c>
      <c r="L159" t="s">
        <v>100</v>
      </c>
      <c r="M159" t="s">
        <v>100</v>
      </c>
      <c r="N159" t="s">
        <v>100</v>
      </c>
      <c r="O159" t="s">
        <v>100</v>
      </c>
      <c r="P159" t="s">
        <v>100</v>
      </c>
      <c r="Q159" t="s">
        <v>100</v>
      </c>
      <c r="R159" t="s">
        <v>100</v>
      </c>
      <c r="S159" t="s">
        <v>100</v>
      </c>
      <c r="T159" t="s">
        <v>100</v>
      </c>
      <c r="U159" t="s">
        <v>100</v>
      </c>
      <c r="V159" t="s">
        <v>100</v>
      </c>
      <c r="W159" t="s">
        <v>100</v>
      </c>
      <c r="X159" t="s">
        <v>100</v>
      </c>
      <c r="Y159" t="s">
        <v>100</v>
      </c>
      <c r="Z159" t="s">
        <v>100</v>
      </c>
      <c r="AA159" t="s">
        <v>100</v>
      </c>
      <c r="AB159" t="s">
        <v>100</v>
      </c>
      <c r="AC159" t="s">
        <v>100</v>
      </c>
      <c r="AD159" t="s">
        <v>100</v>
      </c>
      <c r="AE159" t="s">
        <v>100</v>
      </c>
      <c r="AF159" t="s">
        <v>100</v>
      </c>
      <c r="AG159" t="s">
        <v>100</v>
      </c>
      <c r="AH159" t="s">
        <v>100</v>
      </c>
      <c r="AI159" t="s">
        <v>100</v>
      </c>
      <c r="AJ159" t="s">
        <v>100</v>
      </c>
      <c r="AK159" t="s">
        <v>100</v>
      </c>
      <c r="AL159" t="s">
        <v>100</v>
      </c>
      <c r="AM159" t="s">
        <v>100</v>
      </c>
      <c r="AN159">
        <v>71.099999999999994</v>
      </c>
      <c r="AO159" t="s">
        <v>100</v>
      </c>
      <c r="AP159" t="s">
        <v>100</v>
      </c>
      <c r="AQ159" t="s">
        <v>100</v>
      </c>
      <c r="AR159">
        <v>61.2</v>
      </c>
      <c r="AS159" t="s">
        <v>100</v>
      </c>
      <c r="AT159" t="s">
        <v>100</v>
      </c>
      <c r="AU159" t="s">
        <v>100</v>
      </c>
      <c r="AV159" t="s">
        <v>100</v>
      </c>
      <c r="AW159">
        <v>37.200000000000003</v>
      </c>
      <c r="AX159" t="s">
        <v>100</v>
      </c>
      <c r="AY159" t="s">
        <v>100</v>
      </c>
      <c r="AZ159" t="s">
        <v>100</v>
      </c>
      <c r="BA159" t="s">
        <v>100</v>
      </c>
      <c r="BB159" t="s">
        <v>100</v>
      </c>
      <c r="BC159">
        <v>33.5</v>
      </c>
      <c r="BD159" t="s">
        <v>100</v>
      </c>
      <c r="BE159" t="s">
        <v>100</v>
      </c>
      <c r="BF159" t="s">
        <v>100</v>
      </c>
      <c r="BG159" t="s">
        <v>100</v>
      </c>
      <c r="BH159">
        <v>30.8</v>
      </c>
      <c r="BI159" t="s">
        <v>100</v>
      </c>
      <c r="BJ159" t="s">
        <v>100</v>
      </c>
      <c r="BK159" t="s">
        <v>100</v>
      </c>
      <c r="BL159" t="s">
        <v>100</v>
      </c>
    </row>
    <row r="160" spans="1:64" x14ac:dyDescent="0.3">
      <c r="A160" t="s">
        <v>32</v>
      </c>
      <c r="B160" t="s">
        <v>86</v>
      </c>
      <c r="C160" t="s">
        <v>186</v>
      </c>
      <c r="D160" t="s">
        <v>254</v>
      </c>
      <c r="E160" t="s">
        <v>100</v>
      </c>
      <c r="F160" t="s">
        <v>100</v>
      </c>
      <c r="G160" t="s">
        <v>100</v>
      </c>
      <c r="H160" t="s">
        <v>100</v>
      </c>
      <c r="I160" t="s">
        <v>100</v>
      </c>
      <c r="J160" t="s">
        <v>100</v>
      </c>
      <c r="K160" t="s">
        <v>100</v>
      </c>
      <c r="L160" t="s">
        <v>100</v>
      </c>
      <c r="M160" t="s">
        <v>100</v>
      </c>
      <c r="N160" t="s">
        <v>100</v>
      </c>
      <c r="O160" t="s">
        <v>100</v>
      </c>
      <c r="P160" t="s">
        <v>100</v>
      </c>
      <c r="Q160" t="s">
        <v>100</v>
      </c>
      <c r="R160" t="s">
        <v>100</v>
      </c>
      <c r="S160" t="s">
        <v>100</v>
      </c>
      <c r="T160" t="s">
        <v>100</v>
      </c>
      <c r="U160" t="s">
        <v>100</v>
      </c>
      <c r="V160" t="s">
        <v>100</v>
      </c>
      <c r="W160" t="s">
        <v>100</v>
      </c>
      <c r="X160" t="s">
        <v>100</v>
      </c>
      <c r="Y160" t="s">
        <v>100</v>
      </c>
      <c r="Z160" t="s">
        <v>100</v>
      </c>
      <c r="AA160">
        <v>65.357742309570298</v>
      </c>
      <c r="AB160" t="s">
        <v>100</v>
      </c>
      <c r="AC160" t="s">
        <v>100</v>
      </c>
      <c r="AD160" t="s">
        <v>100</v>
      </c>
      <c r="AE160" t="s">
        <v>100</v>
      </c>
      <c r="AF160">
        <v>68.178108215332003</v>
      </c>
      <c r="AG160">
        <v>63.744491577148402</v>
      </c>
      <c r="AH160">
        <v>63.380458831787102</v>
      </c>
      <c r="AI160" t="s">
        <v>100</v>
      </c>
      <c r="AJ160" t="s">
        <v>100</v>
      </c>
      <c r="AK160" t="s">
        <v>100</v>
      </c>
      <c r="AL160" t="s">
        <v>100</v>
      </c>
      <c r="AM160">
        <v>49.7507514953613</v>
      </c>
      <c r="AN160">
        <v>58.248821258544901</v>
      </c>
      <c r="AO160">
        <v>71.030891418457003</v>
      </c>
      <c r="AP160" t="s">
        <v>100</v>
      </c>
      <c r="AQ160">
        <v>80.951400756835895</v>
      </c>
      <c r="AR160">
        <v>81.582481384277301</v>
      </c>
      <c r="AS160">
        <v>82.447789999999998</v>
      </c>
      <c r="AT160">
        <v>84.863039999999998</v>
      </c>
      <c r="AU160">
        <v>81.48227</v>
      </c>
      <c r="AV160">
        <v>79.976939999999999</v>
      </c>
      <c r="AW160">
        <v>97.413880000000006</v>
      </c>
      <c r="AX160">
        <v>134.7826</v>
      </c>
      <c r="AY160">
        <v>114.29671</v>
      </c>
      <c r="AZ160">
        <v>129.8759</v>
      </c>
      <c r="BA160">
        <v>155.07642000000001</v>
      </c>
      <c r="BB160">
        <v>133.41315</v>
      </c>
      <c r="BC160">
        <v>131.67910000000001</v>
      </c>
      <c r="BD160">
        <v>149.9392</v>
      </c>
      <c r="BE160">
        <v>143.28</v>
      </c>
      <c r="BF160" t="s">
        <v>100</v>
      </c>
      <c r="BG160">
        <v>151.0059</v>
      </c>
      <c r="BH160">
        <v>141.51949999999999</v>
      </c>
      <c r="BI160" t="s">
        <v>100</v>
      </c>
      <c r="BJ160" t="s">
        <v>100</v>
      </c>
      <c r="BK160" t="s">
        <v>100</v>
      </c>
      <c r="BL160" t="s">
        <v>100</v>
      </c>
    </row>
    <row r="161" spans="1:64" x14ac:dyDescent="0.3">
      <c r="A161" t="s">
        <v>32</v>
      </c>
      <c r="B161" t="s">
        <v>86</v>
      </c>
      <c r="C161" t="s">
        <v>17</v>
      </c>
      <c r="D161" t="s">
        <v>42</v>
      </c>
      <c r="E161" t="s">
        <v>100</v>
      </c>
      <c r="F161" t="s">
        <v>100</v>
      </c>
      <c r="G161" t="s">
        <v>100</v>
      </c>
      <c r="H161" t="s">
        <v>100</v>
      </c>
      <c r="I161" t="s">
        <v>100</v>
      </c>
      <c r="J161" t="s">
        <v>100</v>
      </c>
      <c r="K161" t="s">
        <v>100</v>
      </c>
      <c r="L161" t="s">
        <v>100</v>
      </c>
      <c r="M161" t="s">
        <v>100</v>
      </c>
      <c r="N161" t="s">
        <v>100</v>
      </c>
      <c r="O161" t="s">
        <v>100</v>
      </c>
      <c r="P161" t="s">
        <v>100</v>
      </c>
      <c r="Q161" t="s">
        <v>100</v>
      </c>
      <c r="R161" t="s">
        <v>100</v>
      </c>
      <c r="S161" t="s">
        <v>100</v>
      </c>
      <c r="T161" t="s">
        <v>100</v>
      </c>
      <c r="U161" t="s">
        <v>100</v>
      </c>
      <c r="V161" t="s">
        <v>100</v>
      </c>
      <c r="W161" t="s">
        <v>100</v>
      </c>
      <c r="X161" t="s">
        <v>100</v>
      </c>
      <c r="Y161" t="s">
        <v>100</v>
      </c>
      <c r="Z161" t="s">
        <v>100</v>
      </c>
      <c r="AA161" t="s">
        <v>100</v>
      </c>
      <c r="AB161" t="s">
        <v>100</v>
      </c>
      <c r="AC161" t="s">
        <v>100</v>
      </c>
      <c r="AD161" t="s">
        <v>100</v>
      </c>
      <c r="AE161" t="s">
        <v>100</v>
      </c>
      <c r="AF161" t="s">
        <v>100</v>
      </c>
      <c r="AG161" t="s">
        <v>100</v>
      </c>
      <c r="AH161" t="s">
        <v>100</v>
      </c>
      <c r="AI161" t="s">
        <v>100</v>
      </c>
      <c r="AJ161" t="s">
        <v>100</v>
      </c>
      <c r="AK161" t="s">
        <v>100</v>
      </c>
      <c r="AL161" t="s">
        <v>100</v>
      </c>
      <c r="AM161" t="s">
        <v>100</v>
      </c>
      <c r="AN161">
        <v>29.5</v>
      </c>
      <c r="AO161" t="s">
        <v>100</v>
      </c>
      <c r="AP161" t="s">
        <v>100</v>
      </c>
      <c r="AQ161" t="s">
        <v>100</v>
      </c>
      <c r="AR161">
        <v>19</v>
      </c>
      <c r="AS161" t="s">
        <v>100</v>
      </c>
      <c r="AT161" t="s">
        <v>100</v>
      </c>
      <c r="AU161" t="s">
        <v>100</v>
      </c>
      <c r="AV161" t="s">
        <v>100</v>
      </c>
      <c r="AW161">
        <v>8.6999999999999993</v>
      </c>
      <c r="AX161" t="s">
        <v>100</v>
      </c>
      <c r="AY161" t="s">
        <v>100</v>
      </c>
      <c r="AZ161" t="s">
        <v>100</v>
      </c>
      <c r="BA161" t="s">
        <v>100</v>
      </c>
      <c r="BB161" t="s">
        <v>100</v>
      </c>
      <c r="BC161">
        <v>9</v>
      </c>
      <c r="BD161" t="s">
        <v>100</v>
      </c>
      <c r="BE161" t="s">
        <v>100</v>
      </c>
      <c r="BF161" t="s">
        <v>100</v>
      </c>
      <c r="BG161" t="s">
        <v>100</v>
      </c>
      <c r="BH161">
        <v>8.9</v>
      </c>
      <c r="BI161" t="s">
        <v>100</v>
      </c>
      <c r="BJ161" t="s">
        <v>100</v>
      </c>
      <c r="BK161" t="s">
        <v>100</v>
      </c>
      <c r="BL161" t="s">
        <v>100</v>
      </c>
    </row>
    <row r="162" spans="1:64" x14ac:dyDescent="0.3">
      <c r="A162" t="s">
        <v>32</v>
      </c>
      <c r="B162" t="s">
        <v>86</v>
      </c>
      <c r="C162" t="s">
        <v>175</v>
      </c>
      <c r="D162" t="s">
        <v>64</v>
      </c>
      <c r="E162" t="s">
        <v>100</v>
      </c>
      <c r="F162" t="s">
        <v>100</v>
      </c>
      <c r="G162" t="s">
        <v>100</v>
      </c>
      <c r="H162" t="s">
        <v>100</v>
      </c>
      <c r="I162" t="s">
        <v>100</v>
      </c>
      <c r="J162" t="s">
        <v>100</v>
      </c>
      <c r="K162" t="s">
        <v>100</v>
      </c>
      <c r="L162" t="s">
        <v>100</v>
      </c>
      <c r="M162" t="s">
        <v>100</v>
      </c>
      <c r="N162" t="s">
        <v>100</v>
      </c>
      <c r="O162" t="s">
        <v>100</v>
      </c>
      <c r="P162" t="s">
        <v>100</v>
      </c>
      <c r="Q162" t="s">
        <v>100</v>
      </c>
      <c r="R162" t="s">
        <v>100</v>
      </c>
      <c r="S162" t="s">
        <v>100</v>
      </c>
      <c r="T162" t="s">
        <v>100</v>
      </c>
      <c r="U162" t="s">
        <v>100</v>
      </c>
      <c r="V162" t="s">
        <v>100</v>
      </c>
      <c r="W162" t="s">
        <v>100</v>
      </c>
      <c r="X162" t="s">
        <v>100</v>
      </c>
      <c r="Y162" t="s">
        <v>100</v>
      </c>
      <c r="Z162" t="s">
        <v>100</v>
      </c>
      <c r="AA162" t="s">
        <v>100</v>
      </c>
      <c r="AB162" t="s">
        <v>100</v>
      </c>
      <c r="AC162" t="s">
        <v>100</v>
      </c>
      <c r="AD162" t="s">
        <v>100</v>
      </c>
      <c r="AE162" t="s">
        <v>100</v>
      </c>
      <c r="AF162" t="s">
        <v>100</v>
      </c>
      <c r="AG162" t="s">
        <v>100</v>
      </c>
      <c r="AH162" t="s">
        <v>100</v>
      </c>
      <c r="AI162" t="s">
        <v>100</v>
      </c>
      <c r="AJ162" t="s">
        <v>100</v>
      </c>
      <c r="AK162" t="s">
        <v>100</v>
      </c>
      <c r="AL162" t="s">
        <v>100</v>
      </c>
      <c r="AM162" t="s">
        <v>100</v>
      </c>
      <c r="AN162" t="s">
        <v>100</v>
      </c>
      <c r="AO162" t="s">
        <v>100</v>
      </c>
      <c r="AP162" t="s">
        <v>100</v>
      </c>
      <c r="AQ162" t="s">
        <v>100</v>
      </c>
      <c r="AR162" t="s">
        <v>100</v>
      </c>
      <c r="AS162" t="s">
        <v>100</v>
      </c>
      <c r="AT162" t="s">
        <v>100</v>
      </c>
      <c r="AU162" t="s">
        <v>100</v>
      </c>
      <c r="AV162" t="s">
        <v>100</v>
      </c>
      <c r="AW162" t="s">
        <v>100</v>
      </c>
      <c r="AX162">
        <v>3.1</v>
      </c>
      <c r="AY162">
        <v>3.3</v>
      </c>
      <c r="AZ162">
        <v>3.3</v>
      </c>
      <c r="BA162">
        <v>3.3</v>
      </c>
      <c r="BB162">
        <v>3.2</v>
      </c>
      <c r="BC162">
        <v>3.2</v>
      </c>
      <c r="BD162">
        <v>3.3</v>
      </c>
      <c r="BE162">
        <v>3.4</v>
      </c>
      <c r="BF162">
        <v>3.4</v>
      </c>
      <c r="BG162">
        <v>3.5</v>
      </c>
      <c r="BH162">
        <v>3.5</v>
      </c>
      <c r="BI162">
        <v>3.5</v>
      </c>
      <c r="BJ162">
        <v>3.5</v>
      </c>
      <c r="BK162">
        <v>3.5</v>
      </c>
      <c r="BL162" t="s">
        <v>100</v>
      </c>
    </row>
    <row r="163" spans="1:64" x14ac:dyDescent="0.3">
      <c r="A163" t="s">
        <v>32</v>
      </c>
      <c r="B163" t="s">
        <v>86</v>
      </c>
      <c r="C163" t="s">
        <v>22</v>
      </c>
      <c r="D163" t="s">
        <v>218</v>
      </c>
      <c r="E163" t="s">
        <v>100</v>
      </c>
      <c r="F163" t="s">
        <v>100</v>
      </c>
      <c r="G163" t="s">
        <v>100</v>
      </c>
      <c r="H163" t="s">
        <v>100</v>
      </c>
      <c r="I163" t="s">
        <v>100</v>
      </c>
      <c r="J163" t="s">
        <v>100</v>
      </c>
      <c r="K163" t="s">
        <v>100</v>
      </c>
      <c r="L163" t="s">
        <v>100</v>
      </c>
      <c r="M163" t="s">
        <v>100</v>
      </c>
      <c r="N163" t="s">
        <v>100</v>
      </c>
      <c r="O163" t="s">
        <v>100</v>
      </c>
      <c r="P163" t="s">
        <v>100</v>
      </c>
      <c r="Q163" t="s">
        <v>100</v>
      </c>
      <c r="R163" t="s">
        <v>100</v>
      </c>
      <c r="S163" t="s">
        <v>100</v>
      </c>
      <c r="T163" t="s">
        <v>100</v>
      </c>
      <c r="U163" t="s">
        <v>100</v>
      </c>
      <c r="V163">
        <v>5845410.6308431895</v>
      </c>
      <c r="W163" t="s">
        <v>100</v>
      </c>
      <c r="X163" t="s">
        <v>100</v>
      </c>
      <c r="Y163" t="s">
        <v>100</v>
      </c>
      <c r="Z163" t="s">
        <v>100</v>
      </c>
      <c r="AA163" t="s">
        <v>100</v>
      </c>
      <c r="AB163" t="s">
        <v>100</v>
      </c>
      <c r="AC163" t="s">
        <v>100</v>
      </c>
      <c r="AD163" t="s">
        <v>100</v>
      </c>
      <c r="AE163" t="s">
        <v>100</v>
      </c>
      <c r="AF163" t="s">
        <v>100</v>
      </c>
      <c r="AG163" t="s">
        <v>100</v>
      </c>
      <c r="AH163" t="s">
        <v>100</v>
      </c>
      <c r="AI163" t="s">
        <v>100</v>
      </c>
      <c r="AJ163" t="s">
        <v>100</v>
      </c>
      <c r="AK163">
        <v>170000</v>
      </c>
      <c r="AL163">
        <v>3500000</v>
      </c>
      <c r="AM163">
        <v>17210000</v>
      </c>
      <c r="AN163">
        <v>14140000</v>
      </c>
      <c r="AO163">
        <v>21930000</v>
      </c>
      <c r="AP163">
        <v>288490000</v>
      </c>
      <c r="AQ163">
        <v>260670000</v>
      </c>
      <c r="AR163">
        <v>69980000</v>
      </c>
      <c r="AS163">
        <v>134640000</v>
      </c>
      <c r="AT163">
        <v>349400000</v>
      </c>
      <c r="AU163">
        <v>255000000</v>
      </c>
      <c r="AV163">
        <v>465000000</v>
      </c>
      <c r="AW163">
        <v>545100000</v>
      </c>
      <c r="AX163">
        <v>265111675.48238501</v>
      </c>
      <c r="AY163">
        <v>545257102.20000005</v>
      </c>
      <c r="AZ163">
        <v>222000573</v>
      </c>
      <c r="BA163">
        <v>108537544</v>
      </c>
      <c r="BB163">
        <v>221459581.40000001</v>
      </c>
      <c r="BC163">
        <v>288271568.25074399</v>
      </c>
      <c r="BD163">
        <v>626509560.35134304</v>
      </c>
      <c r="BE163">
        <v>278562822.16286099</v>
      </c>
      <c r="BF163">
        <v>1343876023.73137</v>
      </c>
      <c r="BG163">
        <v>1855050375.5780101</v>
      </c>
      <c r="BH163">
        <v>2626520129.6893702</v>
      </c>
      <c r="BI163">
        <v>3988953391.6759901</v>
      </c>
      <c r="BJ163">
        <v>4017159564.6543398</v>
      </c>
      <c r="BK163">
        <v>3310300000</v>
      </c>
      <c r="BL163" t="s">
        <v>100</v>
      </c>
    </row>
    <row r="164" spans="1:64" x14ac:dyDescent="0.3">
      <c r="A164" t="s">
        <v>29</v>
      </c>
      <c r="B164" t="s">
        <v>148</v>
      </c>
      <c r="C164" t="s">
        <v>104</v>
      </c>
      <c r="D164" t="s">
        <v>24</v>
      </c>
      <c r="E164">
        <v>20000</v>
      </c>
      <c r="F164">
        <v>560000</v>
      </c>
      <c r="G164">
        <v>2640000</v>
      </c>
      <c r="H164">
        <v>4059999.9999999995</v>
      </c>
      <c r="I164">
        <v>14860000</v>
      </c>
      <c r="J164">
        <v>13020000</v>
      </c>
      <c r="K164">
        <v>13480000</v>
      </c>
      <c r="L164">
        <v>15000000</v>
      </c>
      <c r="M164">
        <v>13290000</v>
      </c>
      <c r="N164">
        <v>18710000</v>
      </c>
      <c r="O164">
        <v>23760000</v>
      </c>
      <c r="P164">
        <v>23720000</v>
      </c>
      <c r="Q164">
        <v>26820000</v>
      </c>
      <c r="R164">
        <v>39190000</v>
      </c>
      <c r="S164">
        <v>24620000</v>
      </c>
      <c r="T164">
        <v>60400000</v>
      </c>
      <c r="U164">
        <v>33960000</v>
      </c>
      <c r="V164">
        <v>27170000</v>
      </c>
      <c r="W164">
        <v>43430000</v>
      </c>
      <c r="X164">
        <v>36620000</v>
      </c>
      <c r="Y164">
        <v>55580000</v>
      </c>
      <c r="Z164">
        <v>43170000</v>
      </c>
      <c r="AA164">
        <v>61850000</v>
      </c>
      <c r="AB164">
        <v>63460000</v>
      </c>
      <c r="AC164">
        <v>75280000</v>
      </c>
      <c r="AD164">
        <v>60750000</v>
      </c>
      <c r="AE164">
        <v>78650000</v>
      </c>
      <c r="AF164">
        <v>82260000</v>
      </c>
      <c r="AG164">
        <v>105740000</v>
      </c>
      <c r="AH164">
        <v>132060000</v>
      </c>
      <c r="AI164">
        <v>131229999.99999999</v>
      </c>
      <c r="AJ164">
        <v>142710000</v>
      </c>
      <c r="AK164">
        <v>68510000</v>
      </c>
      <c r="AL164">
        <v>100860000</v>
      </c>
      <c r="AM164">
        <v>181030000</v>
      </c>
      <c r="AN164">
        <v>143740000</v>
      </c>
      <c r="AO164">
        <v>126510000</v>
      </c>
      <c r="AP164">
        <v>38830000</v>
      </c>
      <c r="AQ164">
        <v>44640000</v>
      </c>
      <c r="AR164">
        <v>47800000</v>
      </c>
      <c r="AS164">
        <v>11850000</v>
      </c>
      <c r="AT164">
        <v>8640000</v>
      </c>
      <c r="AU164">
        <v>71660000</v>
      </c>
      <c r="AV164">
        <v>-10920000</v>
      </c>
      <c r="AW164">
        <v>40040000</v>
      </c>
      <c r="AX164">
        <v>50300000</v>
      </c>
      <c r="AY164">
        <v>31210000</v>
      </c>
      <c r="AZ164">
        <v>53210000</v>
      </c>
      <c r="BA164">
        <v>64120000.000000007</v>
      </c>
      <c r="BB164">
        <v>77950000</v>
      </c>
      <c r="BC164">
        <v>106270000</v>
      </c>
      <c r="BD164">
        <v>69450000</v>
      </c>
      <c r="BE164">
        <v>68850000</v>
      </c>
      <c r="BF164">
        <v>87210000</v>
      </c>
      <c r="BG164">
        <v>111270000</v>
      </c>
      <c r="BH164">
        <v>98780000</v>
      </c>
      <c r="BI164">
        <v>41500000</v>
      </c>
      <c r="BJ164">
        <v>106350000</v>
      </c>
      <c r="BK164" t="s">
        <v>100</v>
      </c>
      <c r="BL164" t="s">
        <v>100</v>
      </c>
    </row>
    <row r="165" spans="1:64" x14ac:dyDescent="0.3">
      <c r="A165" t="s">
        <v>29</v>
      </c>
      <c r="B165" t="s">
        <v>148</v>
      </c>
      <c r="C165" t="s">
        <v>198</v>
      </c>
      <c r="D165" t="s">
        <v>194</v>
      </c>
      <c r="E165" t="s">
        <v>100</v>
      </c>
      <c r="F165" t="s">
        <v>100</v>
      </c>
      <c r="G165" t="s">
        <v>100</v>
      </c>
      <c r="H165" t="s">
        <v>100</v>
      </c>
      <c r="I165" t="s">
        <v>100</v>
      </c>
      <c r="J165" t="s">
        <v>100</v>
      </c>
      <c r="K165" t="s">
        <v>100</v>
      </c>
      <c r="L165" t="s">
        <v>100</v>
      </c>
      <c r="M165" t="s">
        <v>100</v>
      </c>
      <c r="N165" t="s">
        <v>100</v>
      </c>
      <c r="O165">
        <v>238905997.353293</v>
      </c>
      <c r="P165">
        <v>274399185.95951498</v>
      </c>
      <c r="Q165">
        <v>307507301.21609801</v>
      </c>
      <c r="R165">
        <v>546891264.762447</v>
      </c>
      <c r="S165">
        <v>716913988.69286704</v>
      </c>
      <c r="T165">
        <v>1114161144.6101</v>
      </c>
      <c r="U165">
        <v>1885899952.7455699</v>
      </c>
      <c r="V165">
        <v>1596915683.66396</v>
      </c>
      <c r="W165">
        <v>1195149721.16571</v>
      </c>
      <c r="X165">
        <v>883279647.74109399</v>
      </c>
      <c r="Y165">
        <v>2305867793.7206101</v>
      </c>
      <c r="Z165">
        <v>2711466976.4747</v>
      </c>
      <c r="AA165">
        <v>2716712623.6532698</v>
      </c>
      <c r="AB165">
        <v>2357128472.2999101</v>
      </c>
      <c r="AC165">
        <v>2289524280.5184898</v>
      </c>
      <c r="AD165">
        <v>2055893099.80721</v>
      </c>
      <c r="AE165">
        <v>2272426125.6971598</v>
      </c>
      <c r="AF165">
        <v>1926831764.7541201</v>
      </c>
      <c r="AG165">
        <v>2709328145.05582</v>
      </c>
      <c r="AH165">
        <v>2460539960.2786899</v>
      </c>
      <c r="AI165">
        <v>2876326391.9211898</v>
      </c>
      <c r="AJ165">
        <v>3141934848.5485501</v>
      </c>
      <c r="AK165">
        <v>2967555851.30446</v>
      </c>
      <c r="AL165">
        <v>2071735122.7945199</v>
      </c>
      <c r="AM165">
        <v>2233109186.97651</v>
      </c>
      <c r="AN165">
        <v>2517695948.6648798</v>
      </c>
      <c r="AO165">
        <v>2688332767.4334402</v>
      </c>
      <c r="AP165">
        <v>2632518103.4647899</v>
      </c>
      <c r="AQ165">
        <v>2926102560.5595698</v>
      </c>
      <c r="AR165">
        <v>2703329039.7778301</v>
      </c>
      <c r="AS165">
        <v>2152601581.2477198</v>
      </c>
      <c r="AT165">
        <v>2906147936.5048399</v>
      </c>
      <c r="AU165">
        <v>3364356095.19277</v>
      </c>
      <c r="AV165">
        <v>4164510489.2650299</v>
      </c>
      <c r="AW165">
        <v>4245613992.7498598</v>
      </c>
      <c r="AX165">
        <v>5085915160.1015902</v>
      </c>
      <c r="AY165">
        <v>5256940485.7076101</v>
      </c>
      <c r="AZ165">
        <v>5966976357.9924402</v>
      </c>
      <c r="BA165">
        <v>6902585497.22369</v>
      </c>
      <c r="BB165">
        <v>7078337044.8668499</v>
      </c>
      <c r="BC165">
        <v>7448798476.6115599</v>
      </c>
      <c r="BD165">
        <v>8757887492.0815907</v>
      </c>
      <c r="BE165">
        <v>8989536422.3555908</v>
      </c>
      <c r="BF165">
        <v>9915846920.9358997</v>
      </c>
      <c r="BG165">
        <v>11719549336.2295</v>
      </c>
      <c r="BH165">
        <v>10137790813.931499</v>
      </c>
      <c r="BI165">
        <v>10014470001.766701</v>
      </c>
      <c r="BJ165">
        <v>10341546143.584101</v>
      </c>
      <c r="BK165" t="s">
        <v>100</v>
      </c>
      <c r="BL165" t="s">
        <v>100</v>
      </c>
    </row>
    <row r="166" spans="1:64" x14ac:dyDescent="0.3">
      <c r="A166" t="s">
        <v>29</v>
      </c>
      <c r="B166" t="s">
        <v>148</v>
      </c>
      <c r="C166" t="s">
        <v>150</v>
      </c>
      <c r="D166" t="s">
        <v>117</v>
      </c>
      <c r="E166" t="s">
        <v>100</v>
      </c>
      <c r="F166">
        <v>3.278445997779599</v>
      </c>
      <c r="G166">
        <v>1.3809206042225242</v>
      </c>
      <c r="H166">
        <v>-20.342807174917553</v>
      </c>
      <c r="I166">
        <v>33.540593172228938</v>
      </c>
      <c r="J166">
        <v>-3.0591072132046833</v>
      </c>
      <c r="K166">
        <v>4.1344261255635217</v>
      </c>
      <c r="L166">
        <v>6.2247346027321413</v>
      </c>
      <c r="M166">
        <v>6.460875095196343</v>
      </c>
      <c r="N166">
        <v>4.9591249116751897</v>
      </c>
      <c r="O166">
        <v>-0.42019947621952269</v>
      </c>
      <c r="P166">
        <v>6.5041655979578792</v>
      </c>
      <c r="Q166">
        <v>-7.2769686127059714</v>
      </c>
      <c r="R166">
        <v>34.757654007479971</v>
      </c>
      <c r="S166">
        <v>65.410468034632231</v>
      </c>
      <c r="T166">
        <v>4.372245191309247</v>
      </c>
      <c r="U166">
        <v>14.664935188591073</v>
      </c>
      <c r="V166">
        <v>9.7956800306457978</v>
      </c>
      <c r="W166">
        <v>2.8590740843683164</v>
      </c>
      <c r="X166">
        <v>18.983016034764731</v>
      </c>
      <c r="Y166">
        <v>36.781101965927775</v>
      </c>
      <c r="Z166">
        <v>10.442066699850884</v>
      </c>
      <c r="AA166">
        <v>16.903629245208677</v>
      </c>
      <c r="AB166">
        <v>2.9248421156471238</v>
      </c>
      <c r="AC166">
        <v>12.01021710853442</v>
      </c>
      <c r="AD166">
        <v>-1.2760517698061591</v>
      </c>
      <c r="AE166">
        <v>-20.809814065488368</v>
      </c>
      <c r="AF166">
        <v>0.99328323326113832</v>
      </c>
      <c r="AG166">
        <v>2.615134401570927</v>
      </c>
      <c r="AH166">
        <v>7.7280247911452449</v>
      </c>
      <c r="AI166">
        <v>15.358141390288466</v>
      </c>
      <c r="AJ166">
        <v>-11.366102531916752</v>
      </c>
      <c r="AK166">
        <v>0.21386695888921281</v>
      </c>
      <c r="AL166">
        <v>-0.50948077916767431</v>
      </c>
      <c r="AM166">
        <v>46.5514429443013</v>
      </c>
      <c r="AN166">
        <v>1.3391154879335687</v>
      </c>
      <c r="AO166">
        <v>13.562676743395315</v>
      </c>
      <c r="AP166">
        <v>0.94653683835616675</v>
      </c>
      <c r="AQ166">
        <v>-17.786401478440183</v>
      </c>
      <c r="AR166">
        <v>19.191335888387002</v>
      </c>
      <c r="AS166">
        <v>28.089343597003392</v>
      </c>
      <c r="AT166">
        <v>-0.16865893243166852</v>
      </c>
      <c r="AU166">
        <v>0.85580781423627172</v>
      </c>
      <c r="AV166">
        <v>-0.21712039573060338</v>
      </c>
      <c r="AW166">
        <v>7.7652785346057982</v>
      </c>
      <c r="AX166">
        <v>20.09447289466118</v>
      </c>
      <c r="AY166">
        <v>9.868137277707774</v>
      </c>
      <c r="AZ166">
        <v>4.2313616424725069</v>
      </c>
      <c r="BA166">
        <v>20.478959040974146</v>
      </c>
      <c r="BB166">
        <v>-18.074535104597814</v>
      </c>
      <c r="BC166">
        <v>16.564320214108847</v>
      </c>
      <c r="BD166">
        <v>12.681227773109953</v>
      </c>
      <c r="BE166">
        <v>-2.9419027036061038</v>
      </c>
      <c r="BF166">
        <v>-6.1579249344448925</v>
      </c>
      <c r="BG166">
        <v>-0.85139033332147562</v>
      </c>
      <c r="BH166">
        <v>-8.9271724532795531</v>
      </c>
      <c r="BI166">
        <v>-4.2697539797457296</v>
      </c>
      <c r="BJ166">
        <v>3.8129451859718841</v>
      </c>
      <c r="BK166">
        <v>7.1468593225179688</v>
      </c>
      <c r="BL166" t="s">
        <v>100</v>
      </c>
    </row>
    <row r="167" spans="1:64" x14ac:dyDescent="0.3">
      <c r="A167" t="s">
        <v>29</v>
      </c>
      <c r="B167" t="s">
        <v>148</v>
      </c>
      <c r="C167" t="s">
        <v>143</v>
      </c>
      <c r="D167" t="s">
        <v>265</v>
      </c>
      <c r="E167">
        <v>7.8990990307825664</v>
      </c>
      <c r="F167">
        <v>10.069344658009083</v>
      </c>
      <c r="G167">
        <v>12.190851586199368</v>
      </c>
      <c r="H167">
        <v>21.770038502083228</v>
      </c>
      <c r="I167">
        <v>18.771017721210711</v>
      </c>
      <c r="J167">
        <v>15.405405405405407</v>
      </c>
      <c r="K167">
        <v>17.533115485615149</v>
      </c>
      <c r="L167">
        <v>15.464071856287426</v>
      </c>
      <c r="M167">
        <v>17.669405303318161</v>
      </c>
      <c r="N167">
        <v>18.345854915388024</v>
      </c>
      <c r="O167">
        <v>19.272621391592981</v>
      </c>
      <c r="P167">
        <v>16.812559467174122</v>
      </c>
      <c r="Q167">
        <v>21.025806451612901</v>
      </c>
      <c r="R167">
        <v>16.885164494103041</v>
      </c>
      <c r="S167">
        <v>10.384180790960453</v>
      </c>
      <c r="T167">
        <v>12.025086505190309</v>
      </c>
      <c r="U167">
        <v>17.507439855374777</v>
      </c>
      <c r="V167">
        <v>24.465372355838891</v>
      </c>
      <c r="W167">
        <v>27.014665145588651</v>
      </c>
      <c r="X167">
        <v>24.768228712152961</v>
      </c>
      <c r="Y167">
        <v>19.645602619059833</v>
      </c>
      <c r="Z167">
        <v>16.5610748598707</v>
      </c>
      <c r="AA167">
        <v>13.238633097062912</v>
      </c>
      <c r="AB167">
        <v>16.381211475523795</v>
      </c>
      <c r="AC167">
        <v>15.209613160262176</v>
      </c>
      <c r="AD167">
        <v>20.991469510163281</v>
      </c>
      <c r="AE167">
        <v>32.26164801325401</v>
      </c>
      <c r="AF167">
        <v>40.758617474014692</v>
      </c>
      <c r="AG167">
        <v>31.709307380069955</v>
      </c>
      <c r="AH167">
        <v>28.206888805690756</v>
      </c>
      <c r="AI167">
        <v>19.974453905960754</v>
      </c>
      <c r="AJ167">
        <v>21.862077245717593</v>
      </c>
      <c r="AK167">
        <v>21.012457271019951</v>
      </c>
      <c r="AL167">
        <v>20.505082177105379</v>
      </c>
      <c r="AM167">
        <v>16.906022272371253</v>
      </c>
      <c r="AN167">
        <v>18.33124595992243</v>
      </c>
      <c r="AO167">
        <v>15.006694589398514</v>
      </c>
      <c r="AP167">
        <v>16.083014377150946</v>
      </c>
      <c r="AQ167">
        <v>23.795198487712671</v>
      </c>
      <c r="AR167">
        <v>20.990839428770464</v>
      </c>
      <c r="AS167">
        <v>12.518651959425753</v>
      </c>
      <c r="AT167">
        <v>20.681794213036707</v>
      </c>
      <c r="AU167">
        <v>19.824341517094254</v>
      </c>
      <c r="AV167">
        <v>18.465953928726911</v>
      </c>
      <c r="AW167">
        <v>12.908526400770024</v>
      </c>
      <c r="AX167">
        <v>9.6501941672440914</v>
      </c>
      <c r="AY167">
        <v>8.6242322629527877</v>
      </c>
      <c r="AZ167">
        <v>2.3164500545912419</v>
      </c>
      <c r="BA167">
        <v>6.0609472784183671</v>
      </c>
      <c r="BB167">
        <v>7.8957618519102963</v>
      </c>
      <c r="BC167">
        <v>10.481395728130598</v>
      </c>
      <c r="BD167">
        <v>11.453283816050186</v>
      </c>
      <c r="BE167">
        <v>14.103627661996306</v>
      </c>
      <c r="BF167">
        <v>12.860432864754262</v>
      </c>
      <c r="BG167">
        <v>13.82469634078897</v>
      </c>
      <c r="BH167">
        <v>16.880055132635636</v>
      </c>
      <c r="BI167">
        <v>23.186805116268204</v>
      </c>
      <c r="BJ167">
        <v>18.359014287919408</v>
      </c>
      <c r="BK167">
        <v>23.357939729372244</v>
      </c>
      <c r="BL167" t="s">
        <v>100</v>
      </c>
    </row>
    <row r="168" spans="1:64" x14ac:dyDescent="0.3">
      <c r="A168" t="s">
        <v>29</v>
      </c>
      <c r="B168" t="s">
        <v>148</v>
      </c>
      <c r="C168" t="s">
        <v>142</v>
      </c>
      <c r="D168" t="s">
        <v>176</v>
      </c>
      <c r="E168" t="s">
        <v>100</v>
      </c>
      <c r="F168" t="s">
        <v>100</v>
      </c>
      <c r="G168" t="s">
        <v>100</v>
      </c>
      <c r="H168" t="s">
        <v>100</v>
      </c>
      <c r="I168" t="s">
        <v>100</v>
      </c>
      <c r="J168" t="s">
        <v>100</v>
      </c>
      <c r="K168" t="s">
        <v>100</v>
      </c>
      <c r="L168" t="s">
        <v>100</v>
      </c>
      <c r="M168" t="s">
        <v>100</v>
      </c>
      <c r="N168" t="s">
        <v>100</v>
      </c>
      <c r="O168" t="s">
        <v>100</v>
      </c>
      <c r="P168" t="s">
        <v>100</v>
      </c>
      <c r="Q168" t="s">
        <v>100</v>
      </c>
      <c r="R168" t="s">
        <v>100</v>
      </c>
      <c r="S168" t="s">
        <v>100</v>
      </c>
      <c r="T168" t="s">
        <v>100</v>
      </c>
      <c r="U168" t="s">
        <v>100</v>
      </c>
      <c r="V168" t="s">
        <v>100</v>
      </c>
      <c r="W168" t="s">
        <v>100</v>
      </c>
      <c r="X168" t="s">
        <v>100</v>
      </c>
      <c r="Y168" t="s">
        <v>100</v>
      </c>
      <c r="Z168" t="s">
        <v>100</v>
      </c>
      <c r="AA168" t="s">
        <v>100</v>
      </c>
      <c r="AB168" t="s">
        <v>100</v>
      </c>
      <c r="AC168" t="s">
        <v>100</v>
      </c>
      <c r="AD168" t="s">
        <v>100</v>
      </c>
      <c r="AE168" t="s">
        <v>100</v>
      </c>
      <c r="AF168" t="s">
        <v>100</v>
      </c>
      <c r="AG168" t="s">
        <v>100</v>
      </c>
      <c r="AH168" t="s">
        <v>100</v>
      </c>
      <c r="AI168" t="s">
        <v>100</v>
      </c>
      <c r="AJ168" t="s">
        <v>100</v>
      </c>
      <c r="AK168" t="s">
        <v>100</v>
      </c>
      <c r="AL168" t="s">
        <v>100</v>
      </c>
      <c r="AM168" t="s">
        <v>100</v>
      </c>
      <c r="AN168" t="s">
        <v>100</v>
      </c>
      <c r="AO168" t="s">
        <v>100</v>
      </c>
      <c r="AP168" t="s">
        <v>100</v>
      </c>
      <c r="AQ168" t="s">
        <v>100</v>
      </c>
      <c r="AR168" t="s">
        <v>100</v>
      </c>
      <c r="AS168" t="s">
        <v>100</v>
      </c>
      <c r="AT168" t="s">
        <v>100</v>
      </c>
      <c r="AU168" t="s">
        <v>100</v>
      </c>
      <c r="AV168" t="s">
        <v>100</v>
      </c>
      <c r="AW168" t="s">
        <v>100</v>
      </c>
      <c r="AX168">
        <v>8</v>
      </c>
      <c r="AY168" t="s">
        <v>100</v>
      </c>
      <c r="AZ168" t="s">
        <v>100</v>
      </c>
      <c r="BA168" t="s">
        <v>100</v>
      </c>
      <c r="BB168" t="s">
        <v>100</v>
      </c>
      <c r="BC168" t="s">
        <v>100</v>
      </c>
      <c r="BD168" t="s">
        <v>100</v>
      </c>
      <c r="BE168" t="s">
        <v>100</v>
      </c>
      <c r="BF168" t="s">
        <v>100</v>
      </c>
      <c r="BG168" t="s">
        <v>100</v>
      </c>
      <c r="BH168" t="s">
        <v>100</v>
      </c>
      <c r="BI168" t="s">
        <v>100</v>
      </c>
      <c r="BJ168">
        <v>3.4</v>
      </c>
      <c r="BK168" t="s">
        <v>100</v>
      </c>
      <c r="BL168" t="s">
        <v>100</v>
      </c>
    </row>
    <row r="169" spans="1:64" x14ac:dyDescent="0.3">
      <c r="A169" t="s">
        <v>29</v>
      </c>
      <c r="B169" t="s">
        <v>148</v>
      </c>
      <c r="C169" t="s">
        <v>186</v>
      </c>
      <c r="D169" t="s">
        <v>254</v>
      </c>
      <c r="E169" t="s">
        <v>100</v>
      </c>
      <c r="F169" t="s">
        <v>100</v>
      </c>
      <c r="G169" t="s">
        <v>100</v>
      </c>
      <c r="H169" t="s">
        <v>100</v>
      </c>
      <c r="I169" t="s">
        <v>100</v>
      </c>
      <c r="J169" t="s">
        <v>100</v>
      </c>
      <c r="K169" t="s">
        <v>100</v>
      </c>
      <c r="L169" t="s">
        <v>100</v>
      </c>
      <c r="M169" t="s">
        <v>100</v>
      </c>
      <c r="N169" t="s">
        <v>100</v>
      </c>
      <c r="O169" t="s">
        <v>100</v>
      </c>
      <c r="P169" t="s">
        <v>100</v>
      </c>
      <c r="Q169">
        <v>144.59956359863301</v>
      </c>
      <c r="R169">
        <v>131.39234924316401</v>
      </c>
      <c r="S169" t="s">
        <v>100</v>
      </c>
      <c r="T169">
        <v>130.09005737304699</v>
      </c>
      <c r="U169">
        <v>136.31140136718801</v>
      </c>
      <c r="V169">
        <v>135.45602416992199</v>
      </c>
      <c r="W169">
        <v>144.80307006835901</v>
      </c>
      <c r="X169">
        <v>130.76417541503901</v>
      </c>
      <c r="Y169">
        <v>131.33343505859401</v>
      </c>
      <c r="Z169">
        <v>133.10762023925801</v>
      </c>
      <c r="AA169">
        <v>136.01997375488301</v>
      </c>
      <c r="AB169">
        <v>136.90327453613301</v>
      </c>
      <c r="AC169">
        <v>143.57565307617199</v>
      </c>
      <c r="AD169">
        <v>138.72782897949199</v>
      </c>
      <c r="AE169" t="s">
        <v>100</v>
      </c>
      <c r="AF169">
        <v>134.79724121093801</v>
      </c>
      <c r="AG169">
        <v>149.14765930175801</v>
      </c>
      <c r="AH169">
        <v>139.41757202148401</v>
      </c>
      <c r="AI169" t="s">
        <v>100</v>
      </c>
      <c r="AJ169" t="s">
        <v>100</v>
      </c>
      <c r="AK169">
        <v>127.871772766113</v>
      </c>
      <c r="AL169" t="s">
        <v>100</v>
      </c>
      <c r="AM169" t="s">
        <v>100</v>
      </c>
      <c r="AN169">
        <v>115.760848999023</v>
      </c>
      <c r="AO169">
        <v>127.076667785645</v>
      </c>
      <c r="AP169">
        <v>121.484382629395</v>
      </c>
      <c r="AQ169" t="s">
        <v>100</v>
      </c>
      <c r="AR169" t="s">
        <v>100</v>
      </c>
      <c r="AS169" t="s">
        <v>100</v>
      </c>
      <c r="AT169">
        <v>96.113969999999995</v>
      </c>
      <c r="AU169">
        <v>100.83076</v>
      </c>
      <c r="AV169">
        <v>98.952920000000006</v>
      </c>
      <c r="AW169" t="s">
        <v>100</v>
      </c>
      <c r="AX169" t="s">
        <v>100</v>
      </c>
      <c r="AY169" t="s">
        <v>100</v>
      </c>
      <c r="AZ169" t="s">
        <v>100</v>
      </c>
      <c r="BA169" t="s">
        <v>100</v>
      </c>
      <c r="BB169" t="s">
        <v>100</v>
      </c>
      <c r="BC169" t="s">
        <v>100</v>
      </c>
      <c r="BD169" t="s">
        <v>100</v>
      </c>
      <c r="BE169" t="s">
        <v>100</v>
      </c>
      <c r="BF169" t="s">
        <v>100</v>
      </c>
      <c r="BG169" t="s">
        <v>100</v>
      </c>
      <c r="BH169" t="s">
        <v>100</v>
      </c>
      <c r="BI169" t="s">
        <v>100</v>
      </c>
      <c r="BJ169" t="s">
        <v>100</v>
      </c>
      <c r="BK169" t="s">
        <v>100</v>
      </c>
      <c r="BL169" t="s">
        <v>100</v>
      </c>
    </row>
    <row r="170" spans="1:64" x14ac:dyDescent="0.3">
      <c r="A170" t="s">
        <v>29</v>
      </c>
      <c r="B170" t="s">
        <v>148</v>
      </c>
      <c r="C170" t="s">
        <v>17</v>
      </c>
      <c r="D170" t="s">
        <v>42</v>
      </c>
      <c r="E170" t="s">
        <v>100</v>
      </c>
      <c r="F170" t="s">
        <v>100</v>
      </c>
      <c r="G170" t="s">
        <v>100</v>
      </c>
      <c r="H170" t="s">
        <v>100</v>
      </c>
      <c r="I170" t="s">
        <v>100</v>
      </c>
      <c r="J170" t="s">
        <v>100</v>
      </c>
      <c r="K170" t="s">
        <v>100</v>
      </c>
      <c r="L170" t="s">
        <v>100</v>
      </c>
      <c r="M170" t="s">
        <v>100</v>
      </c>
      <c r="N170" t="s">
        <v>100</v>
      </c>
      <c r="O170" t="s">
        <v>100</v>
      </c>
      <c r="P170" t="s">
        <v>100</v>
      </c>
      <c r="Q170" t="s">
        <v>100</v>
      </c>
      <c r="R170" t="s">
        <v>100</v>
      </c>
      <c r="S170" t="s">
        <v>100</v>
      </c>
      <c r="T170" t="s">
        <v>100</v>
      </c>
      <c r="U170" t="s">
        <v>100</v>
      </c>
      <c r="V170" t="s">
        <v>100</v>
      </c>
      <c r="W170" t="s">
        <v>100</v>
      </c>
      <c r="X170" t="s">
        <v>100</v>
      </c>
      <c r="Y170" t="s">
        <v>100</v>
      </c>
      <c r="Z170" t="s">
        <v>100</v>
      </c>
      <c r="AA170" t="s">
        <v>100</v>
      </c>
      <c r="AB170" t="s">
        <v>100</v>
      </c>
      <c r="AC170" t="s">
        <v>100</v>
      </c>
      <c r="AD170" t="s">
        <v>100</v>
      </c>
      <c r="AE170" t="s">
        <v>100</v>
      </c>
      <c r="AF170" t="s">
        <v>100</v>
      </c>
      <c r="AG170" t="s">
        <v>100</v>
      </c>
      <c r="AH170" t="s">
        <v>100</v>
      </c>
      <c r="AI170" t="s">
        <v>100</v>
      </c>
      <c r="AJ170" t="s">
        <v>100</v>
      </c>
      <c r="AK170" t="s">
        <v>100</v>
      </c>
      <c r="AL170" t="s">
        <v>100</v>
      </c>
      <c r="AM170" t="s">
        <v>100</v>
      </c>
      <c r="AN170" t="s">
        <v>100</v>
      </c>
      <c r="AO170" t="s">
        <v>100</v>
      </c>
      <c r="AP170" t="s">
        <v>100</v>
      </c>
      <c r="AQ170" t="s">
        <v>100</v>
      </c>
      <c r="AR170" t="s">
        <v>100</v>
      </c>
      <c r="AS170" t="s">
        <v>100</v>
      </c>
      <c r="AT170" t="s">
        <v>100</v>
      </c>
      <c r="AU170" t="s">
        <v>100</v>
      </c>
      <c r="AV170" t="s">
        <v>100</v>
      </c>
      <c r="AW170" t="s">
        <v>100</v>
      </c>
      <c r="AX170">
        <v>1.8</v>
      </c>
      <c r="AY170" t="s">
        <v>100</v>
      </c>
      <c r="AZ170" t="s">
        <v>100</v>
      </c>
      <c r="BA170" t="s">
        <v>100</v>
      </c>
      <c r="BB170" t="s">
        <v>100</v>
      </c>
      <c r="BC170" t="s">
        <v>100</v>
      </c>
      <c r="BD170" t="s">
        <v>100</v>
      </c>
      <c r="BE170" t="s">
        <v>100</v>
      </c>
      <c r="BF170" t="s">
        <v>100</v>
      </c>
      <c r="BG170" t="s">
        <v>100</v>
      </c>
      <c r="BH170" t="s">
        <v>100</v>
      </c>
      <c r="BI170" t="s">
        <v>100</v>
      </c>
      <c r="BJ170">
        <v>0.8</v>
      </c>
      <c r="BK170" t="s">
        <v>100</v>
      </c>
      <c r="BL170" t="s">
        <v>100</v>
      </c>
    </row>
    <row r="171" spans="1:64" x14ac:dyDescent="0.3">
      <c r="A171" t="s">
        <v>29</v>
      </c>
      <c r="B171" t="s">
        <v>148</v>
      </c>
      <c r="C171" t="s">
        <v>175</v>
      </c>
      <c r="D171" t="s">
        <v>64</v>
      </c>
      <c r="E171" t="s">
        <v>100</v>
      </c>
      <c r="F171" t="s">
        <v>100</v>
      </c>
      <c r="G171" t="s">
        <v>100</v>
      </c>
      <c r="H171" t="s">
        <v>100</v>
      </c>
      <c r="I171" t="s">
        <v>100</v>
      </c>
      <c r="J171" t="s">
        <v>100</v>
      </c>
      <c r="K171" t="s">
        <v>100</v>
      </c>
      <c r="L171" t="s">
        <v>100</v>
      </c>
      <c r="M171" t="s">
        <v>100</v>
      </c>
      <c r="N171" t="s">
        <v>100</v>
      </c>
      <c r="O171" t="s">
        <v>100</v>
      </c>
      <c r="P171" t="s">
        <v>100</v>
      </c>
      <c r="Q171" t="s">
        <v>100</v>
      </c>
      <c r="R171" t="s">
        <v>100</v>
      </c>
      <c r="S171" t="s">
        <v>100</v>
      </c>
      <c r="T171" t="s">
        <v>100</v>
      </c>
      <c r="U171" t="s">
        <v>100</v>
      </c>
      <c r="V171" t="s">
        <v>100</v>
      </c>
      <c r="W171" t="s">
        <v>100</v>
      </c>
      <c r="X171" t="s">
        <v>100</v>
      </c>
      <c r="Y171" t="s">
        <v>100</v>
      </c>
      <c r="Z171" t="s">
        <v>100</v>
      </c>
      <c r="AA171" t="s">
        <v>100</v>
      </c>
      <c r="AB171" t="s">
        <v>100</v>
      </c>
      <c r="AC171" t="s">
        <v>100</v>
      </c>
      <c r="AD171" t="s">
        <v>100</v>
      </c>
      <c r="AE171" t="s">
        <v>100</v>
      </c>
      <c r="AF171" t="s">
        <v>100</v>
      </c>
      <c r="AG171" t="s">
        <v>100</v>
      </c>
      <c r="AH171" t="s">
        <v>100</v>
      </c>
      <c r="AI171" t="s">
        <v>100</v>
      </c>
      <c r="AJ171" t="s">
        <v>100</v>
      </c>
      <c r="AK171" t="s">
        <v>100</v>
      </c>
      <c r="AL171" t="s">
        <v>100</v>
      </c>
      <c r="AM171" t="s">
        <v>100</v>
      </c>
      <c r="AN171" t="s">
        <v>100</v>
      </c>
      <c r="AO171" t="s">
        <v>100</v>
      </c>
      <c r="AP171" t="s">
        <v>100</v>
      </c>
      <c r="AQ171" t="s">
        <v>100</v>
      </c>
      <c r="AR171" t="s">
        <v>100</v>
      </c>
      <c r="AS171" t="s">
        <v>100</v>
      </c>
      <c r="AT171" t="s">
        <v>100</v>
      </c>
      <c r="AU171" t="s">
        <v>100</v>
      </c>
      <c r="AV171" t="s">
        <v>100</v>
      </c>
      <c r="AW171" t="s">
        <v>100</v>
      </c>
      <c r="AX171" t="s">
        <v>100</v>
      </c>
      <c r="AY171" t="s">
        <v>100</v>
      </c>
      <c r="AZ171" t="s">
        <v>100</v>
      </c>
      <c r="BA171" t="s">
        <v>100</v>
      </c>
      <c r="BB171" t="s">
        <v>100</v>
      </c>
      <c r="BC171" t="s">
        <v>100</v>
      </c>
      <c r="BD171" t="s">
        <v>100</v>
      </c>
      <c r="BE171" t="s">
        <v>100</v>
      </c>
      <c r="BF171" t="s">
        <v>100</v>
      </c>
      <c r="BG171" t="s">
        <v>100</v>
      </c>
      <c r="BH171" t="s">
        <v>100</v>
      </c>
      <c r="BI171" t="s">
        <v>100</v>
      </c>
      <c r="BJ171" t="s">
        <v>100</v>
      </c>
      <c r="BK171" t="s">
        <v>100</v>
      </c>
      <c r="BL171" t="s">
        <v>100</v>
      </c>
    </row>
    <row r="172" spans="1:64" x14ac:dyDescent="0.3">
      <c r="A172" t="s">
        <v>29</v>
      </c>
      <c r="B172" t="s">
        <v>148</v>
      </c>
      <c r="C172" t="s">
        <v>22</v>
      </c>
      <c r="D172" t="s">
        <v>218</v>
      </c>
      <c r="E172" t="s">
        <v>100</v>
      </c>
      <c r="F172" t="s">
        <v>100</v>
      </c>
      <c r="G172" t="s">
        <v>100</v>
      </c>
      <c r="H172" t="s">
        <v>100</v>
      </c>
      <c r="I172" t="s">
        <v>100</v>
      </c>
      <c r="J172" t="s">
        <v>100</v>
      </c>
      <c r="K172" t="s">
        <v>100</v>
      </c>
      <c r="L172" t="s">
        <v>100</v>
      </c>
      <c r="M172" t="s">
        <v>100</v>
      </c>
      <c r="N172" t="s">
        <v>100</v>
      </c>
      <c r="O172" t="s">
        <v>100</v>
      </c>
      <c r="P172" t="s">
        <v>100</v>
      </c>
      <c r="Q172" t="s">
        <v>100</v>
      </c>
      <c r="R172" t="s">
        <v>100</v>
      </c>
      <c r="S172" t="s">
        <v>100</v>
      </c>
      <c r="T172" t="s">
        <v>100</v>
      </c>
      <c r="U172" t="s">
        <v>100</v>
      </c>
      <c r="V172" t="s">
        <v>100</v>
      </c>
      <c r="W172">
        <v>56546282.408844098</v>
      </c>
      <c r="X172">
        <v>55048465.052087203</v>
      </c>
      <c r="Y172">
        <v>31522217.0310211</v>
      </c>
      <c r="Z172">
        <v>54575942.022219099</v>
      </c>
      <c r="AA172">
        <v>131738211.44436499</v>
      </c>
      <c r="AB172">
        <v>111844131.911156</v>
      </c>
      <c r="AC172">
        <v>8124375.4311378403</v>
      </c>
      <c r="AD172">
        <v>15091384.2509476</v>
      </c>
      <c r="AE172">
        <v>110249347.782176</v>
      </c>
      <c r="AF172">
        <v>89806044.843039498</v>
      </c>
      <c r="AG172">
        <v>132550733.91572499</v>
      </c>
      <c r="AH172">
        <v>-30532121.000097498</v>
      </c>
      <c r="AI172">
        <v>73457901.590087995</v>
      </c>
      <c r="AJ172">
        <v>-54589233.794470303</v>
      </c>
      <c r="AK172">
        <v>126940086.185977</v>
      </c>
      <c r="AL172">
        <v>-113715590.728322</v>
      </c>
      <c r="AM172">
        <v>-99602903.996859595</v>
      </c>
      <c r="AN172">
        <v>-314523680.43937403</v>
      </c>
      <c r="AO172">
        <v>-489085742.13344401</v>
      </c>
      <c r="AP172">
        <v>-311296101.194067</v>
      </c>
      <c r="AQ172">
        <v>146627239.25771901</v>
      </c>
      <c r="AR172">
        <v>-156621952.171442</v>
      </c>
      <c r="AS172">
        <v>278061231.96768498</v>
      </c>
      <c r="AT172">
        <v>-100615451.014713</v>
      </c>
      <c r="AU172">
        <v>1160708.31013769</v>
      </c>
      <c r="AV172">
        <v>99666154.023340702</v>
      </c>
      <c r="AW172">
        <v>313970792.03963798</v>
      </c>
      <c r="AX172">
        <v>326161877.89787698</v>
      </c>
      <c r="AY172">
        <v>267805000</v>
      </c>
      <c r="AZ172">
        <v>654808577.18885303</v>
      </c>
      <c r="BA172">
        <v>693511288.98899901</v>
      </c>
      <c r="BB172">
        <v>635674956.84835196</v>
      </c>
      <c r="BC172">
        <v>523939106.19184399</v>
      </c>
      <c r="BD172">
        <v>1123536918.9849701</v>
      </c>
      <c r="BE172">
        <v>677327365.54555702</v>
      </c>
      <c r="BF172">
        <v>324032442.445876</v>
      </c>
      <c r="BG172">
        <v>1263109047.12989</v>
      </c>
      <c r="BH172">
        <v>41707702.326465502</v>
      </c>
      <c r="BI172">
        <v>1241129612.0929</v>
      </c>
      <c r="BJ172">
        <v>1498038419.6619501</v>
      </c>
      <c r="BK172">
        <v>845752960.63469994</v>
      </c>
      <c r="BL172" t="s">
        <v>100</v>
      </c>
    </row>
    <row r="173" spans="1:64" x14ac:dyDescent="0.3">
      <c r="A173" t="s">
        <v>74</v>
      </c>
      <c r="B173" t="s">
        <v>34</v>
      </c>
      <c r="C173" t="s">
        <v>104</v>
      </c>
      <c r="D173" t="s">
        <v>24</v>
      </c>
      <c r="E173">
        <v>2940000</v>
      </c>
      <c r="F173">
        <v>2970000</v>
      </c>
      <c r="G173">
        <v>5610000</v>
      </c>
      <c r="H173">
        <v>18010000</v>
      </c>
      <c r="I173">
        <v>20220000</v>
      </c>
      <c r="J173">
        <v>46220000</v>
      </c>
      <c r="K173">
        <v>62190000</v>
      </c>
      <c r="L173">
        <v>45280000</v>
      </c>
      <c r="M173">
        <v>62200000</v>
      </c>
      <c r="N173">
        <v>71270000</v>
      </c>
      <c r="O173">
        <v>59100000</v>
      </c>
      <c r="P173">
        <v>56840000</v>
      </c>
      <c r="Q173">
        <v>58560000</v>
      </c>
      <c r="R173">
        <v>40900000</v>
      </c>
      <c r="S173">
        <v>36320000</v>
      </c>
      <c r="T173">
        <v>124210000</v>
      </c>
      <c r="U173">
        <v>61540000</v>
      </c>
      <c r="V173">
        <v>90170000</v>
      </c>
      <c r="W173">
        <v>112180000</v>
      </c>
      <c r="X173">
        <v>168220000</v>
      </c>
      <c r="Y173">
        <v>190810000</v>
      </c>
      <c r="Z173">
        <v>144120000</v>
      </c>
      <c r="AA173">
        <v>138730000</v>
      </c>
      <c r="AB173">
        <v>108390000</v>
      </c>
      <c r="AC173">
        <v>213120000</v>
      </c>
      <c r="AD173">
        <v>194330000</v>
      </c>
      <c r="AE173">
        <v>358880000</v>
      </c>
      <c r="AF173">
        <v>409020000</v>
      </c>
      <c r="AG173">
        <v>575590000</v>
      </c>
      <c r="AH173">
        <v>715530000</v>
      </c>
      <c r="AI173">
        <v>559720000</v>
      </c>
      <c r="AJ173">
        <v>878630000</v>
      </c>
      <c r="AK173">
        <v>614220000</v>
      </c>
      <c r="AL173">
        <v>627260000</v>
      </c>
      <c r="AM173">
        <v>547720000</v>
      </c>
      <c r="AN173">
        <v>649870000</v>
      </c>
      <c r="AO173">
        <v>651270000</v>
      </c>
      <c r="AP173">
        <v>494170000</v>
      </c>
      <c r="AQ173">
        <v>703880000</v>
      </c>
      <c r="AR173">
        <v>610090000</v>
      </c>
      <c r="AS173">
        <v>600650000</v>
      </c>
      <c r="AT173">
        <v>644850000</v>
      </c>
      <c r="AU173">
        <v>689370000</v>
      </c>
      <c r="AV173">
        <v>985040000</v>
      </c>
      <c r="AW173">
        <v>1419010000</v>
      </c>
      <c r="AX173">
        <v>1152640000</v>
      </c>
      <c r="AY173">
        <v>1236250000</v>
      </c>
      <c r="AZ173">
        <v>1162920000</v>
      </c>
      <c r="BA173">
        <v>1312170000</v>
      </c>
      <c r="BB173">
        <v>1584680000</v>
      </c>
      <c r="BC173">
        <v>1697220000</v>
      </c>
      <c r="BD173">
        <v>1803870000</v>
      </c>
      <c r="BE173">
        <v>1799290000</v>
      </c>
      <c r="BF173">
        <v>1328170000</v>
      </c>
      <c r="BG173">
        <v>1123130000</v>
      </c>
      <c r="BH173">
        <v>1768690000</v>
      </c>
      <c r="BI173">
        <v>1316220000</v>
      </c>
      <c r="BJ173">
        <v>1256700000</v>
      </c>
      <c r="BK173" t="s">
        <v>100</v>
      </c>
      <c r="BL173" t="s">
        <v>100</v>
      </c>
    </row>
    <row r="174" spans="1:64" x14ac:dyDescent="0.3">
      <c r="A174" t="s">
        <v>74</v>
      </c>
      <c r="B174" t="s">
        <v>34</v>
      </c>
      <c r="C174" t="s">
        <v>198</v>
      </c>
      <c r="D174" t="s">
        <v>194</v>
      </c>
      <c r="E174" t="s">
        <v>100</v>
      </c>
      <c r="F174" t="s">
        <v>100</v>
      </c>
      <c r="G174" t="s">
        <v>100</v>
      </c>
      <c r="H174" t="s">
        <v>100</v>
      </c>
      <c r="I174" t="s">
        <v>100</v>
      </c>
      <c r="J174" t="s">
        <v>100</v>
      </c>
      <c r="K174" t="s">
        <v>100</v>
      </c>
      <c r="L174" t="s">
        <v>100</v>
      </c>
      <c r="M174" t="s">
        <v>100</v>
      </c>
      <c r="N174" t="s">
        <v>100</v>
      </c>
      <c r="O174" t="s">
        <v>100</v>
      </c>
      <c r="P174">
        <v>2232127263.0086598</v>
      </c>
      <c r="Q174">
        <v>1957054274.62884</v>
      </c>
      <c r="R174">
        <v>2294649600.4309201</v>
      </c>
      <c r="S174">
        <v>2708638419.0256701</v>
      </c>
      <c r="T174">
        <v>2615052413.9078999</v>
      </c>
      <c r="U174">
        <v>2584392964.54919</v>
      </c>
      <c r="V174">
        <v>3027761844.5393901</v>
      </c>
      <c r="W174">
        <v>3524030801.3600001</v>
      </c>
      <c r="X174">
        <v>3822782747.5201001</v>
      </c>
      <c r="Y174">
        <v>4164447412.21632</v>
      </c>
      <c r="Z174">
        <v>4021735216.47965</v>
      </c>
      <c r="AA174">
        <v>3867223904.7767401</v>
      </c>
      <c r="AB174">
        <v>3884956381.0594501</v>
      </c>
      <c r="AC174">
        <v>4145452559.18048</v>
      </c>
      <c r="AD174">
        <v>4186215784.5527201</v>
      </c>
      <c r="AE174">
        <v>5250322019.9677296</v>
      </c>
      <c r="AF174">
        <v>4570469961.9110899</v>
      </c>
      <c r="AG174">
        <v>4679276412.2024603</v>
      </c>
      <c r="AH174">
        <v>4772971860.1308002</v>
      </c>
      <c r="AI174">
        <v>5385861118.8571196</v>
      </c>
      <c r="AJ174">
        <v>6108091408.5868797</v>
      </c>
      <c r="AK174">
        <v>5855142053.9785805</v>
      </c>
      <c r="AL174">
        <v>5146355137.4555998</v>
      </c>
      <c r="AM174">
        <v>4581090160.4290104</v>
      </c>
      <c r="AN174">
        <v>5470243782.7932997</v>
      </c>
      <c r="AO174">
        <v>5824177913.1413698</v>
      </c>
      <c r="AP174">
        <v>5902932289.6095304</v>
      </c>
      <c r="AQ174">
        <v>6380083758.3720303</v>
      </c>
      <c r="AR174">
        <v>6788675544.5169497</v>
      </c>
      <c r="AS174">
        <v>4197556456.8355799</v>
      </c>
      <c r="AT174">
        <v>4470711712.7134199</v>
      </c>
      <c r="AU174">
        <v>5111494490.4238195</v>
      </c>
      <c r="AV174">
        <v>6022154274.1510897</v>
      </c>
      <c r="AW174">
        <v>7075210307.1906796</v>
      </c>
      <c r="AX174">
        <v>8606763992.85285</v>
      </c>
      <c r="AY174">
        <v>16785953524.8778</v>
      </c>
      <c r="AZ174">
        <v>19859066518.2556</v>
      </c>
      <c r="BA174">
        <v>22424566208.884499</v>
      </c>
      <c r="BB174">
        <v>19975537867.806198</v>
      </c>
      <c r="BC174">
        <v>24263146696.453602</v>
      </c>
      <c r="BD174">
        <v>27873481795.6991</v>
      </c>
      <c r="BE174">
        <v>27929864087.121799</v>
      </c>
      <c r="BF174">
        <v>45767229516.485199</v>
      </c>
      <c r="BG174">
        <v>36571877102.512001</v>
      </c>
      <c r="BH174">
        <v>33846232219.6021</v>
      </c>
      <c r="BI174">
        <v>37410079421.496101</v>
      </c>
      <c r="BJ174">
        <v>37112618582.1576</v>
      </c>
      <c r="BK174" t="s">
        <v>100</v>
      </c>
      <c r="BL174" t="s">
        <v>100</v>
      </c>
    </row>
    <row r="175" spans="1:64" x14ac:dyDescent="0.3">
      <c r="A175" t="s">
        <v>74</v>
      </c>
      <c r="B175" t="s">
        <v>34</v>
      </c>
      <c r="C175" t="s">
        <v>150</v>
      </c>
      <c r="D175" t="s">
        <v>117</v>
      </c>
      <c r="E175" t="s">
        <v>100</v>
      </c>
      <c r="F175">
        <v>3.470849868182853</v>
      </c>
      <c r="G175">
        <v>1.9401498186371526</v>
      </c>
      <c r="H175">
        <v>6.7456490938520517</v>
      </c>
      <c r="I175">
        <v>9.9348162311867725</v>
      </c>
      <c r="J175">
        <v>17.006595272906139</v>
      </c>
      <c r="K175">
        <v>8.1525149816043267</v>
      </c>
      <c r="L175">
        <v>-3.878356606679958</v>
      </c>
      <c r="M175">
        <v>12.616517237746663</v>
      </c>
      <c r="N175">
        <v>11.036816858365881</v>
      </c>
      <c r="O175">
        <v>2.8891544915510536</v>
      </c>
      <c r="P175">
        <v>5.1820125740967597</v>
      </c>
      <c r="Q175">
        <v>15.472559358729001</v>
      </c>
      <c r="R175">
        <v>20.882492116587741</v>
      </c>
      <c r="S175">
        <v>24.568733745332466</v>
      </c>
      <c r="T175">
        <v>29.463523697061589</v>
      </c>
      <c r="U175">
        <v>28.048649731056969</v>
      </c>
      <c r="V175">
        <v>67.25078240271489</v>
      </c>
      <c r="W175">
        <v>73.306694584744633</v>
      </c>
      <c r="X175">
        <v>37.94947817311197</v>
      </c>
      <c r="Y175">
        <v>51.126135011203161</v>
      </c>
      <c r="Z175">
        <v>75.633565777318154</v>
      </c>
      <c r="AA175">
        <v>27.890579068080811</v>
      </c>
      <c r="AB175">
        <v>123.06121361945861</v>
      </c>
      <c r="AC175">
        <v>35.312424341683453</v>
      </c>
      <c r="AD175">
        <v>20.648414985746257</v>
      </c>
      <c r="AE175">
        <v>41.705795524841051</v>
      </c>
      <c r="AF175">
        <v>39.201496903247005</v>
      </c>
      <c r="AG175">
        <v>33.402854185754819</v>
      </c>
      <c r="AH175">
        <v>28.294311076975845</v>
      </c>
      <c r="AI175">
        <v>31.166586734613844</v>
      </c>
      <c r="AJ175">
        <v>20.041359273135953</v>
      </c>
      <c r="AK175">
        <v>11.150082877278237</v>
      </c>
      <c r="AL175">
        <v>31.757212349927642</v>
      </c>
      <c r="AM175">
        <v>30.128926881244752</v>
      </c>
      <c r="AN175">
        <v>43.045330636788805</v>
      </c>
      <c r="AO175">
        <v>39.83774289684419</v>
      </c>
      <c r="AP175">
        <v>19.458167568545747</v>
      </c>
      <c r="AQ175">
        <v>17.048465178829701</v>
      </c>
      <c r="AR175">
        <v>13.97116498146687</v>
      </c>
      <c r="AS175">
        <v>27.230113894761061</v>
      </c>
      <c r="AT175">
        <v>34.817944104547024</v>
      </c>
      <c r="AU175">
        <v>22.818584700819073</v>
      </c>
      <c r="AV175">
        <v>28.704407278244389</v>
      </c>
      <c r="AW175">
        <v>14.350151126545001</v>
      </c>
      <c r="AX175">
        <v>14.963718298163215</v>
      </c>
      <c r="AY175">
        <v>80.754580816869094</v>
      </c>
      <c r="AZ175">
        <v>18.627888470906839</v>
      </c>
      <c r="BA175">
        <v>19.410271046446525</v>
      </c>
      <c r="BB175">
        <v>15.666568680954001</v>
      </c>
      <c r="BC175">
        <v>16.595644787521195</v>
      </c>
      <c r="BD175">
        <v>13.914822126035787</v>
      </c>
      <c r="BE175">
        <v>15.205278741456425</v>
      </c>
      <c r="BF175">
        <v>52.988981652061312</v>
      </c>
      <c r="BG175">
        <v>22.164000018454374</v>
      </c>
      <c r="BH175">
        <v>13.588402038805299</v>
      </c>
      <c r="BI175">
        <v>15.249380719854173</v>
      </c>
      <c r="BJ175">
        <v>10.352752414156939</v>
      </c>
      <c r="BK175">
        <v>10.210202917780336</v>
      </c>
      <c r="BL175" t="s">
        <v>100</v>
      </c>
    </row>
    <row r="176" spans="1:64" x14ac:dyDescent="0.3">
      <c r="A176" t="s">
        <v>74</v>
      </c>
      <c r="B176" t="s">
        <v>34</v>
      </c>
      <c r="C176" t="s">
        <v>143</v>
      </c>
      <c r="D176" t="s">
        <v>265</v>
      </c>
      <c r="E176">
        <v>-5.8227848101265822</v>
      </c>
      <c r="F176">
        <v>9.956989247311828</v>
      </c>
      <c r="G176">
        <v>10.121580547112462</v>
      </c>
      <c r="H176">
        <v>15.018181818181819</v>
      </c>
      <c r="I176">
        <v>22.208737864077673</v>
      </c>
      <c r="J176">
        <v>20.661664392905866</v>
      </c>
      <c r="K176">
        <v>26.745718050065882</v>
      </c>
      <c r="L176">
        <v>31.994219491977194</v>
      </c>
      <c r="M176">
        <v>31.573217282430409</v>
      </c>
      <c r="N176">
        <v>28.06866974322584</v>
      </c>
      <c r="O176">
        <v>26.288632316716381</v>
      </c>
      <c r="P176">
        <v>29.320570915031997</v>
      </c>
      <c r="Q176">
        <v>29.014437017721246</v>
      </c>
      <c r="R176">
        <v>24.073392415603486</v>
      </c>
      <c r="S176">
        <v>26.90453166595622</v>
      </c>
      <c r="T176">
        <v>30.238790679654741</v>
      </c>
      <c r="U176">
        <v>37.213811677313672</v>
      </c>
      <c r="V176">
        <v>34.497632181297767</v>
      </c>
      <c r="W176">
        <v>30.747165638605356</v>
      </c>
      <c r="X176">
        <v>26.578214879373647</v>
      </c>
      <c r="Y176">
        <v>22.551761467809389</v>
      </c>
      <c r="Z176">
        <v>21.494892733779917</v>
      </c>
      <c r="AA176">
        <v>21.925219188146812</v>
      </c>
      <c r="AB176">
        <v>18.455637041988123</v>
      </c>
      <c r="AC176">
        <v>18.874806166316727</v>
      </c>
      <c r="AD176">
        <v>23.468854358821417</v>
      </c>
      <c r="AE176">
        <v>23.965641298805618</v>
      </c>
      <c r="AF176">
        <v>28.244084422082043</v>
      </c>
      <c r="AG176">
        <v>20.580086533508592</v>
      </c>
      <c r="AH176">
        <v>21.227628068060646</v>
      </c>
      <c r="AI176">
        <v>17.507927497326516</v>
      </c>
      <c r="AJ176">
        <v>16.382708507292808</v>
      </c>
      <c r="AK176">
        <v>20.571120724256346</v>
      </c>
      <c r="AL176">
        <v>21.348074688153716</v>
      </c>
      <c r="AM176">
        <v>18.399392891450528</v>
      </c>
      <c r="AN176">
        <v>18.886840305997392</v>
      </c>
      <c r="AO176">
        <v>18.364373340859185</v>
      </c>
      <c r="AP176">
        <v>25.510630535519436</v>
      </c>
      <c r="AQ176">
        <v>24.568368003358525</v>
      </c>
      <c r="AR176">
        <v>32.522923005235469</v>
      </c>
      <c r="AS176">
        <v>39.297611903066752</v>
      </c>
      <c r="AT176">
        <v>35.130178365382307</v>
      </c>
      <c r="AU176">
        <v>34.591585781491133</v>
      </c>
      <c r="AV176">
        <v>26.921955685469868</v>
      </c>
      <c r="AW176">
        <v>31.426104316427732</v>
      </c>
      <c r="AX176">
        <v>30.839825280133827</v>
      </c>
      <c r="AY176">
        <v>21.103964856806844</v>
      </c>
      <c r="AZ176">
        <v>22.862654423717725</v>
      </c>
      <c r="BA176">
        <v>27.900301425401402</v>
      </c>
      <c r="BB176">
        <v>28.700353129904837</v>
      </c>
      <c r="BC176">
        <v>28.370439419700137</v>
      </c>
      <c r="BD176">
        <v>27.480177240430713</v>
      </c>
      <c r="BE176">
        <v>31.335665696319339</v>
      </c>
      <c r="BF176">
        <v>26.382898049482399</v>
      </c>
      <c r="BG176">
        <v>27.861245547098157</v>
      </c>
      <c r="BH176">
        <v>27.191354137075209</v>
      </c>
      <c r="BI176">
        <v>26.67807613073921</v>
      </c>
      <c r="BJ176">
        <v>24.503816998877049</v>
      </c>
      <c r="BK176">
        <v>26.067047586359109</v>
      </c>
      <c r="BL176" t="s">
        <v>100</v>
      </c>
    </row>
    <row r="177" spans="1:64" x14ac:dyDescent="0.3">
      <c r="A177" t="s">
        <v>74</v>
      </c>
      <c r="B177" t="s">
        <v>34</v>
      </c>
      <c r="C177" t="s">
        <v>142</v>
      </c>
      <c r="D177" t="s">
        <v>176</v>
      </c>
      <c r="E177" t="s">
        <v>100</v>
      </c>
      <c r="F177" t="s">
        <v>100</v>
      </c>
      <c r="G177" t="s">
        <v>100</v>
      </c>
      <c r="H177" t="s">
        <v>100</v>
      </c>
      <c r="I177" t="s">
        <v>100</v>
      </c>
      <c r="J177" t="s">
        <v>100</v>
      </c>
      <c r="K177" t="s">
        <v>100</v>
      </c>
      <c r="L177" t="s">
        <v>100</v>
      </c>
      <c r="M177" t="s">
        <v>100</v>
      </c>
      <c r="N177" t="s">
        <v>100</v>
      </c>
      <c r="O177" t="s">
        <v>100</v>
      </c>
      <c r="P177" t="s">
        <v>100</v>
      </c>
      <c r="Q177" t="s">
        <v>100</v>
      </c>
      <c r="R177" t="s">
        <v>100</v>
      </c>
      <c r="S177" t="s">
        <v>100</v>
      </c>
      <c r="T177" t="s">
        <v>100</v>
      </c>
      <c r="U177" t="s">
        <v>100</v>
      </c>
      <c r="V177" t="s">
        <v>100</v>
      </c>
      <c r="W177" t="s">
        <v>100</v>
      </c>
      <c r="X177" t="s">
        <v>100</v>
      </c>
      <c r="Y177" t="s">
        <v>100</v>
      </c>
      <c r="Z177" t="s">
        <v>100</v>
      </c>
      <c r="AA177" t="s">
        <v>100</v>
      </c>
      <c r="AB177" t="s">
        <v>100</v>
      </c>
      <c r="AC177" t="s">
        <v>100</v>
      </c>
      <c r="AD177" t="s">
        <v>100</v>
      </c>
      <c r="AE177" t="s">
        <v>100</v>
      </c>
      <c r="AF177">
        <v>42.6</v>
      </c>
      <c r="AG177">
        <v>42.3</v>
      </c>
      <c r="AH177" t="s">
        <v>100</v>
      </c>
      <c r="AI177" t="s">
        <v>100</v>
      </c>
      <c r="AJ177">
        <v>49.8</v>
      </c>
      <c r="AK177" t="s">
        <v>100</v>
      </c>
      <c r="AL177" t="s">
        <v>100</v>
      </c>
      <c r="AM177" t="s">
        <v>100</v>
      </c>
      <c r="AN177" t="s">
        <v>100</v>
      </c>
      <c r="AO177" t="s">
        <v>100</v>
      </c>
      <c r="AP177" t="s">
        <v>100</v>
      </c>
      <c r="AQ177">
        <v>35.700000000000003</v>
      </c>
      <c r="AR177" t="s">
        <v>100</v>
      </c>
      <c r="AS177" t="s">
        <v>100</v>
      </c>
      <c r="AT177" t="s">
        <v>100</v>
      </c>
      <c r="AU177" t="s">
        <v>100</v>
      </c>
      <c r="AV177" t="s">
        <v>100</v>
      </c>
      <c r="AW177" t="s">
        <v>100</v>
      </c>
      <c r="AX177">
        <v>24.5</v>
      </c>
      <c r="AY177" t="s">
        <v>100</v>
      </c>
      <c r="AZ177" t="s">
        <v>100</v>
      </c>
      <c r="BA177" t="s">
        <v>100</v>
      </c>
      <c r="BB177" t="s">
        <v>100</v>
      </c>
      <c r="BC177" t="s">
        <v>100</v>
      </c>
      <c r="BD177" t="s">
        <v>100</v>
      </c>
      <c r="BE177">
        <v>12</v>
      </c>
      <c r="BF177" t="s">
        <v>100</v>
      </c>
      <c r="BG177" t="s">
        <v>100</v>
      </c>
      <c r="BH177" t="s">
        <v>100</v>
      </c>
      <c r="BI177">
        <v>13.3</v>
      </c>
      <c r="BJ177" t="s">
        <v>100</v>
      </c>
      <c r="BK177" t="s">
        <v>100</v>
      </c>
      <c r="BL177" t="s">
        <v>100</v>
      </c>
    </row>
    <row r="178" spans="1:64" x14ac:dyDescent="0.3">
      <c r="A178" t="s">
        <v>74</v>
      </c>
      <c r="B178" t="s">
        <v>34</v>
      </c>
      <c r="C178" t="s">
        <v>186</v>
      </c>
      <c r="D178" t="s">
        <v>254</v>
      </c>
      <c r="E178" t="s">
        <v>100</v>
      </c>
      <c r="F178" t="s">
        <v>100</v>
      </c>
      <c r="G178" t="s">
        <v>100</v>
      </c>
      <c r="H178" t="s">
        <v>100</v>
      </c>
      <c r="I178" t="s">
        <v>100</v>
      </c>
      <c r="J178" t="s">
        <v>100</v>
      </c>
      <c r="K178" t="s">
        <v>100</v>
      </c>
      <c r="L178" t="s">
        <v>100</v>
      </c>
      <c r="M178" t="s">
        <v>100</v>
      </c>
      <c r="N178" t="s">
        <v>100</v>
      </c>
      <c r="O178" t="s">
        <v>100</v>
      </c>
      <c r="P178">
        <v>71.761497497558594</v>
      </c>
      <c r="Q178">
        <v>70.52880859375</v>
      </c>
      <c r="R178" t="s">
        <v>100</v>
      </c>
      <c r="S178">
        <v>67.636146545410199</v>
      </c>
      <c r="T178">
        <v>68.506179809570298</v>
      </c>
      <c r="U178">
        <v>80.738189697265597</v>
      </c>
      <c r="V178">
        <v>80.596656799316406</v>
      </c>
      <c r="W178">
        <v>79.524803161621094</v>
      </c>
      <c r="X178">
        <v>82.362800598144503</v>
      </c>
      <c r="Y178">
        <v>82.603767395019503</v>
      </c>
      <c r="Z178">
        <v>85.314323425292997</v>
      </c>
      <c r="AA178" t="s">
        <v>100</v>
      </c>
      <c r="AB178" t="s">
        <v>100</v>
      </c>
      <c r="AC178" t="s">
        <v>100</v>
      </c>
      <c r="AD178" t="s">
        <v>100</v>
      </c>
      <c r="AE178" t="s">
        <v>100</v>
      </c>
      <c r="AF178" t="s">
        <v>100</v>
      </c>
      <c r="AG178" t="s">
        <v>100</v>
      </c>
      <c r="AH178" t="s">
        <v>100</v>
      </c>
      <c r="AI178" t="s">
        <v>100</v>
      </c>
      <c r="AJ178">
        <v>89.939018249511705</v>
      </c>
      <c r="AK178">
        <v>87.236968994140597</v>
      </c>
      <c r="AL178" t="s">
        <v>100</v>
      </c>
      <c r="AM178" t="s">
        <v>100</v>
      </c>
      <c r="AN178" t="s">
        <v>100</v>
      </c>
      <c r="AO178" t="s">
        <v>100</v>
      </c>
      <c r="AP178" t="s">
        <v>100</v>
      </c>
      <c r="AQ178" t="s">
        <v>100</v>
      </c>
      <c r="AR178">
        <v>87.482986450195298</v>
      </c>
      <c r="AS178">
        <v>88.369200000000006</v>
      </c>
      <c r="AT178">
        <v>83.60624</v>
      </c>
      <c r="AU178">
        <v>83.036240000000006</v>
      </c>
      <c r="AV178">
        <v>83.912109999999998</v>
      </c>
      <c r="AW178">
        <v>84.467889999999997</v>
      </c>
      <c r="AX178">
        <v>90.088909999999998</v>
      </c>
      <c r="AY178">
        <v>104.25749</v>
      </c>
      <c r="AZ178">
        <v>106.42207000000001</v>
      </c>
      <c r="BA178">
        <v>109.05828</v>
      </c>
      <c r="BB178">
        <v>108.03619999999999</v>
      </c>
      <c r="BC178" t="s">
        <v>100</v>
      </c>
      <c r="BD178">
        <v>107.7602</v>
      </c>
      <c r="BE178">
        <v>108.53619999999999</v>
      </c>
      <c r="BF178">
        <v>106.57299999999999</v>
      </c>
      <c r="BG178">
        <v>103.01949999999999</v>
      </c>
      <c r="BH178">
        <v>107.33450000000001</v>
      </c>
      <c r="BI178" t="s">
        <v>100</v>
      </c>
      <c r="BJ178">
        <v>102.5658</v>
      </c>
      <c r="BK178">
        <v>100.354</v>
      </c>
      <c r="BL178" t="s">
        <v>100</v>
      </c>
    </row>
    <row r="179" spans="1:64" x14ac:dyDescent="0.3">
      <c r="A179" t="s">
        <v>74</v>
      </c>
      <c r="B179" t="s">
        <v>34</v>
      </c>
      <c r="C179" t="s">
        <v>17</v>
      </c>
      <c r="D179" t="s">
        <v>42</v>
      </c>
      <c r="E179" t="s">
        <v>100</v>
      </c>
      <c r="F179" t="s">
        <v>100</v>
      </c>
      <c r="G179" t="s">
        <v>100</v>
      </c>
      <c r="H179" t="s">
        <v>100</v>
      </c>
      <c r="I179" t="s">
        <v>100</v>
      </c>
      <c r="J179" t="s">
        <v>100</v>
      </c>
      <c r="K179" t="s">
        <v>100</v>
      </c>
      <c r="L179" t="s">
        <v>100</v>
      </c>
      <c r="M179" t="s">
        <v>100</v>
      </c>
      <c r="N179" t="s">
        <v>100</v>
      </c>
      <c r="O179" t="s">
        <v>100</v>
      </c>
      <c r="P179" t="s">
        <v>100</v>
      </c>
      <c r="Q179" t="s">
        <v>100</v>
      </c>
      <c r="R179" t="s">
        <v>100</v>
      </c>
      <c r="S179" t="s">
        <v>100</v>
      </c>
      <c r="T179" t="s">
        <v>100</v>
      </c>
      <c r="U179" t="s">
        <v>100</v>
      </c>
      <c r="V179" t="s">
        <v>100</v>
      </c>
      <c r="W179" t="s">
        <v>100</v>
      </c>
      <c r="X179" t="s">
        <v>100</v>
      </c>
      <c r="Y179" t="s">
        <v>100</v>
      </c>
      <c r="Z179" t="s">
        <v>100</v>
      </c>
      <c r="AA179" t="s">
        <v>100</v>
      </c>
      <c r="AB179" t="s">
        <v>100</v>
      </c>
      <c r="AC179" t="s">
        <v>100</v>
      </c>
      <c r="AD179" t="s">
        <v>100</v>
      </c>
      <c r="AE179" t="s">
        <v>100</v>
      </c>
      <c r="AF179">
        <v>14.3</v>
      </c>
      <c r="AG179">
        <v>13.8</v>
      </c>
      <c r="AH179" t="s">
        <v>100</v>
      </c>
      <c r="AI179" t="s">
        <v>100</v>
      </c>
      <c r="AJ179">
        <v>17.7</v>
      </c>
      <c r="AK179" t="s">
        <v>100</v>
      </c>
      <c r="AL179" t="s">
        <v>100</v>
      </c>
      <c r="AM179" t="s">
        <v>100</v>
      </c>
      <c r="AN179" t="s">
        <v>100</v>
      </c>
      <c r="AO179" t="s">
        <v>100</v>
      </c>
      <c r="AP179" t="s">
        <v>100</v>
      </c>
      <c r="AQ179">
        <v>12.3</v>
      </c>
      <c r="AR179" t="s">
        <v>100</v>
      </c>
      <c r="AS179" t="s">
        <v>100</v>
      </c>
      <c r="AT179" t="s">
        <v>100</v>
      </c>
      <c r="AU179" t="s">
        <v>100</v>
      </c>
      <c r="AV179" t="s">
        <v>100</v>
      </c>
      <c r="AW179" t="s">
        <v>100</v>
      </c>
      <c r="AX179">
        <v>8.1999999999999993</v>
      </c>
      <c r="AY179" t="s">
        <v>100</v>
      </c>
      <c r="AZ179" t="s">
        <v>100</v>
      </c>
      <c r="BA179" t="s">
        <v>100</v>
      </c>
      <c r="BB179" t="s">
        <v>100</v>
      </c>
      <c r="BC179" t="s">
        <v>100</v>
      </c>
      <c r="BD179" t="s">
        <v>100</v>
      </c>
      <c r="BE179">
        <v>3.5</v>
      </c>
      <c r="BF179" t="s">
        <v>100</v>
      </c>
      <c r="BG179" t="s">
        <v>100</v>
      </c>
      <c r="BH179" t="s">
        <v>100</v>
      </c>
      <c r="BI179">
        <v>4.7</v>
      </c>
      <c r="BJ179" t="s">
        <v>100</v>
      </c>
      <c r="BK179" t="s">
        <v>100</v>
      </c>
      <c r="BL179" t="s">
        <v>100</v>
      </c>
    </row>
    <row r="180" spans="1:64" x14ac:dyDescent="0.3">
      <c r="A180" t="s">
        <v>74</v>
      </c>
      <c r="B180" t="s">
        <v>34</v>
      </c>
      <c r="C180" t="s">
        <v>175</v>
      </c>
      <c r="D180" t="s">
        <v>64</v>
      </c>
      <c r="E180" t="s">
        <v>100</v>
      </c>
      <c r="F180" t="s">
        <v>100</v>
      </c>
      <c r="G180" t="s">
        <v>100</v>
      </c>
      <c r="H180" t="s">
        <v>100</v>
      </c>
      <c r="I180" t="s">
        <v>100</v>
      </c>
      <c r="J180" t="s">
        <v>100</v>
      </c>
      <c r="K180" t="s">
        <v>100</v>
      </c>
      <c r="L180" t="s">
        <v>100</v>
      </c>
      <c r="M180" t="s">
        <v>100</v>
      </c>
      <c r="N180" t="s">
        <v>100</v>
      </c>
      <c r="O180" t="s">
        <v>100</v>
      </c>
      <c r="P180" t="s">
        <v>100</v>
      </c>
      <c r="Q180" t="s">
        <v>100</v>
      </c>
      <c r="R180" t="s">
        <v>100</v>
      </c>
      <c r="S180" t="s">
        <v>100</v>
      </c>
      <c r="T180" t="s">
        <v>100</v>
      </c>
      <c r="U180" t="s">
        <v>100</v>
      </c>
      <c r="V180" t="s">
        <v>100</v>
      </c>
      <c r="W180" t="s">
        <v>100</v>
      </c>
      <c r="X180" t="s">
        <v>100</v>
      </c>
      <c r="Y180" t="s">
        <v>100</v>
      </c>
      <c r="Z180" t="s">
        <v>100</v>
      </c>
      <c r="AA180" t="s">
        <v>100</v>
      </c>
      <c r="AB180" t="s">
        <v>100</v>
      </c>
      <c r="AC180" t="s">
        <v>100</v>
      </c>
      <c r="AD180" t="s">
        <v>100</v>
      </c>
      <c r="AE180" t="s">
        <v>100</v>
      </c>
      <c r="AF180" t="s">
        <v>100</v>
      </c>
      <c r="AG180" t="s">
        <v>100</v>
      </c>
      <c r="AH180" t="s">
        <v>100</v>
      </c>
      <c r="AI180" t="s">
        <v>100</v>
      </c>
      <c r="AJ180" t="s">
        <v>100</v>
      </c>
      <c r="AK180" t="s">
        <v>100</v>
      </c>
      <c r="AL180" t="s">
        <v>100</v>
      </c>
      <c r="AM180" t="s">
        <v>100</v>
      </c>
      <c r="AN180" t="s">
        <v>100</v>
      </c>
      <c r="AO180" t="s">
        <v>100</v>
      </c>
      <c r="AP180" t="s">
        <v>100</v>
      </c>
      <c r="AQ180" t="s">
        <v>100</v>
      </c>
      <c r="AR180" t="s">
        <v>100</v>
      </c>
      <c r="AS180" t="s">
        <v>100</v>
      </c>
      <c r="AT180" t="s">
        <v>100</v>
      </c>
      <c r="AU180" t="s">
        <v>100</v>
      </c>
      <c r="AV180" t="s">
        <v>100</v>
      </c>
      <c r="AW180" t="s">
        <v>100</v>
      </c>
      <c r="AX180">
        <v>3.7</v>
      </c>
      <c r="AY180">
        <v>3.9</v>
      </c>
      <c r="AZ180">
        <v>3.9</v>
      </c>
      <c r="BA180">
        <v>3.9</v>
      </c>
      <c r="BB180">
        <v>3.8</v>
      </c>
      <c r="BC180">
        <v>3.7</v>
      </c>
      <c r="BD180">
        <v>3.7</v>
      </c>
      <c r="BE180">
        <v>3.7</v>
      </c>
      <c r="BF180">
        <v>3.7</v>
      </c>
      <c r="BG180">
        <v>3.4</v>
      </c>
      <c r="BH180">
        <v>3.7</v>
      </c>
      <c r="BI180">
        <v>3.6</v>
      </c>
      <c r="BJ180">
        <v>3.6</v>
      </c>
      <c r="BK180">
        <v>3.6</v>
      </c>
      <c r="BL180" t="s">
        <v>100</v>
      </c>
    </row>
    <row r="181" spans="1:64" x14ac:dyDescent="0.3">
      <c r="A181" t="s">
        <v>74</v>
      </c>
      <c r="B181" t="s">
        <v>34</v>
      </c>
      <c r="C181" t="s">
        <v>22</v>
      </c>
      <c r="D181" t="s">
        <v>218</v>
      </c>
      <c r="E181" t="s">
        <v>100</v>
      </c>
      <c r="F181" t="s">
        <v>100</v>
      </c>
      <c r="G181" t="s">
        <v>100</v>
      </c>
      <c r="H181" t="s">
        <v>100</v>
      </c>
      <c r="I181" t="s">
        <v>100</v>
      </c>
      <c r="J181" t="s">
        <v>100</v>
      </c>
      <c r="K181" t="s">
        <v>100</v>
      </c>
      <c r="L181" t="s">
        <v>100</v>
      </c>
      <c r="M181" t="s">
        <v>100</v>
      </c>
      <c r="N181" t="s">
        <v>100</v>
      </c>
      <c r="O181" t="s">
        <v>100</v>
      </c>
      <c r="P181" t="s">
        <v>100</v>
      </c>
      <c r="Q181" t="s">
        <v>100</v>
      </c>
      <c r="R181" t="s">
        <v>100</v>
      </c>
      <c r="S181" t="s">
        <v>100</v>
      </c>
      <c r="T181">
        <v>70869954.999084502</v>
      </c>
      <c r="U181">
        <v>-18260969.9999066</v>
      </c>
      <c r="V181">
        <v>19217479.383850101</v>
      </c>
      <c r="W181">
        <v>9696236.5649719201</v>
      </c>
      <c r="X181">
        <v>-2800000</v>
      </c>
      <c r="Y181">
        <v>15600000</v>
      </c>
      <c r="Z181">
        <v>16263751.999969499</v>
      </c>
      <c r="AA181">
        <v>16300000</v>
      </c>
      <c r="AB181">
        <v>2400000</v>
      </c>
      <c r="AC181">
        <v>2000000</v>
      </c>
      <c r="AD181">
        <v>5600000</v>
      </c>
      <c r="AE181">
        <v>4300000</v>
      </c>
      <c r="AF181">
        <v>4700000</v>
      </c>
      <c r="AG181">
        <v>5000000</v>
      </c>
      <c r="AH181">
        <v>15000000</v>
      </c>
      <c r="AI181">
        <v>14800000</v>
      </c>
      <c r="AJ181">
        <v>20000000</v>
      </c>
      <c r="AK181">
        <v>22500000</v>
      </c>
      <c r="AL181">
        <v>125000000</v>
      </c>
      <c r="AM181">
        <v>233000000</v>
      </c>
      <c r="AN181">
        <v>106500000</v>
      </c>
      <c r="AO181">
        <v>120000000</v>
      </c>
      <c r="AP181">
        <v>81800000</v>
      </c>
      <c r="AQ181">
        <v>167400000</v>
      </c>
      <c r="AR181">
        <v>243700000</v>
      </c>
      <c r="AS181">
        <v>165900000</v>
      </c>
      <c r="AT181">
        <v>89320000</v>
      </c>
      <c r="AU181">
        <v>58930000</v>
      </c>
      <c r="AV181">
        <v>136751000</v>
      </c>
      <c r="AW181">
        <v>139270000</v>
      </c>
      <c r="AX181">
        <v>144970000</v>
      </c>
      <c r="AY181">
        <v>636010000</v>
      </c>
      <c r="AZ181">
        <v>1383177929.8545799</v>
      </c>
      <c r="BA181">
        <v>2714916343.69978</v>
      </c>
      <c r="BB181">
        <v>2372540000</v>
      </c>
      <c r="BC181">
        <v>2527350000</v>
      </c>
      <c r="BD181">
        <v>3247588000</v>
      </c>
      <c r="BE181">
        <v>3294520000</v>
      </c>
      <c r="BF181">
        <v>3227000000</v>
      </c>
      <c r="BG181">
        <v>3363389444.4444399</v>
      </c>
      <c r="BH181">
        <v>3192320530.7897</v>
      </c>
      <c r="BI181">
        <v>3485333369.2796402</v>
      </c>
      <c r="BJ181">
        <v>3254990000</v>
      </c>
      <c r="BK181">
        <v>2989000000</v>
      </c>
      <c r="BL181" t="s">
        <v>100</v>
      </c>
    </row>
    <row r="182" spans="1:64" x14ac:dyDescent="0.3">
      <c r="A182" t="s">
        <v>248</v>
      </c>
      <c r="B182" t="s">
        <v>201</v>
      </c>
      <c r="C182" t="s">
        <v>104</v>
      </c>
      <c r="D182" t="s">
        <v>24</v>
      </c>
      <c r="E182">
        <v>540000</v>
      </c>
      <c r="F182">
        <v>1430000</v>
      </c>
      <c r="G182">
        <v>2550000</v>
      </c>
      <c r="H182">
        <v>5120000</v>
      </c>
      <c r="I182">
        <v>2550000</v>
      </c>
      <c r="J182">
        <v>4250000</v>
      </c>
      <c r="K182">
        <v>3590000</v>
      </c>
      <c r="L182">
        <v>3010000</v>
      </c>
      <c r="M182">
        <v>5840000</v>
      </c>
      <c r="N182">
        <v>3670000</v>
      </c>
      <c r="O182">
        <v>1310000</v>
      </c>
      <c r="P182">
        <v>3530000</v>
      </c>
      <c r="Q182">
        <v>4880000</v>
      </c>
      <c r="R182">
        <v>6440000</v>
      </c>
      <c r="S182">
        <v>10190000</v>
      </c>
      <c r="T182">
        <v>8039999.9999999991</v>
      </c>
      <c r="U182">
        <v>10850000</v>
      </c>
      <c r="V182">
        <v>21250000</v>
      </c>
      <c r="W182">
        <v>34180000</v>
      </c>
      <c r="X182">
        <v>34310000</v>
      </c>
      <c r="Y182">
        <v>52640000</v>
      </c>
      <c r="Z182">
        <v>67380000</v>
      </c>
      <c r="AA182">
        <v>46110000</v>
      </c>
      <c r="AB182">
        <v>40380000</v>
      </c>
      <c r="AC182">
        <v>51750000</v>
      </c>
      <c r="AD182">
        <v>48040000</v>
      </c>
      <c r="AE182">
        <v>101400000</v>
      </c>
      <c r="AF182">
        <v>103290000</v>
      </c>
      <c r="AG182">
        <v>83220000</v>
      </c>
      <c r="AH182">
        <v>98660000</v>
      </c>
      <c r="AI182">
        <v>97260000</v>
      </c>
      <c r="AJ182">
        <v>99540000</v>
      </c>
      <c r="AK182">
        <v>108840000</v>
      </c>
      <c r="AL182">
        <v>84900000</v>
      </c>
      <c r="AM182">
        <v>68890000</v>
      </c>
      <c r="AN182">
        <v>45430000</v>
      </c>
      <c r="AO182">
        <v>36060000</v>
      </c>
      <c r="AP182">
        <v>38900000</v>
      </c>
      <c r="AQ182">
        <v>39450000</v>
      </c>
      <c r="AR182">
        <v>34350000</v>
      </c>
      <c r="AS182">
        <v>49640000</v>
      </c>
      <c r="AT182">
        <v>52730000</v>
      </c>
      <c r="AU182">
        <v>64470000</v>
      </c>
      <c r="AV182">
        <v>63290000</v>
      </c>
      <c r="AW182">
        <v>61340000</v>
      </c>
      <c r="AX182">
        <v>60760000</v>
      </c>
      <c r="AY182">
        <v>75200000</v>
      </c>
      <c r="AZ182">
        <v>97200000</v>
      </c>
      <c r="BA182">
        <v>94630000</v>
      </c>
      <c r="BB182">
        <v>125170000</v>
      </c>
      <c r="BC182">
        <v>121100000</v>
      </c>
      <c r="BD182">
        <v>135710000</v>
      </c>
      <c r="BE182">
        <v>138980000</v>
      </c>
      <c r="BF182">
        <v>112300000</v>
      </c>
      <c r="BG182">
        <v>100340000</v>
      </c>
      <c r="BH182">
        <v>107680000</v>
      </c>
      <c r="BI182">
        <v>91720000</v>
      </c>
      <c r="BJ182">
        <v>269620000</v>
      </c>
      <c r="BK182" t="s">
        <v>100</v>
      </c>
      <c r="BL182" t="s">
        <v>100</v>
      </c>
    </row>
    <row r="183" spans="1:64" x14ac:dyDescent="0.3">
      <c r="A183" t="s">
        <v>248</v>
      </c>
      <c r="B183" t="s">
        <v>201</v>
      </c>
      <c r="C183" t="s">
        <v>198</v>
      </c>
      <c r="D183" t="s">
        <v>194</v>
      </c>
      <c r="E183" t="s">
        <v>100</v>
      </c>
      <c r="F183" t="s">
        <v>100</v>
      </c>
      <c r="G183" t="s">
        <v>100</v>
      </c>
      <c r="H183" t="s">
        <v>100</v>
      </c>
      <c r="I183" t="s">
        <v>100</v>
      </c>
      <c r="J183" t="s">
        <v>100</v>
      </c>
      <c r="K183" t="s">
        <v>100</v>
      </c>
      <c r="L183" t="s">
        <v>100</v>
      </c>
      <c r="M183" t="s">
        <v>100</v>
      </c>
      <c r="N183" t="s">
        <v>100</v>
      </c>
      <c r="O183" t="s">
        <v>100</v>
      </c>
      <c r="P183" t="s">
        <v>100</v>
      </c>
      <c r="Q183" t="s">
        <v>100</v>
      </c>
      <c r="R183" t="s">
        <v>100</v>
      </c>
      <c r="S183" t="s">
        <v>100</v>
      </c>
      <c r="T183" t="s">
        <v>100</v>
      </c>
      <c r="U183" t="s">
        <v>100</v>
      </c>
      <c r="V183" t="s">
        <v>100</v>
      </c>
      <c r="W183" t="s">
        <v>100</v>
      </c>
      <c r="X183" t="s">
        <v>100</v>
      </c>
      <c r="Y183">
        <v>201349917.36042899</v>
      </c>
      <c r="Z183">
        <v>182741718.18276101</v>
      </c>
      <c r="AA183">
        <v>180101355.238893</v>
      </c>
      <c r="AB183">
        <v>168161405.761204</v>
      </c>
      <c r="AC183">
        <v>152762889.548563</v>
      </c>
      <c r="AD183">
        <v>220832078.32291001</v>
      </c>
      <c r="AE183">
        <v>187139717.71737799</v>
      </c>
      <c r="AF183">
        <v>217344108.84682399</v>
      </c>
      <c r="AG183">
        <v>233631863.74368101</v>
      </c>
      <c r="AH183">
        <v>226431591.76969999</v>
      </c>
      <c r="AI183">
        <v>242635715.30622</v>
      </c>
      <c r="AJ183">
        <v>575624145.94254696</v>
      </c>
      <c r="AK183">
        <v>592016624.11612904</v>
      </c>
      <c r="AL183">
        <v>623550403.26012397</v>
      </c>
      <c r="AM183">
        <v>614506387.73536897</v>
      </c>
      <c r="AN183">
        <v>643097801.80688</v>
      </c>
      <c r="AO183">
        <v>693533657.66736805</v>
      </c>
      <c r="AP183">
        <v>646775839.19215798</v>
      </c>
      <c r="AQ183">
        <v>672747424.70620406</v>
      </c>
      <c r="AR183">
        <v>653526769.43465495</v>
      </c>
      <c r="AS183">
        <v>624538054.20510197</v>
      </c>
      <c r="AT183">
        <v>542224325.671615</v>
      </c>
      <c r="AU183">
        <v>438788168.65029699</v>
      </c>
      <c r="AV183">
        <v>361815957.389274</v>
      </c>
      <c r="AW183">
        <v>448878280.97179198</v>
      </c>
      <c r="AX183">
        <v>478911247.58946198</v>
      </c>
      <c r="AY183">
        <v>491586707.89666599</v>
      </c>
      <c r="AZ183">
        <v>590255360.38699603</v>
      </c>
      <c r="BA183">
        <v>706226300.93849897</v>
      </c>
      <c r="BB183">
        <v>646959058.62609398</v>
      </c>
      <c r="BC183">
        <v>686160082.42186904</v>
      </c>
      <c r="BD183">
        <v>608908848.55199099</v>
      </c>
      <c r="BE183">
        <v>600742603.02089202</v>
      </c>
      <c r="BF183">
        <v>963760816.47572696</v>
      </c>
      <c r="BG183">
        <v>891040238.11211097</v>
      </c>
      <c r="BH183">
        <v>983345175.45298898</v>
      </c>
      <c r="BI183">
        <v>1003229371.85841</v>
      </c>
      <c r="BJ183">
        <v>1066613547.81874</v>
      </c>
      <c r="BK183" t="s">
        <v>100</v>
      </c>
      <c r="BL183" t="s">
        <v>100</v>
      </c>
    </row>
    <row r="184" spans="1:64" x14ac:dyDescent="0.3">
      <c r="A184" t="s">
        <v>248</v>
      </c>
      <c r="B184" t="s">
        <v>201</v>
      </c>
      <c r="C184" t="s">
        <v>150</v>
      </c>
      <c r="D184" t="s">
        <v>117</v>
      </c>
      <c r="E184" t="s">
        <v>100</v>
      </c>
      <c r="F184" t="s">
        <v>100</v>
      </c>
      <c r="G184" t="s">
        <v>100</v>
      </c>
      <c r="H184" t="s">
        <v>100</v>
      </c>
      <c r="I184" t="s">
        <v>100</v>
      </c>
      <c r="J184" t="s">
        <v>100</v>
      </c>
      <c r="K184" t="s">
        <v>100</v>
      </c>
      <c r="L184">
        <v>8.5497150094997068</v>
      </c>
      <c r="M184">
        <v>-8.686015136122947</v>
      </c>
      <c r="N184">
        <v>7.12847090740037</v>
      </c>
      <c r="O184">
        <v>9.0691366261209936</v>
      </c>
      <c r="P184">
        <v>5.1633583537230123</v>
      </c>
      <c r="Q184">
        <v>3.1567786719648865</v>
      </c>
      <c r="R184">
        <v>-1.0455081929100913</v>
      </c>
      <c r="S184">
        <v>20.937225128408144</v>
      </c>
      <c r="T184">
        <v>13.048586081621465</v>
      </c>
      <c r="U184">
        <v>11.693191003817674</v>
      </c>
      <c r="V184">
        <v>22.595401783612829</v>
      </c>
      <c r="W184">
        <v>6.4603574025370989</v>
      </c>
      <c r="X184">
        <v>10.59694337644892</v>
      </c>
      <c r="Y184">
        <v>-0.17758465339029783</v>
      </c>
      <c r="Z184">
        <v>1.5635268739247152</v>
      </c>
      <c r="AA184">
        <v>14.487418405120394</v>
      </c>
      <c r="AB184">
        <v>2.6830920779684391</v>
      </c>
      <c r="AC184">
        <v>9.0016063476989956</v>
      </c>
      <c r="AD184">
        <v>39.419110440388664</v>
      </c>
      <c r="AE184">
        <v>40.516789101738027</v>
      </c>
      <c r="AF184">
        <v>18.498011899082115</v>
      </c>
      <c r="AG184">
        <v>9.7061494102359518</v>
      </c>
      <c r="AH184">
        <v>13.736572421812539</v>
      </c>
      <c r="AI184">
        <v>11.964533390850434</v>
      </c>
      <c r="AJ184">
        <v>134.03587229952527</v>
      </c>
      <c r="AK184">
        <v>1.950030690540089</v>
      </c>
      <c r="AL184">
        <v>5.1423228008357142</v>
      </c>
      <c r="AM184">
        <v>3.7773962533873515</v>
      </c>
      <c r="AN184">
        <v>3.9632505667469786</v>
      </c>
      <c r="AO184">
        <v>8.3685696147533832</v>
      </c>
      <c r="AP184">
        <v>-5.9691194349664869</v>
      </c>
      <c r="AQ184">
        <v>5.4118213958708168</v>
      </c>
      <c r="AR184">
        <v>-2.4354946078043156</v>
      </c>
      <c r="AS184">
        <v>2.2169826536016188</v>
      </c>
      <c r="AT184">
        <v>1.8054376587716376</v>
      </c>
      <c r="AU184">
        <v>10.391344769590674</v>
      </c>
      <c r="AV184">
        <v>12.893940990817683</v>
      </c>
      <c r="AW184">
        <v>94.190114257775491</v>
      </c>
      <c r="AX184">
        <v>4.1138052825715903</v>
      </c>
      <c r="AY184">
        <v>1.3032039976521759</v>
      </c>
      <c r="AZ184">
        <v>4.4148249019326187</v>
      </c>
      <c r="BA184">
        <v>2.4758458680372684</v>
      </c>
      <c r="BB184">
        <v>4.5133053529964542</v>
      </c>
      <c r="BC184">
        <v>5.6443308609733407</v>
      </c>
      <c r="BD184">
        <v>4.5721235036915004</v>
      </c>
      <c r="BE184">
        <v>3.8451602137207175</v>
      </c>
      <c r="BF184">
        <v>5.9331313805819121</v>
      </c>
      <c r="BG184">
        <v>5.2117231068278898</v>
      </c>
      <c r="BH184">
        <v>9.7203624267525583</v>
      </c>
      <c r="BI184">
        <v>7.8206227486097788</v>
      </c>
      <c r="BJ184">
        <v>3.921718620001343</v>
      </c>
      <c r="BK184">
        <v>5.2026148311477272</v>
      </c>
      <c r="BL184" t="s">
        <v>100</v>
      </c>
    </row>
    <row r="185" spans="1:64" x14ac:dyDescent="0.3">
      <c r="A185" t="s">
        <v>248</v>
      </c>
      <c r="B185" t="s">
        <v>201</v>
      </c>
      <c r="C185" t="s">
        <v>143</v>
      </c>
      <c r="D185" t="s">
        <v>265</v>
      </c>
      <c r="E185" t="s">
        <v>100</v>
      </c>
      <c r="F185" t="s">
        <v>100</v>
      </c>
      <c r="G185" t="s">
        <v>100</v>
      </c>
      <c r="H185" t="s">
        <v>100</v>
      </c>
      <c r="I185" t="s">
        <v>100</v>
      </c>
      <c r="J185" t="s">
        <v>100</v>
      </c>
      <c r="K185">
        <v>5.6871437618746041</v>
      </c>
      <c r="L185">
        <v>5.2032288216219369</v>
      </c>
      <c r="M185">
        <v>8.3138974928629725</v>
      </c>
      <c r="N185">
        <v>8.4688279491285883</v>
      </c>
      <c r="O185">
        <v>7.5156807712345124</v>
      </c>
      <c r="P185">
        <v>9.456332663991267</v>
      </c>
      <c r="Q185">
        <v>10.185810811197634</v>
      </c>
      <c r="R185">
        <v>23.710937500030081</v>
      </c>
      <c r="S185">
        <v>23.343502135512509</v>
      </c>
      <c r="T185">
        <v>21.661464585688545</v>
      </c>
      <c r="U185">
        <v>29.026835438587295</v>
      </c>
      <c r="V185">
        <v>26.113997753356145</v>
      </c>
      <c r="W185">
        <v>32.759486607142861</v>
      </c>
      <c r="X185">
        <v>40.57120824883129</v>
      </c>
      <c r="Y185">
        <v>47.141491236801933</v>
      </c>
      <c r="Z185">
        <v>54.094651859848177</v>
      </c>
      <c r="AA185">
        <v>58.911796168577609</v>
      </c>
      <c r="AB185">
        <v>65.700365157328619</v>
      </c>
      <c r="AC185">
        <v>67.383048491402747</v>
      </c>
      <c r="AD185">
        <v>60.021720844275549</v>
      </c>
      <c r="AE185">
        <v>28.251853050171981</v>
      </c>
      <c r="AF185">
        <v>13.179349127343414</v>
      </c>
      <c r="AG185">
        <v>13.507473162099668</v>
      </c>
      <c r="AH185">
        <v>10.039849029910426</v>
      </c>
      <c r="AI185">
        <v>3.4079228599930138</v>
      </c>
      <c r="AJ185">
        <v>-1.9098724146171804E-3</v>
      </c>
      <c r="AK185">
        <v>4.3789278515217562</v>
      </c>
      <c r="AL185">
        <v>3.3443786272767317</v>
      </c>
      <c r="AM185">
        <v>2.7868830001976304</v>
      </c>
      <c r="AN185">
        <v>3.7472853530867356</v>
      </c>
      <c r="AO185">
        <v>3.6811919854624517</v>
      </c>
      <c r="AP185">
        <v>5.0450909432512656</v>
      </c>
      <c r="AQ185">
        <v>5.4229815027007602</v>
      </c>
      <c r="AR185">
        <v>6.8650114698696125</v>
      </c>
      <c r="AS185">
        <v>7.4046038259407849</v>
      </c>
      <c r="AT185">
        <v>14.490167282492209</v>
      </c>
      <c r="AU185">
        <v>17.403788399525968</v>
      </c>
      <c r="AV185">
        <v>25.212273593785241</v>
      </c>
      <c r="AW185">
        <v>10.415205101154275</v>
      </c>
      <c r="AX185">
        <v>11.887833346971089</v>
      </c>
      <c r="AY185">
        <v>14.537997909724895</v>
      </c>
      <c r="AZ185">
        <v>13.012841507362976</v>
      </c>
      <c r="BA185">
        <v>17.382780168718398</v>
      </c>
      <c r="BB185">
        <v>19.360499173348767</v>
      </c>
      <c r="BC185">
        <v>24.030743055286408</v>
      </c>
      <c r="BD185">
        <v>27.932549119972432</v>
      </c>
      <c r="BE185">
        <v>28.44611387963214</v>
      </c>
      <c r="BF185">
        <v>32.461968202287984</v>
      </c>
      <c r="BG185">
        <v>37.152878710883435</v>
      </c>
      <c r="BH185" t="s">
        <v>100</v>
      </c>
      <c r="BI185" t="s">
        <v>100</v>
      </c>
      <c r="BJ185">
        <v>37.715817936173252</v>
      </c>
      <c r="BK185">
        <v>37.380236544791615</v>
      </c>
      <c r="BL185" t="s">
        <v>100</v>
      </c>
    </row>
    <row r="186" spans="1:64" x14ac:dyDescent="0.3">
      <c r="A186" t="s">
        <v>248</v>
      </c>
      <c r="B186" t="s">
        <v>201</v>
      </c>
      <c r="C186" t="s">
        <v>142</v>
      </c>
      <c r="D186" t="s">
        <v>176</v>
      </c>
      <c r="E186" t="s">
        <v>100</v>
      </c>
      <c r="F186" t="s">
        <v>100</v>
      </c>
      <c r="G186" t="s">
        <v>100</v>
      </c>
      <c r="H186" t="s">
        <v>100</v>
      </c>
      <c r="I186" t="s">
        <v>100</v>
      </c>
      <c r="J186" t="s">
        <v>100</v>
      </c>
      <c r="K186" t="s">
        <v>100</v>
      </c>
      <c r="L186" t="s">
        <v>100</v>
      </c>
      <c r="M186" t="s">
        <v>100</v>
      </c>
      <c r="N186" t="s">
        <v>100</v>
      </c>
      <c r="O186" t="s">
        <v>100</v>
      </c>
      <c r="P186" t="s">
        <v>100</v>
      </c>
      <c r="Q186" t="s">
        <v>100</v>
      </c>
      <c r="R186" t="s">
        <v>100</v>
      </c>
      <c r="S186" t="s">
        <v>100</v>
      </c>
      <c r="T186" t="s">
        <v>100</v>
      </c>
      <c r="U186" t="s">
        <v>100</v>
      </c>
      <c r="V186" t="s">
        <v>100</v>
      </c>
      <c r="W186" t="s">
        <v>100</v>
      </c>
      <c r="X186" t="s">
        <v>100</v>
      </c>
      <c r="Y186" t="s">
        <v>100</v>
      </c>
      <c r="Z186" t="s">
        <v>100</v>
      </c>
      <c r="AA186" t="s">
        <v>100</v>
      </c>
      <c r="AB186" t="s">
        <v>100</v>
      </c>
      <c r="AC186" t="s">
        <v>100</v>
      </c>
      <c r="AD186" t="s">
        <v>100</v>
      </c>
      <c r="AE186" t="s">
        <v>100</v>
      </c>
      <c r="AF186" t="s">
        <v>100</v>
      </c>
      <c r="AG186" t="s">
        <v>100</v>
      </c>
      <c r="AH186" t="s">
        <v>100</v>
      </c>
      <c r="AI186" t="s">
        <v>100</v>
      </c>
      <c r="AJ186" t="s">
        <v>100</v>
      </c>
      <c r="AK186" t="s">
        <v>100</v>
      </c>
      <c r="AL186" t="s">
        <v>100</v>
      </c>
      <c r="AM186" t="s">
        <v>100</v>
      </c>
      <c r="AN186" t="s">
        <v>100</v>
      </c>
      <c r="AO186" t="s">
        <v>100</v>
      </c>
      <c r="AP186" t="s">
        <v>100</v>
      </c>
      <c r="AQ186">
        <v>70.5</v>
      </c>
      <c r="AR186" t="s">
        <v>100</v>
      </c>
      <c r="AS186" t="s">
        <v>100</v>
      </c>
      <c r="AT186" t="s">
        <v>100</v>
      </c>
      <c r="AU186" t="s">
        <v>100</v>
      </c>
      <c r="AV186">
        <v>45.3</v>
      </c>
      <c r="AW186" t="s">
        <v>100</v>
      </c>
      <c r="AX186" t="s">
        <v>100</v>
      </c>
      <c r="AY186" t="s">
        <v>100</v>
      </c>
      <c r="AZ186" t="s">
        <v>100</v>
      </c>
      <c r="BA186" t="s">
        <v>100</v>
      </c>
      <c r="BB186" t="s">
        <v>100</v>
      </c>
      <c r="BC186">
        <v>25.1</v>
      </c>
      <c r="BD186" t="s">
        <v>100</v>
      </c>
      <c r="BE186" t="s">
        <v>100</v>
      </c>
      <c r="BF186" t="s">
        <v>100</v>
      </c>
      <c r="BG186" t="s">
        <v>100</v>
      </c>
      <c r="BH186">
        <v>10.1</v>
      </c>
      <c r="BI186" t="s">
        <v>100</v>
      </c>
      <c r="BJ186" t="s">
        <v>100</v>
      </c>
      <c r="BK186" t="s">
        <v>100</v>
      </c>
      <c r="BL186" t="s">
        <v>100</v>
      </c>
    </row>
    <row r="187" spans="1:64" x14ac:dyDescent="0.3">
      <c r="A187" t="s">
        <v>248</v>
      </c>
      <c r="B187" t="s">
        <v>201</v>
      </c>
      <c r="C187" t="s">
        <v>186</v>
      </c>
      <c r="D187" t="s">
        <v>254</v>
      </c>
      <c r="E187" t="s">
        <v>100</v>
      </c>
      <c r="F187" t="s">
        <v>100</v>
      </c>
      <c r="G187" t="s">
        <v>100</v>
      </c>
      <c r="H187" t="s">
        <v>100</v>
      </c>
      <c r="I187" t="s">
        <v>100</v>
      </c>
      <c r="J187" t="s">
        <v>100</v>
      </c>
      <c r="K187" t="s">
        <v>100</v>
      </c>
      <c r="L187" t="s">
        <v>100</v>
      </c>
      <c r="M187" t="s">
        <v>100</v>
      </c>
      <c r="N187" t="s">
        <v>100</v>
      </c>
      <c r="O187" t="s">
        <v>100</v>
      </c>
      <c r="P187">
        <v>21.1958198547363</v>
      </c>
      <c r="Q187">
        <v>21.8184509277344</v>
      </c>
      <c r="R187">
        <v>26.203779220581101</v>
      </c>
      <c r="S187">
        <v>27.3277397155762</v>
      </c>
      <c r="T187">
        <v>29.014509201049801</v>
      </c>
      <c r="U187">
        <v>30.281600952148398</v>
      </c>
      <c r="V187">
        <v>21.682989120483398</v>
      </c>
      <c r="W187">
        <v>29.920850753784201</v>
      </c>
      <c r="X187">
        <v>41.629188537597699</v>
      </c>
      <c r="Y187">
        <v>48.605899810791001</v>
      </c>
      <c r="Z187">
        <v>73.1126708984375</v>
      </c>
      <c r="AA187">
        <v>73.919578552246094</v>
      </c>
      <c r="AB187">
        <v>71.106658935546903</v>
      </c>
      <c r="AC187">
        <v>70.861991882324205</v>
      </c>
      <c r="AD187">
        <v>68.793960571289105</v>
      </c>
      <c r="AE187">
        <v>71.820617675781307</v>
      </c>
      <c r="AF187">
        <v>57.206539154052699</v>
      </c>
      <c r="AG187" t="s">
        <v>100</v>
      </c>
      <c r="AH187">
        <v>50.503280639648402</v>
      </c>
      <c r="AI187" t="s">
        <v>100</v>
      </c>
      <c r="AJ187" t="s">
        <v>100</v>
      </c>
      <c r="AK187">
        <v>64.282882690429702</v>
      </c>
      <c r="AL187">
        <v>69.718070983886705</v>
      </c>
      <c r="AM187">
        <v>73.905731201171903</v>
      </c>
      <c r="AN187">
        <v>71.328407287597699</v>
      </c>
      <c r="AO187">
        <v>82.605117797851605</v>
      </c>
      <c r="AP187">
        <v>79.019836425781307</v>
      </c>
      <c r="AQ187">
        <v>74.290916442871094</v>
      </c>
      <c r="AR187">
        <v>92.037361145019503</v>
      </c>
      <c r="AS187">
        <v>92.083259999999996</v>
      </c>
      <c r="AT187">
        <v>90.576509999999999</v>
      </c>
      <c r="AU187">
        <v>88.17877</v>
      </c>
      <c r="AV187">
        <v>96.105779999999996</v>
      </c>
      <c r="AW187">
        <v>93.421260000000004</v>
      </c>
      <c r="AX187">
        <v>87.424840000000003</v>
      </c>
      <c r="AY187">
        <v>89.460400000000007</v>
      </c>
      <c r="AZ187">
        <v>86.521199999999993</v>
      </c>
      <c r="BA187">
        <v>87.739490000000004</v>
      </c>
      <c r="BB187" t="s">
        <v>100</v>
      </c>
      <c r="BC187">
        <v>90.660259999999994</v>
      </c>
      <c r="BD187">
        <v>89.482820000000004</v>
      </c>
      <c r="BE187">
        <v>96.618409999999997</v>
      </c>
      <c r="BF187">
        <v>99.526420000000002</v>
      </c>
      <c r="BG187">
        <v>107.6867</v>
      </c>
      <c r="BH187">
        <v>107.17310000000001</v>
      </c>
      <c r="BI187">
        <v>103.55540000000001</v>
      </c>
      <c r="BJ187" t="s">
        <v>100</v>
      </c>
      <c r="BK187" t="s">
        <v>100</v>
      </c>
      <c r="BL187" t="s">
        <v>100</v>
      </c>
    </row>
    <row r="188" spans="1:64" x14ac:dyDescent="0.3">
      <c r="A188" t="s">
        <v>248</v>
      </c>
      <c r="B188" t="s">
        <v>201</v>
      </c>
      <c r="C188" t="s">
        <v>17</v>
      </c>
      <c r="D188" t="s">
        <v>42</v>
      </c>
      <c r="E188" t="s">
        <v>100</v>
      </c>
      <c r="F188" t="s">
        <v>100</v>
      </c>
      <c r="G188" t="s">
        <v>100</v>
      </c>
      <c r="H188" t="s">
        <v>100</v>
      </c>
      <c r="I188" t="s">
        <v>100</v>
      </c>
      <c r="J188" t="s">
        <v>100</v>
      </c>
      <c r="K188" t="s">
        <v>100</v>
      </c>
      <c r="L188" t="s">
        <v>100</v>
      </c>
      <c r="M188" t="s">
        <v>100</v>
      </c>
      <c r="N188" t="s">
        <v>100</v>
      </c>
      <c r="O188" t="s">
        <v>100</v>
      </c>
      <c r="P188" t="s">
        <v>100</v>
      </c>
      <c r="Q188" t="s">
        <v>100</v>
      </c>
      <c r="R188" t="s">
        <v>100</v>
      </c>
      <c r="S188" t="s">
        <v>100</v>
      </c>
      <c r="T188" t="s">
        <v>100</v>
      </c>
      <c r="U188" t="s">
        <v>100</v>
      </c>
      <c r="V188" t="s">
        <v>100</v>
      </c>
      <c r="W188" t="s">
        <v>100</v>
      </c>
      <c r="X188" t="s">
        <v>100</v>
      </c>
      <c r="Y188" t="s">
        <v>100</v>
      </c>
      <c r="Z188" t="s">
        <v>100</v>
      </c>
      <c r="AA188" t="s">
        <v>100</v>
      </c>
      <c r="AB188" t="s">
        <v>100</v>
      </c>
      <c r="AC188" t="s">
        <v>100</v>
      </c>
      <c r="AD188" t="s">
        <v>100</v>
      </c>
      <c r="AE188" t="s">
        <v>100</v>
      </c>
      <c r="AF188" t="s">
        <v>100</v>
      </c>
      <c r="AG188" t="s">
        <v>100</v>
      </c>
      <c r="AH188" t="s">
        <v>100</v>
      </c>
      <c r="AI188" t="s">
        <v>100</v>
      </c>
      <c r="AJ188" t="s">
        <v>100</v>
      </c>
      <c r="AK188" t="s">
        <v>100</v>
      </c>
      <c r="AL188" t="s">
        <v>100</v>
      </c>
      <c r="AM188" t="s">
        <v>100</v>
      </c>
      <c r="AN188" t="s">
        <v>100</v>
      </c>
      <c r="AO188" t="s">
        <v>100</v>
      </c>
      <c r="AP188" t="s">
        <v>100</v>
      </c>
      <c r="AQ188">
        <v>36</v>
      </c>
      <c r="AR188" t="s">
        <v>100</v>
      </c>
      <c r="AS188" t="s">
        <v>100</v>
      </c>
      <c r="AT188" t="s">
        <v>100</v>
      </c>
      <c r="AU188" t="s">
        <v>100</v>
      </c>
      <c r="AV188">
        <v>17.7</v>
      </c>
      <c r="AW188" t="s">
        <v>100</v>
      </c>
      <c r="AX188" t="s">
        <v>100</v>
      </c>
      <c r="AY188" t="s">
        <v>100</v>
      </c>
      <c r="AZ188" t="s">
        <v>100</v>
      </c>
      <c r="BA188" t="s">
        <v>100</v>
      </c>
      <c r="BB188" t="s">
        <v>100</v>
      </c>
      <c r="BC188">
        <v>7.4</v>
      </c>
      <c r="BD188" t="s">
        <v>100</v>
      </c>
      <c r="BE188" t="s">
        <v>100</v>
      </c>
      <c r="BF188" t="s">
        <v>100</v>
      </c>
      <c r="BG188" t="s">
        <v>100</v>
      </c>
      <c r="BH188">
        <v>2.2000000000000002</v>
      </c>
      <c r="BI188" t="s">
        <v>100</v>
      </c>
      <c r="BJ188" t="s">
        <v>100</v>
      </c>
      <c r="BK188" t="s">
        <v>100</v>
      </c>
      <c r="BL188" t="s">
        <v>100</v>
      </c>
    </row>
    <row r="189" spans="1:64" x14ac:dyDescent="0.3">
      <c r="A189" t="s">
        <v>248</v>
      </c>
      <c r="B189" t="s">
        <v>201</v>
      </c>
      <c r="C189" t="s">
        <v>175</v>
      </c>
      <c r="D189" t="s">
        <v>64</v>
      </c>
      <c r="E189" t="s">
        <v>100</v>
      </c>
      <c r="F189" t="s">
        <v>100</v>
      </c>
      <c r="G189" t="s">
        <v>100</v>
      </c>
      <c r="H189" t="s">
        <v>100</v>
      </c>
      <c r="I189" t="s">
        <v>100</v>
      </c>
      <c r="J189" t="s">
        <v>100</v>
      </c>
      <c r="K189" t="s">
        <v>100</v>
      </c>
      <c r="L189" t="s">
        <v>100</v>
      </c>
      <c r="M189" t="s">
        <v>100</v>
      </c>
      <c r="N189" t="s">
        <v>100</v>
      </c>
      <c r="O189" t="s">
        <v>100</v>
      </c>
      <c r="P189" t="s">
        <v>100</v>
      </c>
      <c r="Q189" t="s">
        <v>100</v>
      </c>
      <c r="R189" t="s">
        <v>100</v>
      </c>
      <c r="S189" t="s">
        <v>100</v>
      </c>
      <c r="T189" t="s">
        <v>100</v>
      </c>
      <c r="U189" t="s">
        <v>100</v>
      </c>
      <c r="V189" t="s">
        <v>100</v>
      </c>
      <c r="W189" t="s">
        <v>100</v>
      </c>
      <c r="X189" t="s">
        <v>100</v>
      </c>
      <c r="Y189" t="s">
        <v>100</v>
      </c>
      <c r="Z189" t="s">
        <v>100</v>
      </c>
      <c r="AA189" t="s">
        <v>100</v>
      </c>
      <c r="AB189" t="s">
        <v>100</v>
      </c>
      <c r="AC189" t="s">
        <v>100</v>
      </c>
      <c r="AD189" t="s">
        <v>100</v>
      </c>
      <c r="AE189" t="s">
        <v>100</v>
      </c>
      <c r="AF189" t="s">
        <v>100</v>
      </c>
      <c r="AG189" t="s">
        <v>100</v>
      </c>
      <c r="AH189" t="s">
        <v>100</v>
      </c>
      <c r="AI189" t="s">
        <v>100</v>
      </c>
      <c r="AJ189" t="s">
        <v>100</v>
      </c>
      <c r="AK189" t="s">
        <v>100</v>
      </c>
      <c r="AL189" t="s">
        <v>100</v>
      </c>
      <c r="AM189" t="s">
        <v>100</v>
      </c>
      <c r="AN189" t="s">
        <v>100</v>
      </c>
      <c r="AO189" t="s">
        <v>100</v>
      </c>
      <c r="AP189" t="s">
        <v>100</v>
      </c>
      <c r="AQ189" t="s">
        <v>100</v>
      </c>
      <c r="AR189" t="s">
        <v>100</v>
      </c>
      <c r="AS189" t="s">
        <v>100</v>
      </c>
      <c r="AT189" t="s">
        <v>100</v>
      </c>
      <c r="AU189" t="s">
        <v>100</v>
      </c>
      <c r="AV189" t="s">
        <v>100</v>
      </c>
      <c r="AW189" t="s">
        <v>100</v>
      </c>
      <c r="AX189">
        <v>2.9</v>
      </c>
      <c r="AY189">
        <v>2.9</v>
      </c>
      <c r="AZ189">
        <v>3</v>
      </c>
      <c r="BA189">
        <v>2.9</v>
      </c>
      <c r="BB189">
        <v>2.9</v>
      </c>
      <c r="BC189">
        <v>3</v>
      </c>
      <c r="BD189">
        <v>3.2</v>
      </c>
      <c r="BE189">
        <v>3</v>
      </c>
      <c r="BF189">
        <v>3</v>
      </c>
      <c r="BG189">
        <v>3</v>
      </c>
      <c r="BH189">
        <v>2.9</v>
      </c>
      <c r="BI189">
        <v>2.9</v>
      </c>
      <c r="BJ189">
        <v>2.9</v>
      </c>
      <c r="BK189">
        <v>3</v>
      </c>
      <c r="BL189" t="s">
        <v>100</v>
      </c>
    </row>
    <row r="190" spans="1:64" x14ac:dyDescent="0.3">
      <c r="A190" t="s">
        <v>248</v>
      </c>
      <c r="B190" t="s">
        <v>201</v>
      </c>
      <c r="C190" t="s">
        <v>22</v>
      </c>
      <c r="D190" t="s">
        <v>218</v>
      </c>
      <c r="E190" t="s">
        <v>100</v>
      </c>
      <c r="F190" t="s">
        <v>100</v>
      </c>
      <c r="G190" t="s">
        <v>100</v>
      </c>
      <c r="H190" t="s">
        <v>100</v>
      </c>
      <c r="I190" t="s">
        <v>100</v>
      </c>
      <c r="J190" t="s">
        <v>100</v>
      </c>
      <c r="K190" t="s">
        <v>100</v>
      </c>
      <c r="L190" t="s">
        <v>100</v>
      </c>
      <c r="M190" t="s">
        <v>100</v>
      </c>
      <c r="N190" t="s">
        <v>100</v>
      </c>
      <c r="O190" t="s">
        <v>100</v>
      </c>
      <c r="P190" t="s">
        <v>100</v>
      </c>
      <c r="Q190" t="s">
        <v>100</v>
      </c>
      <c r="R190" t="s">
        <v>100</v>
      </c>
      <c r="S190" t="s">
        <v>100</v>
      </c>
      <c r="T190" t="s">
        <v>100</v>
      </c>
      <c r="U190" t="s">
        <v>100</v>
      </c>
      <c r="V190" t="s">
        <v>100</v>
      </c>
      <c r="W190">
        <v>2003062.25145565</v>
      </c>
      <c r="X190">
        <v>11682437.0637732</v>
      </c>
      <c r="Y190">
        <v>280000</v>
      </c>
      <c r="Z190">
        <v>2280797.21155963</v>
      </c>
      <c r="AA190">
        <v>270000</v>
      </c>
      <c r="AB190">
        <v>-400000</v>
      </c>
      <c r="AC190">
        <v>-1700000</v>
      </c>
      <c r="AD190">
        <v>-500000</v>
      </c>
      <c r="AE190">
        <v>-1990000</v>
      </c>
      <c r="AF190">
        <v>1477026.6909719801</v>
      </c>
      <c r="AG190">
        <v>1170485.97392335</v>
      </c>
      <c r="AH190">
        <v>14785696.2605695</v>
      </c>
      <c r="AI190">
        <v>14120000</v>
      </c>
      <c r="AJ190">
        <v>9197230.3794880006</v>
      </c>
      <c r="AK190">
        <v>6329113.9240506301</v>
      </c>
      <c r="AL190">
        <v>11065335.2095802</v>
      </c>
      <c r="AM190">
        <v>9722679.1150377803</v>
      </c>
      <c r="AN190">
        <v>7727641.7441403698</v>
      </c>
      <c r="AO190">
        <v>10664064.185972899</v>
      </c>
      <c r="AP190">
        <v>11666476.037973201</v>
      </c>
      <c r="AQ190" t="s">
        <v>100</v>
      </c>
      <c r="AR190" t="s">
        <v>100</v>
      </c>
      <c r="AS190">
        <v>43520000</v>
      </c>
      <c r="AT190">
        <v>35480000</v>
      </c>
      <c r="AU190">
        <v>42826666.666666701</v>
      </c>
      <c r="AV190">
        <v>18272720.342347</v>
      </c>
      <c r="AW190">
        <v>55526319.440783098</v>
      </c>
      <c r="AX190">
        <v>53650280.019083999</v>
      </c>
      <c r="AY190">
        <v>82208102.587764993</v>
      </c>
      <c r="AZ190">
        <v>78094820.958579406</v>
      </c>
      <c r="BA190">
        <v>70792382.320713803</v>
      </c>
      <c r="BB190">
        <v>39447343.708400503</v>
      </c>
      <c r="BC190">
        <v>37140887.813173398</v>
      </c>
      <c r="BD190">
        <v>36077136.081373498</v>
      </c>
      <c r="BE190">
        <v>41183457.769836597</v>
      </c>
      <c r="BF190">
        <v>68340322.378848001</v>
      </c>
      <c r="BG190">
        <v>23014092.042456102</v>
      </c>
      <c r="BH190">
        <v>-1692732.8880312501</v>
      </c>
      <c r="BI190">
        <v>-1132320.07009154</v>
      </c>
      <c r="BJ190">
        <v>5445631.4890373703</v>
      </c>
      <c r="BK190">
        <v>29146666.666700002</v>
      </c>
      <c r="BL190" t="s">
        <v>100</v>
      </c>
    </row>
    <row r="191" spans="1:64" x14ac:dyDescent="0.3">
      <c r="A191" t="s">
        <v>199</v>
      </c>
      <c r="B191" t="s">
        <v>85</v>
      </c>
      <c r="C191" t="s">
        <v>104</v>
      </c>
      <c r="D191" t="s">
        <v>24</v>
      </c>
      <c r="E191">
        <v>160000</v>
      </c>
      <c r="F191">
        <v>2530000</v>
      </c>
      <c r="G191">
        <v>10190000</v>
      </c>
      <c r="H191">
        <v>23300000</v>
      </c>
      <c r="I191">
        <v>14140000</v>
      </c>
      <c r="J191">
        <v>24020000</v>
      </c>
      <c r="K191">
        <v>14390000</v>
      </c>
      <c r="L191">
        <v>8000000</v>
      </c>
      <c r="M191">
        <v>6100000</v>
      </c>
      <c r="N191">
        <v>13430000</v>
      </c>
      <c r="O191">
        <v>10250000</v>
      </c>
      <c r="P191">
        <v>9550000</v>
      </c>
      <c r="Q191">
        <v>4790000</v>
      </c>
      <c r="R191">
        <v>11220000</v>
      </c>
      <c r="S191">
        <v>19810000</v>
      </c>
      <c r="T191">
        <v>24370000</v>
      </c>
      <c r="U191">
        <v>10410000</v>
      </c>
      <c r="V191">
        <v>22600000</v>
      </c>
      <c r="W191">
        <v>59300000</v>
      </c>
      <c r="X191">
        <v>55560000</v>
      </c>
      <c r="Y191">
        <v>88670000</v>
      </c>
      <c r="Z191">
        <v>106510000</v>
      </c>
      <c r="AA191">
        <v>115490000</v>
      </c>
      <c r="AB191">
        <v>66480000.000000007</v>
      </c>
      <c r="AC191">
        <v>120220000</v>
      </c>
      <c r="AD191">
        <v>112920000</v>
      </c>
      <c r="AE191">
        <v>168270000</v>
      </c>
      <c r="AF191">
        <v>220810000</v>
      </c>
      <c r="AG191">
        <v>254960000</v>
      </c>
      <c r="AH191">
        <v>363160000</v>
      </c>
      <c r="AI191">
        <v>291580000</v>
      </c>
      <c r="AJ191">
        <v>377520000</v>
      </c>
      <c r="AK191">
        <v>447280000</v>
      </c>
      <c r="AL191">
        <v>410280000</v>
      </c>
      <c r="AM191">
        <v>358230000</v>
      </c>
      <c r="AN191">
        <v>415920000</v>
      </c>
      <c r="AO191">
        <v>298060000</v>
      </c>
      <c r="AP191">
        <v>381390000</v>
      </c>
      <c r="AQ191">
        <v>359570000</v>
      </c>
      <c r="AR191">
        <v>237830000</v>
      </c>
      <c r="AS191">
        <v>153410000</v>
      </c>
      <c r="AT191">
        <v>289250000</v>
      </c>
      <c r="AU191">
        <v>254190000</v>
      </c>
      <c r="AV191">
        <v>250630000</v>
      </c>
      <c r="AW191">
        <v>274810000</v>
      </c>
      <c r="AX191">
        <v>192910000</v>
      </c>
      <c r="AY191">
        <v>173120000</v>
      </c>
      <c r="AZ191">
        <v>257610000</v>
      </c>
      <c r="BA191">
        <v>351220000</v>
      </c>
      <c r="BB191">
        <v>217660000</v>
      </c>
      <c r="BC191">
        <v>220970000</v>
      </c>
      <c r="BD191">
        <v>202120000</v>
      </c>
      <c r="BE191">
        <v>633360000</v>
      </c>
      <c r="BF191">
        <v>467540000</v>
      </c>
      <c r="BG191">
        <v>563120000</v>
      </c>
      <c r="BH191">
        <v>538040000</v>
      </c>
      <c r="BI191">
        <v>555430000</v>
      </c>
      <c r="BJ191">
        <v>457330000</v>
      </c>
      <c r="BK191" t="s">
        <v>100</v>
      </c>
      <c r="BL191" t="s">
        <v>100</v>
      </c>
    </row>
    <row r="192" spans="1:64" x14ac:dyDescent="0.3">
      <c r="A192" t="s">
        <v>199</v>
      </c>
      <c r="B192" t="s">
        <v>85</v>
      </c>
      <c r="C192" t="s">
        <v>198</v>
      </c>
      <c r="D192" t="s">
        <v>194</v>
      </c>
      <c r="E192" t="s">
        <v>100</v>
      </c>
      <c r="F192" t="s">
        <v>100</v>
      </c>
      <c r="G192" t="s">
        <v>100</v>
      </c>
      <c r="H192" t="s">
        <v>100</v>
      </c>
      <c r="I192" t="s">
        <v>100</v>
      </c>
      <c r="J192" t="s">
        <v>100</v>
      </c>
      <c r="K192" t="s">
        <v>100</v>
      </c>
      <c r="L192" t="s">
        <v>100</v>
      </c>
      <c r="M192" t="s">
        <v>100</v>
      </c>
      <c r="N192" t="s">
        <v>100</v>
      </c>
      <c r="O192" t="s">
        <v>100</v>
      </c>
      <c r="P192" t="s">
        <v>100</v>
      </c>
      <c r="Q192" t="s">
        <v>100</v>
      </c>
      <c r="R192" t="s">
        <v>100</v>
      </c>
      <c r="S192" t="s">
        <v>100</v>
      </c>
      <c r="T192" t="s">
        <v>100</v>
      </c>
      <c r="U192" t="s">
        <v>100</v>
      </c>
      <c r="V192" t="s">
        <v>100</v>
      </c>
      <c r="W192" t="s">
        <v>100</v>
      </c>
      <c r="X192" t="s">
        <v>100</v>
      </c>
      <c r="Y192" t="s">
        <v>100</v>
      </c>
      <c r="Z192" t="s">
        <v>100</v>
      </c>
      <c r="AA192" t="s">
        <v>100</v>
      </c>
      <c r="AB192" t="s">
        <v>100</v>
      </c>
      <c r="AC192" t="s">
        <v>100</v>
      </c>
      <c r="AD192" t="s">
        <v>100</v>
      </c>
      <c r="AE192">
        <v>1545224609.09198</v>
      </c>
      <c r="AF192">
        <v>1694328231.20418</v>
      </c>
      <c r="AG192">
        <v>2005020707.52265</v>
      </c>
      <c r="AH192">
        <v>1999577428.6109099</v>
      </c>
      <c r="AI192">
        <v>2200195497.2178702</v>
      </c>
      <c r="AJ192">
        <v>2506317233.1278501</v>
      </c>
      <c r="AK192">
        <v>2838241798.55796</v>
      </c>
      <c r="AL192">
        <v>2918504951.5605102</v>
      </c>
      <c r="AM192">
        <v>2994316898.62883</v>
      </c>
      <c r="AN192">
        <v>3096954568.7546601</v>
      </c>
      <c r="AO192">
        <v>3260941109.65026</v>
      </c>
      <c r="AP192">
        <v>3273633196.9868898</v>
      </c>
      <c r="AQ192">
        <v>3073030794.3169799</v>
      </c>
      <c r="AR192">
        <v>3008253704.8048801</v>
      </c>
      <c r="AS192">
        <v>2563015661.4032798</v>
      </c>
      <c r="AT192">
        <v>2386586770.4405799</v>
      </c>
      <c r="AU192">
        <v>2486877905.4930301</v>
      </c>
      <c r="AV192">
        <v>2571345716.1697001</v>
      </c>
      <c r="AW192">
        <v>2827636870.84904</v>
      </c>
      <c r="AX192">
        <v>2158683329.0497599</v>
      </c>
      <c r="AY192">
        <v>3337507059.7600799</v>
      </c>
      <c r="AZ192">
        <v>5022036196.6084499</v>
      </c>
      <c r="BA192">
        <v>5197972549.8800602</v>
      </c>
      <c r="BB192">
        <v>4806776400.2041101</v>
      </c>
      <c r="BC192">
        <v>4922139195.20226</v>
      </c>
      <c r="BD192">
        <v>4730225170.9486303</v>
      </c>
      <c r="BE192">
        <v>5423839003.0878696</v>
      </c>
      <c r="BF192">
        <v>6149659293.8683996</v>
      </c>
      <c r="BG192">
        <v>6678478789.5792303</v>
      </c>
      <c r="BH192">
        <v>6693416832.66154</v>
      </c>
      <c r="BI192">
        <v>6624936655.4854298</v>
      </c>
      <c r="BJ192">
        <v>8314136884.02526</v>
      </c>
      <c r="BK192" t="s">
        <v>100</v>
      </c>
      <c r="BL192" t="s">
        <v>100</v>
      </c>
    </row>
    <row r="193" spans="1:64" x14ac:dyDescent="0.3">
      <c r="A193" t="s">
        <v>199</v>
      </c>
      <c r="B193" t="s">
        <v>85</v>
      </c>
      <c r="C193" t="s">
        <v>150</v>
      </c>
      <c r="D193" t="s">
        <v>117</v>
      </c>
      <c r="E193" t="s">
        <v>100</v>
      </c>
      <c r="F193" t="s">
        <v>100</v>
      </c>
      <c r="G193" t="s">
        <v>100</v>
      </c>
      <c r="H193" t="s">
        <v>100</v>
      </c>
      <c r="I193" t="s">
        <v>100</v>
      </c>
      <c r="J193" t="s">
        <v>100</v>
      </c>
      <c r="K193" t="s">
        <v>100</v>
      </c>
      <c r="L193" t="s">
        <v>100</v>
      </c>
      <c r="M193" t="s">
        <v>100</v>
      </c>
      <c r="N193" t="s">
        <v>100</v>
      </c>
      <c r="O193" t="s">
        <v>100</v>
      </c>
      <c r="P193" t="s">
        <v>100</v>
      </c>
      <c r="Q193" t="s">
        <v>100</v>
      </c>
      <c r="R193" t="s">
        <v>100</v>
      </c>
      <c r="S193" t="s">
        <v>100</v>
      </c>
      <c r="T193" t="s">
        <v>100</v>
      </c>
      <c r="U193" t="s">
        <v>100</v>
      </c>
      <c r="V193" t="s">
        <v>100</v>
      </c>
      <c r="W193" t="s">
        <v>100</v>
      </c>
      <c r="X193" t="s">
        <v>100</v>
      </c>
      <c r="Y193" t="s">
        <v>100</v>
      </c>
      <c r="Z193" t="s">
        <v>100</v>
      </c>
      <c r="AA193" t="s">
        <v>100</v>
      </c>
      <c r="AB193" t="s">
        <v>100</v>
      </c>
      <c r="AC193" t="s">
        <v>100</v>
      </c>
      <c r="AD193" t="s">
        <v>100</v>
      </c>
      <c r="AE193" t="s">
        <v>100</v>
      </c>
      <c r="AF193">
        <v>27.259990110121862</v>
      </c>
      <c r="AG193">
        <v>21.653639136463838</v>
      </c>
      <c r="AH193">
        <v>22.315573417698758</v>
      </c>
      <c r="AI193">
        <v>17.27918116974061</v>
      </c>
      <c r="AJ193">
        <v>25.818670565722556</v>
      </c>
      <c r="AK193">
        <v>26.220213629604004</v>
      </c>
      <c r="AL193">
        <v>0.67375727666190244</v>
      </c>
      <c r="AM193">
        <v>1.4280016391156067</v>
      </c>
      <c r="AN193">
        <v>5.9513383010851868</v>
      </c>
      <c r="AO193">
        <v>1.5459682369342005</v>
      </c>
      <c r="AP193">
        <v>1.4341266656044525</v>
      </c>
      <c r="AQ193">
        <v>3.3246404438245065</v>
      </c>
      <c r="AR193">
        <v>4.2276753066036861</v>
      </c>
      <c r="AS193">
        <v>6.3001239598985563</v>
      </c>
      <c r="AT193">
        <v>1.7524263167751002</v>
      </c>
      <c r="AU193">
        <v>0.43277237737451912</v>
      </c>
      <c r="AV193">
        <v>15.910696557324982</v>
      </c>
      <c r="AW193">
        <v>16.521583323144355</v>
      </c>
      <c r="AX193">
        <v>27.390845372585559</v>
      </c>
      <c r="AY193">
        <v>100.6265062425685</v>
      </c>
      <c r="AZ193">
        <v>13.608236679465847</v>
      </c>
      <c r="BA193">
        <v>16.705131853457146</v>
      </c>
      <c r="BB193">
        <v>1.771029047990595</v>
      </c>
      <c r="BC193">
        <v>16.102626140699911</v>
      </c>
      <c r="BD193">
        <v>8.9992846452552584</v>
      </c>
      <c r="BE193">
        <v>11.515968704359821</v>
      </c>
      <c r="BF193">
        <v>4.3293532370413743</v>
      </c>
      <c r="BG193">
        <v>2.6159084935728885</v>
      </c>
      <c r="BH193">
        <v>2.9722776358131995</v>
      </c>
      <c r="BI193">
        <v>5.6689541470135367</v>
      </c>
      <c r="BJ193">
        <v>10.356506873409145</v>
      </c>
      <c r="BK193">
        <v>-1.3363983508680661</v>
      </c>
      <c r="BL193" t="s">
        <v>100</v>
      </c>
    </row>
    <row r="194" spans="1:64" x14ac:dyDescent="0.3">
      <c r="A194" t="s">
        <v>199</v>
      </c>
      <c r="B194" t="s">
        <v>85</v>
      </c>
      <c r="C194" t="s">
        <v>143</v>
      </c>
      <c r="D194" t="s">
        <v>265</v>
      </c>
      <c r="E194" t="s">
        <v>100</v>
      </c>
      <c r="F194" t="s">
        <v>100</v>
      </c>
      <c r="G194" t="s">
        <v>100</v>
      </c>
      <c r="H194" t="s">
        <v>100</v>
      </c>
      <c r="I194" t="s">
        <v>100</v>
      </c>
      <c r="J194" t="s">
        <v>100</v>
      </c>
      <c r="K194" t="s">
        <v>100</v>
      </c>
      <c r="L194" t="s">
        <v>100</v>
      </c>
      <c r="M194" t="s">
        <v>100</v>
      </c>
      <c r="N194" t="s">
        <v>100</v>
      </c>
      <c r="O194" t="s">
        <v>100</v>
      </c>
      <c r="P194" t="s">
        <v>100</v>
      </c>
      <c r="Q194" t="s">
        <v>100</v>
      </c>
      <c r="R194" t="s">
        <v>100</v>
      </c>
      <c r="S194" t="s">
        <v>100</v>
      </c>
      <c r="T194" t="s">
        <v>100</v>
      </c>
      <c r="U194" t="s">
        <v>100</v>
      </c>
      <c r="V194" t="s">
        <v>100</v>
      </c>
      <c r="W194" t="s">
        <v>100</v>
      </c>
      <c r="X194" t="s">
        <v>100</v>
      </c>
      <c r="Y194" t="s">
        <v>100</v>
      </c>
      <c r="Z194" t="s">
        <v>100</v>
      </c>
      <c r="AA194" t="s">
        <v>100</v>
      </c>
      <c r="AB194" t="s">
        <v>100</v>
      </c>
      <c r="AC194" t="s">
        <v>100</v>
      </c>
      <c r="AD194" t="s">
        <v>100</v>
      </c>
      <c r="AE194" t="s">
        <v>100</v>
      </c>
      <c r="AF194" t="s">
        <v>100</v>
      </c>
      <c r="AG194" t="s">
        <v>100</v>
      </c>
      <c r="AH194" t="s">
        <v>100</v>
      </c>
      <c r="AI194" t="s">
        <v>100</v>
      </c>
      <c r="AJ194">
        <v>6.0116343426930747</v>
      </c>
      <c r="AK194">
        <v>5.7394998940167383</v>
      </c>
      <c r="AL194">
        <v>5.9085679086030174</v>
      </c>
      <c r="AM194">
        <v>6.610157056869209</v>
      </c>
      <c r="AN194">
        <v>7.7107316953683416</v>
      </c>
      <c r="AO194">
        <v>8.5133809982236102</v>
      </c>
      <c r="AP194">
        <v>7.4260982984297108</v>
      </c>
      <c r="AQ194">
        <v>6.4785999981208668</v>
      </c>
      <c r="AR194" t="s">
        <v>100</v>
      </c>
      <c r="AS194">
        <v>8.9129373330910564</v>
      </c>
      <c r="AT194">
        <v>9.5433036558882396</v>
      </c>
      <c r="AU194">
        <v>13.627878723903377</v>
      </c>
      <c r="AV194">
        <v>16.05990396070721</v>
      </c>
      <c r="AW194">
        <v>16.321414298263388</v>
      </c>
      <c r="AX194">
        <v>17.7440847462676</v>
      </c>
      <c r="AY194">
        <v>15.331820224287002</v>
      </c>
      <c r="AZ194">
        <v>11.781339533310778</v>
      </c>
      <c r="BA194">
        <v>12.331534001957328</v>
      </c>
      <c r="BB194">
        <v>14.519668358566371</v>
      </c>
      <c r="BC194">
        <v>25.778328830530373</v>
      </c>
      <c r="BD194">
        <v>24.059420588067244</v>
      </c>
      <c r="BE194" t="s">
        <v>100</v>
      </c>
      <c r="BF194">
        <v>18.137757900314533</v>
      </c>
      <c r="BG194">
        <v>21.45545099476081</v>
      </c>
      <c r="BH194">
        <v>26.13567317275</v>
      </c>
      <c r="BI194">
        <v>23.111470739008137</v>
      </c>
      <c r="BJ194">
        <v>19.792345206699402</v>
      </c>
      <c r="BK194">
        <v>22.979906143625122</v>
      </c>
      <c r="BL194" t="s">
        <v>100</v>
      </c>
    </row>
    <row r="195" spans="1:64" x14ac:dyDescent="0.3">
      <c r="A195" t="s">
        <v>199</v>
      </c>
      <c r="B195" t="s">
        <v>85</v>
      </c>
      <c r="C195" t="s">
        <v>142</v>
      </c>
      <c r="D195" t="s">
        <v>176</v>
      </c>
      <c r="E195" t="s">
        <v>100</v>
      </c>
      <c r="F195" t="s">
        <v>100</v>
      </c>
      <c r="G195" t="s">
        <v>100</v>
      </c>
      <c r="H195" t="s">
        <v>100</v>
      </c>
      <c r="I195" t="s">
        <v>100</v>
      </c>
      <c r="J195" t="s">
        <v>100</v>
      </c>
      <c r="K195" t="s">
        <v>100</v>
      </c>
      <c r="L195" t="s">
        <v>100</v>
      </c>
      <c r="M195" t="s">
        <v>100</v>
      </c>
      <c r="N195" t="s">
        <v>100</v>
      </c>
      <c r="O195" t="s">
        <v>100</v>
      </c>
      <c r="P195" t="s">
        <v>100</v>
      </c>
      <c r="Q195" t="s">
        <v>100</v>
      </c>
      <c r="R195" t="s">
        <v>100</v>
      </c>
      <c r="S195" t="s">
        <v>100</v>
      </c>
      <c r="T195" t="s">
        <v>100</v>
      </c>
      <c r="U195" t="s">
        <v>100</v>
      </c>
      <c r="V195" t="s">
        <v>100</v>
      </c>
      <c r="W195" t="s">
        <v>100</v>
      </c>
      <c r="X195" t="s">
        <v>100</v>
      </c>
      <c r="Y195" t="s">
        <v>100</v>
      </c>
      <c r="Z195" t="s">
        <v>100</v>
      </c>
      <c r="AA195" t="s">
        <v>100</v>
      </c>
      <c r="AB195" t="s">
        <v>100</v>
      </c>
      <c r="AC195" t="s">
        <v>100</v>
      </c>
      <c r="AD195" t="s">
        <v>100</v>
      </c>
      <c r="AE195" t="s">
        <v>100</v>
      </c>
      <c r="AF195" t="s">
        <v>100</v>
      </c>
      <c r="AG195" t="s">
        <v>100</v>
      </c>
      <c r="AH195" t="s">
        <v>100</v>
      </c>
      <c r="AI195" t="s">
        <v>100</v>
      </c>
      <c r="AJ195">
        <v>91.6</v>
      </c>
      <c r="AK195" t="s">
        <v>100</v>
      </c>
      <c r="AL195" t="s">
        <v>100</v>
      </c>
      <c r="AM195">
        <v>49.3</v>
      </c>
      <c r="AN195" t="s">
        <v>100</v>
      </c>
      <c r="AO195" t="s">
        <v>100</v>
      </c>
      <c r="AP195" t="s">
        <v>100</v>
      </c>
      <c r="AQ195" t="s">
        <v>100</v>
      </c>
      <c r="AR195" t="s">
        <v>100</v>
      </c>
      <c r="AS195" t="s">
        <v>100</v>
      </c>
      <c r="AT195" t="s">
        <v>100</v>
      </c>
      <c r="AU195">
        <v>62.2</v>
      </c>
      <c r="AV195" t="s">
        <v>100</v>
      </c>
      <c r="AW195" t="s">
        <v>100</v>
      </c>
      <c r="AX195" t="s">
        <v>100</v>
      </c>
      <c r="AY195" t="s">
        <v>100</v>
      </c>
      <c r="AZ195">
        <v>59.7</v>
      </c>
      <c r="BA195" t="s">
        <v>100</v>
      </c>
      <c r="BB195" t="s">
        <v>100</v>
      </c>
      <c r="BC195" t="s">
        <v>100</v>
      </c>
      <c r="BD195" t="s">
        <v>100</v>
      </c>
      <c r="BE195">
        <v>35.299999999999997</v>
      </c>
      <c r="BF195" t="s">
        <v>100</v>
      </c>
      <c r="BG195" t="s">
        <v>100</v>
      </c>
      <c r="BH195" t="s">
        <v>100</v>
      </c>
      <c r="BI195" t="s">
        <v>100</v>
      </c>
      <c r="BJ195" t="s">
        <v>100</v>
      </c>
      <c r="BK195" t="s">
        <v>100</v>
      </c>
      <c r="BL195" t="s">
        <v>100</v>
      </c>
    </row>
    <row r="196" spans="1:64" x14ac:dyDescent="0.3">
      <c r="A196" t="s">
        <v>199</v>
      </c>
      <c r="B196" t="s">
        <v>85</v>
      </c>
      <c r="C196" t="s">
        <v>186</v>
      </c>
      <c r="D196" t="s">
        <v>254</v>
      </c>
      <c r="E196" t="s">
        <v>100</v>
      </c>
      <c r="F196" t="s">
        <v>100</v>
      </c>
      <c r="G196" t="s">
        <v>100</v>
      </c>
      <c r="H196" t="s">
        <v>100</v>
      </c>
      <c r="I196" t="s">
        <v>100</v>
      </c>
      <c r="J196" t="s">
        <v>100</v>
      </c>
      <c r="K196" t="s">
        <v>100</v>
      </c>
      <c r="L196" t="s">
        <v>100</v>
      </c>
      <c r="M196" t="s">
        <v>100</v>
      </c>
      <c r="N196" t="s">
        <v>100</v>
      </c>
      <c r="O196" t="s">
        <v>100</v>
      </c>
      <c r="P196" t="s">
        <v>100</v>
      </c>
      <c r="Q196" t="s">
        <v>100</v>
      </c>
      <c r="R196" t="s">
        <v>100</v>
      </c>
      <c r="S196" t="s">
        <v>100</v>
      </c>
      <c r="T196" t="s">
        <v>100</v>
      </c>
      <c r="U196" t="s">
        <v>100</v>
      </c>
      <c r="V196">
        <v>49.8639106750488</v>
      </c>
      <c r="W196">
        <v>40.392879486083999</v>
      </c>
      <c r="X196" t="s">
        <v>100</v>
      </c>
      <c r="Y196">
        <v>23.6455192565918</v>
      </c>
      <c r="Z196">
        <v>31.797939300537099</v>
      </c>
      <c r="AA196">
        <v>27.6456394195557</v>
      </c>
      <c r="AB196">
        <v>28.1756591796875</v>
      </c>
      <c r="AC196">
        <v>33.75244140625</v>
      </c>
      <c r="AD196">
        <v>57.252960205078097</v>
      </c>
      <c r="AE196">
        <v>24.2440891265869</v>
      </c>
      <c r="AF196">
        <v>26.1663608551025</v>
      </c>
      <c r="AG196">
        <v>38.958351135253899</v>
      </c>
      <c r="AH196">
        <v>34.100139617919901</v>
      </c>
      <c r="AI196">
        <v>32.016380310058601</v>
      </c>
      <c r="AJ196">
        <v>40.324901580810497</v>
      </c>
      <c r="AK196">
        <v>36.415351867675803</v>
      </c>
      <c r="AL196">
        <v>49.135520935058601</v>
      </c>
      <c r="AM196">
        <v>46.070178985595703</v>
      </c>
      <c r="AN196">
        <v>49.805828094482401</v>
      </c>
      <c r="AO196">
        <v>48.866580963134801</v>
      </c>
      <c r="AP196" t="s">
        <v>100</v>
      </c>
      <c r="AQ196">
        <v>39.0838012695313</v>
      </c>
      <c r="AR196">
        <v>49.503879547119098</v>
      </c>
      <c r="AS196">
        <v>58.521810000000002</v>
      </c>
      <c r="AT196">
        <v>61.99362</v>
      </c>
      <c r="AU196">
        <v>65.457149999999999</v>
      </c>
      <c r="AV196">
        <v>73.564869999999999</v>
      </c>
      <c r="AW196">
        <v>79.465410000000006</v>
      </c>
      <c r="AX196">
        <v>80.243729999999999</v>
      </c>
      <c r="AY196">
        <v>81.999039999999994</v>
      </c>
      <c r="AZ196">
        <v>84.794629999999998</v>
      </c>
      <c r="BA196">
        <v>84.656490000000005</v>
      </c>
      <c r="BB196">
        <v>92.657640000000001</v>
      </c>
      <c r="BC196">
        <v>93.747020000000006</v>
      </c>
      <c r="BD196">
        <v>97.161709999999999</v>
      </c>
      <c r="BE196">
        <v>98.879570000000001</v>
      </c>
      <c r="BF196">
        <v>101.4478</v>
      </c>
      <c r="BG196">
        <v>104.7354</v>
      </c>
      <c r="BH196" t="s">
        <v>100</v>
      </c>
      <c r="BI196">
        <v>115.0017</v>
      </c>
      <c r="BJ196" t="s">
        <v>100</v>
      </c>
      <c r="BK196" t="s">
        <v>100</v>
      </c>
      <c r="BL196" t="s">
        <v>100</v>
      </c>
    </row>
    <row r="197" spans="1:64" x14ac:dyDescent="0.3">
      <c r="A197" t="s">
        <v>199</v>
      </c>
      <c r="B197" t="s">
        <v>85</v>
      </c>
      <c r="C197" t="s">
        <v>17</v>
      </c>
      <c r="D197" t="s">
        <v>42</v>
      </c>
      <c r="E197" t="s">
        <v>100</v>
      </c>
      <c r="F197" t="s">
        <v>100</v>
      </c>
      <c r="G197" t="s">
        <v>100</v>
      </c>
      <c r="H197" t="s">
        <v>100</v>
      </c>
      <c r="I197" t="s">
        <v>100</v>
      </c>
      <c r="J197" t="s">
        <v>100</v>
      </c>
      <c r="K197" t="s">
        <v>100</v>
      </c>
      <c r="L197" t="s">
        <v>100</v>
      </c>
      <c r="M197" t="s">
        <v>100</v>
      </c>
      <c r="N197" t="s">
        <v>100</v>
      </c>
      <c r="O197" t="s">
        <v>100</v>
      </c>
      <c r="P197" t="s">
        <v>100</v>
      </c>
      <c r="Q197" t="s">
        <v>100</v>
      </c>
      <c r="R197" t="s">
        <v>100</v>
      </c>
      <c r="S197" t="s">
        <v>100</v>
      </c>
      <c r="T197" t="s">
        <v>100</v>
      </c>
      <c r="U197" t="s">
        <v>100</v>
      </c>
      <c r="V197" t="s">
        <v>100</v>
      </c>
      <c r="W197" t="s">
        <v>100</v>
      </c>
      <c r="X197" t="s">
        <v>100</v>
      </c>
      <c r="Y197" t="s">
        <v>100</v>
      </c>
      <c r="Z197" t="s">
        <v>100</v>
      </c>
      <c r="AA197" t="s">
        <v>100</v>
      </c>
      <c r="AB197" t="s">
        <v>100</v>
      </c>
      <c r="AC197" t="s">
        <v>100</v>
      </c>
      <c r="AD197" t="s">
        <v>100</v>
      </c>
      <c r="AE197" t="s">
        <v>100</v>
      </c>
      <c r="AF197" t="s">
        <v>100</v>
      </c>
      <c r="AG197" t="s">
        <v>100</v>
      </c>
      <c r="AH197" t="s">
        <v>100</v>
      </c>
      <c r="AI197" t="s">
        <v>100</v>
      </c>
      <c r="AJ197">
        <v>61.9</v>
      </c>
      <c r="AK197" t="s">
        <v>100</v>
      </c>
      <c r="AL197" t="s">
        <v>100</v>
      </c>
      <c r="AM197">
        <v>19.5</v>
      </c>
      <c r="AN197" t="s">
        <v>100</v>
      </c>
      <c r="AO197" t="s">
        <v>100</v>
      </c>
      <c r="AP197" t="s">
        <v>100</v>
      </c>
      <c r="AQ197" t="s">
        <v>100</v>
      </c>
      <c r="AR197" t="s">
        <v>100</v>
      </c>
      <c r="AS197" t="s">
        <v>100</v>
      </c>
      <c r="AT197" t="s">
        <v>100</v>
      </c>
      <c r="AU197">
        <v>26.6</v>
      </c>
      <c r="AV197" t="s">
        <v>100</v>
      </c>
      <c r="AW197" t="s">
        <v>100</v>
      </c>
      <c r="AX197" t="s">
        <v>100</v>
      </c>
      <c r="AY197" t="s">
        <v>100</v>
      </c>
      <c r="AZ197">
        <v>23.7</v>
      </c>
      <c r="BA197" t="s">
        <v>100</v>
      </c>
      <c r="BB197" t="s">
        <v>100</v>
      </c>
      <c r="BC197" t="s">
        <v>100</v>
      </c>
      <c r="BD197" t="s">
        <v>100</v>
      </c>
      <c r="BE197">
        <v>10.3</v>
      </c>
      <c r="BF197" t="s">
        <v>100</v>
      </c>
      <c r="BG197" t="s">
        <v>100</v>
      </c>
      <c r="BH197" t="s">
        <v>100</v>
      </c>
      <c r="BI197" t="s">
        <v>100</v>
      </c>
      <c r="BJ197" t="s">
        <v>100</v>
      </c>
      <c r="BK197" t="s">
        <v>100</v>
      </c>
      <c r="BL197" t="s">
        <v>100</v>
      </c>
    </row>
    <row r="198" spans="1:64" x14ac:dyDescent="0.3">
      <c r="A198" t="s">
        <v>199</v>
      </c>
      <c r="B198" t="s">
        <v>85</v>
      </c>
      <c r="C198" t="s">
        <v>175</v>
      </c>
      <c r="D198" t="s">
        <v>64</v>
      </c>
      <c r="E198" t="s">
        <v>100</v>
      </c>
      <c r="F198" t="s">
        <v>100</v>
      </c>
      <c r="G198" t="s">
        <v>100</v>
      </c>
      <c r="H198" t="s">
        <v>100</v>
      </c>
      <c r="I198" t="s">
        <v>100</v>
      </c>
      <c r="J198" t="s">
        <v>100</v>
      </c>
      <c r="K198" t="s">
        <v>100</v>
      </c>
      <c r="L198" t="s">
        <v>100</v>
      </c>
      <c r="M198" t="s">
        <v>100</v>
      </c>
      <c r="N198" t="s">
        <v>100</v>
      </c>
      <c r="O198" t="s">
        <v>100</v>
      </c>
      <c r="P198" t="s">
        <v>100</v>
      </c>
      <c r="Q198" t="s">
        <v>100</v>
      </c>
      <c r="R198" t="s">
        <v>100</v>
      </c>
      <c r="S198" t="s">
        <v>100</v>
      </c>
      <c r="T198" t="s">
        <v>100</v>
      </c>
      <c r="U198" t="s">
        <v>100</v>
      </c>
      <c r="V198" t="s">
        <v>100</v>
      </c>
      <c r="W198" t="s">
        <v>100</v>
      </c>
      <c r="X198" t="s">
        <v>100</v>
      </c>
      <c r="Y198" t="s">
        <v>100</v>
      </c>
      <c r="Z198" t="s">
        <v>100</v>
      </c>
      <c r="AA198" t="s">
        <v>100</v>
      </c>
      <c r="AB198" t="s">
        <v>100</v>
      </c>
      <c r="AC198" t="s">
        <v>100</v>
      </c>
      <c r="AD198" t="s">
        <v>100</v>
      </c>
      <c r="AE198" t="s">
        <v>100</v>
      </c>
      <c r="AF198" t="s">
        <v>100</v>
      </c>
      <c r="AG198" t="s">
        <v>100</v>
      </c>
      <c r="AH198" t="s">
        <v>100</v>
      </c>
      <c r="AI198" t="s">
        <v>100</v>
      </c>
      <c r="AJ198" t="s">
        <v>100</v>
      </c>
      <c r="AK198" t="s">
        <v>100</v>
      </c>
      <c r="AL198" t="s">
        <v>100</v>
      </c>
      <c r="AM198" t="s">
        <v>100</v>
      </c>
      <c r="AN198" t="s">
        <v>100</v>
      </c>
      <c r="AO198" t="s">
        <v>100</v>
      </c>
      <c r="AP198" t="s">
        <v>100</v>
      </c>
      <c r="AQ198" t="s">
        <v>100</v>
      </c>
      <c r="AR198" t="s">
        <v>100</v>
      </c>
      <c r="AS198" t="s">
        <v>100</v>
      </c>
      <c r="AT198" t="s">
        <v>100</v>
      </c>
      <c r="AU198" t="s">
        <v>100</v>
      </c>
      <c r="AV198" t="s">
        <v>100</v>
      </c>
      <c r="AW198" t="s">
        <v>100</v>
      </c>
      <c r="AX198">
        <v>2.7</v>
      </c>
      <c r="AY198">
        <v>2.6</v>
      </c>
      <c r="AZ198">
        <v>2.7</v>
      </c>
      <c r="BA198">
        <v>2.6</v>
      </c>
      <c r="BB198">
        <v>2.6</v>
      </c>
      <c r="BC198">
        <v>2.6</v>
      </c>
      <c r="BD198">
        <v>2.6</v>
      </c>
      <c r="BE198">
        <v>2.6</v>
      </c>
      <c r="BF198">
        <v>2.7</v>
      </c>
      <c r="BG198">
        <v>2.7</v>
      </c>
      <c r="BH198">
        <v>2.8</v>
      </c>
      <c r="BI198">
        <v>2.9</v>
      </c>
      <c r="BJ198">
        <v>2.9</v>
      </c>
      <c r="BK198">
        <v>2.9</v>
      </c>
      <c r="BL198" t="s">
        <v>100</v>
      </c>
    </row>
    <row r="199" spans="1:64" x14ac:dyDescent="0.3">
      <c r="A199" t="s">
        <v>199</v>
      </c>
      <c r="B199" t="s">
        <v>85</v>
      </c>
      <c r="C199" t="s">
        <v>22</v>
      </c>
      <c r="D199" t="s">
        <v>218</v>
      </c>
      <c r="E199" t="s">
        <v>100</v>
      </c>
      <c r="F199" t="s">
        <v>100</v>
      </c>
      <c r="G199" t="s">
        <v>100</v>
      </c>
      <c r="H199" t="s">
        <v>100</v>
      </c>
      <c r="I199" t="s">
        <v>100</v>
      </c>
      <c r="J199" t="s">
        <v>100</v>
      </c>
      <c r="K199" t="s">
        <v>100</v>
      </c>
      <c r="L199" t="s">
        <v>100</v>
      </c>
      <c r="M199" t="s">
        <v>100</v>
      </c>
      <c r="N199" t="s">
        <v>100</v>
      </c>
      <c r="O199" t="s">
        <v>100</v>
      </c>
      <c r="P199" t="s">
        <v>100</v>
      </c>
      <c r="Q199" t="s">
        <v>100</v>
      </c>
      <c r="R199" t="s">
        <v>100</v>
      </c>
      <c r="S199" t="s">
        <v>100</v>
      </c>
      <c r="T199" t="s">
        <v>100</v>
      </c>
      <c r="U199" t="s">
        <v>100</v>
      </c>
      <c r="V199" t="s">
        <v>100</v>
      </c>
      <c r="W199" t="s">
        <v>100</v>
      </c>
      <c r="X199" t="s">
        <v>100</v>
      </c>
      <c r="Y199" t="s">
        <v>100</v>
      </c>
      <c r="Z199" t="s">
        <v>100</v>
      </c>
      <c r="AA199" t="s">
        <v>100</v>
      </c>
      <c r="AB199" t="s">
        <v>100</v>
      </c>
      <c r="AC199" t="s">
        <v>100</v>
      </c>
      <c r="AD199" t="s">
        <v>100</v>
      </c>
      <c r="AE199">
        <v>8400000</v>
      </c>
      <c r="AF199">
        <v>12850000</v>
      </c>
      <c r="AG199">
        <v>15680000</v>
      </c>
      <c r="AH199">
        <v>12330000</v>
      </c>
      <c r="AI199">
        <v>17860000</v>
      </c>
      <c r="AJ199">
        <v>38770000</v>
      </c>
      <c r="AK199">
        <v>19690000</v>
      </c>
      <c r="AL199">
        <v>2720000</v>
      </c>
      <c r="AM199">
        <v>210000</v>
      </c>
      <c r="AN199">
        <v>769000</v>
      </c>
      <c r="AO199">
        <v>23774000</v>
      </c>
      <c r="AP199">
        <v>17301000</v>
      </c>
      <c r="AQ199">
        <v>17810000</v>
      </c>
      <c r="AR199">
        <v>63452427</v>
      </c>
      <c r="AS199">
        <v>9942000</v>
      </c>
      <c r="AT199">
        <v>1677000</v>
      </c>
      <c r="AU199">
        <v>0</v>
      </c>
      <c r="AV199">
        <v>78966000</v>
      </c>
      <c r="AW199">
        <v>0</v>
      </c>
      <c r="AX199">
        <v>105000000</v>
      </c>
      <c r="AY199">
        <v>125000000</v>
      </c>
      <c r="AZ199">
        <v>385900000</v>
      </c>
      <c r="BA199">
        <v>381880000</v>
      </c>
      <c r="BB199">
        <v>91030000</v>
      </c>
      <c r="BC199">
        <v>101350000</v>
      </c>
      <c r="BD199">
        <v>956060000</v>
      </c>
      <c r="BE199">
        <v>605560000</v>
      </c>
      <c r="BF199">
        <v>189999.99999999901</v>
      </c>
      <c r="BG199">
        <v>-73758603.663593307</v>
      </c>
      <c r="BH199">
        <v>53272458.421299398</v>
      </c>
      <c r="BI199">
        <v>1618447260.2648499</v>
      </c>
      <c r="BJ199">
        <v>577590000</v>
      </c>
      <c r="BK199">
        <v>352760000</v>
      </c>
      <c r="BL199" t="s">
        <v>100</v>
      </c>
    </row>
    <row r="200" spans="1:64" x14ac:dyDescent="0.3">
      <c r="A200" t="s">
        <v>225</v>
      </c>
      <c r="B200" t="s">
        <v>40</v>
      </c>
      <c r="C200" t="s">
        <v>104</v>
      </c>
      <c r="D200" t="s">
        <v>24</v>
      </c>
      <c r="E200" t="s">
        <v>100</v>
      </c>
      <c r="F200">
        <v>810000</v>
      </c>
      <c r="G200" t="s">
        <v>100</v>
      </c>
      <c r="H200" t="s">
        <v>100</v>
      </c>
      <c r="I200" t="s">
        <v>100</v>
      </c>
      <c r="J200" t="s">
        <v>100</v>
      </c>
      <c r="K200">
        <v>2810000</v>
      </c>
      <c r="L200">
        <v>510000</v>
      </c>
      <c r="M200" t="s">
        <v>100</v>
      </c>
      <c r="N200">
        <v>70000</v>
      </c>
      <c r="O200" t="s">
        <v>100</v>
      </c>
      <c r="P200">
        <v>110000</v>
      </c>
      <c r="Q200" t="s">
        <v>100</v>
      </c>
      <c r="R200">
        <v>10000</v>
      </c>
      <c r="S200">
        <v>10060000</v>
      </c>
      <c r="T200">
        <v>20760000</v>
      </c>
      <c r="U200">
        <v>24850000</v>
      </c>
      <c r="V200">
        <v>39050000</v>
      </c>
      <c r="W200">
        <v>49610000</v>
      </c>
      <c r="X200">
        <v>52530000</v>
      </c>
      <c r="Y200">
        <v>58100000</v>
      </c>
      <c r="Z200">
        <v>64120000.000000007</v>
      </c>
      <c r="AA200">
        <v>63230000</v>
      </c>
      <c r="AB200">
        <v>63030000</v>
      </c>
      <c r="AC200">
        <v>54390000</v>
      </c>
      <c r="AD200">
        <v>56470000</v>
      </c>
      <c r="AE200">
        <v>69250000</v>
      </c>
      <c r="AF200">
        <v>111070000</v>
      </c>
      <c r="AG200">
        <v>100820000</v>
      </c>
      <c r="AH200">
        <v>114900000</v>
      </c>
      <c r="AI200">
        <v>126350000</v>
      </c>
      <c r="AJ200">
        <v>112820000</v>
      </c>
      <c r="AK200">
        <v>107300000</v>
      </c>
      <c r="AL200">
        <v>94530000</v>
      </c>
      <c r="AM200">
        <v>174360000</v>
      </c>
      <c r="AN200">
        <v>117600000</v>
      </c>
      <c r="AO200">
        <v>180770000</v>
      </c>
      <c r="AP200">
        <v>124530000</v>
      </c>
      <c r="AQ200">
        <v>96010000</v>
      </c>
      <c r="AR200">
        <v>52600000</v>
      </c>
      <c r="AS200">
        <v>81070000</v>
      </c>
      <c r="AT200">
        <v>60690000</v>
      </c>
      <c r="AU200">
        <v>59880000</v>
      </c>
      <c r="AV200">
        <v>145370000</v>
      </c>
      <c r="AW200">
        <v>77850000</v>
      </c>
      <c r="AX200">
        <v>66760000.000000007</v>
      </c>
      <c r="AY200">
        <v>88200000</v>
      </c>
      <c r="AZ200">
        <v>125570000</v>
      </c>
      <c r="BA200">
        <v>135690000</v>
      </c>
      <c r="BB200">
        <v>149400000</v>
      </c>
      <c r="BC200">
        <v>129000000</v>
      </c>
      <c r="BD200">
        <v>120640000</v>
      </c>
      <c r="BE200">
        <v>80320000</v>
      </c>
      <c r="BF200">
        <v>105630000</v>
      </c>
      <c r="BG200">
        <v>110250000</v>
      </c>
      <c r="BH200">
        <v>95040000</v>
      </c>
      <c r="BI200">
        <v>196820000</v>
      </c>
      <c r="BJ200">
        <v>113420000</v>
      </c>
      <c r="BK200" t="s">
        <v>100</v>
      </c>
      <c r="BL200" t="s">
        <v>100</v>
      </c>
    </row>
    <row r="201" spans="1:64" x14ac:dyDescent="0.3">
      <c r="A201" t="s">
        <v>225</v>
      </c>
      <c r="B201" t="s">
        <v>40</v>
      </c>
      <c r="C201" t="s">
        <v>198</v>
      </c>
      <c r="D201" t="s">
        <v>194</v>
      </c>
      <c r="E201" t="s">
        <v>100</v>
      </c>
      <c r="F201" t="s">
        <v>100</v>
      </c>
      <c r="G201" t="s">
        <v>100</v>
      </c>
      <c r="H201" t="s">
        <v>100</v>
      </c>
      <c r="I201" t="s">
        <v>100</v>
      </c>
      <c r="J201" t="s">
        <v>100</v>
      </c>
      <c r="K201" t="s">
        <v>100</v>
      </c>
      <c r="L201" t="s">
        <v>100</v>
      </c>
      <c r="M201" t="s">
        <v>100</v>
      </c>
      <c r="N201" t="s">
        <v>100</v>
      </c>
      <c r="O201" t="s">
        <v>100</v>
      </c>
      <c r="P201" t="s">
        <v>100</v>
      </c>
      <c r="Q201" t="s">
        <v>100</v>
      </c>
      <c r="R201" t="s">
        <v>100</v>
      </c>
      <c r="S201" t="s">
        <v>100</v>
      </c>
      <c r="T201" t="s">
        <v>100</v>
      </c>
      <c r="U201" t="s">
        <v>100</v>
      </c>
      <c r="V201" t="s">
        <v>100</v>
      </c>
      <c r="W201" t="s">
        <v>100</v>
      </c>
      <c r="X201" t="s">
        <v>100</v>
      </c>
      <c r="Y201">
        <v>97610269.12692</v>
      </c>
      <c r="Z201">
        <v>143646680.334867</v>
      </c>
      <c r="AA201">
        <v>153081528.56610799</v>
      </c>
      <c r="AB201">
        <v>152978387.254825</v>
      </c>
      <c r="AC201">
        <v>129964295.39327399</v>
      </c>
      <c r="AD201">
        <v>148907145.40021601</v>
      </c>
      <c r="AE201">
        <v>122448301.968851</v>
      </c>
      <c r="AF201">
        <v>156326024.15631399</v>
      </c>
      <c r="AG201">
        <v>146661096.040306</v>
      </c>
      <c r="AH201">
        <v>190504703.909805</v>
      </c>
      <c r="AI201">
        <v>221764115.70585701</v>
      </c>
      <c r="AJ201">
        <v>227750404.134947</v>
      </c>
      <c r="AK201">
        <v>198170385.37977299</v>
      </c>
      <c r="AL201">
        <v>208023532.33482099</v>
      </c>
      <c r="AM201">
        <v>207417446.36176899</v>
      </c>
      <c r="AN201">
        <v>216605520.749984</v>
      </c>
      <c r="AO201">
        <v>229592004.97520301</v>
      </c>
      <c r="AP201">
        <v>231318105.99037799</v>
      </c>
      <c r="AQ201">
        <v>166569252.03603399</v>
      </c>
      <c r="AR201">
        <v>187809419.07852</v>
      </c>
      <c r="AS201">
        <v>326024181.066392</v>
      </c>
      <c r="AT201">
        <v>342260258.29008502</v>
      </c>
      <c r="AU201">
        <v>365817575.99302</v>
      </c>
      <c r="AV201">
        <v>404625488.31885701</v>
      </c>
      <c r="AW201">
        <v>459315371.32994902</v>
      </c>
      <c r="AX201">
        <v>505913303.33791101</v>
      </c>
      <c r="AY201">
        <v>511066577.31013203</v>
      </c>
      <c r="AZ201">
        <v>585072366.50094795</v>
      </c>
      <c r="BA201">
        <v>716166781.22839403</v>
      </c>
      <c r="BB201">
        <v>676350424.96377504</v>
      </c>
      <c r="BC201">
        <v>713434416.69969296</v>
      </c>
      <c r="BD201">
        <v>951292094.40663803</v>
      </c>
      <c r="BE201">
        <v>824822357.821123</v>
      </c>
      <c r="BF201">
        <v>847536104.51278102</v>
      </c>
      <c r="BG201">
        <v>904136894.216102</v>
      </c>
      <c r="BH201">
        <v>874332897.33329797</v>
      </c>
      <c r="BI201">
        <v>992025235.53115404</v>
      </c>
      <c r="BJ201">
        <v>1118926319.8478701</v>
      </c>
      <c r="BK201" t="s">
        <v>100</v>
      </c>
      <c r="BL201" t="s">
        <v>100</v>
      </c>
    </row>
    <row r="202" spans="1:64" x14ac:dyDescent="0.3">
      <c r="A202" t="s">
        <v>225</v>
      </c>
      <c r="B202" t="s">
        <v>40</v>
      </c>
      <c r="C202" t="s">
        <v>150</v>
      </c>
      <c r="D202" t="s">
        <v>117</v>
      </c>
      <c r="E202" t="s">
        <v>100</v>
      </c>
      <c r="F202" t="s">
        <v>100</v>
      </c>
      <c r="G202" t="s">
        <v>100</v>
      </c>
      <c r="H202" t="s">
        <v>100</v>
      </c>
      <c r="I202" t="s">
        <v>100</v>
      </c>
      <c r="J202" t="s">
        <v>100</v>
      </c>
      <c r="K202" t="s">
        <v>100</v>
      </c>
      <c r="L202" t="s">
        <v>100</v>
      </c>
      <c r="M202" t="s">
        <v>100</v>
      </c>
      <c r="N202" t="s">
        <v>100</v>
      </c>
      <c r="O202" t="s">
        <v>100</v>
      </c>
      <c r="P202">
        <v>1.8072736665930051</v>
      </c>
      <c r="Q202">
        <v>4.9743954681742224</v>
      </c>
      <c r="R202">
        <v>10.43390321052415</v>
      </c>
      <c r="S202">
        <v>8.924426369619411</v>
      </c>
      <c r="T202">
        <v>7.2030447051818953</v>
      </c>
      <c r="U202">
        <v>1.5136903983494534</v>
      </c>
      <c r="V202">
        <v>3.0658372498512989</v>
      </c>
      <c r="W202">
        <v>6.3358802675938222</v>
      </c>
      <c r="X202">
        <v>4.2800139379711482</v>
      </c>
      <c r="Y202">
        <v>11.536835791854543</v>
      </c>
      <c r="Z202">
        <v>1.8170401196719865</v>
      </c>
      <c r="AA202">
        <v>16.54229536957601</v>
      </c>
      <c r="AB202">
        <v>23.307067294848821</v>
      </c>
      <c r="AC202">
        <v>59.401820720777465</v>
      </c>
      <c r="AD202">
        <v>32.313505126926515</v>
      </c>
      <c r="AE202">
        <v>112.89481537568969</v>
      </c>
      <c r="AF202">
        <v>94.263457209608816</v>
      </c>
      <c r="AG202">
        <v>79.544839057370979</v>
      </c>
      <c r="AH202">
        <v>99.253322317136679</v>
      </c>
      <c r="AI202">
        <v>30.246037687857381</v>
      </c>
      <c r="AJ202">
        <v>67.894366941103044</v>
      </c>
      <c r="AK202">
        <v>64.981189489959547</v>
      </c>
      <c r="AL202">
        <v>49.058885355301754</v>
      </c>
      <c r="AM202">
        <v>23.249480757327916</v>
      </c>
      <c r="AN202">
        <v>44.730038218559486</v>
      </c>
      <c r="AO202">
        <v>39.233713489105099</v>
      </c>
      <c r="AP202">
        <v>34.138194826563932</v>
      </c>
      <c r="AQ202">
        <v>8.0748345335632195</v>
      </c>
      <c r="AR202">
        <v>12.306066257068096</v>
      </c>
      <c r="AS202">
        <v>80.899676471135336</v>
      </c>
      <c r="AT202">
        <v>6.7691807815539562</v>
      </c>
      <c r="AU202">
        <v>1.7968144100149743</v>
      </c>
      <c r="AV202">
        <v>-5.0118258257752473</v>
      </c>
      <c r="AW202">
        <v>-1.3867741201713812</v>
      </c>
      <c r="AX202">
        <v>5.8005467304875253</v>
      </c>
      <c r="AY202">
        <v>-2.2727042880718074</v>
      </c>
      <c r="AZ202">
        <v>4.3810303691787595</v>
      </c>
      <c r="BA202">
        <v>12.475206548876344</v>
      </c>
      <c r="BB202">
        <v>-2.4581579489351952</v>
      </c>
      <c r="BC202">
        <v>2.9653530188068089</v>
      </c>
      <c r="BD202">
        <v>14.031574230647607</v>
      </c>
      <c r="BE202">
        <v>-0.85053279753833522</v>
      </c>
      <c r="BF202">
        <v>-0.93214949140822512</v>
      </c>
      <c r="BG202">
        <v>-0.14825714418300606</v>
      </c>
      <c r="BH202">
        <v>12.101988658244167</v>
      </c>
      <c r="BI202">
        <v>6.0963996728481646</v>
      </c>
      <c r="BJ202">
        <v>5.9385966801132497</v>
      </c>
      <c r="BK202">
        <v>-0.4248972850642474</v>
      </c>
      <c r="BL202" t="s">
        <v>100</v>
      </c>
    </row>
    <row r="203" spans="1:64" x14ac:dyDescent="0.3">
      <c r="A203" t="s">
        <v>225</v>
      </c>
      <c r="B203" t="s">
        <v>40</v>
      </c>
      <c r="C203" t="s">
        <v>143</v>
      </c>
      <c r="D203" t="s">
        <v>265</v>
      </c>
      <c r="E203" t="s">
        <v>100</v>
      </c>
      <c r="F203" t="s">
        <v>100</v>
      </c>
      <c r="G203" t="s">
        <v>100</v>
      </c>
      <c r="H203" t="s">
        <v>100</v>
      </c>
      <c r="I203" t="s">
        <v>100</v>
      </c>
      <c r="J203" t="s">
        <v>100</v>
      </c>
      <c r="K203" t="s">
        <v>100</v>
      </c>
      <c r="L203" t="s">
        <v>100</v>
      </c>
      <c r="M203" t="s">
        <v>100</v>
      </c>
      <c r="N203" t="s">
        <v>100</v>
      </c>
      <c r="O203" t="s">
        <v>100</v>
      </c>
      <c r="P203" t="s">
        <v>100</v>
      </c>
      <c r="Q203" t="s">
        <v>100</v>
      </c>
      <c r="R203" t="s">
        <v>100</v>
      </c>
      <c r="S203" t="s">
        <v>100</v>
      </c>
      <c r="T203" t="s">
        <v>100</v>
      </c>
      <c r="U203" t="s">
        <v>100</v>
      </c>
      <c r="V203" t="s">
        <v>100</v>
      </c>
      <c r="W203" t="s">
        <v>100</v>
      </c>
      <c r="X203" t="s">
        <v>100</v>
      </c>
      <c r="Y203" t="s">
        <v>100</v>
      </c>
      <c r="Z203" t="s">
        <v>100</v>
      </c>
      <c r="AA203" t="s">
        <v>100</v>
      </c>
      <c r="AB203" t="s">
        <v>100</v>
      </c>
      <c r="AC203" t="s">
        <v>100</v>
      </c>
      <c r="AD203" t="s">
        <v>100</v>
      </c>
      <c r="AE203">
        <v>41.408677117321169</v>
      </c>
      <c r="AF203">
        <v>29.811895378461617</v>
      </c>
      <c r="AG203">
        <v>24.646538541469848</v>
      </c>
      <c r="AH203">
        <v>29.303838245166393</v>
      </c>
      <c r="AI203">
        <v>77.475057342087766</v>
      </c>
      <c r="AJ203">
        <v>13.372160731594823</v>
      </c>
      <c r="AK203">
        <v>10.412569959530069</v>
      </c>
      <c r="AL203">
        <v>10.411042393378779</v>
      </c>
      <c r="AM203">
        <v>9.360059304230683</v>
      </c>
      <c r="AN203">
        <v>3.0738844225808024</v>
      </c>
      <c r="AO203">
        <v>3.1171725883036587</v>
      </c>
      <c r="AP203">
        <v>7.2936297808542534</v>
      </c>
      <c r="AQ203">
        <v>10.814778325123154</v>
      </c>
      <c r="AR203">
        <v>13.71573871298925</v>
      </c>
      <c r="AS203">
        <v>10.551156305135551</v>
      </c>
      <c r="AT203">
        <v>6.1687165381810436</v>
      </c>
      <c r="AU203">
        <v>6.8043872784106982</v>
      </c>
      <c r="AV203">
        <v>6.750868697200092</v>
      </c>
      <c r="AW203">
        <v>5.6349454865083732</v>
      </c>
      <c r="AX203">
        <v>7.1647659957761469</v>
      </c>
      <c r="AY203">
        <v>6.4197912193466182</v>
      </c>
      <c r="AZ203">
        <v>6.2295351868532967</v>
      </c>
      <c r="BA203">
        <v>7.7592018887075582</v>
      </c>
      <c r="BB203">
        <v>6.3473129757355862</v>
      </c>
      <c r="BC203">
        <v>10.175013188119165</v>
      </c>
      <c r="BD203">
        <v>12.04871384754621</v>
      </c>
      <c r="BE203">
        <v>21.190687570754609</v>
      </c>
      <c r="BF203">
        <v>18.256363543391878</v>
      </c>
      <c r="BG203">
        <v>22.701086720939742</v>
      </c>
      <c r="BH203">
        <v>24.356993273453508</v>
      </c>
      <c r="BI203">
        <v>23.983332620042201</v>
      </c>
      <c r="BJ203">
        <v>20.917646485637352</v>
      </c>
      <c r="BK203">
        <v>23.699981122693757</v>
      </c>
      <c r="BL203" t="s">
        <v>100</v>
      </c>
    </row>
    <row r="204" spans="1:64" x14ac:dyDescent="0.3">
      <c r="A204" t="s">
        <v>225</v>
      </c>
      <c r="B204" t="s">
        <v>40</v>
      </c>
      <c r="C204" t="s">
        <v>142</v>
      </c>
      <c r="D204" t="s">
        <v>176</v>
      </c>
      <c r="E204" t="s">
        <v>100</v>
      </c>
      <c r="F204" t="s">
        <v>100</v>
      </c>
      <c r="G204" t="s">
        <v>100</v>
      </c>
      <c r="H204" t="s">
        <v>100</v>
      </c>
      <c r="I204" t="s">
        <v>100</v>
      </c>
      <c r="J204" t="s">
        <v>100</v>
      </c>
      <c r="K204" t="s">
        <v>100</v>
      </c>
      <c r="L204" t="s">
        <v>100</v>
      </c>
      <c r="M204" t="s">
        <v>100</v>
      </c>
      <c r="N204" t="s">
        <v>100</v>
      </c>
      <c r="O204" t="s">
        <v>100</v>
      </c>
      <c r="P204" t="s">
        <v>100</v>
      </c>
      <c r="Q204" t="s">
        <v>100</v>
      </c>
      <c r="R204" t="s">
        <v>100</v>
      </c>
      <c r="S204" t="s">
        <v>100</v>
      </c>
      <c r="T204" t="s">
        <v>100</v>
      </c>
      <c r="U204" t="s">
        <v>100</v>
      </c>
      <c r="V204" t="s">
        <v>100</v>
      </c>
      <c r="W204" t="s">
        <v>100</v>
      </c>
      <c r="X204" t="s">
        <v>100</v>
      </c>
      <c r="Y204" t="s">
        <v>100</v>
      </c>
      <c r="Z204" t="s">
        <v>100</v>
      </c>
      <c r="AA204" t="s">
        <v>100</v>
      </c>
      <c r="AB204" t="s">
        <v>100</v>
      </c>
      <c r="AC204" t="s">
        <v>100</v>
      </c>
      <c r="AD204" t="s">
        <v>100</v>
      </c>
      <c r="AE204" t="s">
        <v>100</v>
      </c>
      <c r="AF204" t="s">
        <v>100</v>
      </c>
      <c r="AG204" t="s">
        <v>100</v>
      </c>
      <c r="AH204" t="s">
        <v>100</v>
      </c>
      <c r="AI204" t="s">
        <v>100</v>
      </c>
      <c r="AJ204">
        <v>43</v>
      </c>
      <c r="AK204" t="s">
        <v>100</v>
      </c>
      <c r="AL204">
        <v>64</v>
      </c>
      <c r="AM204" t="s">
        <v>100</v>
      </c>
      <c r="AN204" t="s">
        <v>100</v>
      </c>
      <c r="AO204" t="s">
        <v>100</v>
      </c>
      <c r="AP204" t="s">
        <v>100</v>
      </c>
      <c r="AQ204" t="s">
        <v>100</v>
      </c>
      <c r="AR204" t="s">
        <v>100</v>
      </c>
      <c r="AS204" t="s">
        <v>100</v>
      </c>
      <c r="AT204" t="s">
        <v>100</v>
      </c>
      <c r="AU204">
        <v>53.9</v>
      </c>
      <c r="AV204" t="s">
        <v>100</v>
      </c>
      <c r="AW204" t="s">
        <v>100</v>
      </c>
      <c r="AX204" t="s">
        <v>100</v>
      </c>
      <c r="AY204" t="s">
        <v>100</v>
      </c>
      <c r="AZ204" t="s">
        <v>100</v>
      </c>
      <c r="BA204" t="s">
        <v>100</v>
      </c>
      <c r="BB204" t="s">
        <v>100</v>
      </c>
      <c r="BC204">
        <v>67.099999999999994</v>
      </c>
      <c r="BD204" t="s">
        <v>100</v>
      </c>
      <c r="BE204" t="s">
        <v>100</v>
      </c>
      <c r="BF204" t="s">
        <v>100</v>
      </c>
      <c r="BG204" t="s">
        <v>100</v>
      </c>
      <c r="BH204" t="s">
        <v>100</v>
      </c>
      <c r="BI204" t="s">
        <v>100</v>
      </c>
      <c r="BJ204" t="s">
        <v>100</v>
      </c>
      <c r="BK204" t="s">
        <v>100</v>
      </c>
      <c r="BL204" t="s">
        <v>100</v>
      </c>
    </row>
    <row r="205" spans="1:64" x14ac:dyDescent="0.3">
      <c r="A205" t="s">
        <v>225</v>
      </c>
      <c r="B205" t="s">
        <v>40</v>
      </c>
      <c r="C205" t="s">
        <v>186</v>
      </c>
      <c r="D205" t="s">
        <v>254</v>
      </c>
      <c r="E205" t="s">
        <v>100</v>
      </c>
      <c r="F205" t="s">
        <v>100</v>
      </c>
      <c r="G205" t="s">
        <v>100</v>
      </c>
      <c r="H205" t="s">
        <v>100</v>
      </c>
      <c r="I205" t="s">
        <v>100</v>
      </c>
      <c r="J205" t="s">
        <v>100</v>
      </c>
      <c r="K205" t="s">
        <v>100</v>
      </c>
      <c r="L205" t="s">
        <v>100</v>
      </c>
      <c r="M205" t="s">
        <v>100</v>
      </c>
      <c r="N205" t="s">
        <v>100</v>
      </c>
      <c r="O205" t="s">
        <v>100</v>
      </c>
      <c r="P205" t="s">
        <v>100</v>
      </c>
      <c r="Q205" t="s">
        <v>100</v>
      </c>
      <c r="R205" t="s">
        <v>100</v>
      </c>
      <c r="S205" t="s">
        <v>100</v>
      </c>
      <c r="T205" t="s">
        <v>100</v>
      </c>
      <c r="U205" t="s">
        <v>100</v>
      </c>
      <c r="V205" t="s">
        <v>100</v>
      </c>
      <c r="W205" t="s">
        <v>100</v>
      </c>
      <c r="X205">
        <v>98.067466735839801</v>
      </c>
      <c r="Y205">
        <v>78.961769104003906</v>
      </c>
      <c r="Z205">
        <v>76.320388793945298</v>
      </c>
      <c r="AA205">
        <v>79.932289123535199</v>
      </c>
      <c r="AB205">
        <v>74.191741943359403</v>
      </c>
      <c r="AC205">
        <v>72.936996459960895</v>
      </c>
      <c r="AD205" t="s">
        <v>100</v>
      </c>
      <c r="AE205" t="s">
        <v>100</v>
      </c>
      <c r="AF205">
        <v>60.673648834228501</v>
      </c>
      <c r="AG205">
        <v>53.095340728759801</v>
      </c>
      <c r="AH205" t="s">
        <v>100</v>
      </c>
      <c r="AI205" t="s">
        <v>100</v>
      </c>
      <c r="AJ205" t="s">
        <v>100</v>
      </c>
      <c r="AK205" t="s">
        <v>100</v>
      </c>
      <c r="AL205" t="s">
        <v>100</v>
      </c>
      <c r="AM205" t="s">
        <v>100</v>
      </c>
      <c r="AN205" t="s">
        <v>100</v>
      </c>
      <c r="AO205" t="s">
        <v>100</v>
      </c>
      <c r="AP205" t="s">
        <v>100</v>
      </c>
      <c r="AQ205" t="s">
        <v>100</v>
      </c>
      <c r="AR205" t="s">
        <v>100</v>
      </c>
      <c r="AS205">
        <v>103.50838</v>
      </c>
      <c r="AT205" t="s">
        <v>100</v>
      </c>
      <c r="AU205" t="s">
        <v>100</v>
      </c>
      <c r="AV205" t="s">
        <v>100</v>
      </c>
      <c r="AW205" t="s">
        <v>100</v>
      </c>
      <c r="AX205" t="s">
        <v>100</v>
      </c>
      <c r="AY205" t="s">
        <v>100</v>
      </c>
      <c r="AZ205" t="s">
        <v>100</v>
      </c>
      <c r="BA205" t="s">
        <v>100</v>
      </c>
      <c r="BB205" t="s">
        <v>100</v>
      </c>
      <c r="BC205">
        <v>160.40880000000001</v>
      </c>
      <c r="BD205" t="s">
        <v>100</v>
      </c>
      <c r="BE205" t="s">
        <v>100</v>
      </c>
      <c r="BF205" t="s">
        <v>100</v>
      </c>
      <c r="BG205" t="s">
        <v>100</v>
      </c>
      <c r="BH205" t="s">
        <v>100</v>
      </c>
      <c r="BI205" t="s">
        <v>100</v>
      </c>
      <c r="BJ205" t="s">
        <v>100</v>
      </c>
      <c r="BK205" t="s">
        <v>100</v>
      </c>
      <c r="BL205" t="s">
        <v>100</v>
      </c>
    </row>
    <row r="206" spans="1:64" x14ac:dyDescent="0.3">
      <c r="A206" t="s">
        <v>225</v>
      </c>
      <c r="B206" t="s">
        <v>40</v>
      </c>
      <c r="C206" t="s">
        <v>17</v>
      </c>
      <c r="D206" t="s">
        <v>42</v>
      </c>
      <c r="E206" t="s">
        <v>100</v>
      </c>
      <c r="F206" t="s">
        <v>100</v>
      </c>
      <c r="G206" t="s">
        <v>100</v>
      </c>
      <c r="H206" t="s">
        <v>100</v>
      </c>
      <c r="I206" t="s">
        <v>100</v>
      </c>
      <c r="J206" t="s">
        <v>100</v>
      </c>
      <c r="K206" t="s">
        <v>100</v>
      </c>
      <c r="L206" t="s">
        <v>100</v>
      </c>
      <c r="M206" t="s">
        <v>100</v>
      </c>
      <c r="N206" t="s">
        <v>100</v>
      </c>
      <c r="O206" t="s">
        <v>100</v>
      </c>
      <c r="P206" t="s">
        <v>100</v>
      </c>
      <c r="Q206" t="s">
        <v>100</v>
      </c>
      <c r="R206" t="s">
        <v>100</v>
      </c>
      <c r="S206" t="s">
        <v>100</v>
      </c>
      <c r="T206" t="s">
        <v>100</v>
      </c>
      <c r="U206" t="s">
        <v>100</v>
      </c>
      <c r="V206" t="s">
        <v>100</v>
      </c>
      <c r="W206" t="s">
        <v>100</v>
      </c>
      <c r="X206" t="s">
        <v>100</v>
      </c>
      <c r="Y206" t="s">
        <v>100</v>
      </c>
      <c r="Z206" t="s">
        <v>100</v>
      </c>
      <c r="AA206" t="s">
        <v>100</v>
      </c>
      <c r="AB206" t="s">
        <v>100</v>
      </c>
      <c r="AC206" t="s">
        <v>100</v>
      </c>
      <c r="AD206" t="s">
        <v>100</v>
      </c>
      <c r="AE206" t="s">
        <v>100</v>
      </c>
      <c r="AF206" t="s">
        <v>100</v>
      </c>
      <c r="AG206" t="s">
        <v>100</v>
      </c>
      <c r="AH206" t="s">
        <v>100</v>
      </c>
      <c r="AI206" t="s">
        <v>100</v>
      </c>
      <c r="AJ206">
        <v>22.7</v>
      </c>
      <c r="AK206" t="s">
        <v>100</v>
      </c>
      <c r="AL206">
        <v>28.4</v>
      </c>
      <c r="AM206" t="s">
        <v>100</v>
      </c>
      <c r="AN206" t="s">
        <v>100</v>
      </c>
      <c r="AO206" t="s">
        <v>100</v>
      </c>
      <c r="AP206" t="s">
        <v>100</v>
      </c>
      <c r="AQ206" t="s">
        <v>100</v>
      </c>
      <c r="AR206" t="s">
        <v>100</v>
      </c>
      <c r="AS206" t="s">
        <v>100</v>
      </c>
      <c r="AT206" t="s">
        <v>100</v>
      </c>
      <c r="AU206">
        <v>18.600000000000001</v>
      </c>
      <c r="AV206" t="s">
        <v>100</v>
      </c>
      <c r="AW206" t="s">
        <v>100</v>
      </c>
      <c r="AX206" t="s">
        <v>100</v>
      </c>
      <c r="AY206" t="s">
        <v>100</v>
      </c>
      <c r="AZ206" t="s">
        <v>100</v>
      </c>
      <c r="BA206" t="s">
        <v>100</v>
      </c>
      <c r="BB206" t="s">
        <v>100</v>
      </c>
      <c r="BC206">
        <v>30.5</v>
      </c>
      <c r="BD206" t="s">
        <v>100</v>
      </c>
      <c r="BE206" t="s">
        <v>100</v>
      </c>
      <c r="BF206" t="s">
        <v>100</v>
      </c>
      <c r="BG206" t="s">
        <v>100</v>
      </c>
      <c r="BH206" t="s">
        <v>100</v>
      </c>
      <c r="BI206" t="s">
        <v>100</v>
      </c>
      <c r="BJ206" t="s">
        <v>100</v>
      </c>
      <c r="BK206" t="s">
        <v>100</v>
      </c>
      <c r="BL206" t="s">
        <v>100</v>
      </c>
    </row>
    <row r="207" spans="1:64" x14ac:dyDescent="0.3">
      <c r="A207" t="s">
        <v>225</v>
      </c>
      <c r="B207" t="s">
        <v>40</v>
      </c>
      <c r="C207" t="s">
        <v>175</v>
      </c>
      <c r="D207" t="s">
        <v>64</v>
      </c>
      <c r="E207" t="s">
        <v>100</v>
      </c>
      <c r="F207" t="s">
        <v>100</v>
      </c>
      <c r="G207" t="s">
        <v>100</v>
      </c>
      <c r="H207" t="s">
        <v>100</v>
      </c>
      <c r="I207" t="s">
        <v>100</v>
      </c>
      <c r="J207" t="s">
        <v>100</v>
      </c>
      <c r="K207" t="s">
        <v>100</v>
      </c>
      <c r="L207" t="s">
        <v>100</v>
      </c>
      <c r="M207" t="s">
        <v>100</v>
      </c>
      <c r="N207" t="s">
        <v>100</v>
      </c>
      <c r="O207" t="s">
        <v>100</v>
      </c>
      <c r="P207" t="s">
        <v>100</v>
      </c>
      <c r="Q207" t="s">
        <v>100</v>
      </c>
      <c r="R207" t="s">
        <v>100</v>
      </c>
      <c r="S207" t="s">
        <v>100</v>
      </c>
      <c r="T207" t="s">
        <v>100</v>
      </c>
      <c r="U207" t="s">
        <v>100</v>
      </c>
      <c r="V207" t="s">
        <v>100</v>
      </c>
      <c r="W207" t="s">
        <v>100</v>
      </c>
      <c r="X207" t="s">
        <v>100</v>
      </c>
      <c r="Y207" t="s">
        <v>100</v>
      </c>
      <c r="Z207" t="s">
        <v>100</v>
      </c>
      <c r="AA207" t="s">
        <v>100</v>
      </c>
      <c r="AB207" t="s">
        <v>100</v>
      </c>
      <c r="AC207" t="s">
        <v>100</v>
      </c>
      <c r="AD207" t="s">
        <v>100</v>
      </c>
      <c r="AE207" t="s">
        <v>100</v>
      </c>
      <c r="AF207" t="s">
        <v>100</v>
      </c>
      <c r="AG207" t="s">
        <v>100</v>
      </c>
      <c r="AH207" t="s">
        <v>100</v>
      </c>
      <c r="AI207" t="s">
        <v>100</v>
      </c>
      <c r="AJ207" t="s">
        <v>100</v>
      </c>
      <c r="AK207" t="s">
        <v>100</v>
      </c>
      <c r="AL207" t="s">
        <v>100</v>
      </c>
      <c r="AM207" t="s">
        <v>100</v>
      </c>
      <c r="AN207" t="s">
        <v>100</v>
      </c>
      <c r="AO207" t="s">
        <v>100</v>
      </c>
      <c r="AP207" t="s">
        <v>100</v>
      </c>
      <c r="AQ207" t="s">
        <v>100</v>
      </c>
      <c r="AR207" t="s">
        <v>100</v>
      </c>
      <c r="AS207" t="s">
        <v>100</v>
      </c>
      <c r="AT207" t="s">
        <v>100</v>
      </c>
      <c r="AU207" t="s">
        <v>100</v>
      </c>
      <c r="AV207" t="s">
        <v>100</v>
      </c>
      <c r="AW207" t="s">
        <v>100</v>
      </c>
      <c r="AX207">
        <v>2.6</v>
      </c>
      <c r="AY207">
        <v>2.6</v>
      </c>
      <c r="AZ207">
        <v>2.6</v>
      </c>
      <c r="BA207">
        <v>2.6</v>
      </c>
      <c r="BB207">
        <v>2.6</v>
      </c>
      <c r="BC207">
        <v>2.6</v>
      </c>
      <c r="BD207">
        <v>2.6</v>
      </c>
      <c r="BE207">
        <v>2.2999999999999998</v>
      </c>
      <c r="BF207">
        <v>2.2000000000000002</v>
      </c>
      <c r="BG207">
        <v>2.2000000000000002</v>
      </c>
      <c r="BH207">
        <v>2.2000000000000002</v>
      </c>
      <c r="BI207">
        <v>2.2000000000000002</v>
      </c>
      <c r="BJ207">
        <v>2</v>
      </c>
      <c r="BK207">
        <v>2</v>
      </c>
      <c r="BL207" t="s">
        <v>100</v>
      </c>
    </row>
    <row r="208" spans="1:64" x14ac:dyDescent="0.3">
      <c r="A208" t="s">
        <v>225</v>
      </c>
      <c r="B208" t="s">
        <v>40</v>
      </c>
      <c r="C208" t="s">
        <v>22</v>
      </c>
      <c r="D208" t="s">
        <v>218</v>
      </c>
      <c r="E208" t="s">
        <v>100</v>
      </c>
      <c r="F208" t="s">
        <v>100</v>
      </c>
      <c r="G208" t="s">
        <v>100</v>
      </c>
      <c r="H208" t="s">
        <v>100</v>
      </c>
      <c r="I208" t="s">
        <v>100</v>
      </c>
      <c r="J208" t="s">
        <v>100</v>
      </c>
      <c r="K208" t="s">
        <v>100</v>
      </c>
      <c r="L208" t="s">
        <v>100</v>
      </c>
      <c r="M208" t="s">
        <v>100</v>
      </c>
      <c r="N208" t="s">
        <v>100</v>
      </c>
      <c r="O208" t="s">
        <v>100</v>
      </c>
      <c r="P208" t="s">
        <v>100</v>
      </c>
      <c r="Q208" t="s">
        <v>100</v>
      </c>
      <c r="R208" t="s">
        <v>100</v>
      </c>
      <c r="S208" t="s">
        <v>100</v>
      </c>
      <c r="T208">
        <v>-130000</v>
      </c>
      <c r="U208" t="s">
        <v>100</v>
      </c>
      <c r="V208">
        <v>40000</v>
      </c>
      <c r="W208" t="s">
        <v>100</v>
      </c>
      <c r="X208">
        <v>230000</v>
      </c>
      <c r="Y208" t="s">
        <v>100</v>
      </c>
      <c r="Z208" t="s">
        <v>100</v>
      </c>
      <c r="AA208" t="s">
        <v>100</v>
      </c>
      <c r="AB208" t="s">
        <v>100</v>
      </c>
      <c r="AC208">
        <v>2290000</v>
      </c>
      <c r="AD208">
        <v>1440000</v>
      </c>
      <c r="AE208">
        <v>820000</v>
      </c>
      <c r="AF208">
        <v>120000</v>
      </c>
      <c r="AG208">
        <v>680000</v>
      </c>
      <c r="AH208">
        <v>470000</v>
      </c>
      <c r="AI208">
        <v>2020000</v>
      </c>
      <c r="AJ208">
        <v>2090000</v>
      </c>
      <c r="AK208">
        <v>5830000</v>
      </c>
      <c r="AL208">
        <v>3300000</v>
      </c>
      <c r="AM208">
        <v>430000</v>
      </c>
      <c r="AN208">
        <v>40000</v>
      </c>
      <c r="AO208">
        <v>1030000</v>
      </c>
      <c r="AP208">
        <v>11479108.8785</v>
      </c>
      <c r="AQ208">
        <v>4407138.2078999998</v>
      </c>
      <c r="AR208">
        <v>730876.61340000003</v>
      </c>
      <c r="AS208">
        <v>702270.86309999996</v>
      </c>
      <c r="AT208">
        <v>395613.59628861502</v>
      </c>
      <c r="AU208">
        <v>3561035.87856828</v>
      </c>
      <c r="AV208">
        <v>4005503.6868821699</v>
      </c>
      <c r="AW208">
        <v>1915633.35188715</v>
      </c>
      <c r="AX208">
        <v>8692468.0897568408</v>
      </c>
      <c r="AY208">
        <v>17887123.559999999</v>
      </c>
      <c r="AZ208">
        <v>18770117.491920002</v>
      </c>
      <c r="BA208">
        <v>6630074.0277576204</v>
      </c>
      <c r="BB208">
        <v>18890200</v>
      </c>
      <c r="BC208">
        <v>26240200</v>
      </c>
      <c r="BD208">
        <v>25024047.388377</v>
      </c>
      <c r="BE208">
        <v>6624917.1927453401</v>
      </c>
      <c r="BF208">
        <v>19639703.798381101</v>
      </c>
      <c r="BG208">
        <v>28852727.688227799</v>
      </c>
      <c r="BH208">
        <v>18575499.447812699</v>
      </c>
      <c r="BI208">
        <v>14221700</v>
      </c>
      <c r="BJ208">
        <v>15652439.9647063</v>
      </c>
      <c r="BK208">
        <v>17339629.730999999</v>
      </c>
      <c r="BL208" t="s">
        <v>100</v>
      </c>
    </row>
    <row r="209" spans="1:64" x14ac:dyDescent="0.3">
      <c r="A209" t="s">
        <v>157</v>
      </c>
      <c r="B209" t="s">
        <v>185</v>
      </c>
      <c r="C209" t="s">
        <v>104</v>
      </c>
      <c r="D209" t="s">
        <v>24</v>
      </c>
      <c r="E209">
        <v>1560000</v>
      </c>
      <c r="F209">
        <v>4139999.9999999995</v>
      </c>
      <c r="G209">
        <v>5930000</v>
      </c>
      <c r="H209">
        <v>5640000</v>
      </c>
      <c r="I209">
        <v>5660000</v>
      </c>
      <c r="J209">
        <v>9490000</v>
      </c>
      <c r="K209">
        <v>12540000</v>
      </c>
      <c r="L209">
        <v>13780000</v>
      </c>
      <c r="M209">
        <v>13180000</v>
      </c>
      <c r="N209">
        <v>13070000</v>
      </c>
      <c r="O209">
        <v>9730000</v>
      </c>
      <c r="P209">
        <v>16570000</v>
      </c>
      <c r="Q209">
        <v>13840000</v>
      </c>
      <c r="R209">
        <v>13930000</v>
      </c>
      <c r="S209">
        <v>20620000</v>
      </c>
      <c r="T209">
        <v>28480000</v>
      </c>
      <c r="U209">
        <v>28520000</v>
      </c>
      <c r="V209">
        <v>36670000</v>
      </c>
      <c r="W209">
        <v>49410000</v>
      </c>
      <c r="X209">
        <v>64709999.999999993</v>
      </c>
      <c r="Y209">
        <v>93160000</v>
      </c>
      <c r="Z209">
        <v>103250000</v>
      </c>
      <c r="AA209">
        <v>92350000</v>
      </c>
      <c r="AB209">
        <v>106180000</v>
      </c>
      <c r="AC209">
        <v>98460000</v>
      </c>
      <c r="AD209">
        <v>92180000</v>
      </c>
      <c r="AE209">
        <v>85380000</v>
      </c>
      <c r="AF209">
        <v>104850000</v>
      </c>
      <c r="AG209">
        <v>108900000</v>
      </c>
      <c r="AH209">
        <v>134510000</v>
      </c>
      <c r="AI209">
        <v>139130000</v>
      </c>
      <c r="AJ209">
        <v>123310000</v>
      </c>
      <c r="AK209">
        <v>143160000</v>
      </c>
      <c r="AL209">
        <v>143060000</v>
      </c>
      <c r="AM209">
        <v>115620000</v>
      </c>
      <c r="AN209">
        <v>112650000</v>
      </c>
      <c r="AO209">
        <v>103210000</v>
      </c>
      <c r="AP209">
        <v>91490000</v>
      </c>
      <c r="AQ209">
        <v>61850000</v>
      </c>
      <c r="AR209">
        <v>31670000</v>
      </c>
      <c r="AS209">
        <v>37170000</v>
      </c>
      <c r="AT209">
        <v>55550000</v>
      </c>
      <c r="AU209">
        <v>77000000</v>
      </c>
      <c r="AV209">
        <v>79130000</v>
      </c>
      <c r="AW209">
        <v>95310000</v>
      </c>
      <c r="AX209">
        <v>68440000</v>
      </c>
      <c r="AY209">
        <v>71190000</v>
      </c>
      <c r="AZ209">
        <v>130900000</v>
      </c>
      <c r="BA209">
        <v>144710000</v>
      </c>
      <c r="BB209">
        <v>122270000</v>
      </c>
      <c r="BC209">
        <v>256050000</v>
      </c>
      <c r="BD209">
        <v>256769999.99999997</v>
      </c>
      <c r="BE209">
        <v>276260000</v>
      </c>
      <c r="BF209">
        <v>320670000</v>
      </c>
      <c r="BG209">
        <v>107170000</v>
      </c>
      <c r="BH209">
        <v>83140000</v>
      </c>
      <c r="BI209">
        <v>112320000</v>
      </c>
      <c r="BJ209">
        <v>146790000</v>
      </c>
      <c r="BK209" t="s">
        <v>100</v>
      </c>
      <c r="BL209" t="s">
        <v>100</v>
      </c>
    </row>
    <row r="210" spans="1:64" x14ac:dyDescent="0.3">
      <c r="A210" t="s">
        <v>157</v>
      </c>
      <c r="B210" t="s">
        <v>185</v>
      </c>
      <c r="C210" t="s">
        <v>198</v>
      </c>
      <c r="D210" t="s">
        <v>194</v>
      </c>
      <c r="E210" t="s">
        <v>100</v>
      </c>
      <c r="F210" t="s">
        <v>100</v>
      </c>
      <c r="G210" t="s">
        <v>100</v>
      </c>
      <c r="H210" t="s">
        <v>100</v>
      </c>
      <c r="I210" t="s">
        <v>100</v>
      </c>
      <c r="J210" t="s">
        <v>100</v>
      </c>
      <c r="K210" t="s">
        <v>100</v>
      </c>
      <c r="L210" t="s">
        <v>100</v>
      </c>
      <c r="M210" t="s">
        <v>100</v>
      </c>
      <c r="N210" t="s">
        <v>100</v>
      </c>
      <c r="O210" t="s">
        <v>100</v>
      </c>
      <c r="P210" t="s">
        <v>100</v>
      </c>
      <c r="Q210" t="s">
        <v>100</v>
      </c>
      <c r="R210" t="s">
        <v>100</v>
      </c>
      <c r="S210" t="s">
        <v>100</v>
      </c>
      <c r="T210" t="s">
        <v>100</v>
      </c>
      <c r="U210" t="s">
        <v>100</v>
      </c>
      <c r="V210" t="s">
        <v>100</v>
      </c>
      <c r="W210" t="s">
        <v>100</v>
      </c>
      <c r="X210" t="s">
        <v>100</v>
      </c>
      <c r="Y210">
        <v>628036629.17815101</v>
      </c>
      <c r="Z210">
        <v>655918364.90480494</v>
      </c>
      <c r="AA210">
        <v>621292250.72733104</v>
      </c>
      <c r="AB210">
        <v>703079336.33011198</v>
      </c>
      <c r="AC210">
        <v>608796505.71594405</v>
      </c>
      <c r="AD210">
        <v>459720414.66397101</v>
      </c>
      <c r="AE210">
        <v>531974816.05745298</v>
      </c>
      <c r="AF210">
        <v>677070055.45694804</v>
      </c>
      <c r="AG210">
        <v>745926010.23723805</v>
      </c>
      <c r="AH210">
        <v>749769222.80100203</v>
      </c>
      <c r="AI210">
        <v>892166525.24859798</v>
      </c>
      <c r="AJ210">
        <v>1006581341.7201101</v>
      </c>
      <c r="AK210">
        <v>1117636129.0427599</v>
      </c>
      <c r="AL210">
        <v>1084224619.2746</v>
      </c>
      <c r="AM210">
        <v>1119517717.24158</v>
      </c>
      <c r="AN210">
        <v>1231427443.48755</v>
      </c>
      <c r="AO210">
        <v>1160917102.82671</v>
      </c>
      <c r="AP210">
        <v>1209524786.8908701</v>
      </c>
      <c r="AQ210">
        <v>1081492709.0471101</v>
      </c>
      <c r="AR210">
        <v>1095794232.07356</v>
      </c>
      <c r="AS210">
        <v>1032298588.33469</v>
      </c>
      <c r="AT210">
        <v>1108879334.96931</v>
      </c>
      <c r="AU210">
        <v>1037873505.30542</v>
      </c>
      <c r="AV210">
        <v>1522328210.1201601</v>
      </c>
      <c r="AW210">
        <v>1931885561.03655</v>
      </c>
      <c r="AX210">
        <v>2043167459.26053</v>
      </c>
      <c r="AY210">
        <v>2111387212.3868101</v>
      </c>
      <c r="AZ210">
        <v>2194080366.3259602</v>
      </c>
      <c r="BA210">
        <v>2158062807.5745902</v>
      </c>
      <c r="BB210">
        <v>2054119950.9595599</v>
      </c>
      <c r="BC210">
        <v>2620760698.4187598</v>
      </c>
      <c r="BD210">
        <v>2828893178.1009798</v>
      </c>
      <c r="BE210">
        <v>2607681881.3657899</v>
      </c>
      <c r="BF210">
        <v>2416913972.3164601</v>
      </c>
      <c r="BG210">
        <v>2415416134.4226499</v>
      </c>
      <c r="BH210">
        <v>2314993705.7407498</v>
      </c>
      <c r="BI210">
        <v>2164464395.8285999</v>
      </c>
      <c r="BJ210">
        <v>2397283572.38379</v>
      </c>
      <c r="BK210" t="s">
        <v>100</v>
      </c>
      <c r="BL210" t="s">
        <v>100</v>
      </c>
    </row>
    <row r="211" spans="1:64" x14ac:dyDescent="0.3">
      <c r="A211" t="s">
        <v>157</v>
      </c>
      <c r="B211" t="s">
        <v>185</v>
      </c>
      <c r="C211" t="s">
        <v>150</v>
      </c>
      <c r="D211" t="s">
        <v>117</v>
      </c>
      <c r="E211" t="s">
        <v>100</v>
      </c>
      <c r="F211">
        <v>1.3489166973140527</v>
      </c>
      <c r="G211">
        <v>1.6674389870351689</v>
      </c>
      <c r="H211">
        <v>1.5906620545221699</v>
      </c>
      <c r="I211">
        <v>2.0004860731684886</v>
      </c>
      <c r="J211">
        <v>3.4323356555947981</v>
      </c>
      <c r="K211">
        <v>3.7370022642262626</v>
      </c>
      <c r="L211">
        <v>-5.7645155205936618</v>
      </c>
      <c r="M211">
        <v>4.0673817676370163</v>
      </c>
      <c r="N211">
        <v>5.7232020147478977</v>
      </c>
      <c r="O211">
        <v>1.9818205410295064</v>
      </c>
      <c r="P211">
        <v>5.9854962228594673</v>
      </c>
      <c r="Q211">
        <v>13.942121928032392</v>
      </c>
      <c r="R211">
        <v>6.9650175509723198</v>
      </c>
      <c r="S211">
        <v>9.8203443239809332</v>
      </c>
      <c r="T211">
        <v>24.762172105227904</v>
      </c>
      <c r="U211">
        <v>4.542947273852775</v>
      </c>
      <c r="V211">
        <v>7.4788936247613975</v>
      </c>
      <c r="W211">
        <v>16.546444264724911</v>
      </c>
      <c r="X211">
        <v>2.4283855274959762</v>
      </c>
      <c r="Y211">
        <v>41.459500911541085</v>
      </c>
      <c r="Z211">
        <v>12.577115721108555</v>
      </c>
      <c r="AA211">
        <v>-4.8526439382512763</v>
      </c>
      <c r="AB211">
        <v>11.556841727429301</v>
      </c>
      <c r="AC211">
        <v>8.1029499772060802</v>
      </c>
      <c r="AD211">
        <v>18.707779475459276</v>
      </c>
      <c r="AE211">
        <v>16.253272348141863</v>
      </c>
      <c r="AF211">
        <v>11.735783516711763</v>
      </c>
      <c r="AG211">
        <v>20.081100924705211</v>
      </c>
      <c r="AH211">
        <v>14.839283910030161</v>
      </c>
      <c r="AI211">
        <v>11.993903907433975</v>
      </c>
      <c r="AJ211">
        <v>17.827222239990476</v>
      </c>
      <c r="AK211">
        <v>13.938990206957499</v>
      </c>
      <c r="AL211">
        <v>11.297973514241249</v>
      </c>
      <c r="AM211">
        <v>7.7666366090303427</v>
      </c>
      <c r="AN211">
        <v>12.816518430610273</v>
      </c>
      <c r="AO211">
        <v>6.0020443627151678</v>
      </c>
      <c r="AP211">
        <v>9.0189407458551472</v>
      </c>
      <c r="AQ211">
        <v>9.9222339742727144</v>
      </c>
      <c r="AR211">
        <v>8.131252529579541</v>
      </c>
      <c r="AS211">
        <v>6.3002182125585477</v>
      </c>
      <c r="AT211">
        <v>11.473054536368352</v>
      </c>
      <c r="AU211">
        <v>14.206932562726962</v>
      </c>
      <c r="AV211">
        <v>2.4388131721198505</v>
      </c>
      <c r="AW211">
        <v>9.6003925246776873</v>
      </c>
      <c r="AX211">
        <v>5.922842941057425</v>
      </c>
      <c r="AY211">
        <v>9.3109888729947698</v>
      </c>
      <c r="AZ211">
        <v>-5.374387153797997</v>
      </c>
      <c r="BA211">
        <v>12.558790658781831</v>
      </c>
      <c r="BB211">
        <v>1.2464608260162038</v>
      </c>
      <c r="BC211">
        <v>9.6071998273271646</v>
      </c>
      <c r="BD211">
        <v>8.4530677255139892</v>
      </c>
      <c r="BE211">
        <v>2.4321657622101753</v>
      </c>
      <c r="BF211">
        <v>8.8549550351704909</v>
      </c>
      <c r="BG211">
        <v>12.869000694212218</v>
      </c>
      <c r="BH211">
        <v>9.8815111287513702</v>
      </c>
      <c r="BI211">
        <v>2.9853616416506839</v>
      </c>
      <c r="BJ211">
        <v>3.3276181126795024</v>
      </c>
      <c r="BK211">
        <v>4.3931908763827892</v>
      </c>
      <c r="BL211" t="s">
        <v>100</v>
      </c>
    </row>
    <row r="212" spans="1:64" x14ac:dyDescent="0.3">
      <c r="A212" t="s">
        <v>157</v>
      </c>
      <c r="B212" t="s">
        <v>185</v>
      </c>
      <c r="C212" t="s">
        <v>143</v>
      </c>
      <c r="D212" t="s">
        <v>265</v>
      </c>
      <c r="E212" t="s">
        <v>100</v>
      </c>
      <c r="F212" t="s">
        <v>100</v>
      </c>
      <c r="G212" t="s">
        <v>100</v>
      </c>
      <c r="H212" t="s">
        <v>100</v>
      </c>
      <c r="I212" t="s">
        <v>100</v>
      </c>
      <c r="J212" t="s">
        <v>100</v>
      </c>
      <c r="K212" t="s">
        <v>100</v>
      </c>
      <c r="L212" t="s">
        <v>100</v>
      </c>
      <c r="M212" t="s">
        <v>100</v>
      </c>
      <c r="N212" t="s">
        <v>100</v>
      </c>
      <c r="O212" t="s">
        <v>100</v>
      </c>
      <c r="P212" t="s">
        <v>100</v>
      </c>
      <c r="Q212" t="s">
        <v>100</v>
      </c>
      <c r="R212" t="s">
        <v>100</v>
      </c>
      <c r="S212" t="s">
        <v>100</v>
      </c>
      <c r="T212" t="s">
        <v>100</v>
      </c>
      <c r="U212" t="s">
        <v>100</v>
      </c>
      <c r="V212" t="s">
        <v>100</v>
      </c>
      <c r="W212" t="s">
        <v>100</v>
      </c>
      <c r="X212" t="s">
        <v>100</v>
      </c>
      <c r="Y212">
        <v>16.432311811960727</v>
      </c>
      <c r="Z212">
        <v>26.752493438320212</v>
      </c>
      <c r="AA212">
        <v>33.60874515045186</v>
      </c>
      <c r="AB212">
        <v>29.973188444314662</v>
      </c>
      <c r="AC212">
        <v>27.756171966030308</v>
      </c>
      <c r="AD212">
        <v>29.784589255720167</v>
      </c>
      <c r="AE212">
        <v>32.37873312675498</v>
      </c>
      <c r="AF212">
        <v>36.63314999482958</v>
      </c>
      <c r="AG212">
        <v>39.882000669889692</v>
      </c>
      <c r="AH212">
        <v>39.844118949119</v>
      </c>
      <c r="AI212">
        <v>30.572000035253595</v>
      </c>
      <c r="AJ212">
        <v>23.258127739715707</v>
      </c>
      <c r="AK212">
        <v>10.711871117477815</v>
      </c>
      <c r="AL212">
        <v>1.4781356417251175</v>
      </c>
      <c r="AM212">
        <v>-3.6416322672912678</v>
      </c>
      <c r="AN212">
        <v>-7.7309471304086443</v>
      </c>
      <c r="AO212">
        <v>-12.360189443198875</v>
      </c>
      <c r="AP212">
        <v>-16.426553170560528</v>
      </c>
      <c r="AQ212">
        <v>-18.422294250764519</v>
      </c>
      <c r="AR212">
        <v>-0.99118023707808378</v>
      </c>
      <c r="AS212">
        <v>3.1442304474610023</v>
      </c>
      <c r="AT212">
        <v>4.2935644177614991</v>
      </c>
      <c r="AU212">
        <v>9.1369314032568028</v>
      </c>
      <c r="AV212">
        <v>3.887209018805482</v>
      </c>
      <c r="AW212">
        <v>-1.5040948180996356</v>
      </c>
      <c r="AX212">
        <v>-0.93932141967738636</v>
      </c>
      <c r="AY212">
        <v>-4.7321261930945822</v>
      </c>
      <c r="AZ212">
        <v>-17.12788221953771</v>
      </c>
      <c r="BA212">
        <v>-16.972696257738704</v>
      </c>
      <c r="BB212">
        <v>-14.217183161642794</v>
      </c>
      <c r="BC212">
        <v>-5.7098488133272483</v>
      </c>
      <c r="BD212">
        <v>0.6287381685381993</v>
      </c>
      <c r="BE212">
        <v>2.9098345776685459</v>
      </c>
      <c r="BF212">
        <v>1.5949388973457119</v>
      </c>
      <c r="BG212">
        <v>0.60361439118941518</v>
      </c>
      <c r="BH212">
        <v>2.3197501671495893</v>
      </c>
      <c r="BI212">
        <v>9.2830359285900244</v>
      </c>
      <c r="BJ212">
        <v>15.870464614446785</v>
      </c>
      <c r="BK212">
        <v>17.638324840595324</v>
      </c>
      <c r="BL212" t="s">
        <v>100</v>
      </c>
    </row>
    <row r="213" spans="1:64" x14ac:dyDescent="0.3">
      <c r="A213" t="s">
        <v>157</v>
      </c>
      <c r="B213" t="s">
        <v>185</v>
      </c>
      <c r="C213" t="s">
        <v>142</v>
      </c>
      <c r="D213" t="s">
        <v>176</v>
      </c>
      <c r="E213" t="s">
        <v>100</v>
      </c>
      <c r="F213" t="s">
        <v>100</v>
      </c>
      <c r="G213" t="s">
        <v>100</v>
      </c>
      <c r="H213" t="s">
        <v>100</v>
      </c>
      <c r="I213" t="s">
        <v>100</v>
      </c>
      <c r="J213" t="s">
        <v>100</v>
      </c>
      <c r="K213" t="s">
        <v>100</v>
      </c>
      <c r="L213" t="s">
        <v>100</v>
      </c>
      <c r="M213" t="s">
        <v>100</v>
      </c>
      <c r="N213" t="s">
        <v>100</v>
      </c>
      <c r="O213" t="s">
        <v>100</v>
      </c>
      <c r="P213" t="s">
        <v>100</v>
      </c>
      <c r="Q213" t="s">
        <v>100</v>
      </c>
      <c r="R213" t="s">
        <v>100</v>
      </c>
      <c r="S213" t="s">
        <v>100</v>
      </c>
      <c r="T213" t="s">
        <v>100</v>
      </c>
      <c r="U213" t="s">
        <v>100</v>
      </c>
      <c r="V213" t="s">
        <v>100</v>
      </c>
      <c r="W213" t="s">
        <v>100</v>
      </c>
      <c r="X213" t="s">
        <v>100</v>
      </c>
      <c r="Y213" t="s">
        <v>100</v>
      </c>
      <c r="Z213" t="s">
        <v>100</v>
      </c>
      <c r="AA213" t="s">
        <v>100</v>
      </c>
      <c r="AB213" t="s">
        <v>100</v>
      </c>
      <c r="AC213" t="s">
        <v>100</v>
      </c>
      <c r="AD213" t="s">
        <v>100</v>
      </c>
      <c r="AE213">
        <v>49.4</v>
      </c>
      <c r="AF213" t="s">
        <v>100</v>
      </c>
      <c r="AG213" t="s">
        <v>100</v>
      </c>
      <c r="AH213" t="s">
        <v>100</v>
      </c>
      <c r="AI213" t="s">
        <v>100</v>
      </c>
      <c r="AJ213" t="s">
        <v>100</v>
      </c>
      <c r="AK213" t="s">
        <v>100</v>
      </c>
      <c r="AL213" t="s">
        <v>100</v>
      </c>
      <c r="AM213">
        <v>50.2</v>
      </c>
      <c r="AN213" t="s">
        <v>100</v>
      </c>
      <c r="AO213" t="s">
        <v>100</v>
      </c>
      <c r="AP213" t="s">
        <v>100</v>
      </c>
      <c r="AQ213" t="s">
        <v>100</v>
      </c>
      <c r="AR213" t="s">
        <v>100</v>
      </c>
      <c r="AS213" t="s">
        <v>100</v>
      </c>
      <c r="AT213" t="s">
        <v>100</v>
      </c>
      <c r="AU213">
        <v>61.3</v>
      </c>
      <c r="AV213" t="s">
        <v>100</v>
      </c>
      <c r="AW213" t="s">
        <v>100</v>
      </c>
      <c r="AX213" t="s">
        <v>100</v>
      </c>
      <c r="AY213" t="s">
        <v>100</v>
      </c>
      <c r="AZ213" t="s">
        <v>100</v>
      </c>
      <c r="BA213" t="s">
        <v>100</v>
      </c>
      <c r="BB213" t="s">
        <v>100</v>
      </c>
      <c r="BC213">
        <v>59.7</v>
      </c>
      <c r="BD213" t="s">
        <v>100</v>
      </c>
      <c r="BE213" t="s">
        <v>100</v>
      </c>
      <c r="BF213" t="s">
        <v>100</v>
      </c>
      <c r="BG213" t="s">
        <v>100</v>
      </c>
      <c r="BH213" t="s">
        <v>100</v>
      </c>
      <c r="BI213" t="s">
        <v>100</v>
      </c>
      <c r="BJ213" t="s">
        <v>100</v>
      </c>
      <c r="BK213" t="s">
        <v>100</v>
      </c>
      <c r="BL213" t="s">
        <v>100</v>
      </c>
    </row>
    <row r="214" spans="1:64" x14ac:dyDescent="0.3">
      <c r="A214" t="s">
        <v>157</v>
      </c>
      <c r="B214" t="s">
        <v>185</v>
      </c>
      <c r="C214" t="s">
        <v>186</v>
      </c>
      <c r="D214" t="s">
        <v>254</v>
      </c>
      <c r="E214" t="s">
        <v>100</v>
      </c>
      <c r="F214" t="s">
        <v>100</v>
      </c>
      <c r="G214" t="s">
        <v>100</v>
      </c>
      <c r="H214" t="s">
        <v>100</v>
      </c>
      <c r="I214" t="s">
        <v>100</v>
      </c>
      <c r="J214" t="s">
        <v>100</v>
      </c>
      <c r="K214" t="s">
        <v>100</v>
      </c>
      <c r="L214" t="s">
        <v>100</v>
      </c>
      <c r="M214" t="s">
        <v>100</v>
      </c>
      <c r="N214" t="s">
        <v>100</v>
      </c>
      <c r="O214" t="s">
        <v>100</v>
      </c>
      <c r="P214">
        <v>98.322410583496094</v>
      </c>
      <c r="Q214">
        <v>101.975128173828</v>
      </c>
      <c r="R214">
        <v>110.703819274902</v>
      </c>
      <c r="S214">
        <v>159.67718505859401</v>
      </c>
      <c r="T214">
        <v>128.42782592773401</v>
      </c>
      <c r="U214">
        <v>122.653121948242</v>
      </c>
      <c r="V214">
        <v>122.730842590332</v>
      </c>
      <c r="W214">
        <v>114.094779968262</v>
      </c>
      <c r="X214">
        <v>117.812553405762</v>
      </c>
      <c r="Y214">
        <v>115.602546691895</v>
      </c>
      <c r="Z214">
        <v>116.087677001953</v>
      </c>
      <c r="AA214">
        <v>122.72136688232401</v>
      </c>
      <c r="AB214">
        <v>116.593383789063</v>
      </c>
      <c r="AC214">
        <v>111.00121307373</v>
      </c>
      <c r="AD214">
        <v>118.576530456543</v>
      </c>
      <c r="AE214">
        <v>104.779350280762</v>
      </c>
      <c r="AF214">
        <v>110.850662231445</v>
      </c>
      <c r="AG214">
        <v>114.223518371582</v>
      </c>
      <c r="AH214">
        <v>105.11431884765599</v>
      </c>
      <c r="AI214">
        <v>99.178993225097699</v>
      </c>
      <c r="AJ214">
        <v>102.89304351806599</v>
      </c>
      <c r="AK214">
        <v>101.840950012207</v>
      </c>
      <c r="AL214">
        <v>94.526336669921903</v>
      </c>
      <c r="AM214">
        <v>106.02133941650401</v>
      </c>
      <c r="AN214">
        <v>107.944869995117</v>
      </c>
      <c r="AO214">
        <v>101.174430847168</v>
      </c>
      <c r="AP214">
        <v>96.109031677246094</v>
      </c>
      <c r="AQ214">
        <v>96.313026428222699</v>
      </c>
      <c r="AR214">
        <v>95.0650634765625</v>
      </c>
      <c r="AS214">
        <v>184.56351000000001</v>
      </c>
      <c r="AT214">
        <v>133.47515000000001</v>
      </c>
      <c r="AU214">
        <v>117.66659</v>
      </c>
      <c r="AV214">
        <v>119.07053000000001</v>
      </c>
      <c r="AW214">
        <v>127.06815</v>
      </c>
      <c r="AX214">
        <v>116.57799</v>
      </c>
      <c r="AY214">
        <v>118.56023999999999</v>
      </c>
      <c r="AZ214">
        <v>112.7337</v>
      </c>
      <c r="BA214">
        <v>110.13867999999999</v>
      </c>
      <c r="BB214">
        <v>116.36008</v>
      </c>
      <c r="BC214">
        <v>114.017</v>
      </c>
      <c r="BD214">
        <v>114.21210000000001</v>
      </c>
      <c r="BE214">
        <v>117.6416</v>
      </c>
      <c r="BF214">
        <v>112.607</v>
      </c>
      <c r="BG214">
        <v>116.0669</v>
      </c>
      <c r="BH214">
        <v>120.18129999999999</v>
      </c>
      <c r="BI214">
        <v>118.6739</v>
      </c>
      <c r="BJ214">
        <v>119.7045</v>
      </c>
      <c r="BK214" t="s">
        <v>100</v>
      </c>
      <c r="BL214" t="s">
        <v>100</v>
      </c>
    </row>
    <row r="215" spans="1:64" x14ac:dyDescent="0.3">
      <c r="A215" t="s">
        <v>157</v>
      </c>
      <c r="B215" t="s">
        <v>185</v>
      </c>
      <c r="C215" t="s">
        <v>17</v>
      </c>
      <c r="D215" t="s">
        <v>42</v>
      </c>
      <c r="E215" t="s">
        <v>100</v>
      </c>
      <c r="F215" t="s">
        <v>100</v>
      </c>
      <c r="G215" t="s">
        <v>100</v>
      </c>
      <c r="H215" t="s">
        <v>100</v>
      </c>
      <c r="I215" t="s">
        <v>100</v>
      </c>
      <c r="J215" t="s">
        <v>100</v>
      </c>
      <c r="K215" t="s">
        <v>100</v>
      </c>
      <c r="L215" t="s">
        <v>100</v>
      </c>
      <c r="M215" t="s">
        <v>100</v>
      </c>
      <c r="N215" t="s">
        <v>100</v>
      </c>
      <c r="O215" t="s">
        <v>100</v>
      </c>
      <c r="P215" t="s">
        <v>100</v>
      </c>
      <c r="Q215" t="s">
        <v>100</v>
      </c>
      <c r="R215" t="s">
        <v>100</v>
      </c>
      <c r="S215" t="s">
        <v>100</v>
      </c>
      <c r="T215" t="s">
        <v>100</v>
      </c>
      <c r="U215" t="s">
        <v>100</v>
      </c>
      <c r="V215" t="s">
        <v>100</v>
      </c>
      <c r="W215" t="s">
        <v>100</v>
      </c>
      <c r="X215" t="s">
        <v>100</v>
      </c>
      <c r="Y215" t="s">
        <v>100</v>
      </c>
      <c r="Z215" t="s">
        <v>100</v>
      </c>
      <c r="AA215" t="s">
        <v>100</v>
      </c>
      <c r="AB215" t="s">
        <v>100</v>
      </c>
      <c r="AC215" t="s">
        <v>100</v>
      </c>
      <c r="AD215" t="s">
        <v>100</v>
      </c>
      <c r="AE215">
        <v>24.2</v>
      </c>
      <c r="AF215" t="s">
        <v>100</v>
      </c>
      <c r="AG215" t="s">
        <v>100</v>
      </c>
      <c r="AH215" t="s">
        <v>100</v>
      </c>
      <c r="AI215" t="s">
        <v>100</v>
      </c>
      <c r="AJ215" t="s">
        <v>100</v>
      </c>
      <c r="AK215" t="s">
        <v>100</v>
      </c>
      <c r="AL215" t="s">
        <v>100</v>
      </c>
      <c r="AM215">
        <v>28.4</v>
      </c>
      <c r="AN215" t="s">
        <v>100</v>
      </c>
      <c r="AO215" t="s">
        <v>100</v>
      </c>
      <c r="AP215" t="s">
        <v>100</v>
      </c>
      <c r="AQ215" t="s">
        <v>100</v>
      </c>
      <c r="AR215" t="s">
        <v>100</v>
      </c>
      <c r="AS215" t="s">
        <v>100</v>
      </c>
      <c r="AT215" t="s">
        <v>100</v>
      </c>
      <c r="AU215">
        <v>32</v>
      </c>
      <c r="AV215" t="s">
        <v>100</v>
      </c>
      <c r="AW215" t="s">
        <v>100</v>
      </c>
      <c r="AX215" t="s">
        <v>100</v>
      </c>
      <c r="AY215" t="s">
        <v>100</v>
      </c>
      <c r="AZ215" t="s">
        <v>100</v>
      </c>
      <c r="BA215" t="s">
        <v>100</v>
      </c>
      <c r="BB215" t="s">
        <v>100</v>
      </c>
      <c r="BC215">
        <v>31.8</v>
      </c>
      <c r="BD215" t="s">
        <v>100</v>
      </c>
      <c r="BE215" t="s">
        <v>100</v>
      </c>
      <c r="BF215" t="s">
        <v>100</v>
      </c>
      <c r="BG215" t="s">
        <v>100</v>
      </c>
      <c r="BH215" t="s">
        <v>100</v>
      </c>
      <c r="BI215" t="s">
        <v>100</v>
      </c>
      <c r="BJ215" t="s">
        <v>100</v>
      </c>
      <c r="BK215" t="s">
        <v>100</v>
      </c>
      <c r="BL215" t="s">
        <v>100</v>
      </c>
    </row>
    <row r="216" spans="1:64" x14ac:dyDescent="0.3">
      <c r="A216" t="s">
        <v>157</v>
      </c>
      <c r="B216" t="s">
        <v>185</v>
      </c>
      <c r="C216" t="s">
        <v>175</v>
      </c>
      <c r="D216" t="s">
        <v>64</v>
      </c>
      <c r="E216" t="s">
        <v>100</v>
      </c>
      <c r="F216" t="s">
        <v>100</v>
      </c>
      <c r="G216" t="s">
        <v>100</v>
      </c>
      <c r="H216" t="s">
        <v>100</v>
      </c>
      <c r="I216" t="s">
        <v>100</v>
      </c>
      <c r="J216" t="s">
        <v>100</v>
      </c>
      <c r="K216" t="s">
        <v>100</v>
      </c>
      <c r="L216" t="s">
        <v>100</v>
      </c>
      <c r="M216" t="s">
        <v>100</v>
      </c>
      <c r="N216" t="s">
        <v>100</v>
      </c>
      <c r="O216" t="s">
        <v>100</v>
      </c>
      <c r="P216" t="s">
        <v>100</v>
      </c>
      <c r="Q216" t="s">
        <v>100</v>
      </c>
      <c r="R216" t="s">
        <v>100</v>
      </c>
      <c r="S216" t="s">
        <v>100</v>
      </c>
      <c r="T216" t="s">
        <v>100</v>
      </c>
      <c r="U216" t="s">
        <v>100</v>
      </c>
      <c r="V216" t="s">
        <v>100</v>
      </c>
      <c r="W216" t="s">
        <v>100</v>
      </c>
      <c r="X216" t="s">
        <v>100</v>
      </c>
      <c r="Y216" t="s">
        <v>100</v>
      </c>
      <c r="Z216" t="s">
        <v>100</v>
      </c>
      <c r="AA216" t="s">
        <v>100</v>
      </c>
      <c r="AB216" t="s">
        <v>100</v>
      </c>
      <c r="AC216" t="s">
        <v>100</v>
      </c>
      <c r="AD216" t="s">
        <v>100</v>
      </c>
      <c r="AE216" t="s">
        <v>100</v>
      </c>
      <c r="AF216" t="s">
        <v>100</v>
      </c>
      <c r="AG216" t="s">
        <v>100</v>
      </c>
      <c r="AH216" t="s">
        <v>100</v>
      </c>
      <c r="AI216" t="s">
        <v>100</v>
      </c>
      <c r="AJ216" t="s">
        <v>100</v>
      </c>
      <c r="AK216" t="s">
        <v>100</v>
      </c>
      <c r="AL216" t="s">
        <v>100</v>
      </c>
      <c r="AM216" t="s">
        <v>100</v>
      </c>
      <c r="AN216" t="s">
        <v>100</v>
      </c>
      <c r="AO216" t="s">
        <v>100</v>
      </c>
      <c r="AP216" t="s">
        <v>100</v>
      </c>
      <c r="AQ216" t="s">
        <v>100</v>
      </c>
      <c r="AR216" t="s">
        <v>100</v>
      </c>
      <c r="AS216" t="s">
        <v>100</v>
      </c>
      <c r="AT216" t="s">
        <v>100</v>
      </c>
      <c r="AU216" t="s">
        <v>100</v>
      </c>
      <c r="AV216" t="s">
        <v>100</v>
      </c>
      <c r="AW216" t="s">
        <v>100</v>
      </c>
      <c r="AX216">
        <v>3.4</v>
      </c>
      <c r="AY216">
        <v>3.4</v>
      </c>
      <c r="AZ216">
        <v>3.4</v>
      </c>
      <c r="BA216">
        <v>3.4</v>
      </c>
      <c r="BB216">
        <v>3.4</v>
      </c>
      <c r="BC216">
        <v>3.5</v>
      </c>
      <c r="BD216">
        <v>3.5</v>
      </c>
      <c r="BE216">
        <v>3.5</v>
      </c>
      <c r="BF216">
        <v>3.3</v>
      </c>
      <c r="BG216">
        <v>3.3</v>
      </c>
      <c r="BH216">
        <v>3.3</v>
      </c>
      <c r="BI216">
        <v>3.3</v>
      </c>
      <c r="BJ216">
        <v>3.3</v>
      </c>
      <c r="BK216">
        <v>3.2</v>
      </c>
      <c r="BL216" t="s">
        <v>100</v>
      </c>
    </row>
    <row r="217" spans="1:64" x14ac:dyDescent="0.3">
      <c r="A217" t="s">
        <v>157</v>
      </c>
      <c r="B217" t="s">
        <v>185</v>
      </c>
      <c r="C217" t="s">
        <v>22</v>
      </c>
      <c r="D217" t="s">
        <v>218</v>
      </c>
      <c r="E217" t="s">
        <v>100</v>
      </c>
      <c r="F217" t="s">
        <v>100</v>
      </c>
      <c r="G217" t="s">
        <v>100</v>
      </c>
      <c r="H217" t="s">
        <v>100</v>
      </c>
      <c r="I217" t="s">
        <v>100</v>
      </c>
      <c r="J217" t="s">
        <v>100</v>
      </c>
      <c r="K217" t="s">
        <v>100</v>
      </c>
      <c r="L217" t="s">
        <v>100</v>
      </c>
      <c r="M217" t="s">
        <v>100</v>
      </c>
      <c r="N217" t="s">
        <v>100</v>
      </c>
      <c r="O217" t="s">
        <v>100</v>
      </c>
      <c r="P217" t="s">
        <v>100</v>
      </c>
      <c r="Q217" t="s">
        <v>100</v>
      </c>
      <c r="R217" t="s">
        <v>100</v>
      </c>
      <c r="S217" t="s">
        <v>100</v>
      </c>
      <c r="T217" t="s">
        <v>100</v>
      </c>
      <c r="U217" t="s">
        <v>100</v>
      </c>
      <c r="V217">
        <v>440000</v>
      </c>
      <c r="W217">
        <v>20000</v>
      </c>
      <c r="X217">
        <v>200000</v>
      </c>
      <c r="Y217">
        <v>4493898.8034098204</v>
      </c>
      <c r="Z217">
        <v>4786170.24802355</v>
      </c>
      <c r="AA217">
        <v>3039189.4273904301</v>
      </c>
      <c r="AB217">
        <v>4802082.3994260104</v>
      </c>
      <c r="AC217">
        <v>2311429.5450027902</v>
      </c>
      <c r="AD217">
        <v>0</v>
      </c>
      <c r="AE217">
        <v>2061133.75720848</v>
      </c>
      <c r="AF217">
        <v>5673029.9867151603</v>
      </c>
      <c r="AG217">
        <v>21028261.675099298</v>
      </c>
      <c r="AH217">
        <v>13370284.183398601</v>
      </c>
      <c r="AI217">
        <v>17080426.417427801</v>
      </c>
      <c r="AJ217">
        <v>7467681.9558684798</v>
      </c>
      <c r="AK217">
        <v>2667301.85083863</v>
      </c>
      <c r="AL217">
        <v>14977904.569427</v>
      </c>
      <c r="AM217">
        <v>18735210.489341699</v>
      </c>
      <c r="AN217">
        <v>275342824.15514803</v>
      </c>
      <c r="AO217">
        <v>287495126.73230499</v>
      </c>
      <c r="AP217">
        <v>268141389.06161201</v>
      </c>
      <c r="AQ217">
        <v>264796034.63993299</v>
      </c>
      <c r="AR217">
        <v>163340657.21605</v>
      </c>
      <c r="AS217">
        <v>32403928.087932602</v>
      </c>
      <c r="AT217">
        <v>29695245.8764433</v>
      </c>
      <c r="AU217">
        <v>28391254.961736999</v>
      </c>
      <c r="AV217">
        <v>43948139.983982503</v>
      </c>
      <c r="AW217">
        <v>55671430.938442901</v>
      </c>
      <c r="AX217">
        <v>27441449.228792399</v>
      </c>
      <c r="AY217">
        <v>24322286.690976899</v>
      </c>
      <c r="AZ217">
        <v>75616001.723819494</v>
      </c>
      <c r="BA217">
        <v>11009973.0619522</v>
      </c>
      <c r="BB217">
        <v>91349553.101621106</v>
      </c>
      <c r="BC217">
        <v>9507301.2957592197</v>
      </c>
      <c r="BD217">
        <v>61173319.208514601</v>
      </c>
      <c r="BE217">
        <v>56653435.233093299</v>
      </c>
      <c r="BF217">
        <v>50429031.340627797</v>
      </c>
      <c r="BG217">
        <v>94459059.364560202</v>
      </c>
      <c r="BH217">
        <v>113220010.39759301</v>
      </c>
      <c r="BI217">
        <v>78477881.359714597</v>
      </c>
      <c r="BJ217">
        <v>43161840.141728699</v>
      </c>
      <c r="BK217">
        <v>39585272.985754497</v>
      </c>
      <c r="BL217" t="s">
        <v>100</v>
      </c>
    </row>
    <row r="218" spans="1:64" x14ac:dyDescent="0.3">
      <c r="A218" t="s">
        <v>87</v>
      </c>
      <c r="B218" t="s">
        <v>232</v>
      </c>
      <c r="C218" t="s">
        <v>104</v>
      </c>
      <c r="D218" t="s">
        <v>24</v>
      </c>
      <c r="E218">
        <v>42860000</v>
      </c>
      <c r="F218">
        <v>36680000</v>
      </c>
      <c r="G218">
        <v>32060000.000000004</v>
      </c>
      <c r="H218">
        <v>26140000</v>
      </c>
      <c r="I218">
        <v>18600000</v>
      </c>
      <c r="J218">
        <v>7890000</v>
      </c>
      <c r="K218">
        <v>2000000</v>
      </c>
      <c r="L218">
        <v>2009999.9999999998</v>
      </c>
      <c r="M218">
        <v>6880000</v>
      </c>
      <c r="N218">
        <v>7280000</v>
      </c>
      <c r="O218">
        <v>4300000</v>
      </c>
      <c r="P218">
        <v>3370000</v>
      </c>
      <c r="Q218">
        <v>7090000</v>
      </c>
      <c r="R218">
        <v>12310000</v>
      </c>
      <c r="S218">
        <v>11330000</v>
      </c>
      <c r="T218">
        <v>1550000</v>
      </c>
      <c r="U218">
        <v>6970000</v>
      </c>
      <c r="V218">
        <v>6320000</v>
      </c>
      <c r="W218">
        <v>5170000</v>
      </c>
      <c r="X218">
        <v>3430000</v>
      </c>
      <c r="Y218">
        <v>12130000</v>
      </c>
      <c r="Z218">
        <v>4690000</v>
      </c>
      <c r="AA218">
        <v>107620000</v>
      </c>
      <c r="AB218">
        <v>5250000</v>
      </c>
      <c r="AC218">
        <v>4640000</v>
      </c>
      <c r="AD218">
        <v>5230000</v>
      </c>
      <c r="AE218">
        <v>10740000</v>
      </c>
      <c r="AF218">
        <v>6130000</v>
      </c>
      <c r="AG218">
        <v>5500000</v>
      </c>
      <c r="AH218">
        <v>9780000</v>
      </c>
      <c r="AI218">
        <v>8340000</v>
      </c>
      <c r="AJ218">
        <v>7490000</v>
      </c>
      <c r="AK218">
        <v>3280000</v>
      </c>
      <c r="AL218">
        <v>2870000</v>
      </c>
      <c r="AM218">
        <v>3950000</v>
      </c>
      <c r="AN218">
        <v>5840000</v>
      </c>
      <c r="AO218">
        <v>3770000</v>
      </c>
      <c r="AP218">
        <v>3980000</v>
      </c>
      <c r="AQ218">
        <v>5550000</v>
      </c>
      <c r="AR218">
        <v>4700000</v>
      </c>
      <c r="AS218">
        <v>13750000</v>
      </c>
      <c r="AT218">
        <v>6950000</v>
      </c>
      <c r="AU218">
        <v>6970000</v>
      </c>
      <c r="AV218">
        <v>7910000</v>
      </c>
      <c r="AW218">
        <v>12500000</v>
      </c>
      <c r="AX218">
        <v>23840000</v>
      </c>
      <c r="AY218">
        <v>37510000</v>
      </c>
      <c r="AZ218">
        <v>19410000</v>
      </c>
      <c r="BA218">
        <v>74200000</v>
      </c>
      <c r="BB218">
        <v>40040000</v>
      </c>
      <c r="BC218">
        <v>7610000</v>
      </c>
      <c r="BD218">
        <v>641100000</v>
      </c>
      <c r="BE218">
        <v>87120000</v>
      </c>
      <c r="BF218">
        <v>128830000.00000001</v>
      </c>
      <c r="BG218">
        <v>210280000</v>
      </c>
      <c r="BH218">
        <v>157370000</v>
      </c>
      <c r="BI218">
        <v>179490000</v>
      </c>
      <c r="BJ218">
        <v>431870000</v>
      </c>
      <c r="BK218" t="s">
        <v>100</v>
      </c>
      <c r="BL218" t="s">
        <v>100</v>
      </c>
    </row>
    <row r="219" spans="1:64" x14ac:dyDescent="0.3">
      <c r="A219" t="s">
        <v>87</v>
      </c>
      <c r="B219" t="s">
        <v>232</v>
      </c>
      <c r="C219" t="s">
        <v>198</v>
      </c>
      <c r="D219" t="s">
        <v>194</v>
      </c>
      <c r="E219" t="s">
        <v>100</v>
      </c>
      <c r="F219" t="s">
        <v>100</v>
      </c>
      <c r="G219" t="s">
        <v>100</v>
      </c>
      <c r="H219" t="s">
        <v>100</v>
      </c>
      <c r="I219" t="s">
        <v>100</v>
      </c>
      <c r="J219" t="s">
        <v>100</v>
      </c>
      <c r="K219" t="s">
        <v>100</v>
      </c>
      <c r="L219" t="s">
        <v>100</v>
      </c>
      <c r="M219" t="s">
        <v>100</v>
      </c>
      <c r="N219" t="s">
        <v>100</v>
      </c>
      <c r="O219" t="s">
        <v>100</v>
      </c>
      <c r="P219" t="s">
        <v>100</v>
      </c>
      <c r="Q219" t="s">
        <v>100</v>
      </c>
      <c r="R219" t="s">
        <v>100</v>
      </c>
      <c r="S219" t="s">
        <v>100</v>
      </c>
      <c r="T219" t="s">
        <v>100</v>
      </c>
      <c r="U219" t="s">
        <v>100</v>
      </c>
      <c r="V219" t="s">
        <v>100</v>
      </c>
      <c r="W219" t="s">
        <v>100</v>
      </c>
      <c r="X219" t="s">
        <v>100</v>
      </c>
      <c r="Y219" t="s">
        <v>100</v>
      </c>
      <c r="Z219" t="s">
        <v>100</v>
      </c>
      <c r="AA219" t="s">
        <v>100</v>
      </c>
      <c r="AB219" t="s">
        <v>100</v>
      </c>
      <c r="AC219" t="s">
        <v>100</v>
      </c>
      <c r="AD219" t="s">
        <v>100</v>
      </c>
      <c r="AE219" t="s">
        <v>100</v>
      </c>
      <c r="AF219" t="s">
        <v>100</v>
      </c>
      <c r="AG219" t="s">
        <v>100</v>
      </c>
      <c r="AH219" t="s">
        <v>100</v>
      </c>
      <c r="AI219" t="s">
        <v>100</v>
      </c>
      <c r="AJ219" t="s">
        <v>100</v>
      </c>
      <c r="AK219" t="s">
        <v>100</v>
      </c>
      <c r="AL219" t="s">
        <v>100</v>
      </c>
      <c r="AM219" t="s">
        <v>100</v>
      </c>
      <c r="AN219" t="s">
        <v>100</v>
      </c>
      <c r="AO219" t="s">
        <v>100</v>
      </c>
      <c r="AP219" t="s">
        <v>100</v>
      </c>
      <c r="AQ219" t="s">
        <v>100</v>
      </c>
      <c r="AR219" t="s">
        <v>100</v>
      </c>
      <c r="AS219" t="s">
        <v>100</v>
      </c>
      <c r="AT219" t="s">
        <v>100</v>
      </c>
      <c r="AU219">
        <v>15279576174.778601</v>
      </c>
      <c r="AV219">
        <v>19913136812.005699</v>
      </c>
      <c r="AW219">
        <v>23109707565.287102</v>
      </c>
      <c r="AX219">
        <v>32045821586.605301</v>
      </c>
      <c r="AY219">
        <v>36789729891.709396</v>
      </c>
      <c r="AZ219">
        <v>46897999225.894203</v>
      </c>
      <c r="BA219">
        <v>59628227895.810997</v>
      </c>
      <c r="BB219">
        <v>47451750277.575897</v>
      </c>
      <c r="BC219">
        <v>54019772329.011497</v>
      </c>
      <c r="BD219">
        <v>30167572511.028599</v>
      </c>
      <c r="BE219">
        <v>58847017125.183502</v>
      </c>
      <c r="BF219">
        <v>52565397813.720703</v>
      </c>
      <c r="BG219">
        <v>36233203346.325996</v>
      </c>
      <c r="BH219">
        <v>25806554258.813099</v>
      </c>
      <c r="BI219">
        <v>24176548392.491402</v>
      </c>
      <c r="BJ219">
        <v>32830544681.405499</v>
      </c>
      <c r="BK219" t="s">
        <v>100</v>
      </c>
      <c r="BL219" t="s">
        <v>100</v>
      </c>
    </row>
    <row r="220" spans="1:64" x14ac:dyDescent="0.3">
      <c r="A220" t="s">
        <v>87</v>
      </c>
      <c r="B220" t="s">
        <v>232</v>
      </c>
      <c r="C220" t="s">
        <v>150</v>
      </c>
      <c r="D220" t="s">
        <v>117</v>
      </c>
      <c r="E220" t="s">
        <v>100</v>
      </c>
      <c r="F220" t="s">
        <v>100</v>
      </c>
      <c r="G220" t="s">
        <v>100</v>
      </c>
      <c r="H220" t="s">
        <v>100</v>
      </c>
      <c r="I220" t="s">
        <v>100</v>
      </c>
      <c r="J220" t="s">
        <v>100</v>
      </c>
      <c r="K220" t="s">
        <v>100</v>
      </c>
      <c r="L220" t="s">
        <v>100</v>
      </c>
      <c r="M220" t="s">
        <v>100</v>
      </c>
      <c r="N220" t="s">
        <v>100</v>
      </c>
      <c r="O220" t="s">
        <v>100</v>
      </c>
      <c r="P220" t="s">
        <v>100</v>
      </c>
      <c r="Q220" t="s">
        <v>100</v>
      </c>
      <c r="R220" t="s">
        <v>100</v>
      </c>
      <c r="S220" t="s">
        <v>100</v>
      </c>
      <c r="T220" t="s">
        <v>100</v>
      </c>
      <c r="U220" t="s">
        <v>100</v>
      </c>
      <c r="V220" t="s">
        <v>100</v>
      </c>
      <c r="W220" t="s">
        <v>100</v>
      </c>
      <c r="X220" t="s">
        <v>100</v>
      </c>
      <c r="Y220" t="s">
        <v>100</v>
      </c>
      <c r="Z220" t="s">
        <v>100</v>
      </c>
      <c r="AA220" t="s">
        <v>100</v>
      </c>
      <c r="AB220" t="s">
        <v>100</v>
      </c>
      <c r="AC220" t="s">
        <v>100</v>
      </c>
      <c r="AD220" t="s">
        <v>100</v>
      </c>
      <c r="AE220" t="s">
        <v>100</v>
      </c>
      <c r="AF220" t="s">
        <v>100</v>
      </c>
      <c r="AG220" t="s">
        <v>100</v>
      </c>
      <c r="AH220" t="s">
        <v>100</v>
      </c>
      <c r="AI220" t="s">
        <v>100</v>
      </c>
      <c r="AJ220" t="s">
        <v>100</v>
      </c>
      <c r="AK220" t="s">
        <v>100</v>
      </c>
      <c r="AL220" t="s">
        <v>100</v>
      </c>
      <c r="AM220" t="s">
        <v>100</v>
      </c>
      <c r="AN220" t="s">
        <v>100</v>
      </c>
      <c r="AO220" t="s">
        <v>100</v>
      </c>
      <c r="AP220" t="s">
        <v>100</v>
      </c>
      <c r="AQ220" t="s">
        <v>100</v>
      </c>
      <c r="AR220" t="s">
        <v>100</v>
      </c>
      <c r="AS220">
        <v>13.306924719573871</v>
      </c>
      <c r="AT220">
        <v>7.1849175337110864</v>
      </c>
      <c r="AU220">
        <v>27.247241166887122</v>
      </c>
      <c r="AV220">
        <v>14.362601876057198</v>
      </c>
      <c r="AW220">
        <v>22.605353075170839</v>
      </c>
      <c r="AX220">
        <v>28.568535708989657</v>
      </c>
      <c r="AY220">
        <v>9.4607003899663198</v>
      </c>
      <c r="AZ220">
        <v>11.020169678760936</v>
      </c>
      <c r="BA220">
        <v>21.829554914300701</v>
      </c>
      <c r="BB220">
        <v>-25.312795990661158</v>
      </c>
      <c r="BC220">
        <v>14.161067830829793</v>
      </c>
      <c r="BD220">
        <v>18.2507166395647</v>
      </c>
      <c r="BE220">
        <v>8.9806701190519931</v>
      </c>
      <c r="BF220">
        <v>-6.6679215796435045</v>
      </c>
      <c r="BG220">
        <v>-17.309028837194418</v>
      </c>
      <c r="BH220">
        <v>-19.398512387493369</v>
      </c>
      <c r="BI220">
        <v>-2.557563461593503</v>
      </c>
      <c r="BJ220">
        <v>14.429831049931281</v>
      </c>
      <c r="BK220">
        <v>15.826598333713406</v>
      </c>
      <c r="BL220" t="s">
        <v>100</v>
      </c>
    </row>
    <row r="221" spans="1:64" x14ac:dyDescent="0.3">
      <c r="A221" t="s">
        <v>87</v>
      </c>
      <c r="B221" t="s">
        <v>232</v>
      </c>
      <c r="C221" t="s">
        <v>143</v>
      </c>
      <c r="D221" t="s">
        <v>265</v>
      </c>
      <c r="E221" t="s">
        <v>100</v>
      </c>
      <c r="F221" t="s">
        <v>100</v>
      </c>
      <c r="G221" t="s">
        <v>100</v>
      </c>
      <c r="H221" t="s">
        <v>100</v>
      </c>
      <c r="I221" t="s">
        <v>100</v>
      </c>
      <c r="J221" t="s">
        <v>100</v>
      </c>
      <c r="K221" t="s">
        <v>100</v>
      </c>
      <c r="L221" t="s">
        <v>100</v>
      </c>
      <c r="M221" t="s">
        <v>100</v>
      </c>
      <c r="N221" t="s">
        <v>100</v>
      </c>
      <c r="O221" t="s">
        <v>100</v>
      </c>
      <c r="P221" t="s">
        <v>100</v>
      </c>
      <c r="Q221" t="s">
        <v>100</v>
      </c>
      <c r="R221" t="s">
        <v>100</v>
      </c>
      <c r="S221" t="s">
        <v>100</v>
      </c>
      <c r="T221" t="s">
        <v>100</v>
      </c>
      <c r="U221" t="s">
        <v>100</v>
      </c>
      <c r="V221" t="s">
        <v>100</v>
      </c>
      <c r="W221" t="s">
        <v>100</v>
      </c>
      <c r="X221" t="s">
        <v>100</v>
      </c>
      <c r="Y221" t="s">
        <v>100</v>
      </c>
      <c r="Z221" t="s">
        <v>100</v>
      </c>
      <c r="AA221" t="s">
        <v>100</v>
      </c>
      <c r="AB221" t="s">
        <v>100</v>
      </c>
      <c r="AC221" t="s">
        <v>100</v>
      </c>
      <c r="AD221" t="s">
        <v>100</v>
      </c>
      <c r="AE221" t="s">
        <v>100</v>
      </c>
      <c r="AF221" t="s">
        <v>100</v>
      </c>
      <c r="AG221" t="s">
        <v>100</v>
      </c>
      <c r="AH221" t="s">
        <v>100</v>
      </c>
      <c r="AI221">
        <v>103.53723885155772</v>
      </c>
      <c r="AJ221">
        <v>102.80939761719185</v>
      </c>
      <c r="AK221">
        <v>97.643852845613665</v>
      </c>
      <c r="AL221">
        <v>103.90752250321475</v>
      </c>
      <c r="AM221">
        <v>107.18400722383868</v>
      </c>
      <c r="AN221">
        <v>107.95224719101124</v>
      </c>
      <c r="AO221">
        <v>90.415435139573077</v>
      </c>
      <c r="AP221">
        <v>65.504275920559749</v>
      </c>
      <c r="AQ221">
        <v>74.119447496468368</v>
      </c>
      <c r="AR221">
        <v>58.153541891405972</v>
      </c>
      <c r="AS221">
        <v>50.652994592388531</v>
      </c>
      <c r="AT221">
        <v>52.861918604651159</v>
      </c>
      <c r="AU221">
        <v>30.712747962478854</v>
      </c>
      <c r="AV221">
        <v>13.563950029744202</v>
      </c>
      <c r="AW221">
        <v>-23.615039829071737</v>
      </c>
      <c r="AX221">
        <v>-41.507459794613446</v>
      </c>
      <c r="AY221">
        <v>-59.407047286628433</v>
      </c>
      <c r="AZ221">
        <v>-57.161509044412639</v>
      </c>
      <c r="BA221">
        <v>-53.4484407971864</v>
      </c>
      <c r="BB221">
        <v>-65.26124598131787</v>
      </c>
      <c r="BC221">
        <v>-60.40718727236257</v>
      </c>
      <c r="BD221">
        <v>-114.6936667906495</v>
      </c>
      <c r="BE221">
        <v>-57.450532429816072</v>
      </c>
      <c r="BF221">
        <v>-57.937094837935177</v>
      </c>
      <c r="BG221">
        <v>-41.997318446966567</v>
      </c>
      <c r="BH221">
        <v>2.8534241297589484</v>
      </c>
      <c r="BI221">
        <v>55.807864863953682</v>
      </c>
      <c r="BJ221">
        <v>53.93654593781848</v>
      </c>
      <c r="BK221">
        <v>23.289566341999034</v>
      </c>
      <c r="BL221" t="s">
        <v>100</v>
      </c>
    </row>
    <row r="222" spans="1:64" x14ac:dyDescent="0.3">
      <c r="A222" t="s">
        <v>87</v>
      </c>
      <c r="B222" t="s">
        <v>232</v>
      </c>
      <c r="C222" t="s">
        <v>142</v>
      </c>
      <c r="D222" t="s">
        <v>176</v>
      </c>
      <c r="E222" t="s">
        <v>100</v>
      </c>
      <c r="F222" t="s">
        <v>100</v>
      </c>
      <c r="G222" t="s">
        <v>100</v>
      </c>
      <c r="H222" t="s">
        <v>100</v>
      </c>
      <c r="I222" t="s">
        <v>100</v>
      </c>
      <c r="J222" t="s">
        <v>100</v>
      </c>
      <c r="K222" t="s">
        <v>100</v>
      </c>
      <c r="L222" t="s">
        <v>100</v>
      </c>
      <c r="M222" t="s">
        <v>100</v>
      </c>
      <c r="N222" t="s">
        <v>100</v>
      </c>
      <c r="O222" t="s">
        <v>100</v>
      </c>
      <c r="P222" t="s">
        <v>100</v>
      </c>
      <c r="Q222" t="s">
        <v>100</v>
      </c>
      <c r="R222" t="s">
        <v>100</v>
      </c>
      <c r="S222" t="s">
        <v>100</v>
      </c>
      <c r="T222" t="s">
        <v>100</v>
      </c>
      <c r="U222" t="s">
        <v>100</v>
      </c>
      <c r="V222" t="s">
        <v>100</v>
      </c>
      <c r="W222" t="s">
        <v>100</v>
      </c>
      <c r="X222" t="s">
        <v>100</v>
      </c>
      <c r="Y222" t="s">
        <v>100</v>
      </c>
      <c r="Z222" t="s">
        <v>100</v>
      </c>
      <c r="AA222" t="s">
        <v>100</v>
      </c>
      <c r="AB222" t="s">
        <v>100</v>
      </c>
      <c r="AC222" t="s">
        <v>100</v>
      </c>
      <c r="AD222" t="s">
        <v>100</v>
      </c>
      <c r="AE222" t="s">
        <v>100</v>
      </c>
      <c r="AF222" t="s">
        <v>100</v>
      </c>
      <c r="AG222" t="s">
        <v>100</v>
      </c>
      <c r="AH222" t="s">
        <v>100</v>
      </c>
      <c r="AI222" t="s">
        <v>100</v>
      </c>
      <c r="AJ222" t="s">
        <v>100</v>
      </c>
      <c r="AK222" t="s">
        <v>100</v>
      </c>
      <c r="AL222" t="s">
        <v>100</v>
      </c>
      <c r="AM222" t="s">
        <v>100</v>
      </c>
      <c r="AN222" t="s">
        <v>100</v>
      </c>
      <c r="AO222" t="s">
        <v>100</v>
      </c>
      <c r="AP222" t="s">
        <v>100</v>
      </c>
      <c r="AQ222" t="s">
        <v>100</v>
      </c>
      <c r="AR222" t="s">
        <v>100</v>
      </c>
      <c r="AS222" t="s">
        <v>100</v>
      </c>
      <c r="AT222" t="s">
        <v>100</v>
      </c>
      <c r="AU222" t="s">
        <v>100</v>
      </c>
      <c r="AV222" t="s">
        <v>100</v>
      </c>
      <c r="AW222" t="s">
        <v>100</v>
      </c>
      <c r="AX222" t="s">
        <v>100</v>
      </c>
      <c r="AY222" t="s">
        <v>100</v>
      </c>
      <c r="AZ222" t="s">
        <v>100</v>
      </c>
      <c r="BA222" t="s">
        <v>100</v>
      </c>
      <c r="BB222" t="s">
        <v>100</v>
      </c>
      <c r="BC222" t="s">
        <v>100</v>
      </c>
      <c r="BD222" t="s">
        <v>100</v>
      </c>
      <c r="BE222" t="s">
        <v>100</v>
      </c>
      <c r="BF222" t="s">
        <v>100</v>
      </c>
      <c r="BG222" t="s">
        <v>100</v>
      </c>
      <c r="BH222" t="s">
        <v>100</v>
      </c>
      <c r="BI222" t="s">
        <v>100</v>
      </c>
      <c r="BJ222" t="s">
        <v>100</v>
      </c>
      <c r="BK222" t="s">
        <v>100</v>
      </c>
      <c r="BL222" t="s">
        <v>100</v>
      </c>
    </row>
    <row r="223" spans="1:64" x14ac:dyDescent="0.3">
      <c r="A223" t="s">
        <v>87</v>
      </c>
      <c r="B223" t="s">
        <v>232</v>
      </c>
      <c r="C223" t="s">
        <v>186</v>
      </c>
      <c r="D223" t="s">
        <v>254</v>
      </c>
      <c r="E223" t="s">
        <v>100</v>
      </c>
      <c r="F223" t="s">
        <v>100</v>
      </c>
      <c r="G223" t="s">
        <v>100</v>
      </c>
      <c r="H223" t="s">
        <v>100</v>
      </c>
      <c r="I223" t="s">
        <v>100</v>
      </c>
      <c r="J223" t="s">
        <v>100</v>
      </c>
      <c r="K223" t="s">
        <v>100</v>
      </c>
      <c r="L223" t="s">
        <v>100</v>
      </c>
      <c r="M223" t="s">
        <v>100</v>
      </c>
      <c r="N223" t="s">
        <v>100</v>
      </c>
      <c r="O223" t="s">
        <v>100</v>
      </c>
      <c r="P223">
        <v>106.057319641113</v>
      </c>
      <c r="Q223">
        <v>118.859573364258</v>
      </c>
      <c r="R223">
        <v>115.810920715332</v>
      </c>
      <c r="S223">
        <v>109.83773803710901</v>
      </c>
      <c r="T223">
        <v>102.37580108642599</v>
      </c>
      <c r="U223">
        <v>107.313179016113</v>
      </c>
      <c r="V223">
        <v>104.33698272705099</v>
      </c>
      <c r="W223">
        <v>101.125900268555</v>
      </c>
      <c r="X223">
        <v>106.17318725585901</v>
      </c>
      <c r="Y223">
        <v>106.437377929688</v>
      </c>
      <c r="Z223">
        <v>105.44361114502</v>
      </c>
      <c r="AA223" t="s">
        <v>100</v>
      </c>
      <c r="AB223">
        <v>108.45298004150401</v>
      </c>
      <c r="AC223" t="s">
        <v>100</v>
      </c>
      <c r="AD223" t="s">
        <v>100</v>
      </c>
      <c r="AE223" t="s">
        <v>100</v>
      </c>
      <c r="AF223" t="s">
        <v>100</v>
      </c>
      <c r="AG223" t="s">
        <v>100</v>
      </c>
      <c r="AH223" t="s">
        <v>100</v>
      </c>
      <c r="AI223" t="s">
        <v>100</v>
      </c>
      <c r="AJ223" t="s">
        <v>100</v>
      </c>
      <c r="AK223" t="s">
        <v>100</v>
      </c>
      <c r="AL223" t="s">
        <v>100</v>
      </c>
      <c r="AM223" t="s">
        <v>100</v>
      </c>
      <c r="AN223" t="s">
        <v>100</v>
      </c>
      <c r="AO223" t="s">
        <v>100</v>
      </c>
      <c r="AP223" t="s">
        <v>100</v>
      </c>
      <c r="AQ223" t="s">
        <v>100</v>
      </c>
      <c r="AR223" t="s">
        <v>100</v>
      </c>
      <c r="AS223" t="s">
        <v>100</v>
      </c>
      <c r="AT223" t="s">
        <v>100</v>
      </c>
      <c r="AU223" t="s">
        <v>100</v>
      </c>
      <c r="AV223" t="s">
        <v>100</v>
      </c>
      <c r="AW223" t="s">
        <v>100</v>
      </c>
      <c r="AX223" t="s">
        <v>100</v>
      </c>
      <c r="AY223" t="s">
        <v>100</v>
      </c>
      <c r="AZ223" t="s">
        <v>100</v>
      </c>
      <c r="BA223" t="s">
        <v>100</v>
      </c>
      <c r="BB223" t="s">
        <v>100</v>
      </c>
      <c r="BC223" t="s">
        <v>100</v>
      </c>
      <c r="BD223" t="s">
        <v>100</v>
      </c>
      <c r="BE223" t="s">
        <v>100</v>
      </c>
      <c r="BF223" t="s">
        <v>100</v>
      </c>
      <c r="BG223" t="s">
        <v>100</v>
      </c>
      <c r="BH223" t="s">
        <v>100</v>
      </c>
      <c r="BI223" t="s">
        <v>100</v>
      </c>
      <c r="BJ223" t="s">
        <v>100</v>
      </c>
      <c r="BK223" t="s">
        <v>100</v>
      </c>
      <c r="BL223" t="s">
        <v>100</v>
      </c>
    </row>
    <row r="224" spans="1:64" x14ac:dyDescent="0.3">
      <c r="A224" t="s">
        <v>87</v>
      </c>
      <c r="B224" t="s">
        <v>232</v>
      </c>
      <c r="C224" t="s">
        <v>17</v>
      </c>
      <c r="D224" t="s">
        <v>42</v>
      </c>
      <c r="E224" t="s">
        <v>100</v>
      </c>
      <c r="F224" t="s">
        <v>100</v>
      </c>
      <c r="G224" t="s">
        <v>100</v>
      </c>
      <c r="H224" t="s">
        <v>100</v>
      </c>
      <c r="I224" t="s">
        <v>100</v>
      </c>
      <c r="J224" t="s">
        <v>100</v>
      </c>
      <c r="K224" t="s">
        <v>100</v>
      </c>
      <c r="L224" t="s">
        <v>100</v>
      </c>
      <c r="M224" t="s">
        <v>100</v>
      </c>
      <c r="N224" t="s">
        <v>100</v>
      </c>
      <c r="O224" t="s">
        <v>100</v>
      </c>
      <c r="P224" t="s">
        <v>100</v>
      </c>
      <c r="Q224" t="s">
        <v>100</v>
      </c>
      <c r="R224" t="s">
        <v>100</v>
      </c>
      <c r="S224" t="s">
        <v>100</v>
      </c>
      <c r="T224" t="s">
        <v>100</v>
      </c>
      <c r="U224" t="s">
        <v>100</v>
      </c>
      <c r="V224" t="s">
        <v>100</v>
      </c>
      <c r="W224" t="s">
        <v>100</v>
      </c>
      <c r="X224" t="s">
        <v>100</v>
      </c>
      <c r="Y224" t="s">
        <v>100</v>
      </c>
      <c r="Z224" t="s">
        <v>100</v>
      </c>
      <c r="AA224" t="s">
        <v>100</v>
      </c>
      <c r="AB224" t="s">
        <v>100</v>
      </c>
      <c r="AC224" t="s">
        <v>100</v>
      </c>
      <c r="AD224" t="s">
        <v>100</v>
      </c>
      <c r="AE224" t="s">
        <v>100</v>
      </c>
      <c r="AF224" t="s">
        <v>100</v>
      </c>
      <c r="AG224" t="s">
        <v>100</v>
      </c>
      <c r="AH224" t="s">
        <v>100</v>
      </c>
      <c r="AI224" t="s">
        <v>100</v>
      </c>
      <c r="AJ224" t="s">
        <v>100</v>
      </c>
      <c r="AK224" t="s">
        <v>100</v>
      </c>
      <c r="AL224" t="s">
        <v>100</v>
      </c>
      <c r="AM224" t="s">
        <v>100</v>
      </c>
      <c r="AN224" t="s">
        <v>100</v>
      </c>
      <c r="AO224" t="s">
        <v>100</v>
      </c>
      <c r="AP224" t="s">
        <v>100</v>
      </c>
      <c r="AQ224" t="s">
        <v>100</v>
      </c>
      <c r="AR224" t="s">
        <v>100</v>
      </c>
      <c r="AS224" t="s">
        <v>100</v>
      </c>
      <c r="AT224" t="s">
        <v>100</v>
      </c>
      <c r="AU224" t="s">
        <v>100</v>
      </c>
      <c r="AV224" t="s">
        <v>100</v>
      </c>
      <c r="AW224" t="s">
        <v>100</v>
      </c>
      <c r="AX224" t="s">
        <v>100</v>
      </c>
      <c r="AY224" t="s">
        <v>100</v>
      </c>
      <c r="AZ224" t="s">
        <v>100</v>
      </c>
      <c r="BA224" t="s">
        <v>100</v>
      </c>
      <c r="BB224" t="s">
        <v>100</v>
      </c>
      <c r="BC224" t="s">
        <v>100</v>
      </c>
      <c r="BD224" t="s">
        <v>100</v>
      </c>
      <c r="BE224" t="s">
        <v>100</v>
      </c>
      <c r="BF224" t="s">
        <v>100</v>
      </c>
      <c r="BG224" t="s">
        <v>100</v>
      </c>
      <c r="BH224" t="s">
        <v>100</v>
      </c>
      <c r="BI224" t="s">
        <v>100</v>
      </c>
      <c r="BJ224" t="s">
        <v>100</v>
      </c>
      <c r="BK224" t="s">
        <v>100</v>
      </c>
      <c r="BL224" t="s">
        <v>100</v>
      </c>
    </row>
    <row r="225" spans="1:64" x14ac:dyDescent="0.3">
      <c r="A225" t="s">
        <v>87</v>
      </c>
      <c r="B225" t="s">
        <v>232</v>
      </c>
      <c r="C225" t="s">
        <v>175</v>
      </c>
      <c r="D225" t="s">
        <v>64</v>
      </c>
      <c r="E225" t="s">
        <v>100</v>
      </c>
      <c r="F225" t="s">
        <v>100</v>
      </c>
      <c r="G225" t="s">
        <v>100</v>
      </c>
      <c r="H225" t="s">
        <v>100</v>
      </c>
      <c r="I225" t="s">
        <v>100</v>
      </c>
      <c r="J225" t="s">
        <v>100</v>
      </c>
      <c r="K225" t="s">
        <v>100</v>
      </c>
      <c r="L225" t="s">
        <v>100</v>
      </c>
      <c r="M225" t="s">
        <v>100</v>
      </c>
      <c r="N225" t="s">
        <v>100</v>
      </c>
      <c r="O225" t="s">
        <v>100</v>
      </c>
      <c r="P225" t="s">
        <v>100</v>
      </c>
      <c r="Q225" t="s">
        <v>100</v>
      </c>
      <c r="R225" t="s">
        <v>100</v>
      </c>
      <c r="S225" t="s">
        <v>100</v>
      </c>
      <c r="T225" t="s">
        <v>100</v>
      </c>
      <c r="U225" t="s">
        <v>100</v>
      </c>
      <c r="V225" t="s">
        <v>100</v>
      </c>
      <c r="W225" t="s">
        <v>100</v>
      </c>
      <c r="X225" t="s">
        <v>100</v>
      </c>
      <c r="Y225" t="s">
        <v>100</v>
      </c>
      <c r="Z225" t="s">
        <v>100</v>
      </c>
      <c r="AA225" t="s">
        <v>100</v>
      </c>
      <c r="AB225" t="s">
        <v>100</v>
      </c>
      <c r="AC225" t="s">
        <v>100</v>
      </c>
      <c r="AD225" t="s">
        <v>100</v>
      </c>
      <c r="AE225" t="s">
        <v>100</v>
      </c>
      <c r="AF225" t="s">
        <v>100</v>
      </c>
      <c r="AG225" t="s">
        <v>100</v>
      </c>
      <c r="AH225" t="s">
        <v>100</v>
      </c>
      <c r="AI225" t="s">
        <v>100</v>
      </c>
      <c r="AJ225" t="s">
        <v>100</v>
      </c>
      <c r="AK225" t="s">
        <v>100</v>
      </c>
      <c r="AL225" t="s">
        <v>100</v>
      </c>
      <c r="AM225" t="s">
        <v>100</v>
      </c>
      <c r="AN225" t="s">
        <v>100</v>
      </c>
      <c r="AO225" t="s">
        <v>100</v>
      </c>
      <c r="AP225" t="s">
        <v>100</v>
      </c>
      <c r="AQ225" t="s">
        <v>100</v>
      </c>
      <c r="AR225" t="s">
        <v>100</v>
      </c>
      <c r="AS225" t="s">
        <v>100</v>
      </c>
      <c r="AT225" t="s">
        <v>100</v>
      </c>
      <c r="AU225" t="s">
        <v>100</v>
      </c>
      <c r="AV225" t="s">
        <v>100</v>
      </c>
      <c r="AW225" t="s">
        <v>100</v>
      </c>
      <c r="AX225" t="s">
        <v>100</v>
      </c>
      <c r="AY225" t="s">
        <v>100</v>
      </c>
      <c r="AZ225" t="s">
        <v>100</v>
      </c>
      <c r="BA225" t="s">
        <v>100</v>
      </c>
      <c r="BB225" t="s">
        <v>100</v>
      </c>
      <c r="BC225" t="s">
        <v>100</v>
      </c>
      <c r="BD225" t="s">
        <v>100</v>
      </c>
      <c r="BE225" t="s">
        <v>100</v>
      </c>
      <c r="BF225" t="s">
        <v>100</v>
      </c>
      <c r="BG225" t="s">
        <v>100</v>
      </c>
      <c r="BH225" t="s">
        <v>100</v>
      </c>
      <c r="BI225" t="s">
        <v>100</v>
      </c>
      <c r="BJ225" t="s">
        <v>100</v>
      </c>
      <c r="BK225" t="s">
        <v>100</v>
      </c>
      <c r="BL225" t="s">
        <v>100</v>
      </c>
    </row>
    <row r="226" spans="1:64" x14ac:dyDescent="0.3">
      <c r="A226" t="s">
        <v>87</v>
      </c>
      <c r="B226" t="s">
        <v>232</v>
      </c>
      <c r="C226" t="s">
        <v>22</v>
      </c>
      <c r="D226" t="s">
        <v>218</v>
      </c>
      <c r="E226" t="s">
        <v>100</v>
      </c>
      <c r="F226" t="s">
        <v>100</v>
      </c>
      <c r="G226" t="s">
        <v>100</v>
      </c>
      <c r="H226" t="s">
        <v>100</v>
      </c>
      <c r="I226" t="s">
        <v>100</v>
      </c>
      <c r="J226" t="s">
        <v>100</v>
      </c>
      <c r="K226" t="s">
        <v>100</v>
      </c>
      <c r="L226" t="s">
        <v>100</v>
      </c>
      <c r="M226" t="s">
        <v>100</v>
      </c>
      <c r="N226" t="s">
        <v>100</v>
      </c>
      <c r="O226" t="s">
        <v>100</v>
      </c>
      <c r="P226" t="s">
        <v>100</v>
      </c>
      <c r="Q226" t="s">
        <v>100</v>
      </c>
      <c r="R226" t="s">
        <v>100</v>
      </c>
      <c r="S226" t="s">
        <v>100</v>
      </c>
      <c r="T226" t="s">
        <v>100</v>
      </c>
      <c r="U226" t="s">
        <v>100</v>
      </c>
      <c r="V226">
        <v>-451273599.65436202</v>
      </c>
      <c r="W226">
        <v>-702581652.15649199</v>
      </c>
      <c r="X226">
        <v>-587736574.40014195</v>
      </c>
      <c r="Y226">
        <v>-1089340260.3754301</v>
      </c>
      <c r="Z226">
        <v>-744126662.80177903</v>
      </c>
      <c r="AA226">
        <v>-391821735.94532597</v>
      </c>
      <c r="AB226">
        <v>-326630705.630301</v>
      </c>
      <c r="AC226">
        <v>-16888867.8944498</v>
      </c>
      <c r="AD226">
        <v>119235407.17371599</v>
      </c>
      <c r="AE226">
        <v>-176920553.65892199</v>
      </c>
      <c r="AF226">
        <v>-97633681.285453796</v>
      </c>
      <c r="AG226">
        <v>97982197.046321899</v>
      </c>
      <c r="AH226">
        <v>125166197.303941</v>
      </c>
      <c r="AI226">
        <v>158911104.55497301</v>
      </c>
      <c r="AJ226">
        <v>91903803.108073607</v>
      </c>
      <c r="AK226">
        <v>99093118.919445306</v>
      </c>
      <c r="AL226">
        <v>58152864.198683597</v>
      </c>
      <c r="AM226">
        <v>-72624307.461170405</v>
      </c>
      <c r="AN226">
        <v>-88486065.3924703</v>
      </c>
      <c r="AO226">
        <v>-111721670.754033</v>
      </c>
      <c r="AP226">
        <v>-67915602.733399704</v>
      </c>
      <c r="AQ226">
        <v>-127894074.619937</v>
      </c>
      <c r="AR226">
        <v>-128069471.47712301</v>
      </c>
      <c r="AS226">
        <v>141000000</v>
      </c>
      <c r="AT226">
        <v>-133000000</v>
      </c>
      <c r="AU226">
        <v>145000000</v>
      </c>
      <c r="AV226">
        <v>143000000</v>
      </c>
      <c r="AW226">
        <v>357000000</v>
      </c>
      <c r="AX226">
        <v>1038000000</v>
      </c>
      <c r="AY226">
        <v>2064000000</v>
      </c>
      <c r="AZ226">
        <v>4689000000</v>
      </c>
      <c r="BA226">
        <v>4111300000</v>
      </c>
      <c r="BB226">
        <v>1371000000</v>
      </c>
      <c r="BC226">
        <v>1784000000</v>
      </c>
      <c r="BD226" t="s">
        <v>100</v>
      </c>
      <c r="BE226">
        <v>1425000000</v>
      </c>
      <c r="BF226">
        <v>702000000</v>
      </c>
      <c r="BG226">
        <v>0</v>
      </c>
      <c r="BH226">
        <v>0</v>
      </c>
      <c r="BI226">
        <v>0</v>
      </c>
      <c r="BJ226" t="s">
        <v>100</v>
      </c>
      <c r="BK226">
        <v>0</v>
      </c>
      <c r="BL226" t="s">
        <v>100</v>
      </c>
    </row>
    <row r="227" spans="1:64" x14ac:dyDescent="0.3">
      <c r="A227" t="s">
        <v>197</v>
      </c>
      <c r="B227" t="s">
        <v>127</v>
      </c>
      <c r="C227" t="s">
        <v>104</v>
      </c>
      <c r="D227" t="s">
        <v>24</v>
      </c>
      <c r="E227">
        <v>9920000</v>
      </c>
      <c r="F227">
        <v>26870000</v>
      </c>
      <c r="G227">
        <v>79080000</v>
      </c>
      <c r="H227">
        <v>34090000</v>
      </c>
      <c r="I227">
        <v>15740000</v>
      </c>
      <c r="J227">
        <v>35310000</v>
      </c>
      <c r="K227">
        <v>37960000</v>
      </c>
      <c r="L227">
        <v>25660000</v>
      </c>
      <c r="M227">
        <v>16329999.999999998</v>
      </c>
      <c r="N227">
        <v>16370000.000000002</v>
      </c>
      <c r="O227">
        <v>12890000</v>
      </c>
      <c r="P227">
        <v>12750000</v>
      </c>
      <c r="Q227">
        <v>12910000</v>
      </c>
      <c r="R227">
        <v>10290000</v>
      </c>
      <c r="S227">
        <v>14540000</v>
      </c>
      <c r="T227">
        <v>20010000</v>
      </c>
      <c r="U227">
        <v>26460000</v>
      </c>
      <c r="V227">
        <v>32619999.999999996</v>
      </c>
      <c r="W227">
        <v>46570000</v>
      </c>
      <c r="X227">
        <v>80380000</v>
      </c>
      <c r="Y227">
        <v>97050000</v>
      </c>
      <c r="Z227">
        <v>108190000</v>
      </c>
      <c r="AA227">
        <v>108310000</v>
      </c>
      <c r="AB227">
        <v>117250000</v>
      </c>
      <c r="AC227">
        <v>130509999.99999999</v>
      </c>
      <c r="AD227">
        <v>90490000</v>
      </c>
      <c r="AE227">
        <v>96840000</v>
      </c>
      <c r="AF227">
        <v>78100000</v>
      </c>
      <c r="AG227">
        <v>64220000</v>
      </c>
      <c r="AH227">
        <v>60130000</v>
      </c>
      <c r="AI227">
        <v>113740000</v>
      </c>
      <c r="AJ227">
        <v>157630000</v>
      </c>
      <c r="AK227">
        <v>119600000</v>
      </c>
      <c r="AL227">
        <v>122330000</v>
      </c>
      <c r="AM227">
        <v>63400000</v>
      </c>
      <c r="AN227">
        <v>123100000</v>
      </c>
      <c r="AO227">
        <v>172670000</v>
      </c>
      <c r="AP227">
        <v>75690000</v>
      </c>
      <c r="AQ227">
        <v>71990000</v>
      </c>
      <c r="AR227">
        <v>93950000</v>
      </c>
      <c r="AS227">
        <v>67420000</v>
      </c>
      <c r="AT227">
        <v>38480000</v>
      </c>
      <c r="AU227">
        <v>54990000</v>
      </c>
      <c r="AV227">
        <v>106780000</v>
      </c>
      <c r="AW227">
        <v>213390000</v>
      </c>
      <c r="AX227">
        <v>222090000</v>
      </c>
      <c r="AY227">
        <v>260910000.00000003</v>
      </c>
      <c r="AZ227">
        <v>1123020000</v>
      </c>
      <c r="BA227">
        <v>1250410000</v>
      </c>
      <c r="BB227">
        <v>510750000</v>
      </c>
      <c r="BC227">
        <v>1416110000</v>
      </c>
      <c r="BD227">
        <v>762250000</v>
      </c>
      <c r="BE227">
        <v>566710000</v>
      </c>
      <c r="BF227">
        <v>535929999.99999994</v>
      </c>
      <c r="BG227">
        <v>749590000</v>
      </c>
      <c r="BH227">
        <v>1094430000</v>
      </c>
      <c r="BI227">
        <v>815120000</v>
      </c>
      <c r="BJ227">
        <v>621650000</v>
      </c>
      <c r="BK227" t="s">
        <v>100</v>
      </c>
      <c r="BL227" t="s">
        <v>100</v>
      </c>
    </row>
    <row r="228" spans="1:64" x14ac:dyDescent="0.3">
      <c r="A228" t="s">
        <v>197</v>
      </c>
      <c r="B228" t="s">
        <v>127</v>
      </c>
      <c r="C228" t="s">
        <v>198</v>
      </c>
      <c r="D228" t="s">
        <v>194</v>
      </c>
      <c r="E228" t="s">
        <v>100</v>
      </c>
      <c r="F228" t="s">
        <v>100</v>
      </c>
      <c r="G228" t="s">
        <v>100</v>
      </c>
      <c r="H228" t="s">
        <v>100</v>
      </c>
      <c r="I228" t="s">
        <v>100</v>
      </c>
      <c r="J228" t="s">
        <v>100</v>
      </c>
      <c r="K228" t="s">
        <v>100</v>
      </c>
      <c r="L228" t="s">
        <v>100</v>
      </c>
      <c r="M228" t="s">
        <v>100</v>
      </c>
      <c r="N228" t="s">
        <v>100</v>
      </c>
      <c r="O228" t="s">
        <v>100</v>
      </c>
      <c r="P228" t="s">
        <v>100</v>
      </c>
      <c r="Q228" t="s">
        <v>100</v>
      </c>
      <c r="R228" t="s">
        <v>100</v>
      </c>
      <c r="S228" t="s">
        <v>100</v>
      </c>
      <c r="T228" t="s">
        <v>100</v>
      </c>
      <c r="U228" t="s">
        <v>100</v>
      </c>
      <c r="V228" t="s">
        <v>100</v>
      </c>
      <c r="W228" t="s">
        <v>100</v>
      </c>
      <c r="X228" t="s">
        <v>100</v>
      </c>
      <c r="Y228" t="s">
        <v>100</v>
      </c>
      <c r="Z228" t="s">
        <v>100</v>
      </c>
      <c r="AA228" t="s">
        <v>100</v>
      </c>
      <c r="AB228" t="s">
        <v>100</v>
      </c>
      <c r="AC228" t="s">
        <v>100</v>
      </c>
      <c r="AD228" t="s">
        <v>100</v>
      </c>
      <c r="AE228" t="s">
        <v>100</v>
      </c>
      <c r="AF228" t="s">
        <v>100</v>
      </c>
      <c r="AG228" t="s">
        <v>100</v>
      </c>
      <c r="AH228" t="s">
        <v>100</v>
      </c>
      <c r="AI228" t="s">
        <v>100</v>
      </c>
      <c r="AJ228" t="s">
        <v>100</v>
      </c>
      <c r="AK228" t="s">
        <v>100</v>
      </c>
      <c r="AL228" t="s">
        <v>100</v>
      </c>
      <c r="AM228" t="s">
        <v>100</v>
      </c>
      <c r="AN228" t="s">
        <v>100</v>
      </c>
      <c r="AO228" t="s">
        <v>100</v>
      </c>
      <c r="AP228" t="s">
        <v>100</v>
      </c>
      <c r="AQ228" t="s">
        <v>100</v>
      </c>
      <c r="AR228" t="s">
        <v>100</v>
      </c>
      <c r="AS228">
        <v>674383096.52884996</v>
      </c>
      <c r="AT228">
        <v>663745412.92162001</v>
      </c>
      <c r="AU228">
        <v>671303694.14094806</v>
      </c>
      <c r="AV228">
        <v>464907071.31221998</v>
      </c>
      <c r="AW228">
        <v>653831942.33183599</v>
      </c>
      <c r="AX228">
        <v>707945390.36285806</v>
      </c>
      <c r="AY228">
        <v>847256739.23923194</v>
      </c>
      <c r="AZ228">
        <v>978173065.86948097</v>
      </c>
      <c r="BA228">
        <v>1195096811.28057</v>
      </c>
      <c r="BB228">
        <v>1143730286.9488499</v>
      </c>
      <c r="BC228">
        <v>1268370158.2760601</v>
      </c>
      <c r="BD228">
        <v>1531394082.2723899</v>
      </c>
      <c r="BE228">
        <v>1483482158.34185</v>
      </c>
      <c r="BF228">
        <v>1684873783.48157</v>
      </c>
      <c r="BG228">
        <v>1669339205.9266601</v>
      </c>
      <c r="BH228">
        <v>1678726290.2754099</v>
      </c>
      <c r="BI228">
        <v>1669264661.7186201</v>
      </c>
      <c r="BJ228">
        <v>1588948937.4326999</v>
      </c>
      <c r="BK228" t="s">
        <v>100</v>
      </c>
      <c r="BL228" t="s">
        <v>100</v>
      </c>
    </row>
    <row r="229" spans="1:64" x14ac:dyDescent="0.3">
      <c r="A229" t="s">
        <v>197</v>
      </c>
      <c r="B229" t="s">
        <v>127</v>
      </c>
      <c r="C229" t="s">
        <v>150</v>
      </c>
      <c r="D229" t="s">
        <v>117</v>
      </c>
      <c r="E229" t="s">
        <v>100</v>
      </c>
      <c r="F229" t="s">
        <v>100</v>
      </c>
      <c r="G229" t="s">
        <v>100</v>
      </c>
      <c r="H229" t="s">
        <v>100</v>
      </c>
      <c r="I229" t="s">
        <v>100</v>
      </c>
      <c r="J229" t="s">
        <v>100</v>
      </c>
      <c r="K229" t="s">
        <v>100</v>
      </c>
      <c r="L229" t="s">
        <v>100</v>
      </c>
      <c r="M229" t="s">
        <v>100</v>
      </c>
      <c r="N229" t="s">
        <v>100</v>
      </c>
      <c r="O229" t="s">
        <v>100</v>
      </c>
      <c r="P229" t="s">
        <v>100</v>
      </c>
      <c r="Q229" t="s">
        <v>100</v>
      </c>
      <c r="R229" t="s">
        <v>100</v>
      </c>
      <c r="S229" t="s">
        <v>100</v>
      </c>
      <c r="T229" t="s">
        <v>100</v>
      </c>
      <c r="U229" t="s">
        <v>100</v>
      </c>
      <c r="V229" t="s">
        <v>100</v>
      </c>
      <c r="W229" t="s">
        <v>100</v>
      </c>
      <c r="X229" t="s">
        <v>100</v>
      </c>
      <c r="Y229" t="s">
        <v>100</v>
      </c>
      <c r="Z229" t="s">
        <v>100</v>
      </c>
      <c r="AA229" t="s">
        <v>100</v>
      </c>
      <c r="AB229" t="s">
        <v>100</v>
      </c>
      <c r="AC229" t="s">
        <v>100</v>
      </c>
      <c r="AD229" t="s">
        <v>100</v>
      </c>
      <c r="AE229" t="s">
        <v>100</v>
      </c>
      <c r="AF229" t="s">
        <v>100</v>
      </c>
      <c r="AG229" t="s">
        <v>100</v>
      </c>
      <c r="AH229" t="s">
        <v>100</v>
      </c>
      <c r="AI229" t="s">
        <v>100</v>
      </c>
      <c r="AJ229" t="s">
        <v>100</v>
      </c>
      <c r="AK229" t="s">
        <v>100</v>
      </c>
      <c r="AL229" t="s">
        <v>100</v>
      </c>
      <c r="AM229" t="s">
        <v>100</v>
      </c>
      <c r="AN229" t="s">
        <v>100</v>
      </c>
      <c r="AO229" t="s">
        <v>100</v>
      </c>
      <c r="AP229" t="s">
        <v>100</v>
      </c>
      <c r="AQ229" t="s">
        <v>100</v>
      </c>
      <c r="AR229" t="s">
        <v>100</v>
      </c>
      <c r="AS229" t="s">
        <v>100</v>
      </c>
      <c r="AT229">
        <v>0.7200274940746425</v>
      </c>
      <c r="AU229">
        <v>-1.3927288458613134</v>
      </c>
      <c r="AV229">
        <v>15.511491364659122</v>
      </c>
      <c r="AW229">
        <v>16.858277224500171</v>
      </c>
      <c r="AX229">
        <v>0.49001086491465173</v>
      </c>
      <c r="AY229">
        <v>9.1348853917787807</v>
      </c>
      <c r="AZ229">
        <v>12.017642530332836</v>
      </c>
      <c r="BA229">
        <v>17.326347883773281</v>
      </c>
      <c r="BB229">
        <v>-2.7228421010188413</v>
      </c>
      <c r="BC229">
        <v>6.5120013178664067</v>
      </c>
      <c r="BD229">
        <v>10.923447803490035</v>
      </c>
      <c r="BE229">
        <v>5.0704220761987671</v>
      </c>
      <c r="BF229">
        <v>3.6906499902340073</v>
      </c>
      <c r="BG229">
        <v>1.7968542284976223</v>
      </c>
      <c r="BH229">
        <v>1.0496183206106764</v>
      </c>
      <c r="BI229">
        <v>4.8507996077562439</v>
      </c>
      <c r="BJ229">
        <v>-2.1820145851847883</v>
      </c>
      <c r="BK229">
        <v>-1.8529281095024999</v>
      </c>
      <c r="BL229" t="s">
        <v>100</v>
      </c>
    </row>
    <row r="230" spans="1:64" x14ac:dyDescent="0.3">
      <c r="A230" t="s">
        <v>197</v>
      </c>
      <c r="B230" t="s">
        <v>127</v>
      </c>
      <c r="C230" t="s">
        <v>143</v>
      </c>
      <c r="D230" t="s">
        <v>265</v>
      </c>
      <c r="E230" t="s">
        <v>100</v>
      </c>
      <c r="F230" t="s">
        <v>100</v>
      </c>
      <c r="G230" t="s">
        <v>100</v>
      </c>
      <c r="H230" t="s">
        <v>100</v>
      </c>
      <c r="I230" t="s">
        <v>100</v>
      </c>
      <c r="J230" t="s">
        <v>100</v>
      </c>
      <c r="K230" t="s">
        <v>100</v>
      </c>
      <c r="L230" t="s">
        <v>100</v>
      </c>
      <c r="M230" t="s">
        <v>100</v>
      </c>
      <c r="N230" t="s">
        <v>100</v>
      </c>
      <c r="O230" t="s">
        <v>100</v>
      </c>
      <c r="P230" t="s">
        <v>100</v>
      </c>
      <c r="Q230" t="s">
        <v>100</v>
      </c>
      <c r="R230" t="s">
        <v>100</v>
      </c>
      <c r="S230" t="s">
        <v>100</v>
      </c>
      <c r="T230" t="s">
        <v>100</v>
      </c>
      <c r="U230" t="s">
        <v>100</v>
      </c>
      <c r="V230" t="s">
        <v>100</v>
      </c>
      <c r="W230" t="s">
        <v>100</v>
      </c>
      <c r="X230" t="s">
        <v>100</v>
      </c>
      <c r="Y230" t="s">
        <v>100</v>
      </c>
      <c r="Z230" t="s">
        <v>100</v>
      </c>
      <c r="AA230" t="s">
        <v>100</v>
      </c>
      <c r="AB230" t="s">
        <v>100</v>
      </c>
      <c r="AC230" t="s">
        <v>100</v>
      </c>
      <c r="AD230" t="s">
        <v>100</v>
      </c>
      <c r="AE230" t="s">
        <v>100</v>
      </c>
      <c r="AF230" t="s">
        <v>100</v>
      </c>
      <c r="AG230" t="s">
        <v>100</v>
      </c>
      <c r="AH230" t="s">
        <v>100</v>
      </c>
      <c r="AI230" t="s">
        <v>100</v>
      </c>
      <c r="AJ230" t="s">
        <v>100</v>
      </c>
      <c r="AK230" t="s">
        <v>100</v>
      </c>
      <c r="AL230" t="s">
        <v>100</v>
      </c>
      <c r="AM230" t="s">
        <v>100</v>
      </c>
      <c r="AN230" t="s">
        <v>100</v>
      </c>
      <c r="AO230" t="s">
        <v>100</v>
      </c>
      <c r="AP230" t="s">
        <v>100</v>
      </c>
      <c r="AQ230" t="s">
        <v>100</v>
      </c>
      <c r="AR230" t="s">
        <v>100</v>
      </c>
      <c r="AS230">
        <v>105.61006102029098</v>
      </c>
      <c r="AT230">
        <v>98.248814085291912</v>
      </c>
      <c r="AU230">
        <v>107.7029831624168</v>
      </c>
      <c r="AV230">
        <v>117.23677923733544</v>
      </c>
      <c r="AW230">
        <v>120.54512890024142</v>
      </c>
      <c r="AX230">
        <v>109.17096524399877</v>
      </c>
      <c r="AY230">
        <v>100.28185613822549</v>
      </c>
      <c r="AZ230">
        <v>21.30405804700165</v>
      </c>
      <c r="BA230">
        <v>19.173861164554985</v>
      </c>
      <c r="BB230">
        <v>19.307863988615519</v>
      </c>
      <c r="BC230">
        <v>18.472981006407473</v>
      </c>
      <c r="BD230">
        <v>17.358108778331225</v>
      </c>
      <c r="BE230">
        <v>16.149316284409316</v>
      </c>
      <c r="BF230">
        <v>20.029043135489839</v>
      </c>
      <c r="BG230">
        <v>18.78098513298022</v>
      </c>
      <c r="BH230">
        <v>18.575698701433716</v>
      </c>
      <c r="BI230">
        <v>18.60336338441024</v>
      </c>
      <c r="BJ230">
        <v>3212.1505572333208</v>
      </c>
      <c r="BK230">
        <v>4310.7161920211702</v>
      </c>
      <c r="BL230" t="s">
        <v>100</v>
      </c>
    </row>
    <row r="231" spans="1:64" x14ac:dyDescent="0.3">
      <c r="A231" t="s">
        <v>197</v>
      </c>
      <c r="B231" t="s">
        <v>127</v>
      </c>
      <c r="C231" t="s">
        <v>142</v>
      </c>
      <c r="D231" t="s">
        <v>176</v>
      </c>
      <c r="E231" t="s">
        <v>100</v>
      </c>
      <c r="F231" t="s">
        <v>100</v>
      </c>
      <c r="G231" t="s">
        <v>100</v>
      </c>
      <c r="H231" t="s">
        <v>100</v>
      </c>
      <c r="I231" t="s">
        <v>100</v>
      </c>
      <c r="J231" t="s">
        <v>100</v>
      </c>
      <c r="K231" t="s">
        <v>100</v>
      </c>
      <c r="L231" t="s">
        <v>100</v>
      </c>
      <c r="M231" t="s">
        <v>100</v>
      </c>
      <c r="N231" t="s">
        <v>100</v>
      </c>
      <c r="O231" t="s">
        <v>100</v>
      </c>
      <c r="P231" t="s">
        <v>100</v>
      </c>
      <c r="Q231" t="s">
        <v>100</v>
      </c>
      <c r="R231" t="s">
        <v>100</v>
      </c>
      <c r="S231" t="s">
        <v>100</v>
      </c>
      <c r="T231" t="s">
        <v>100</v>
      </c>
      <c r="U231" t="s">
        <v>100</v>
      </c>
      <c r="V231" t="s">
        <v>100</v>
      </c>
      <c r="W231" t="s">
        <v>100</v>
      </c>
      <c r="X231" t="s">
        <v>100</v>
      </c>
      <c r="Y231" t="s">
        <v>100</v>
      </c>
      <c r="Z231" t="s">
        <v>100</v>
      </c>
      <c r="AA231" t="s">
        <v>100</v>
      </c>
      <c r="AB231" t="s">
        <v>100</v>
      </c>
      <c r="AC231" t="s">
        <v>100</v>
      </c>
      <c r="AD231" t="s">
        <v>100</v>
      </c>
      <c r="AE231" t="s">
        <v>100</v>
      </c>
      <c r="AF231" t="s">
        <v>100</v>
      </c>
      <c r="AG231" t="s">
        <v>100</v>
      </c>
      <c r="AH231" t="s">
        <v>100</v>
      </c>
      <c r="AI231" t="s">
        <v>100</v>
      </c>
      <c r="AJ231" t="s">
        <v>100</v>
      </c>
      <c r="AK231" t="s">
        <v>100</v>
      </c>
      <c r="AL231" t="s">
        <v>100</v>
      </c>
      <c r="AM231" t="s">
        <v>100</v>
      </c>
      <c r="AN231" t="s">
        <v>100</v>
      </c>
      <c r="AO231" t="s">
        <v>100</v>
      </c>
      <c r="AP231" t="s">
        <v>100</v>
      </c>
      <c r="AQ231" t="s">
        <v>100</v>
      </c>
      <c r="AR231" t="s">
        <v>100</v>
      </c>
      <c r="AS231" t="s">
        <v>100</v>
      </c>
      <c r="AT231" t="s">
        <v>100</v>
      </c>
      <c r="AU231" t="s">
        <v>100</v>
      </c>
      <c r="AV231" t="s">
        <v>100</v>
      </c>
      <c r="AW231" t="s">
        <v>100</v>
      </c>
      <c r="AX231" t="s">
        <v>100</v>
      </c>
      <c r="AY231" t="s">
        <v>100</v>
      </c>
      <c r="AZ231">
        <v>68.599999999999994</v>
      </c>
      <c r="BA231" t="s">
        <v>100</v>
      </c>
      <c r="BB231" t="s">
        <v>100</v>
      </c>
      <c r="BC231" t="s">
        <v>100</v>
      </c>
      <c r="BD231" t="s">
        <v>100</v>
      </c>
      <c r="BE231" t="s">
        <v>100</v>
      </c>
      <c r="BF231" t="s">
        <v>100</v>
      </c>
      <c r="BG231">
        <v>38.6</v>
      </c>
      <c r="BH231" t="s">
        <v>100</v>
      </c>
      <c r="BI231">
        <v>40.9</v>
      </c>
      <c r="BJ231" t="s">
        <v>100</v>
      </c>
      <c r="BK231" t="s">
        <v>100</v>
      </c>
      <c r="BL231" t="s">
        <v>100</v>
      </c>
    </row>
    <row r="232" spans="1:64" x14ac:dyDescent="0.3">
      <c r="A232" t="s">
        <v>197</v>
      </c>
      <c r="B232" t="s">
        <v>127</v>
      </c>
      <c r="C232" t="s">
        <v>186</v>
      </c>
      <c r="D232" t="s">
        <v>254</v>
      </c>
      <c r="E232" t="s">
        <v>100</v>
      </c>
      <c r="F232" t="s">
        <v>100</v>
      </c>
      <c r="G232" t="s">
        <v>100</v>
      </c>
      <c r="H232" t="s">
        <v>100</v>
      </c>
      <c r="I232" t="s">
        <v>100</v>
      </c>
      <c r="J232" t="s">
        <v>100</v>
      </c>
      <c r="K232" t="s">
        <v>100</v>
      </c>
      <c r="L232" t="s">
        <v>100</v>
      </c>
      <c r="M232" t="s">
        <v>100</v>
      </c>
      <c r="N232" t="s">
        <v>100</v>
      </c>
      <c r="O232" t="s">
        <v>100</v>
      </c>
      <c r="P232" t="s">
        <v>100</v>
      </c>
      <c r="Q232" t="s">
        <v>100</v>
      </c>
      <c r="R232" t="s">
        <v>100</v>
      </c>
      <c r="S232" t="s">
        <v>100</v>
      </c>
      <c r="T232" t="s">
        <v>100</v>
      </c>
      <c r="U232" t="s">
        <v>100</v>
      </c>
      <c r="V232" t="s">
        <v>100</v>
      </c>
      <c r="W232">
        <v>59.773521423339801</v>
      </c>
      <c r="X232" t="s">
        <v>100</v>
      </c>
      <c r="Y232" t="s">
        <v>100</v>
      </c>
      <c r="Z232" t="s">
        <v>100</v>
      </c>
      <c r="AA232" t="s">
        <v>100</v>
      </c>
      <c r="AB232" t="s">
        <v>100</v>
      </c>
      <c r="AC232" t="s">
        <v>100</v>
      </c>
      <c r="AD232" t="s">
        <v>100</v>
      </c>
      <c r="AE232" t="s">
        <v>100</v>
      </c>
      <c r="AF232" t="s">
        <v>100</v>
      </c>
      <c r="AG232" t="s">
        <v>100</v>
      </c>
      <c r="AH232" t="s">
        <v>100</v>
      </c>
      <c r="AI232" t="s">
        <v>100</v>
      </c>
      <c r="AJ232" t="s">
        <v>100</v>
      </c>
      <c r="AK232" t="s">
        <v>100</v>
      </c>
      <c r="AL232" t="s">
        <v>100</v>
      </c>
      <c r="AM232" t="s">
        <v>100</v>
      </c>
      <c r="AN232" t="s">
        <v>100</v>
      </c>
      <c r="AO232" t="s">
        <v>100</v>
      </c>
      <c r="AP232" t="s">
        <v>100</v>
      </c>
      <c r="AQ232" t="s">
        <v>100</v>
      </c>
      <c r="AR232" t="s">
        <v>100</v>
      </c>
      <c r="AS232" t="s">
        <v>100</v>
      </c>
      <c r="AT232" t="s">
        <v>100</v>
      </c>
      <c r="AU232" t="s">
        <v>100</v>
      </c>
      <c r="AV232" t="s">
        <v>100</v>
      </c>
      <c r="AW232" t="s">
        <v>100</v>
      </c>
      <c r="AX232" t="s">
        <v>100</v>
      </c>
      <c r="AY232" t="s">
        <v>100</v>
      </c>
      <c r="AZ232" t="s">
        <v>100</v>
      </c>
      <c r="BA232">
        <v>115.68236</v>
      </c>
      <c r="BB232">
        <v>137.38365999999999</v>
      </c>
      <c r="BC232" t="s">
        <v>100</v>
      </c>
      <c r="BD232">
        <v>131.20439999999999</v>
      </c>
      <c r="BE232" t="s">
        <v>100</v>
      </c>
      <c r="BF232" t="s">
        <v>100</v>
      </c>
      <c r="BG232">
        <v>127.6057</v>
      </c>
      <c r="BH232" t="s">
        <v>100</v>
      </c>
      <c r="BI232">
        <v>93.441490000000002</v>
      </c>
      <c r="BJ232">
        <v>99.496560000000002</v>
      </c>
      <c r="BK232" t="s">
        <v>100</v>
      </c>
      <c r="BL232" t="s">
        <v>100</v>
      </c>
    </row>
    <row r="233" spans="1:64" x14ac:dyDescent="0.3">
      <c r="A233" t="s">
        <v>197</v>
      </c>
      <c r="B233" t="s">
        <v>127</v>
      </c>
      <c r="C233" t="s">
        <v>17</v>
      </c>
      <c r="D233" t="s">
        <v>42</v>
      </c>
      <c r="E233" t="s">
        <v>100</v>
      </c>
      <c r="F233" t="s">
        <v>100</v>
      </c>
      <c r="G233" t="s">
        <v>100</v>
      </c>
      <c r="H233" t="s">
        <v>100</v>
      </c>
      <c r="I233" t="s">
        <v>100</v>
      </c>
      <c r="J233" t="s">
        <v>100</v>
      </c>
      <c r="K233" t="s">
        <v>100</v>
      </c>
      <c r="L233" t="s">
        <v>100</v>
      </c>
      <c r="M233" t="s">
        <v>100</v>
      </c>
      <c r="N233" t="s">
        <v>100</v>
      </c>
      <c r="O233" t="s">
        <v>100</v>
      </c>
      <c r="P233" t="s">
        <v>100</v>
      </c>
      <c r="Q233" t="s">
        <v>100</v>
      </c>
      <c r="R233" t="s">
        <v>100</v>
      </c>
      <c r="S233" t="s">
        <v>100</v>
      </c>
      <c r="T233" t="s">
        <v>100</v>
      </c>
      <c r="U233" t="s">
        <v>100</v>
      </c>
      <c r="V233" t="s">
        <v>100</v>
      </c>
      <c r="W233" t="s">
        <v>100</v>
      </c>
      <c r="X233" t="s">
        <v>100</v>
      </c>
      <c r="Y233" t="s">
        <v>100</v>
      </c>
      <c r="Z233" t="s">
        <v>100</v>
      </c>
      <c r="AA233" t="s">
        <v>100</v>
      </c>
      <c r="AB233" t="s">
        <v>100</v>
      </c>
      <c r="AC233" t="s">
        <v>100</v>
      </c>
      <c r="AD233" t="s">
        <v>100</v>
      </c>
      <c r="AE233" t="s">
        <v>100</v>
      </c>
      <c r="AF233" t="s">
        <v>100</v>
      </c>
      <c r="AG233" t="s">
        <v>100</v>
      </c>
      <c r="AH233" t="s">
        <v>100</v>
      </c>
      <c r="AI233" t="s">
        <v>100</v>
      </c>
      <c r="AJ233" t="s">
        <v>100</v>
      </c>
      <c r="AK233" t="s">
        <v>100</v>
      </c>
      <c r="AL233" t="s">
        <v>100</v>
      </c>
      <c r="AM233" t="s">
        <v>100</v>
      </c>
      <c r="AN233" t="s">
        <v>100</v>
      </c>
      <c r="AO233" t="s">
        <v>100</v>
      </c>
      <c r="AP233" t="s">
        <v>100</v>
      </c>
      <c r="AQ233" t="s">
        <v>100</v>
      </c>
      <c r="AR233" t="s">
        <v>100</v>
      </c>
      <c r="AS233" t="s">
        <v>100</v>
      </c>
      <c r="AT233" t="s">
        <v>100</v>
      </c>
      <c r="AU233" t="s">
        <v>100</v>
      </c>
      <c r="AV233" t="s">
        <v>100</v>
      </c>
      <c r="AW233" t="s">
        <v>100</v>
      </c>
      <c r="AX233" t="s">
        <v>100</v>
      </c>
      <c r="AY233" t="s">
        <v>100</v>
      </c>
      <c r="AZ233">
        <v>28.1</v>
      </c>
      <c r="BA233" t="s">
        <v>100</v>
      </c>
      <c r="BB233" t="s">
        <v>100</v>
      </c>
      <c r="BC233" t="s">
        <v>100</v>
      </c>
      <c r="BD233" t="s">
        <v>100</v>
      </c>
      <c r="BE233" t="s">
        <v>100</v>
      </c>
      <c r="BF233" t="s">
        <v>100</v>
      </c>
      <c r="BG233">
        <v>11.7</v>
      </c>
      <c r="BH233" t="s">
        <v>100</v>
      </c>
      <c r="BI233">
        <v>13</v>
      </c>
      <c r="BJ233" t="s">
        <v>100</v>
      </c>
      <c r="BK233" t="s">
        <v>100</v>
      </c>
      <c r="BL233" t="s">
        <v>100</v>
      </c>
    </row>
    <row r="234" spans="1:64" x14ac:dyDescent="0.3">
      <c r="A234" t="s">
        <v>197</v>
      </c>
      <c r="B234" t="s">
        <v>127</v>
      </c>
      <c r="C234" t="s">
        <v>175</v>
      </c>
      <c r="D234" t="s">
        <v>64</v>
      </c>
      <c r="E234" t="s">
        <v>100</v>
      </c>
      <c r="F234" t="s">
        <v>100</v>
      </c>
      <c r="G234" t="s">
        <v>100</v>
      </c>
      <c r="H234" t="s">
        <v>100</v>
      </c>
      <c r="I234" t="s">
        <v>100</v>
      </c>
      <c r="J234" t="s">
        <v>100</v>
      </c>
      <c r="K234" t="s">
        <v>100</v>
      </c>
      <c r="L234" t="s">
        <v>100</v>
      </c>
      <c r="M234" t="s">
        <v>100</v>
      </c>
      <c r="N234" t="s">
        <v>100</v>
      </c>
      <c r="O234" t="s">
        <v>100</v>
      </c>
      <c r="P234" t="s">
        <v>100</v>
      </c>
      <c r="Q234" t="s">
        <v>100</v>
      </c>
      <c r="R234" t="s">
        <v>100</v>
      </c>
      <c r="S234" t="s">
        <v>100</v>
      </c>
      <c r="T234" t="s">
        <v>100</v>
      </c>
      <c r="U234" t="s">
        <v>100</v>
      </c>
      <c r="V234" t="s">
        <v>100</v>
      </c>
      <c r="W234" t="s">
        <v>100</v>
      </c>
      <c r="X234" t="s">
        <v>100</v>
      </c>
      <c r="Y234" t="s">
        <v>100</v>
      </c>
      <c r="Z234" t="s">
        <v>100</v>
      </c>
      <c r="AA234" t="s">
        <v>100</v>
      </c>
      <c r="AB234" t="s">
        <v>100</v>
      </c>
      <c r="AC234" t="s">
        <v>100</v>
      </c>
      <c r="AD234" t="s">
        <v>100</v>
      </c>
      <c r="AE234" t="s">
        <v>100</v>
      </c>
      <c r="AF234" t="s">
        <v>100</v>
      </c>
      <c r="AG234" t="s">
        <v>100</v>
      </c>
      <c r="AH234" t="s">
        <v>100</v>
      </c>
      <c r="AI234" t="s">
        <v>100</v>
      </c>
      <c r="AJ234" t="s">
        <v>100</v>
      </c>
      <c r="AK234" t="s">
        <v>100</v>
      </c>
      <c r="AL234" t="s">
        <v>100</v>
      </c>
      <c r="AM234" t="s">
        <v>100</v>
      </c>
      <c r="AN234" t="s">
        <v>100</v>
      </c>
      <c r="AO234" t="s">
        <v>100</v>
      </c>
      <c r="AP234" t="s">
        <v>100</v>
      </c>
      <c r="AQ234" t="s">
        <v>100</v>
      </c>
      <c r="AR234" t="s">
        <v>100</v>
      </c>
      <c r="AS234" t="s">
        <v>100</v>
      </c>
      <c r="AT234" t="s">
        <v>100</v>
      </c>
      <c r="AU234" t="s">
        <v>100</v>
      </c>
      <c r="AV234" t="s">
        <v>100</v>
      </c>
      <c r="AW234" t="s">
        <v>100</v>
      </c>
      <c r="AX234" t="s">
        <v>100</v>
      </c>
      <c r="AY234" t="s">
        <v>100</v>
      </c>
      <c r="AZ234" t="s">
        <v>100</v>
      </c>
      <c r="BA234" t="s">
        <v>100</v>
      </c>
      <c r="BB234">
        <v>2.8</v>
      </c>
      <c r="BC234">
        <v>2.8</v>
      </c>
      <c r="BD234">
        <v>2.8</v>
      </c>
      <c r="BE234">
        <v>2.8</v>
      </c>
      <c r="BF234">
        <v>2.9</v>
      </c>
      <c r="BG234">
        <v>2.9</v>
      </c>
      <c r="BH234">
        <v>2.9</v>
      </c>
      <c r="BI234">
        <v>2.9</v>
      </c>
      <c r="BJ234">
        <v>2.9</v>
      </c>
      <c r="BK234">
        <v>2.5</v>
      </c>
      <c r="BL234" t="s">
        <v>100</v>
      </c>
    </row>
    <row r="235" spans="1:64" x14ac:dyDescent="0.3">
      <c r="A235" t="s">
        <v>197</v>
      </c>
      <c r="B235" t="s">
        <v>127</v>
      </c>
      <c r="C235" t="s">
        <v>22</v>
      </c>
      <c r="D235" t="s">
        <v>218</v>
      </c>
      <c r="E235" t="s">
        <v>100</v>
      </c>
      <c r="F235" t="s">
        <v>100</v>
      </c>
      <c r="G235" t="s">
        <v>100</v>
      </c>
      <c r="H235" t="s">
        <v>100</v>
      </c>
      <c r="I235" t="s">
        <v>100</v>
      </c>
      <c r="J235" t="s">
        <v>100</v>
      </c>
      <c r="K235" t="s">
        <v>100</v>
      </c>
      <c r="L235" t="s">
        <v>100</v>
      </c>
      <c r="M235" t="s">
        <v>100</v>
      </c>
      <c r="N235" t="s">
        <v>100</v>
      </c>
      <c r="O235">
        <v>57140000</v>
      </c>
      <c r="P235">
        <v>-33960000</v>
      </c>
      <c r="Q235">
        <v>20650000</v>
      </c>
      <c r="R235">
        <v>74840000</v>
      </c>
      <c r="S235">
        <v>57710000</v>
      </c>
      <c r="T235">
        <v>180410000</v>
      </c>
      <c r="U235">
        <v>83170000</v>
      </c>
      <c r="V235">
        <v>170450000</v>
      </c>
      <c r="W235">
        <v>144690000</v>
      </c>
      <c r="X235">
        <v>41210000</v>
      </c>
      <c r="Y235">
        <v>71920000</v>
      </c>
      <c r="Z235">
        <v>287950000</v>
      </c>
      <c r="AA235">
        <v>34799990.397841901</v>
      </c>
      <c r="AB235">
        <v>49099986.452127501</v>
      </c>
      <c r="AC235">
        <v>36199989.990431502</v>
      </c>
      <c r="AD235">
        <v>-16199995.5138299</v>
      </c>
      <c r="AE235">
        <v>-16499995.4307526</v>
      </c>
      <c r="AF235">
        <v>38499989.338422798</v>
      </c>
      <c r="AG235">
        <v>290150000</v>
      </c>
      <c r="AH235">
        <v>656040000</v>
      </c>
      <c r="AI235">
        <v>225240000</v>
      </c>
      <c r="AJ235">
        <v>8410000</v>
      </c>
      <c r="AK235">
        <v>-10850000</v>
      </c>
      <c r="AL235">
        <v>-53620000</v>
      </c>
      <c r="AM235">
        <v>17380000</v>
      </c>
      <c r="AN235">
        <v>4600000</v>
      </c>
      <c r="AO235">
        <v>-132130000</v>
      </c>
      <c r="AP235">
        <v>213820000</v>
      </c>
      <c r="AQ235">
        <v>190310000</v>
      </c>
      <c r="AR235">
        <v>256260000</v>
      </c>
      <c r="AS235">
        <v>20800000</v>
      </c>
      <c r="AT235">
        <v>8300000</v>
      </c>
      <c r="AU235">
        <v>2800000</v>
      </c>
      <c r="AV235">
        <v>372220000</v>
      </c>
      <c r="AW235">
        <v>75351731.649542898</v>
      </c>
      <c r="AX235">
        <v>82802111.438060999</v>
      </c>
      <c r="AY235">
        <v>107856671.533941</v>
      </c>
      <c r="AZ235">
        <v>131637661.595465</v>
      </c>
      <c r="BA235">
        <v>283536077.40801501</v>
      </c>
      <c r="BB235">
        <v>127803424.522852</v>
      </c>
      <c r="BC235">
        <v>2064680994.2386799</v>
      </c>
      <c r="BD235">
        <v>2086006933.3333299</v>
      </c>
      <c r="BE235">
        <v>2309981241.25</v>
      </c>
      <c r="BF235">
        <v>1998675365.6600001</v>
      </c>
      <c r="BG235">
        <v>501870828.62042397</v>
      </c>
      <c r="BH235">
        <v>232679832.47377899</v>
      </c>
      <c r="BI235">
        <v>311699760.32287502</v>
      </c>
      <c r="BJ235">
        <v>247842983.01405001</v>
      </c>
      <c r="BK235">
        <v>122200000</v>
      </c>
      <c r="BL235" t="s">
        <v>100</v>
      </c>
    </row>
    <row r="236" spans="1:64" x14ac:dyDescent="0.3">
      <c r="A236" t="s">
        <v>98</v>
      </c>
      <c r="B236" t="s">
        <v>215</v>
      </c>
      <c r="C236" t="s">
        <v>104</v>
      </c>
      <c r="D236" t="s">
        <v>24</v>
      </c>
      <c r="E236">
        <v>4160000</v>
      </c>
      <c r="F236">
        <v>8230000</v>
      </c>
      <c r="G236">
        <v>11610000</v>
      </c>
      <c r="H236">
        <v>16460000</v>
      </c>
      <c r="I236">
        <v>32560000.000000004</v>
      </c>
      <c r="J236">
        <v>33910000</v>
      </c>
      <c r="K236">
        <v>31710000</v>
      </c>
      <c r="L236">
        <v>30040000</v>
      </c>
      <c r="M236">
        <v>46930000</v>
      </c>
      <c r="N236">
        <v>27500000</v>
      </c>
      <c r="O236">
        <v>36770000</v>
      </c>
      <c r="P236">
        <v>31520000</v>
      </c>
      <c r="Q236">
        <v>36170000</v>
      </c>
      <c r="R236">
        <v>29610000</v>
      </c>
      <c r="S236">
        <v>41390000</v>
      </c>
      <c r="T236">
        <v>62880000</v>
      </c>
      <c r="U236">
        <v>61660000</v>
      </c>
      <c r="V236">
        <v>78910000</v>
      </c>
      <c r="W236">
        <v>98210000</v>
      </c>
      <c r="X236">
        <v>141420000</v>
      </c>
      <c r="Y236">
        <v>141180000</v>
      </c>
      <c r="Z236">
        <v>136640000</v>
      </c>
      <c r="AA236">
        <v>120230000</v>
      </c>
      <c r="AB236">
        <v>115490000</v>
      </c>
      <c r="AC236">
        <v>181320000</v>
      </c>
      <c r="AD236">
        <v>112460000</v>
      </c>
      <c r="AE236">
        <v>194490000</v>
      </c>
      <c r="AF236">
        <v>275840000</v>
      </c>
      <c r="AG236">
        <v>375600000</v>
      </c>
      <c r="AH236">
        <v>417300000</v>
      </c>
      <c r="AI236">
        <v>500360000</v>
      </c>
      <c r="AJ236">
        <v>549570000</v>
      </c>
      <c r="AK236">
        <v>578040000</v>
      </c>
      <c r="AL236">
        <v>497340000</v>
      </c>
      <c r="AM236">
        <v>471140000</v>
      </c>
      <c r="AN236">
        <v>435140000</v>
      </c>
      <c r="AO236">
        <v>492540000</v>
      </c>
      <c r="AP236">
        <v>344100000</v>
      </c>
      <c r="AQ236">
        <v>434680000</v>
      </c>
      <c r="AR236">
        <v>446780000</v>
      </c>
      <c r="AS236">
        <v>448150000</v>
      </c>
      <c r="AT236">
        <v>411100000</v>
      </c>
      <c r="AU236">
        <v>379740000</v>
      </c>
      <c r="AV236">
        <v>519570000.00000006</v>
      </c>
      <c r="AW236">
        <v>507420000</v>
      </c>
      <c r="AX236">
        <v>573650000</v>
      </c>
      <c r="AY236">
        <v>722870000</v>
      </c>
      <c r="AZ236">
        <v>766670000</v>
      </c>
      <c r="BA236">
        <v>924740000</v>
      </c>
      <c r="BB236">
        <v>773710000</v>
      </c>
      <c r="BC236">
        <v>1016850000</v>
      </c>
      <c r="BD236">
        <v>798280000</v>
      </c>
      <c r="BE236">
        <v>1170910000</v>
      </c>
      <c r="BF236">
        <v>1132550000</v>
      </c>
      <c r="BG236">
        <v>931160000</v>
      </c>
      <c r="BH236">
        <v>1049380000.0000001</v>
      </c>
      <c r="BI236">
        <v>1241270000</v>
      </c>
      <c r="BJ236">
        <v>1515470000</v>
      </c>
      <c r="BK236" t="s">
        <v>100</v>
      </c>
      <c r="BL236" t="s">
        <v>100</v>
      </c>
    </row>
    <row r="237" spans="1:64" x14ac:dyDescent="0.3">
      <c r="A237" t="s">
        <v>98</v>
      </c>
      <c r="B237" t="s">
        <v>215</v>
      </c>
      <c r="C237" t="s">
        <v>198</v>
      </c>
      <c r="D237" t="s">
        <v>194</v>
      </c>
      <c r="E237" t="s">
        <v>100</v>
      </c>
      <c r="F237" t="s">
        <v>100</v>
      </c>
      <c r="G237" t="s">
        <v>100</v>
      </c>
      <c r="H237" t="s">
        <v>100</v>
      </c>
      <c r="I237" t="s">
        <v>100</v>
      </c>
      <c r="J237" t="s">
        <v>100</v>
      </c>
      <c r="K237" t="s">
        <v>100</v>
      </c>
      <c r="L237" t="s">
        <v>100</v>
      </c>
      <c r="M237" t="s">
        <v>100</v>
      </c>
      <c r="N237" t="s">
        <v>100</v>
      </c>
      <c r="O237" t="s">
        <v>100</v>
      </c>
      <c r="P237" t="s">
        <v>100</v>
      </c>
      <c r="Q237" t="s">
        <v>100</v>
      </c>
      <c r="R237" t="s">
        <v>100</v>
      </c>
      <c r="S237" t="s">
        <v>100</v>
      </c>
      <c r="T237" t="s">
        <v>100</v>
      </c>
      <c r="U237" t="s">
        <v>100</v>
      </c>
      <c r="V237" t="s">
        <v>100</v>
      </c>
      <c r="W237" t="s">
        <v>100</v>
      </c>
      <c r="X237" t="s">
        <v>100</v>
      </c>
      <c r="Y237">
        <v>992433788.18027604</v>
      </c>
      <c r="Z237">
        <v>1008470202.01027</v>
      </c>
      <c r="AA237">
        <v>947803998.73449302</v>
      </c>
      <c r="AB237">
        <v>1021160077.92652</v>
      </c>
      <c r="AC237">
        <v>1035885072.42234</v>
      </c>
      <c r="AD237">
        <v>974121390.22851503</v>
      </c>
      <c r="AE237">
        <v>981565591.83983505</v>
      </c>
      <c r="AF237">
        <v>936712117.81466496</v>
      </c>
      <c r="AG237">
        <v>1123539116.29141</v>
      </c>
      <c r="AH237">
        <v>1289452697.0576401</v>
      </c>
      <c r="AI237">
        <v>1548544402.0569</v>
      </c>
      <c r="AJ237">
        <v>1856949713.9923301</v>
      </c>
      <c r="AK237">
        <v>1487593124.20104</v>
      </c>
      <c r="AL237">
        <v>1750535901.2941201</v>
      </c>
      <c r="AM237">
        <v>875299123.06278706</v>
      </c>
      <c r="AN237">
        <v>1024591295.43656</v>
      </c>
      <c r="AO237">
        <v>1864544026.9679699</v>
      </c>
      <c r="AP237">
        <v>2243368388.6480098</v>
      </c>
      <c r="AQ237">
        <v>1358412186.9305601</v>
      </c>
      <c r="AR237">
        <v>1418009502.7618599</v>
      </c>
      <c r="AS237">
        <v>1378487966.1210201</v>
      </c>
      <c r="AT237">
        <v>1330414277.2414701</v>
      </c>
      <c r="AU237">
        <v>2908713299.3742099</v>
      </c>
      <c r="AV237">
        <v>2604908780.59412</v>
      </c>
      <c r="AW237">
        <v>2895502585.96703</v>
      </c>
      <c r="AX237">
        <v>3023837801.5583301</v>
      </c>
      <c r="AY237">
        <v>3201743538.2073202</v>
      </c>
      <c r="AZ237">
        <v>3451627929.7735801</v>
      </c>
      <c r="BA237">
        <v>4222383981.7838802</v>
      </c>
      <c r="BB237">
        <v>4443053417.2385502</v>
      </c>
      <c r="BC237">
        <v>5204830787.2617702</v>
      </c>
      <c r="BD237">
        <v>6082524628.8015299</v>
      </c>
      <c r="BE237">
        <v>4320543750.47651</v>
      </c>
      <c r="BF237">
        <v>3884842435.4827499</v>
      </c>
      <c r="BG237">
        <v>4220678230.8074002</v>
      </c>
      <c r="BH237">
        <v>4379205301.4140701</v>
      </c>
      <c r="BI237">
        <v>3653119256.6399102</v>
      </c>
      <c r="BJ237">
        <v>4292768729.2750802</v>
      </c>
      <c r="BK237" t="s">
        <v>100</v>
      </c>
      <c r="BL237" t="s">
        <v>100</v>
      </c>
    </row>
    <row r="238" spans="1:64" x14ac:dyDescent="0.3">
      <c r="A238" t="s">
        <v>98</v>
      </c>
      <c r="B238" t="s">
        <v>215</v>
      </c>
      <c r="C238" t="s">
        <v>150</v>
      </c>
      <c r="D238" t="s">
        <v>117</v>
      </c>
      <c r="E238" t="s">
        <v>100</v>
      </c>
      <c r="F238">
        <v>-0.47288699803857526</v>
      </c>
      <c r="G238">
        <v>4.1953352914690072</v>
      </c>
      <c r="H238">
        <v>5.6749139928002705</v>
      </c>
      <c r="I238">
        <v>-0.59108196325563256</v>
      </c>
      <c r="J238">
        <v>3.707566150952843</v>
      </c>
      <c r="K238">
        <v>0.20732651657394285</v>
      </c>
      <c r="L238">
        <v>-2.0765793408211835</v>
      </c>
      <c r="M238">
        <v>6.6048552312360869</v>
      </c>
      <c r="N238">
        <v>2.3957076408061226</v>
      </c>
      <c r="O238">
        <v>8.7788509009434961</v>
      </c>
      <c r="P238">
        <v>7.902491845100414</v>
      </c>
      <c r="Q238">
        <v>0.9244820252082917</v>
      </c>
      <c r="R238">
        <v>9.3130340232476385</v>
      </c>
      <c r="S238">
        <v>18.296780365002107</v>
      </c>
      <c r="T238">
        <v>8.1924163964610699</v>
      </c>
      <c r="U238">
        <v>10.037707579419461</v>
      </c>
      <c r="V238">
        <v>13.37826950653016</v>
      </c>
      <c r="W238">
        <v>0.21977817620184226</v>
      </c>
      <c r="X238">
        <v>3.4214615262914805</v>
      </c>
      <c r="Y238">
        <v>15.792753392773633</v>
      </c>
      <c r="Z238">
        <v>16.405738909205027</v>
      </c>
      <c r="AA238">
        <v>9.6632583566961756</v>
      </c>
      <c r="AB238">
        <v>11.229769112265231</v>
      </c>
      <c r="AC238">
        <v>12.772055994220153</v>
      </c>
      <c r="AD238">
        <v>8.9308360879231117</v>
      </c>
      <c r="AE238">
        <v>13.509284320716233</v>
      </c>
      <c r="AF238">
        <v>16.723866783901315</v>
      </c>
      <c r="AG238">
        <v>31.091805957446269</v>
      </c>
      <c r="AH238">
        <v>22.509483068756708</v>
      </c>
      <c r="AI238">
        <v>10.660834286651792</v>
      </c>
      <c r="AJ238">
        <v>10.692370057860344</v>
      </c>
      <c r="AK238">
        <v>13.276421147256244</v>
      </c>
      <c r="AL238">
        <v>28.174666664545498</v>
      </c>
      <c r="AM238">
        <v>26.171879009399518</v>
      </c>
      <c r="AN238">
        <v>77.219583458223553</v>
      </c>
      <c r="AO238">
        <v>52.34560851477832</v>
      </c>
      <c r="AP238">
        <v>20.834840340827924</v>
      </c>
      <c r="AQ238">
        <v>19.548484769804489</v>
      </c>
      <c r="AR238">
        <v>39.690778323290232</v>
      </c>
      <c r="AS238">
        <v>30.533951490830304</v>
      </c>
      <c r="AT238">
        <v>25.622467289390841</v>
      </c>
      <c r="AU238">
        <v>112.69364799620493</v>
      </c>
      <c r="AV238">
        <v>10.346094285152958</v>
      </c>
      <c r="AW238">
        <v>14.846627519384953</v>
      </c>
      <c r="AX238">
        <v>10.741236015687505</v>
      </c>
      <c r="AY238">
        <v>19.967259328958932</v>
      </c>
      <c r="AZ238">
        <v>4.0997214319721991</v>
      </c>
      <c r="BA238">
        <v>11.964667144128654</v>
      </c>
      <c r="BB238">
        <v>7.8998225314542481</v>
      </c>
      <c r="BC238">
        <v>12.127179463474263</v>
      </c>
      <c r="BD238">
        <v>14.075761373676968</v>
      </c>
      <c r="BE238">
        <v>17.656101239145201</v>
      </c>
      <c r="BF238">
        <v>27.30039650734679</v>
      </c>
      <c r="BG238">
        <v>20.883703379792195</v>
      </c>
      <c r="BH238">
        <v>20.534658540269277</v>
      </c>
      <c r="BI238">
        <v>19.544132137268136</v>
      </c>
      <c r="BJ238">
        <v>13.461505168735812</v>
      </c>
      <c r="BK238">
        <v>8.5990338164251057</v>
      </c>
      <c r="BL238" t="s">
        <v>100</v>
      </c>
    </row>
    <row r="239" spans="1:64" x14ac:dyDescent="0.3">
      <c r="A239" t="s">
        <v>98</v>
      </c>
      <c r="B239" t="s">
        <v>215</v>
      </c>
      <c r="C239" t="s">
        <v>143</v>
      </c>
      <c r="D239" t="s">
        <v>265</v>
      </c>
      <c r="E239" t="s">
        <v>100</v>
      </c>
      <c r="F239" t="s">
        <v>100</v>
      </c>
      <c r="G239" t="s">
        <v>100</v>
      </c>
      <c r="H239" t="s">
        <v>100</v>
      </c>
      <c r="I239" t="s">
        <v>100</v>
      </c>
      <c r="J239">
        <v>6.8761439902379502</v>
      </c>
      <c r="K239">
        <v>10.001075268817203</v>
      </c>
      <c r="L239">
        <v>12.227737973387923</v>
      </c>
      <c r="M239">
        <v>11.667156142927068</v>
      </c>
      <c r="N239">
        <v>12.953498871331828</v>
      </c>
      <c r="O239">
        <v>13.065675340768276</v>
      </c>
      <c r="P239">
        <v>13.895586297760209</v>
      </c>
      <c r="Q239">
        <v>14.970506912442398</v>
      </c>
      <c r="R239">
        <v>14.129670329670329</v>
      </c>
      <c r="S239">
        <v>14.999349945828818</v>
      </c>
      <c r="T239">
        <v>24.275061355484237</v>
      </c>
      <c r="U239">
        <v>27.159150326797388</v>
      </c>
      <c r="V239">
        <v>23.962637362637363</v>
      </c>
      <c r="W239">
        <v>28.921568627450984</v>
      </c>
      <c r="X239">
        <v>36.397455176402545</v>
      </c>
      <c r="Y239">
        <v>33.149139389115511</v>
      </c>
      <c r="Z239">
        <v>37.996480462052162</v>
      </c>
      <c r="AA239">
        <v>39.806759794476562</v>
      </c>
      <c r="AB239">
        <v>40.388868503052784</v>
      </c>
      <c r="AC239">
        <v>34.674067861899253</v>
      </c>
      <c r="AD239">
        <v>34.503213532829449</v>
      </c>
      <c r="AE239">
        <v>36.26801034999319</v>
      </c>
      <c r="AF239">
        <v>32.059814014006356</v>
      </c>
      <c r="AG239">
        <v>19.905075826165685</v>
      </c>
      <c r="AH239">
        <v>19.405246328910401</v>
      </c>
      <c r="AI239">
        <v>17.039408663037786</v>
      </c>
      <c r="AJ239">
        <v>17.0513822273622</v>
      </c>
      <c r="AK239">
        <v>26.889886599578773</v>
      </c>
      <c r="AL239">
        <v>22.095868346888039</v>
      </c>
      <c r="AM239">
        <v>26.290913512433029</v>
      </c>
      <c r="AN239">
        <v>12.388240431444263</v>
      </c>
      <c r="AO239">
        <v>8.8167627842450393</v>
      </c>
      <c r="AP239">
        <v>7.8762399377848968</v>
      </c>
      <c r="AQ239">
        <v>6.2517901681270915</v>
      </c>
      <c r="AR239">
        <v>6.4236766177685523</v>
      </c>
      <c r="AS239">
        <v>7.7339485384329443</v>
      </c>
      <c r="AT239">
        <v>10.631664284537365</v>
      </c>
      <c r="AU239">
        <v>8.8614405632232529</v>
      </c>
      <c r="AV239">
        <v>9.2059348088132786</v>
      </c>
      <c r="AW239">
        <v>9.6547895539482518</v>
      </c>
      <c r="AX239">
        <v>9.5187735143727163</v>
      </c>
      <c r="AY239">
        <v>8.657822247343784</v>
      </c>
      <c r="AZ239">
        <v>9.16951496794794</v>
      </c>
      <c r="BA239">
        <v>21.011366334239685</v>
      </c>
      <c r="BB239">
        <v>24.462871861526487</v>
      </c>
      <c r="BC239">
        <v>23.259205325769791</v>
      </c>
      <c r="BD239">
        <v>26.686862232239505</v>
      </c>
      <c r="BE239">
        <v>25.16470564751793</v>
      </c>
      <c r="BF239">
        <v>20.960642658409142</v>
      </c>
      <c r="BG239">
        <v>15.144215208111685</v>
      </c>
      <c r="BH239">
        <v>16.951534160331292</v>
      </c>
      <c r="BI239">
        <v>19.593751795733294</v>
      </c>
      <c r="BJ239" t="s">
        <v>100</v>
      </c>
      <c r="BK239" t="s">
        <v>100</v>
      </c>
      <c r="BL239" t="s">
        <v>100</v>
      </c>
    </row>
    <row r="240" spans="1:64" x14ac:dyDescent="0.3">
      <c r="A240" t="s">
        <v>98</v>
      </c>
      <c r="B240" t="s">
        <v>215</v>
      </c>
      <c r="C240" t="s">
        <v>142</v>
      </c>
      <c r="D240" t="s">
        <v>176</v>
      </c>
      <c r="E240" t="s">
        <v>100</v>
      </c>
      <c r="F240" t="s">
        <v>100</v>
      </c>
      <c r="G240" t="s">
        <v>100</v>
      </c>
      <c r="H240" t="s">
        <v>100</v>
      </c>
      <c r="I240" t="s">
        <v>100</v>
      </c>
      <c r="J240" t="s">
        <v>100</v>
      </c>
      <c r="K240" t="s">
        <v>100</v>
      </c>
      <c r="L240" t="s">
        <v>100</v>
      </c>
      <c r="M240" t="s">
        <v>100</v>
      </c>
      <c r="N240" t="s">
        <v>100</v>
      </c>
      <c r="O240" t="s">
        <v>100</v>
      </c>
      <c r="P240" t="s">
        <v>100</v>
      </c>
      <c r="Q240" t="s">
        <v>100</v>
      </c>
      <c r="R240" t="s">
        <v>100</v>
      </c>
      <c r="S240" t="s">
        <v>100</v>
      </c>
      <c r="T240" t="s">
        <v>100</v>
      </c>
      <c r="U240" t="s">
        <v>100</v>
      </c>
      <c r="V240" t="s">
        <v>100</v>
      </c>
      <c r="W240" t="s">
        <v>100</v>
      </c>
      <c r="X240" t="s">
        <v>100</v>
      </c>
      <c r="Y240" t="s">
        <v>100</v>
      </c>
      <c r="Z240" t="s">
        <v>100</v>
      </c>
      <c r="AA240" t="s">
        <v>100</v>
      </c>
      <c r="AB240" t="s">
        <v>100</v>
      </c>
      <c r="AC240" t="s">
        <v>100</v>
      </c>
      <c r="AD240" t="s">
        <v>100</v>
      </c>
      <c r="AE240" t="s">
        <v>100</v>
      </c>
      <c r="AF240" t="s">
        <v>100</v>
      </c>
      <c r="AG240" t="s">
        <v>100</v>
      </c>
      <c r="AH240" t="s">
        <v>100</v>
      </c>
      <c r="AI240" t="s">
        <v>100</v>
      </c>
      <c r="AJ240" t="s">
        <v>100</v>
      </c>
      <c r="AK240" t="s">
        <v>100</v>
      </c>
      <c r="AL240" t="s">
        <v>100</v>
      </c>
      <c r="AM240" t="s">
        <v>100</v>
      </c>
      <c r="AN240" t="s">
        <v>100</v>
      </c>
      <c r="AO240" t="s">
        <v>100</v>
      </c>
      <c r="AP240">
        <v>63.3</v>
      </c>
      <c r="AQ240" t="s">
        <v>100</v>
      </c>
      <c r="AR240" t="s">
        <v>100</v>
      </c>
      <c r="AS240" t="s">
        <v>100</v>
      </c>
      <c r="AT240" t="s">
        <v>100</v>
      </c>
      <c r="AU240" t="s">
        <v>100</v>
      </c>
      <c r="AV240" t="s">
        <v>100</v>
      </c>
      <c r="AW240">
        <v>73.400000000000006</v>
      </c>
      <c r="AX240" t="s">
        <v>100</v>
      </c>
      <c r="AY240" t="s">
        <v>100</v>
      </c>
      <c r="AZ240" t="s">
        <v>100</v>
      </c>
      <c r="BA240" t="s">
        <v>100</v>
      </c>
      <c r="BB240" t="s">
        <v>100</v>
      </c>
      <c r="BC240">
        <v>71.7</v>
      </c>
      <c r="BD240" t="s">
        <v>100</v>
      </c>
      <c r="BE240" t="s">
        <v>100</v>
      </c>
      <c r="BF240" t="s">
        <v>100</v>
      </c>
      <c r="BG240" t="s">
        <v>100</v>
      </c>
      <c r="BH240" t="s">
        <v>100</v>
      </c>
      <c r="BI240">
        <v>70.3</v>
      </c>
      <c r="BJ240" t="s">
        <v>100</v>
      </c>
      <c r="BK240" t="s">
        <v>100</v>
      </c>
      <c r="BL240" t="s">
        <v>100</v>
      </c>
    </row>
    <row r="241" spans="1:64" x14ac:dyDescent="0.3">
      <c r="A241" t="s">
        <v>98</v>
      </c>
      <c r="B241" t="s">
        <v>215</v>
      </c>
      <c r="C241" t="s">
        <v>186</v>
      </c>
      <c r="D241" t="s">
        <v>254</v>
      </c>
      <c r="E241" t="s">
        <v>100</v>
      </c>
      <c r="F241" t="s">
        <v>100</v>
      </c>
      <c r="G241" t="s">
        <v>100</v>
      </c>
      <c r="H241" t="s">
        <v>100</v>
      </c>
      <c r="I241" t="s">
        <v>100</v>
      </c>
      <c r="J241" t="s">
        <v>100</v>
      </c>
      <c r="K241" t="s">
        <v>100</v>
      </c>
      <c r="L241" t="s">
        <v>100</v>
      </c>
      <c r="M241" t="s">
        <v>100</v>
      </c>
      <c r="N241" t="s">
        <v>100</v>
      </c>
      <c r="O241" t="s">
        <v>100</v>
      </c>
      <c r="P241" t="s">
        <v>100</v>
      </c>
      <c r="Q241" t="s">
        <v>100</v>
      </c>
      <c r="R241" t="s">
        <v>100</v>
      </c>
      <c r="S241">
        <v>87.147041320800795</v>
      </c>
      <c r="T241">
        <v>94.062553405761705</v>
      </c>
      <c r="U241">
        <v>89.545013427734403</v>
      </c>
      <c r="V241">
        <v>82.287002563476605</v>
      </c>
      <c r="W241">
        <v>82.479286193847699</v>
      </c>
      <c r="X241">
        <v>89.585700988769503</v>
      </c>
      <c r="Y241">
        <v>99.382972717285199</v>
      </c>
      <c r="Z241">
        <v>96.134666442871094</v>
      </c>
      <c r="AA241">
        <v>109.262199401855</v>
      </c>
      <c r="AB241">
        <v>95.916038513183594</v>
      </c>
      <c r="AC241">
        <v>77.011871337890597</v>
      </c>
      <c r="AD241">
        <v>87.822601318359403</v>
      </c>
      <c r="AE241">
        <v>84.812408447265597</v>
      </c>
      <c r="AF241">
        <v>81.141616821289105</v>
      </c>
      <c r="AG241">
        <v>85.164596557617202</v>
      </c>
      <c r="AH241">
        <v>101.471221923828</v>
      </c>
      <c r="AI241">
        <v>106.77081298828099</v>
      </c>
      <c r="AJ241">
        <v>105.80687713623</v>
      </c>
      <c r="AK241">
        <v>152.61781311035199</v>
      </c>
      <c r="AL241">
        <v>149.85531616210901</v>
      </c>
      <c r="AM241">
        <v>168.54864501953099</v>
      </c>
      <c r="AN241">
        <v>267.67761230468801</v>
      </c>
      <c r="AO241">
        <v>218.78134155273401</v>
      </c>
      <c r="AP241" t="s">
        <v>100</v>
      </c>
      <c r="AQ241" t="s">
        <v>100</v>
      </c>
      <c r="AR241">
        <v>182.06803894043</v>
      </c>
      <c r="AS241">
        <v>191.26668000000001</v>
      </c>
      <c r="AT241">
        <v>195.70139</v>
      </c>
      <c r="AU241">
        <v>179.9734</v>
      </c>
      <c r="AV241" t="s">
        <v>100</v>
      </c>
      <c r="AW241">
        <v>184.12119999999999</v>
      </c>
      <c r="AX241">
        <v>163.37386000000001</v>
      </c>
      <c r="AY241">
        <v>162.72968</v>
      </c>
      <c r="AZ241">
        <v>152.15841</v>
      </c>
      <c r="BA241">
        <v>154.00136000000001</v>
      </c>
      <c r="BB241">
        <v>151.29572999999999</v>
      </c>
      <c r="BC241">
        <v>157.2072</v>
      </c>
      <c r="BD241">
        <v>156.48230000000001</v>
      </c>
      <c r="BE241">
        <v>158.02529999999999</v>
      </c>
      <c r="BF241">
        <v>163.82259999999999</v>
      </c>
      <c r="BG241">
        <v>157.20590000000001</v>
      </c>
      <c r="BH241" t="s">
        <v>100</v>
      </c>
      <c r="BI241" t="s">
        <v>100</v>
      </c>
      <c r="BJ241">
        <v>146.9111</v>
      </c>
      <c r="BK241">
        <v>130.57040000000001</v>
      </c>
      <c r="BL241" t="s">
        <v>100</v>
      </c>
    </row>
    <row r="242" spans="1:64" x14ac:dyDescent="0.3">
      <c r="A242" t="s">
        <v>98</v>
      </c>
      <c r="B242" t="s">
        <v>215</v>
      </c>
      <c r="C242" t="s">
        <v>17</v>
      </c>
      <c r="D242" t="s">
        <v>42</v>
      </c>
      <c r="E242" t="s">
        <v>100</v>
      </c>
      <c r="F242" t="s">
        <v>100</v>
      </c>
      <c r="G242" t="s">
        <v>100</v>
      </c>
      <c r="H242" t="s">
        <v>100</v>
      </c>
      <c r="I242" t="s">
        <v>100</v>
      </c>
      <c r="J242" t="s">
        <v>100</v>
      </c>
      <c r="K242" t="s">
        <v>100</v>
      </c>
      <c r="L242" t="s">
        <v>100</v>
      </c>
      <c r="M242" t="s">
        <v>100</v>
      </c>
      <c r="N242" t="s">
        <v>100</v>
      </c>
      <c r="O242" t="s">
        <v>100</v>
      </c>
      <c r="P242" t="s">
        <v>100</v>
      </c>
      <c r="Q242" t="s">
        <v>100</v>
      </c>
      <c r="R242" t="s">
        <v>100</v>
      </c>
      <c r="S242" t="s">
        <v>100</v>
      </c>
      <c r="T242" t="s">
        <v>100</v>
      </c>
      <c r="U242" t="s">
        <v>100</v>
      </c>
      <c r="V242" t="s">
        <v>100</v>
      </c>
      <c r="W242" t="s">
        <v>100</v>
      </c>
      <c r="X242" t="s">
        <v>100</v>
      </c>
      <c r="Y242" t="s">
        <v>100</v>
      </c>
      <c r="Z242" t="s">
        <v>100</v>
      </c>
      <c r="AA242" t="s">
        <v>100</v>
      </c>
      <c r="AB242" t="s">
        <v>100</v>
      </c>
      <c r="AC242" t="s">
        <v>100</v>
      </c>
      <c r="AD242" t="s">
        <v>100</v>
      </c>
      <c r="AE242" t="s">
        <v>100</v>
      </c>
      <c r="AF242" t="s">
        <v>100</v>
      </c>
      <c r="AG242" t="s">
        <v>100</v>
      </c>
      <c r="AH242" t="s">
        <v>100</v>
      </c>
      <c r="AI242" t="s">
        <v>100</v>
      </c>
      <c r="AJ242" t="s">
        <v>100</v>
      </c>
      <c r="AK242" t="s">
        <v>100</v>
      </c>
      <c r="AL242" t="s">
        <v>100</v>
      </c>
      <c r="AM242" t="s">
        <v>100</v>
      </c>
      <c r="AN242" t="s">
        <v>100</v>
      </c>
      <c r="AO242" t="s">
        <v>100</v>
      </c>
      <c r="AP242">
        <v>24.7</v>
      </c>
      <c r="AQ242" t="s">
        <v>100</v>
      </c>
      <c r="AR242" t="s">
        <v>100</v>
      </c>
      <c r="AS242" t="s">
        <v>100</v>
      </c>
      <c r="AT242" t="s">
        <v>100</v>
      </c>
      <c r="AU242" t="s">
        <v>100</v>
      </c>
      <c r="AV242" t="s">
        <v>100</v>
      </c>
      <c r="AW242">
        <v>31.5</v>
      </c>
      <c r="AX242" t="s">
        <v>100</v>
      </c>
      <c r="AY242" t="s">
        <v>100</v>
      </c>
      <c r="AZ242" t="s">
        <v>100</v>
      </c>
      <c r="BA242" t="s">
        <v>100</v>
      </c>
      <c r="BB242" t="s">
        <v>100</v>
      </c>
      <c r="BC242">
        <v>34</v>
      </c>
      <c r="BD242" t="s">
        <v>100</v>
      </c>
      <c r="BE242" t="s">
        <v>100</v>
      </c>
      <c r="BF242" t="s">
        <v>100</v>
      </c>
      <c r="BG242" t="s">
        <v>100</v>
      </c>
      <c r="BH242" t="s">
        <v>100</v>
      </c>
      <c r="BI242">
        <v>29.4</v>
      </c>
      <c r="BJ242" t="s">
        <v>100</v>
      </c>
      <c r="BK242" t="s">
        <v>100</v>
      </c>
      <c r="BL242" t="s">
        <v>100</v>
      </c>
    </row>
    <row r="243" spans="1:64" x14ac:dyDescent="0.3">
      <c r="A243" t="s">
        <v>98</v>
      </c>
      <c r="B243" t="s">
        <v>215</v>
      </c>
      <c r="C243" t="s">
        <v>175</v>
      </c>
      <c r="D243" t="s">
        <v>64</v>
      </c>
      <c r="E243" t="s">
        <v>100</v>
      </c>
      <c r="F243" t="s">
        <v>100</v>
      </c>
      <c r="G243" t="s">
        <v>100</v>
      </c>
      <c r="H243" t="s">
        <v>100</v>
      </c>
      <c r="I243" t="s">
        <v>100</v>
      </c>
      <c r="J243" t="s">
        <v>100</v>
      </c>
      <c r="K243" t="s">
        <v>100</v>
      </c>
      <c r="L243" t="s">
        <v>100</v>
      </c>
      <c r="M243" t="s">
        <v>100</v>
      </c>
      <c r="N243" t="s">
        <v>100</v>
      </c>
      <c r="O243" t="s">
        <v>100</v>
      </c>
      <c r="P243" t="s">
        <v>100</v>
      </c>
      <c r="Q243" t="s">
        <v>100</v>
      </c>
      <c r="R243" t="s">
        <v>100</v>
      </c>
      <c r="S243" t="s">
        <v>100</v>
      </c>
      <c r="T243" t="s">
        <v>100</v>
      </c>
      <c r="U243" t="s">
        <v>100</v>
      </c>
      <c r="V243" t="s">
        <v>100</v>
      </c>
      <c r="W243" t="s">
        <v>100</v>
      </c>
      <c r="X243" t="s">
        <v>100</v>
      </c>
      <c r="Y243" t="s">
        <v>100</v>
      </c>
      <c r="Z243" t="s">
        <v>100</v>
      </c>
      <c r="AA243" t="s">
        <v>100</v>
      </c>
      <c r="AB243" t="s">
        <v>100</v>
      </c>
      <c r="AC243" t="s">
        <v>100</v>
      </c>
      <c r="AD243" t="s">
        <v>100</v>
      </c>
      <c r="AE243" t="s">
        <v>100</v>
      </c>
      <c r="AF243" t="s">
        <v>100</v>
      </c>
      <c r="AG243" t="s">
        <v>100</v>
      </c>
      <c r="AH243" t="s">
        <v>100</v>
      </c>
      <c r="AI243" t="s">
        <v>100</v>
      </c>
      <c r="AJ243" t="s">
        <v>100</v>
      </c>
      <c r="AK243" t="s">
        <v>100</v>
      </c>
      <c r="AL243" t="s">
        <v>100</v>
      </c>
      <c r="AM243" t="s">
        <v>100</v>
      </c>
      <c r="AN243" t="s">
        <v>100</v>
      </c>
      <c r="AO243" t="s">
        <v>100</v>
      </c>
      <c r="AP243" t="s">
        <v>100</v>
      </c>
      <c r="AQ243" t="s">
        <v>100</v>
      </c>
      <c r="AR243" t="s">
        <v>100</v>
      </c>
      <c r="AS243" t="s">
        <v>100</v>
      </c>
      <c r="AT243" t="s">
        <v>100</v>
      </c>
      <c r="AU243" t="s">
        <v>100</v>
      </c>
      <c r="AV243" t="s">
        <v>100</v>
      </c>
      <c r="AW243" t="s">
        <v>100</v>
      </c>
      <c r="AX243">
        <v>3.4</v>
      </c>
      <c r="AY243">
        <v>3.4</v>
      </c>
      <c r="AZ243">
        <v>3.4</v>
      </c>
      <c r="BA243">
        <v>3.4</v>
      </c>
      <c r="BB243">
        <v>3.4</v>
      </c>
      <c r="BC243">
        <v>3.4</v>
      </c>
      <c r="BD243">
        <v>3.3</v>
      </c>
      <c r="BE243">
        <v>3.3</v>
      </c>
      <c r="BF243">
        <v>3.1</v>
      </c>
      <c r="BG243">
        <v>3.1</v>
      </c>
      <c r="BH243">
        <v>3.1</v>
      </c>
      <c r="BI243">
        <v>3.2</v>
      </c>
      <c r="BJ243">
        <v>3.2</v>
      </c>
      <c r="BK243">
        <v>3.2</v>
      </c>
      <c r="BL243" t="s">
        <v>100</v>
      </c>
    </row>
    <row r="244" spans="1:64" x14ac:dyDescent="0.3">
      <c r="A244" t="s">
        <v>98</v>
      </c>
      <c r="B244" t="s">
        <v>215</v>
      </c>
      <c r="C244" t="s">
        <v>22</v>
      </c>
      <c r="D244" t="s">
        <v>218</v>
      </c>
      <c r="E244" t="s">
        <v>100</v>
      </c>
      <c r="F244" t="s">
        <v>100</v>
      </c>
      <c r="G244" t="s">
        <v>100</v>
      </c>
      <c r="H244" t="s">
        <v>100</v>
      </c>
      <c r="I244" t="s">
        <v>100</v>
      </c>
      <c r="J244" t="s">
        <v>100</v>
      </c>
      <c r="K244" t="s">
        <v>100</v>
      </c>
      <c r="L244" t="s">
        <v>100</v>
      </c>
      <c r="M244" t="s">
        <v>100</v>
      </c>
      <c r="N244" t="s">
        <v>100</v>
      </c>
      <c r="O244">
        <v>8600000</v>
      </c>
      <c r="P244">
        <v>9600000</v>
      </c>
      <c r="Q244">
        <v>10100000</v>
      </c>
      <c r="R244">
        <v>7700000</v>
      </c>
      <c r="S244">
        <v>22700000</v>
      </c>
      <c r="T244">
        <v>22110000</v>
      </c>
      <c r="U244">
        <v>9700000</v>
      </c>
      <c r="V244">
        <v>5537539.5868506804</v>
      </c>
      <c r="W244">
        <v>9125979.1152868699</v>
      </c>
      <c r="X244">
        <v>-1224173.13630506</v>
      </c>
      <c r="Y244">
        <v>9481641.5424147192</v>
      </c>
      <c r="Z244">
        <v>1116945.1859526001</v>
      </c>
      <c r="AA244">
        <v>6000000</v>
      </c>
      <c r="AB244">
        <v>2553705.8548027198</v>
      </c>
      <c r="AC244">
        <v>27290000</v>
      </c>
      <c r="AD244">
        <v>523530.76919359103</v>
      </c>
      <c r="AE244">
        <v>-2930000</v>
      </c>
      <c r="AF244">
        <v>90549.260495508206</v>
      </c>
      <c r="AG244">
        <v>17440000</v>
      </c>
      <c r="AH244">
        <v>9290000</v>
      </c>
      <c r="AI244">
        <v>23300000</v>
      </c>
      <c r="AJ244">
        <v>-28700000</v>
      </c>
      <c r="AK244">
        <v>-7100000</v>
      </c>
      <c r="AL244">
        <v>8000000</v>
      </c>
      <c r="AM244">
        <v>24992617.8909746</v>
      </c>
      <c r="AN244">
        <v>5643045.5792718297</v>
      </c>
      <c r="AO244">
        <v>15797661.1266005</v>
      </c>
      <c r="AP244">
        <v>14868714.3613082</v>
      </c>
      <c r="AQ244">
        <v>12104230.402425</v>
      </c>
      <c r="AR244">
        <v>58528206.283045501</v>
      </c>
      <c r="AS244">
        <v>25999996.361222599</v>
      </c>
      <c r="AT244">
        <v>19299991.0892369</v>
      </c>
      <c r="AU244">
        <v>5899999.3588624196</v>
      </c>
      <c r="AV244">
        <v>65885630.022228204</v>
      </c>
      <c r="AW244">
        <v>107811374.01291899</v>
      </c>
      <c r="AX244">
        <v>139696707.38317901</v>
      </c>
      <c r="AY244">
        <v>35561531.629356802</v>
      </c>
      <c r="AZ244">
        <v>124388838.697469</v>
      </c>
      <c r="BA244">
        <v>195424461.064924</v>
      </c>
      <c r="BB244">
        <v>49130854.842920698</v>
      </c>
      <c r="BC244">
        <v>97010028.448427603</v>
      </c>
      <c r="BD244">
        <v>812753754.64812195</v>
      </c>
      <c r="BE244">
        <v>-8886001.7799977604</v>
      </c>
      <c r="BF244">
        <v>451360605.69713902</v>
      </c>
      <c r="BG244">
        <v>598087746.64876199</v>
      </c>
      <c r="BH244">
        <v>516092796.53597498</v>
      </c>
      <c r="BI244">
        <v>325632351.032924</v>
      </c>
      <c r="BJ244">
        <v>277112167.42903602</v>
      </c>
      <c r="BK244">
        <v>101614932.06649999</v>
      </c>
      <c r="BL244" t="s">
        <v>100</v>
      </c>
    </row>
    <row r="245" spans="1:64" x14ac:dyDescent="0.3">
      <c r="A245" t="s">
        <v>202</v>
      </c>
      <c r="B245" t="s">
        <v>92</v>
      </c>
      <c r="C245" t="s">
        <v>104</v>
      </c>
      <c r="D245" t="s">
        <v>24</v>
      </c>
      <c r="E245">
        <v>2650000</v>
      </c>
      <c r="F245">
        <v>1490000</v>
      </c>
      <c r="G245">
        <v>4990000</v>
      </c>
      <c r="H245">
        <v>8289999.9999999991</v>
      </c>
      <c r="I245">
        <v>47590000</v>
      </c>
      <c r="J245">
        <v>50820000</v>
      </c>
      <c r="K245">
        <v>47700000</v>
      </c>
      <c r="L245">
        <v>43640000</v>
      </c>
      <c r="M245">
        <v>48620000</v>
      </c>
      <c r="N245">
        <v>45570000</v>
      </c>
      <c r="O245">
        <v>47950000</v>
      </c>
      <c r="P245">
        <v>46880000</v>
      </c>
      <c r="Q245">
        <v>54700000</v>
      </c>
      <c r="R245">
        <v>52500000</v>
      </c>
      <c r="S245">
        <v>62750000</v>
      </c>
      <c r="T245">
        <v>82210000</v>
      </c>
      <c r="U245">
        <v>61350000</v>
      </c>
      <c r="V245">
        <v>60580000</v>
      </c>
      <c r="W245">
        <v>90470000</v>
      </c>
      <c r="X245">
        <v>137090000</v>
      </c>
      <c r="Y245">
        <v>229550000</v>
      </c>
      <c r="Z245">
        <v>232980000</v>
      </c>
      <c r="AA245">
        <v>240120000</v>
      </c>
      <c r="AB245">
        <v>181180000</v>
      </c>
      <c r="AC245">
        <v>150210000</v>
      </c>
      <c r="AD245">
        <v>184640000</v>
      </c>
      <c r="AE245">
        <v>309820000</v>
      </c>
      <c r="AF245">
        <v>330590000</v>
      </c>
      <c r="AG245">
        <v>295980000</v>
      </c>
      <c r="AH245">
        <v>347230000</v>
      </c>
      <c r="AI245">
        <v>396960000</v>
      </c>
      <c r="AJ245">
        <v>455110000</v>
      </c>
      <c r="AK245">
        <v>361550000</v>
      </c>
      <c r="AL245">
        <v>361220000</v>
      </c>
      <c r="AM245">
        <v>288140000</v>
      </c>
      <c r="AN245">
        <v>299410000</v>
      </c>
      <c r="AO245">
        <v>354690000</v>
      </c>
      <c r="AP245">
        <v>837670000</v>
      </c>
      <c r="AQ245">
        <v>484670000</v>
      </c>
      <c r="AR245">
        <v>362390000</v>
      </c>
      <c r="AS245">
        <v>324480000</v>
      </c>
      <c r="AT245">
        <v>374530000</v>
      </c>
      <c r="AU245">
        <v>373940000</v>
      </c>
      <c r="AV245">
        <v>545360000</v>
      </c>
      <c r="AW245">
        <v>1252520000</v>
      </c>
      <c r="AX245">
        <v>916150000</v>
      </c>
      <c r="AY245">
        <v>784410000</v>
      </c>
      <c r="AZ245">
        <v>896830000</v>
      </c>
      <c r="BA245">
        <v>847200000</v>
      </c>
      <c r="BB245">
        <v>434510000</v>
      </c>
      <c r="BC245">
        <v>477310000</v>
      </c>
      <c r="BD245">
        <v>447280000</v>
      </c>
      <c r="BE245">
        <v>368490000</v>
      </c>
      <c r="BF245">
        <v>499280000</v>
      </c>
      <c r="BG245">
        <v>588120000</v>
      </c>
      <c r="BH245">
        <v>676970000</v>
      </c>
      <c r="BI245">
        <v>621800000</v>
      </c>
      <c r="BJ245">
        <v>779590000</v>
      </c>
      <c r="BK245" t="s">
        <v>100</v>
      </c>
      <c r="BL245" t="s">
        <v>100</v>
      </c>
    </row>
    <row r="246" spans="1:64" x14ac:dyDescent="0.3">
      <c r="A246" t="s">
        <v>202</v>
      </c>
      <c r="B246" t="s">
        <v>92</v>
      </c>
      <c r="C246" t="s">
        <v>198</v>
      </c>
      <c r="D246" t="s">
        <v>194</v>
      </c>
      <c r="E246" t="s">
        <v>100</v>
      </c>
      <c r="F246" t="s">
        <v>100</v>
      </c>
      <c r="G246" t="s">
        <v>100</v>
      </c>
      <c r="H246" t="s">
        <v>100</v>
      </c>
      <c r="I246" t="s">
        <v>100</v>
      </c>
      <c r="J246" t="s">
        <v>100</v>
      </c>
      <c r="K246" t="s">
        <v>100</v>
      </c>
      <c r="L246" t="s">
        <v>100</v>
      </c>
      <c r="M246" t="s">
        <v>100</v>
      </c>
      <c r="N246" t="s">
        <v>100</v>
      </c>
      <c r="O246" t="s">
        <v>100</v>
      </c>
      <c r="P246" t="s">
        <v>100</v>
      </c>
      <c r="Q246" t="s">
        <v>100</v>
      </c>
      <c r="R246" t="s">
        <v>100</v>
      </c>
      <c r="S246" t="s">
        <v>100</v>
      </c>
      <c r="T246" t="s">
        <v>100</v>
      </c>
      <c r="U246" t="s">
        <v>100</v>
      </c>
      <c r="V246" t="s">
        <v>100</v>
      </c>
      <c r="W246" t="s">
        <v>100</v>
      </c>
      <c r="X246" t="s">
        <v>100</v>
      </c>
      <c r="Y246">
        <v>3813568013.3474798</v>
      </c>
      <c r="Z246">
        <v>3361899324.6027699</v>
      </c>
      <c r="AA246">
        <v>3286690614.7006798</v>
      </c>
      <c r="AB246">
        <v>3253057071.15977</v>
      </c>
      <c r="AC246">
        <v>2665062403.44696</v>
      </c>
      <c r="AD246">
        <v>2594938931.0034199</v>
      </c>
      <c r="AE246">
        <v>2950010688.0978398</v>
      </c>
      <c r="AF246">
        <v>2282042575.3679399</v>
      </c>
      <c r="AG246">
        <v>2141749580.08358</v>
      </c>
      <c r="AH246">
        <v>2173858667.6117702</v>
      </c>
      <c r="AI246">
        <v>2779790224.35853</v>
      </c>
      <c r="AJ246">
        <v>2339315507.8309698</v>
      </c>
      <c r="AK246">
        <v>2721821732.2368002</v>
      </c>
      <c r="AL246">
        <v>3053053350.84619</v>
      </c>
      <c r="AM246">
        <v>2678651497.0375299</v>
      </c>
      <c r="AN246">
        <v>2802319074.62253</v>
      </c>
      <c r="AO246">
        <v>3595840713.3305202</v>
      </c>
      <c r="AP246">
        <v>3234243365.2163501</v>
      </c>
      <c r="AQ246">
        <v>3428623468.6461</v>
      </c>
      <c r="AR246">
        <v>3443592395.07094</v>
      </c>
      <c r="AS246">
        <v>3567889972.7198701</v>
      </c>
      <c r="AT246">
        <v>4188094238.5903401</v>
      </c>
      <c r="AU246">
        <v>4081862408.1428499</v>
      </c>
      <c r="AV246">
        <v>5088939361.7080002</v>
      </c>
      <c r="AW246">
        <v>4022536436.9521198</v>
      </c>
      <c r="AX246">
        <v>4644887058.6039801</v>
      </c>
      <c r="AY246">
        <v>5079301991.3383598</v>
      </c>
      <c r="AZ246">
        <v>6809640837.4223099</v>
      </c>
      <c r="BA246">
        <v>8713336818.4218292</v>
      </c>
      <c r="BB246">
        <v>7944206893.3436098</v>
      </c>
      <c r="BC246">
        <v>8075675188.5763998</v>
      </c>
      <c r="BD246">
        <v>9125608594.3838196</v>
      </c>
      <c r="BE246">
        <v>8985473788.1159</v>
      </c>
      <c r="BF246">
        <v>9525827707.2641602</v>
      </c>
      <c r="BG246">
        <v>9537874126.6417103</v>
      </c>
      <c r="BH246">
        <v>8668211927.6512108</v>
      </c>
      <c r="BI246">
        <v>8915680226.7742691</v>
      </c>
      <c r="BJ246">
        <v>10358130123.068199</v>
      </c>
      <c r="BK246" t="s">
        <v>100</v>
      </c>
      <c r="BL246" t="s">
        <v>100</v>
      </c>
    </row>
    <row r="247" spans="1:64" x14ac:dyDescent="0.3">
      <c r="A247" t="s">
        <v>202</v>
      </c>
      <c r="B247" t="s">
        <v>92</v>
      </c>
      <c r="C247" t="s">
        <v>150</v>
      </c>
      <c r="D247" t="s">
        <v>117</v>
      </c>
      <c r="E247" t="s">
        <v>100</v>
      </c>
      <c r="F247">
        <v>1.789455744456518</v>
      </c>
      <c r="G247">
        <v>3.3909283949200812</v>
      </c>
      <c r="H247">
        <v>3.6768587826198456</v>
      </c>
      <c r="I247">
        <v>1.6527130914189883</v>
      </c>
      <c r="J247">
        <v>4.3450483530660193</v>
      </c>
      <c r="K247">
        <v>5.817270513852975</v>
      </c>
      <c r="L247">
        <v>0.67372470587304178</v>
      </c>
      <c r="M247">
        <v>0.97085132134569108</v>
      </c>
      <c r="N247">
        <v>3.8643468371269023</v>
      </c>
      <c r="O247">
        <v>6.9045628509911694</v>
      </c>
      <c r="P247">
        <v>3.5881684318816269</v>
      </c>
      <c r="Q247">
        <v>3.0243349509511575</v>
      </c>
      <c r="R247">
        <v>11.900875807624828</v>
      </c>
      <c r="S247">
        <v>22.80443507031859</v>
      </c>
      <c r="T247">
        <v>4.6910461492639257</v>
      </c>
      <c r="U247">
        <v>9.9270944529408922</v>
      </c>
      <c r="V247">
        <v>8.5939075488024486</v>
      </c>
      <c r="W247">
        <v>6.7948676249168329</v>
      </c>
      <c r="X247">
        <v>11.326522793906307</v>
      </c>
      <c r="Y247">
        <v>14.986878896424855</v>
      </c>
      <c r="Z247">
        <v>26.666126862441388</v>
      </c>
      <c r="AA247">
        <v>28.575791301195778</v>
      </c>
      <c r="AB247">
        <v>21.472124714132406</v>
      </c>
      <c r="AC247">
        <v>10.258819391228684</v>
      </c>
      <c r="AD247">
        <v>10.419941223080428</v>
      </c>
      <c r="AE247">
        <v>14.159637282979219</v>
      </c>
      <c r="AF247">
        <v>23.031828756576061</v>
      </c>
      <c r="AG247">
        <v>21.162693420616392</v>
      </c>
      <c r="AH247">
        <v>11.977076471977654</v>
      </c>
      <c r="AI247">
        <v>11.458368947170626</v>
      </c>
      <c r="AJ247">
        <v>12.88436585231041</v>
      </c>
      <c r="AK247">
        <v>14.415023284720903</v>
      </c>
      <c r="AL247">
        <v>12.081519147376895</v>
      </c>
      <c r="AM247">
        <v>41.653146737170715</v>
      </c>
      <c r="AN247">
        <v>45.123455808368874</v>
      </c>
      <c r="AO247">
        <v>17.839034472355237</v>
      </c>
      <c r="AP247">
        <v>7.2935152208319067</v>
      </c>
      <c r="AQ247">
        <v>8.4366832784493084</v>
      </c>
      <c r="AR247">
        <v>9.7146591483894724</v>
      </c>
      <c r="AS247">
        <v>7.233168831457121</v>
      </c>
      <c r="AT247">
        <v>7.2670821210290057</v>
      </c>
      <c r="AU247">
        <v>15.275870104385419</v>
      </c>
      <c r="AV247">
        <v>2.7645958917475184</v>
      </c>
      <c r="AW247">
        <v>14.303811020088503</v>
      </c>
      <c r="AX247">
        <v>18.319942773599678</v>
      </c>
      <c r="AY247">
        <v>11.469700245809975</v>
      </c>
      <c r="AZ247">
        <v>27.241818317110216</v>
      </c>
      <c r="BA247">
        <v>7.4863002757794845</v>
      </c>
      <c r="BB247">
        <v>6.9291590843149748</v>
      </c>
      <c r="BC247">
        <v>10.218541030859441</v>
      </c>
      <c r="BD247">
        <v>10.386187135648896</v>
      </c>
      <c r="BE247">
        <v>5.4661748675864459</v>
      </c>
      <c r="BF247">
        <v>5.4523024479030653</v>
      </c>
      <c r="BG247">
        <v>6.7317708110367676</v>
      </c>
      <c r="BH247">
        <v>6.5037166921882346</v>
      </c>
      <c r="BI247">
        <v>8.9600807272263978</v>
      </c>
      <c r="BJ247">
        <v>4.9615397574910958</v>
      </c>
      <c r="BK247">
        <v>7.5825220416829922</v>
      </c>
      <c r="BL247" t="s">
        <v>100</v>
      </c>
    </row>
    <row r="248" spans="1:64" x14ac:dyDescent="0.3">
      <c r="A248" t="s">
        <v>202</v>
      </c>
      <c r="B248" t="s">
        <v>92</v>
      </c>
      <c r="C248" t="s">
        <v>143</v>
      </c>
      <c r="D248" t="s">
        <v>265</v>
      </c>
      <c r="E248" t="s">
        <v>100</v>
      </c>
      <c r="F248" t="s">
        <v>100</v>
      </c>
      <c r="G248">
        <v>6.6193525066641339</v>
      </c>
      <c r="H248">
        <v>8.658456484917032</v>
      </c>
      <c r="I248">
        <v>9.273322157238546</v>
      </c>
      <c r="J248">
        <v>8.7331514569900008</v>
      </c>
      <c r="K248">
        <v>9.4675402491448466</v>
      </c>
      <c r="L248">
        <v>10.954287942355244</v>
      </c>
      <c r="M248">
        <v>12.037110897837913</v>
      </c>
      <c r="N248">
        <v>13.544850431095728</v>
      </c>
      <c r="O248">
        <v>13.19929934313066</v>
      </c>
      <c r="P248">
        <v>13.901928767850242</v>
      </c>
      <c r="Q248">
        <v>15.464782192647416</v>
      </c>
      <c r="R248">
        <v>14.186250382640173</v>
      </c>
      <c r="S248">
        <v>15.507914858247688</v>
      </c>
      <c r="T248">
        <v>16.395146765549722</v>
      </c>
      <c r="U248">
        <v>17.608107030268631</v>
      </c>
      <c r="V248">
        <v>19.199740809193258</v>
      </c>
      <c r="W248">
        <v>22.664362631309295</v>
      </c>
      <c r="X248">
        <v>29.661932856800561</v>
      </c>
      <c r="Y248">
        <v>38.492385149108969</v>
      </c>
      <c r="Z248">
        <v>41.314959550652326</v>
      </c>
      <c r="AA248">
        <v>38.047649220631406</v>
      </c>
      <c r="AB248">
        <v>37.11908164959403</v>
      </c>
      <c r="AC248">
        <v>38.974951633530885</v>
      </c>
      <c r="AD248">
        <v>38.94833450219253</v>
      </c>
      <c r="AE248">
        <v>36.971678959021602</v>
      </c>
      <c r="AF248">
        <v>32.143760138508362</v>
      </c>
      <c r="AG248">
        <v>25.583083729263816</v>
      </c>
      <c r="AH248">
        <v>22.667112547143041</v>
      </c>
      <c r="AI248">
        <v>22.150662788675238</v>
      </c>
      <c r="AJ248">
        <v>23.948352702096855</v>
      </c>
      <c r="AK248">
        <v>28.299112365717988</v>
      </c>
      <c r="AL248">
        <v>29.074482940072539</v>
      </c>
      <c r="AM248">
        <v>25.760678029620809</v>
      </c>
      <c r="AN248">
        <v>17.34677253443391</v>
      </c>
      <c r="AO248">
        <v>14.222971891952502</v>
      </c>
      <c r="AP248">
        <v>13.249547367153209</v>
      </c>
      <c r="AQ248">
        <v>15.499213338791682</v>
      </c>
      <c r="AR248">
        <v>15.042729230220452</v>
      </c>
      <c r="AS248">
        <v>15.157486361028822</v>
      </c>
      <c r="AT248">
        <v>16.168022871633895</v>
      </c>
      <c r="AU248">
        <v>18.325887086939556</v>
      </c>
      <c r="AV248">
        <v>17.910930577399707</v>
      </c>
      <c r="AW248">
        <v>15.012205705506428</v>
      </c>
      <c r="AX248">
        <v>12.836104440944018</v>
      </c>
      <c r="AY248">
        <v>11.050338652118498</v>
      </c>
      <c r="AZ248">
        <v>10.008724278743808</v>
      </c>
      <c r="BA248">
        <v>9.5413264202511385</v>
      </c>
      <c r="BB248">
        <v>11.465117506065962</v>
      </c>
      <c r="BC248">
        <v>10.993424948302176</v>
      </c>
      <c r="BD248">
        <v>12.31083320337247</v>
      </c>
      <c r="BE248">
        <v>13.312745072613104</v>
      </c>
      <c r="BF248">
        <v>15.624120959185914</v>
      </c>
      <c r="BG248">
        <v>16.363899413006681</v>
      </c>
      <c r="BH248">
        <v>17.625958247700225</v>
      </c>
      <c r="BI248">
        <v>17.338707851340605</v>
      </c>
      <c r="BJ248">
        <v>18.202139270537224</v>
      </c>
      <c r="BK248">
        <v>18.37098423917837</v>
      </c>
      <c r="BL248" t="s">
        <v>100</v>
      </c>
    </row>
    <row r="249" spans="1:64" x14ac:dyDescent="0.3">
      <c r="A249" t="s">
        <v>202</v>
      </c>
      <c r="B249" t="s">
        <v>92</v>
      </c>
      <c r="C249" t="s">
        <v>142</v>
      </c>
      <c r="D249" t="s">
        <v>176</v>
      </c>
      <c r="E249" t="s">
        <v>100</v>
      </c>
      <c r="F249" t="s">
        <v>100</v>
      </c>
      <c r="G249" t="s">
        <v>100</v>
      </c>
      <c r="H249" t="s">
        <v>100</v>
      </c>
      <c r="I249" t="s">
        <v>100</v>
      </c>
      <c r="J249" t="s">
        <v>100</v>
      </c>
      <c r="K249" t="s">
        <v>100</v>
      </c>
      <c r="L249" t="s">
        <v>100</v>
      </c>
      <c r="M249" t="s">
        <v>100</v>
      </c>
      <c r="N249" t="s">
        <v>100</v>
      </c>
      <c r="O249" t="s">
        <v>100</v>
      </c>
      <c r="P249" t="s">
        <v>100</v>
      </c>
      <c r="Q249" t="s">
        <v>100</v>
      </c>
      <c r="R249" t="s">
        <v>100</v>
      </c>
      <c r="S249" t="s">
        <v>100</v>
      </c>
      <c r="T249" t="s">
        <v>100</v>
      </c>
      <c r="U249" t="s">
        <v>100</v>
      </c>
      <c r="V249" t="s">
        <v>100</v>
      </c>
      <c r="W249" t="s">
        <v>100</v>
      </c>
      <c r="X249" t="s">
        <v>100</v>
      </c>
      <c r="Y249">
        <v>46.1</v>
      </c>
      <c r="Z249" t="s">
        <v>100</v>
      </c>
      <c r="AA249" t="s">
        <v>100</v>
      </c>
      <c r="AB249" t="s">
        <v>100</v>
      </c>
      <c r="AC249" t="s">
        <v>100</v>
      </c>
      <c r="AD249" t="s">
        <v>100</v>
      </c>
      <c r="AE249" t="s">
        <v>100</v>
      </c>
      <c r="AF249" t="s">
        <v>100</v>
      </c>
      <c r="AG249" t="s">
        <v>100</v>
      </c>
      <c r="AH249" t="s">
        <v>100</v>
      </c>
      <c r="AI249" t="s">
        <v>100</v>
      </c>
      <c r="AJ249" t="s">
        <v>100</v>
      </c>
      <c r="AK249" t="s">
        <v>100</v>
      </c>
      <c r="AL249">
        <v>70.3</v>
      </c>
      <c r="AM249" t="s">
        <v>100</v>
      </c>
      <c r="AN249" t="s">
        <v>100</v>
      </c>
      <c r="AO249" t="s">
        <v>100</v>
      </c>
      <c r="AP249">
        <v>66.8</v>
      </c>
      <c r="AQ249" t="s">
        <v>100</v>
      </c>
      <c r="AR249">
        <v>64.2</v>
      </c>
      <c r="AS249" t="s">
        <v>100</v>
      </c>
      <c r="AT249">
        <v>68.7</v>
      </c>
      <c r="AU249" t="s">
        <v>100</v>
      </c>
      <c r="AV249" t="s">
        <v>100</v>
      </c>
      <c r="AW249" t="s">
        <v>100</v>
      </c>
      <c r="AX249">
        <v>72</v>
      </c>
      <c r="AY249" t="s">
        <v>100</v>
      </c>
      <c r="AZ249" t="s">
        <v>100</v>
      </c>
      <c r="BA249" t="s">
        <v>100</v>
      </c>
      <c r="BB249" t="s">
        <v>100</v>
      </c>
      <c r="BC249">
        <v>78.5</v>
      </c>
      <c r="BD249" t="s">
        <v>100</v>
      </c>
      <c r="BE249">
        <v>77.599999999999994</v>
      </c>
      <c r="BF249" t="s">
        <v>100</v>
      </c>
      <c r="BG249" t="s">
        <v>100</v>
      </c>
      <c r="BH249" t="s">
        <v>100</v>
      </c>
      <c r="BI249" t="s">
        <v>100</v>
      </c>
      <c r="BJ249" t="s">
        <v>100</v>
      </c>
      <c r="BK249" t="s">
        <v>100</v>
      </c>
      <c r="BL249" t="s">
        <v>100</v>
      </c>
    </row>
    <row r="250" spans="1:64" x14ac:dyDescent="0.3">
      <c r="A250" t="s">
        <v>202</v>
      </c>
      <c r="B250" t="s">
        <v>92</v>
      </c>
      <c r="C250" t="s">
        <v>186</v>
      </c>
      <c r="D250" t="s">
        <v>254</v>
      </c>
      <c r="E250" t="s">
        <v>100</v>
      </c>
      <c r="F250" t="s">
        <v>100</v>
      </c>
      <c r="G250" t="s">
        <v>100</v>
      </c>
      <c r="H250" t="s">
        <v>100</v>
      </c>
      <c r="I250" t="s">
        <v>100</v>
      </c>
      <c r="J250" t="s">
        <v>100</v>
      </c>
      <c r="K250" t="s">
        <v>100</v>
      </c>
      <c r="L250" t="s">
        <v>100</v>
      </c>
      <c r="M250" t="s">
        <v>100</v>
      </c>
      <c r="N250" t="s">
        <v>100</v>
      </c>
      <c r="O250" t="s">
        <v>100</v>
      </c>
      <c r="P250">
        <v>105.74633026123</v>
      </c>
      <c r="Q250">
        <v>104.79184722900401</v>
      </c>
      <c r="R250">
        <v>106.088081359863</v>
      </c>
      <c r="S250" t="s">
        <v>100</v>
      </c>
      <c r="T250">
        <v>128.89973449707</v>
      </c>
      <c r="U250" t="s">
        <v>100</v>
      </c>
      <c r="V250" t="s">
        <v>100</v>
      </c>
      <c r="W250" t="s">
        <v>100</v>
      </c>
      <c r="X250" t="s">
        <v>100</v>
      </c>
      <c r="Y250" t="s">
        <v>100</v>
      </c>
      <c r="Z250" t="s">
        <v>100</v>
      </c>
      <c r="AA250" t="s">
        <v>100</v>
      </c>
      <c r="AB250" t="s">
        <v>100</v>
      </c>
      <c r="AC250" t="s">
        <v>100</v>
      </c>
      <c r="AD250" t="s">
        <v>100</v>
      </c>
      <c r="AE250" t="s">
        <v>100</v>
      </c>
      <c r="AF250" t="s">
        <v>100</v>
      </c>
      <c r="AG250">
        <v>100.75910186767599</v>
      </c>
      <c r="AH250">
        <v>103.257736206055</v>
      </c>
      <c r="AI250">
        <v>91.173812866210895</v>
      </c>
      <c r="AJ250">
        <v>95.310447692871094</v>
      </c>
      <c r="AK250">
        <v>94.773651123046903</v>
      </c>
      <c r="AL250">
        <v>92.876243591308594</v>
      </c>
      <c r="AM250">
        <v>94.261070251464801</v>
      </c>
      <c r="AN250">
        <v>91.378677368164105</v>
      </c>
      <c r="AO250">
        <v>97.730339050292997</v>
      </c>
      <c r="AP250" t="s">
        <v>100</v>
      </c>
      <c r="AQ250">
        <v>106.907386779785</v>
      </c>
      <c r="AR250">
        <v>108.865356445313</v>
      </c>
      <c r="AS250">
        <v>111.36776</v>
      </c>
      <c r="AT250">
        <v>110.9623</v>
      </c>
      <c r="AU250">
        <v>116.42774</v>
      </c>
      <c r="AV250">
        <v>149.26389</v>
      </c>
      <c r="AW250">
        <v>166.29601</v>
      </c>
      <c r="AX250">
        <v>178.78513000000001</v>
      </c>
      <c r="AY250">
        <v>175.28613000000001</v>
      </c>
      <c r="AZ250">
        <v>165.89950999999999</v>
      </c>
      <c r="BA250">
        <v>173.16988000000001</v>
      </c>
      <c r="BB250">
        <v>182.80456000000001</v>
      </c>
      <c r="BC250">
        <v>177.7954</v>
      </c>
      <c r="BD250">
        <v>177.56030000000001</v>
      </c>
      <c r="BE250">
        <v>175.5446</v>
      </c>
      <c r="BF250">
        <v>175.32400000000001</v>
      </c>
      <c r="BG250">
        <v>182.03479999999999</v>
      </c>
      <c r="BH250">
        <v>177.58330000000001</v>
      </c>
      <c r="BI250">
        <v>172.7295</v>
      </c>
      <c r="BJ250" t="s">
        <v>100</v>
      </c>
      <c r="BK250">
        <v>155.52510000000001</v>
      </c>
      <c r="BL250" t="s">
        <v>100</v>
      </c>
    </row>
    <row r="251" spans="1:64" x14ac:dyDescent="0.3">
      <c r="A251" t="s">
        <v>202</v>
      </c>
      <c r="B251" t="s">
        <v>92</v>
      </c>
      <c r="C251" t="s">
        <v>17</v>
      </c>
      <c r="D251" t="s">
        <v>42</v>
      </c>
      <c r="E251" t="s">
        <v>100</v>
      </c>
      <c r="F251" t="s">
        <v>100</v>
      </c>
      <c r="G251" t="s">
        <v>100</v>
      </c>
      <c r="H251" t="s">
        <v>100</v>
      </c>
      <c r="I251" t="s">
        <v>100</v>
      </c>
      <c r="J251" t="s">
        <v>100</v>
      </c>
      <c r="K251" t="s">
        <v>100</v>
      </c>
      <c r="L251" t="s">
        <v>100</v>
      </c>
      <c r="M251" t="s">
        <v>100</v>
      </c>
      <c r="N251" t="s">
        <v>100</v>
      </c>
      <c r="O251" t="s">
        <v>100</v>
      </c>
      <c r="P251" t="s">
        <v>100</v>
      </c>
      <c r="Q251" t="s">
        <v>100</v>
      </c>
      <c r="R251" t="s">
        <v>100</v>
      </c>
      <c r="S251" t="s">
        <v>100</v>
      </c>
      <c r="T251" t="s">
        <v>100</v>
      </c>
      <c r="U251" t="s">
        <v>100</v>
      </c>
      <c r="V251" t="s">
        <v>100</v>
      </c>
      <c r="W251" t="s">
        <v>100</v>
      </c>
      <c r="X251" t="s">
        <v>100</v>
      </c>
      <c r="Y251">
        <v>18</v>
      </c>
      <c r="Z251" t="s">
        <v>100</v>
      </c>
      <c r="AA251" t="s">
        <v>100</v>
      </c>
      <c r="AB251" t="s">
        <v>100</v>
      </c>
      <c r="AC251" t="s">
        <v>100</v>
      </c>
      <c r="AD251" t="s">
        <v>100</v>
      </c>
      <c r="AE251" t="s">
        <v>100</v>
      </c>
      <c r="AF251" t="s">
        <v>100</v>
      </c>
      <c r="AG251" t="s">
        <v>100</v>
      </c>
      <c r="AH251" t="s">
        <v>100</v>
      </c>
      <c r="AI251" t="s">
        <v>100</v>
      </c>
      <c r="AJ251" t="s">
        <v>100</v>
      </c>
      <c r="AK251" t="s">
        <v>100</v>
      </c>
      <c r="AL251">
        <v>31</v>
      </c>
      <c r="AM251" t="s">
        <v>100</v>
      </c>
      <c r="AN251" t="s">
        <v>100</v>
      </c>
      <c r="AO251" t="s">
        <v>100</v>
      </c>
      <c r="AP251">
        <v>28.8</v>
      </c>
      <c r="AQ251" t="s">
        <v>100</v>
      </c>
      <c r="AR251">
        <v>27.8</v>
      </c>
      <c r="AS251" t="s">
        <v>100</v>
      </c>
      <c r="AT251">
        <v>34.299999999999997</v>
      </c>
      <c r="AU251" t="s">
        <v>100</v>
      </c>
      <c r="AV251" t="s">
        <v>100</v>
      </c>
      <c r="AW251" t="s">
        <v>100</v>
      </c>
      <c r="AX251">
        <v>30.7</v>
      </c>
      <c r="AY251" t="s">
        <v>100</v>
      </c>
      <c r="AZ251" t="s">
        <v>100</v>
      </c>
      <c r="BA251" t="s">
        <v>100</v>
      </c>
      <c r="BB251" t="s">
        <v>100</v>
      </c>
      <c r="BC251">
        <v>38.200000000000003</v>
      </c>
      <c r="BD251" t="s">
        <v>100</v>
      </c>
      <c r="BE251">
        <v>39</v>
      </c>
      <c r="BF251" t="s">
        <v>100</v>
      </c>
      <c r="BG251" t="s">
        <v>100</v>
      </c>
      <c r="BH251" t="s">
        <v>100</v>
      </c>
      <c r="BI251" t="s">
        <v>100</v>
      </c>
      <c r="BJ251" t="s">
        <v>100</v>
      </c>
      <c r="BK251" t="s">
        <v>100</v>
      </c>
      <c r="BL251" t="s">
        <v>100</v>
      </c>
    </row>
    <row r="252" spans="1:64" x14ac:dyDescent="0.3">
      <c r="A252" t="s">
        <v>202</v>
      </c>
      <c r="B252" t="s">
        <v>92</v>
      </c>
      <c r="C252" t="s">
        <v>175</v>
      </c>
      <c r="D252" t="s">
        <v>64</v>
      </c>
      <c r="E252" t="s">
        <v>100</v>
      </c>
      <c r="F252" t="s">
        <v>100</v>
      </c>
      <c r="G252" t="s">
        <v>100</v>
      </c>
      <c r="H252" t="s">
        <v>100</v>
      </c>
      <c r="I252" t="s">
        <v>100</v>
      </c>
      <c r="J252" t="s">
        <v>100</v>
      </c>
      <c r="K252" t="s">
        <v>100</v>
      </c>
      <c r="L252" t="s">
        <v>100</v>
      </c>
      <c r="M252" t="s">
        <v>100</v>
      </c>
      <c r="N252" t="s">
        <v>100</v>
      </c>
      <c r="O252" t="s">
        <v>100</v>
      </c>
      <c r="P252" t="s">
        <v>100</v>
      </c>
      <c r="Q252" t="s">
        <v>100</v>
      </c>
      <c r="R252" t="s">
        <v>100</v>
      </c>
      <c r="S252" t="s">
        <v>100</v>
      </c>
      <c r="T252" t="s">
        <v>100</v>
      </c>
      <c r="U252" t="s">
        <v>100</v>
      </c>
      <c r="V252" t="s">
        <v>100</v>
      </c>
      <c r="W252" t="s">
        <v>100</v>
      </c>
      <c r="X252" t="s">
        <v>100</v>
      </c>
      <c r="Y252" t="s">
        <v>100</v>
      </c>
      <c r="Z252" t="s">
        <v>100</v>
      </c>
      <c r="AA252" t="s">
        <v>100</v>
      </c>
      <c r="AB252" t="s">
        <v>100</v>
      </c>
      <c r="AC252" t="s">
        <v>100</v>
      </c>
      <c r="AD252" t="s">
        <v>100</v>
      </c>
      <c r="AE252" t="s">
        <v>100</v>
      </c>
      <c r="AF252" t="s">
        <v>100</v>
      </c>
      <c r="AG252" t="s">
        <v>100</v>
      </c>
      <c r="AH252" t="s">
        <v>100</v>
      </c>
      <c r="AI252" t="s">
        <v>100</v>
      </c>
      <c r="AJ252" t="s">
        <v>100</v>
      </c>
      <c r="AK252" t="s">
        <v>100</v>
      </c>
      <c r="AL252" t="s">
        <v>100</v>
      </c>
      <c r="AM252" t="s">
        <v>100</v>
      </c>
      <c r="AN252" t="s">
        <v>100</v>
      </c>
      <c r="AO252" t="s">
        <v>100</v>
      </c>
      <c r="AP252" t="s">
        <v>100</v>
      </c>
      <c r="AQ252" t="s">
        <v>100</v>
      </c>
      <c r="AR252" t="s">
        <v>100</v>
      </c>
      <c r="AS252" t="s">
        <v>100</v>
      </c>
      <c r="AT252" t="s">
        <v>100</v>
      </c>
      <c r="AU252" t="s">
        <v>100</v>
      </c>
      <c r="AV252" t="s">
        <v>100</v>
      </c>
      <c r="AW252" t="s">
        <v>100</v>
      </c>
      <c r="AX252">
        <v>3.4</v>
      </c>
      <c r="AY252">
        <v>3.4</v>
      </c>
      <c r="AZ252">
        <v>3.5</v>
      </c>
      <c r="BA252">
        <v>3.6</v>
      </c>
      <c r="BB252">
        <v>3.3</v>
      </c>
      <c r="BC252">
        <v>3</v>
      </c>
      <c r="BD252">
        <v>2.8</v>
      </c>
      <c r="BE252">
        <v>2.6</v>
      </c>
      <c r="BF252">
        <v>2.5</v>
      </c>
      <c r="BG252">
        <v>2.6</v>
      </c>
      <c r="BH252">
        <v>2.7</v>
      </c>
      <c r="BI252">
        <v>2.8</v>
      </c>
      <c r="BJ252">
        <v>2.8</v>
      </c>
      <c r="BK252">
        <v>2.8</v>
      </c>
      <c r="BL252" t="s">
        <v>100</v>
      </c>
    </row>
    <row r="253" spans="1:64" x14ac:dyDescent="0.3">
      <c r="A253" t="s">
        <v>202</v>
      </c>
      <c r="B253" t="s">
        <v>92</v>
      </c>
      <c r="C253" t="s">
        <v>22</v>
      </c>
      <c r="D253" t="s">
        <v>218</v>
      </c>
      <c r="E253" t="s">
        <v>100</v>
      </c>
      <c r="F253" t="s">
        <v>100</v>
      </c>
      <c r="G253" t="s">
        <v>100</v>
      </c>
      <c r="H253" t="s">
        <v>100</v>
      </c>
      <c r="I253" t="s">
        <v>100</v>
      </c>
      <c r="J253" t="s">
        <v>100</v>
      </c>
      <c r="K253" t="s">
        <v>100</v>
      </c>
      <c r="L253" t="s">
        <v>100</v>
      </c>
      <c r="M253" t="s">
        <v>100</v>
      </c>
      <c r="N253" t="s">
        <v>100</v>
      </c>
      <c r="O253">
        <v>10000000</v>
      </c>
      <c r="P253">
        <v>1080000</v>
      </c>
      <c r="Q253">
        <v>12000000</v>
      </c>
      <c r="R253">
        <v>11000000</v>
      </c>
      <c r="S253">
        <v>13709798.871018801</v>
      </c>
      <c r="T253">
        <v>4572770.6288588298</v>
      </c>
      <c r="U253">
        <v>1381044.46728693</v>
      </c>
      <c r="V253">
        <v>-2767842.1520127198</v>
      </c>
      <c r="W253">
        <v>-3678181.29499726</v>
      </c>
      <c r="X253">
        <v>-6581395.80526256</v>
      </c>
      <c r="Y253">
        <v>-790000</v>
      </c>
      <c r="Z253">
        <v>-800000</v>
      </c>
      <c r="AA253">
        <v>-90000</v>
      </c>
      <c r="AB253">
        <v>3710000</v>
      </c>
      <c r="AC253">
        <v>8570000</v>
      </c>
      <c r="AD253">
        <v>-180000</v>
      </c>
      <c r="AE253">
        <v>14040000</v>
      </c>
      <c r="AF253">
        <v>3470000</v>
      </c>
      <c r="AG253">
        <v>2910000</v>
      </c>
      <c r="AH253">
        <v>12816215.1627363</v>
      </c>
      <c r="AI253">
        <v>22387360.4554662</v>
      </c>
      <c r="AJ253">
        <v>13681239.647807499</v>
      </c>
      <c r="AK253">
        <v>21132352.152220201</v>
      </c>
      <c r="AL253">
        <v>15357022.02314</v>
      </c>
      <c r="AM253">
        <v>5728097.9177641403</v>
      </c>
      <c r="AN253">
        <v>9710167.9743406493</v>
      </c>
      <c r="AO253">
        <v>10161891.7977257</v>
      </c>
      <c r="AP253">
        <v>14005421.125956601</v>
      </c>
      <c r="AQ253">
        <v>16635429.8022046</v>
      </c>
      <c r="AR253">
        <v>58385285.9149158</v>
      </c>
      <c r="AS253">
        <v>82952580.7054988</v>
      </c>
      <c r="AT253">
        <v>93059223.999999702</v>
      </c>
      <c r="AU253">
        <v>14661798.0720597</v>
      </c>
      <c r="AV253">
        <v>12874087</v>
      </c>
      <c r="AW253">
        <v>52910748.000000097</v>
      </c>
      <c r="AX253">
        <v>50491148.451806299</v>
      </c>
      <c r="AY253">
        <v>294681941.54268301</v>
      </c>
      <c r="AZ253">
        <v>789389724.08449697</v>
      </c>
      <c r="BA253">
        <v>1134497642.4209099</v>
      </c>
      <c r="BB253">
        <v>1293330142.2609401</v>
      </c>
      <c r="BC253">
        <v>912287179.83556902</v>
      </c>
      <c r="BD253">
        <v>815534454.53206301</v>
      </c>
      <c r="BE253">
        <v>814789934.73020005</v>
      </c>
      <c r="BF253">
        <v>565848886.01427698</v>
      </c>
      <c r="BG253">
        <v>555252070.50337601</v>
      </c>
      <c r="BH253">
        <v>328059305.56932002</v>
      </c>
      <c r="BI253">
        <v>540842779.82933402</v>
      </c>
      <c r="BJ253">
        <v>464856589.64880902</v>
      </c>
      <c r="BK253">
        <v>612036371.422122</v>
      </c>
      <c r="BL253" t="s">
        <v>100</v>
      </c>
    </row>
    <row r="254" spans="1:64" x14ac:dyDescent="0.3">
      <c r="A254" t="s">
        <v>210</v>
      </c>
      <c r="B254" t="s">
        <v>263</v>
      </c>
      <c r="C254" t="s">
        <v>104</v>
      </c>
      <c r="D254" t="s">
        <v>24</v>
      </c>
      <c r="E254">
        <v>80000</v>
      </c>
      <c r="F254">
        <v>2440000</v>
      </c>
      <c r="G254">
        <v>9560000</v>
      </c>
      <c r="H254">
        <v>7110000</v>
      </c>
      <c r="I254">
        <v>17240000</v>
      </c>
      <c r="J254">
        <v>21610000</v>
      </c>
      <c r="K254">
        <v>24950000</v>
      </c>
      <c r="L254">
        <v>17200000</v>
      </c>
      <c r="M254">
        <v>27890000</v>
      </c>
      <c r="N254">
        <v>23220000</v>
      </c>
      <c r="O254">
        <v>22090000</v>
      </c>
      <c r="P254">
        <v>29840000</v>
      </c>
      <c r="Q254">
        <v>37810000</v>
      </c>
      <c r="R254">
        <v>70610000</v>
      </c>
      <c r="S254">
        <v>115890000</v>
      </c>
      <c r="T254">
        <v>143970000</v>
      </c>
      <c r="U254">
        <v>87040000</v>
      </c>
      <c r="V254">
        <v>110200000</v>
      </c>
      <c r="W254">
        <v>157080000</v>
      </c>
      <c r="X254">
        <v>187530000</v>
      </c>
      <c r="Y254">
        <v>266420000.00000003</v>
      </c>
      <c r="Z254">
        <v>228010000</v>
      </c>
      <c r="AA254">
        <v>208840000</v>
      </c>
      <c r="AB254">
        <v>218370000</v>
      </c>
      <c r="AC254">
        <v>319570000</v>
      </c>
      <c r="AD254">
        <v>378650000</v>
      </c>
      <c r="AE254">
        <v>378690000</v>
      </c>
      <c r="AF254">
        <v>360150000</v>
      </c>
      <c r="AG254">
        <v>435380000</v>
      </c>
      <c r="AH254">
        <v>447180000</v>
      </c>
      <c r="AI254">
        <v>479170000</v>
      </c>
      <c r="AJ254">
        <v>449680000</v>
      </c>
      <c r="AK254">
        <v>429690000</v>
      </c>
      <c r="AL254">
        <v>369960000</v>
      </c>
      <c r="AM254">
        <v>440150000</v>
      </c>
      <c r="AN254">
        <v>540410000</v>
      </c>
      <c r="AO254">
        <v>490170000</v>
      </c>
      <c r="AP254">
        <v>429330000</v>
      </c>
      <c r="AQ254">
        <v>346820000</v>
      </c>
      <c r="AR254">
        <v>354390000</v>
      </c>
      <c r="AS254">
        <v>288040000</v>
      </c>
      <c r="AT254">
        <v>351740000</v>
      </c>
      <c r="AU254">
        <v>420480000</v>
      </c>
      <c r="AV254">
        <v>556230000</v>
      </c>
      <c r="AW254">
        <v>585300000</v>
      </c>
      <c r="AX254">
        <v>724590000</v>
      </c>
      <c r="AY254">
        <v>869200000</v>
      </c>
      <c r="AZ254">
        <v>1021010000</v>
      </c>
      <c r="BA254">
        <v>967750000</v>
      </c>
      <c r="BB254">
        <v>984660000</v>
      </c>
      <c r="BC254">
        <v>1091460000</v>
      </c>
      <c r="BD254">
        <v>1267620000</v>
      </c>
      <c r="BE254">
        <v>995580000</v>
      </c>
      <c r="BF254">
        <v>1397560000</v>
      </c>
      <c r="BG254">
        <v>1235840000</v>
      </c>
      <c r="BH254">
        <v>1204130000</v>
      </c>
      <c r="BI254">
        <v>1207860000</v>
      </c>
      <c r="BJ254">
        <v>1356390000</v>
      </c>
      <c r="BK254" t="s">
        <v>100</v>
      </c>
      <c r="BL254" t="s">
        <v>100</v>
      </c>
    </row>
    <row r="255" spans="1:64" x14ac:dyDescent="0.3">
      <c r="A255" t="s">
        <v>210</v>
      </c>
      <c r="B255" t="s">
        <v>263</v>
      </c>
      <c r="C255" t="s">
        <v>198</v>
      </c>
      <c r="D255" t="s">
        <v>194</v>
      </c>
      <c r="E255" t="s">
        <v>100</v>
      </c>
      <c r="F255" t="s">
        <v>100</v>
      </c>
      <c r="G255" t="s">
        <v>100</v>
      </c>
      <c r="H255" t="s">
        <v>100</v>
      </c>
      <c r="I255" t="s">
        <v>100</v>
      </c>
      <c r="J255" t="s">
        <v>100</v>
      </c>
      <c r="K255" t="s">
        <v>100</v>
      </c>
      <c r="L255" t="s">
        <v>100</v>
      </c>
      <c r="M255" t="s">
        <v>100</v>
      </c>
      <c r="N255" t="s">
        <v>100</v>
      </c>
      <c r="O255" t="s">
        <v>100</v>
      </c>
      <c r="P255" t="s">
        <v>100</v>
      </c>
      <c r="Q255" t="s">
        <v>100</v>
      </c>
      <c r="R255" t="s">
        <v>100</v>
      </c>
      <c r="S255" t="s">
        <v>100</v>
      </c>
      <c r="T255" t="s">
        <v>100</v>
      </c>
      <c r="U255" t="s">
        <v>100</v>
      </c>
      <c r="V255" t="s">
        <v>100</v>
      </c>
      <c r="W255" t="s">
        <v>100</v>
      </c>
      <c r="X255" t="s">
        <v>100</v>
      </c>
      <c r="Y255">
        <v>1656211672.9368501</v>
      </c>
      <c r="Z255">
        <v>1428514408.3812301</v>
      </c>
      <c r="AA255">
        <v>1238681306.79286</v>
      </c>
      <c r="AB255">
        <v>1201263425.7435901</v>
      </c>
      <c r="AC255">
        <v>1143694809.14375</v>
      </c>
      <c r="AD255">
        <v>1306154601.9879799</v>
      </c>
      <c r="AE255">
        <v>1747199609.14905</v>
      </c>
      <c r="AF255">
        <v>1973131608.68173</v>
      </c>
      <c r="AG255">
        <v>2024574727.86797</v>
      </c>
      <c r="AH255">
        <v>2061701869.96597</v>
      </c>
      <c r="AI255">
        <v>2512626245.6908498</v>
      </c>
      <c r="AJ255">
        <v>2561589468.9493198</v>
      </c>
      <c r="AK255">
        <v>2667823625.4180102</v>
      </c>
      <c r="AL255">
        <v>2681901458.4532099</v>
      </c>
      <c r="AM255">
        <v>1906980985.65962</v>
      </c>
      <c r="AN255">
        <v>2454275202.9885001</v>
      </c>
      <c r="AO255">
        <v>2506892622.95684</v>
      </c>
      <c r="AP255">
        <v>2403401914.1677098</v>
      </c>
      <c r="AQ255">
        <v>2617219485.7960501</v>
      </c>
      <c r="AR255">
        <v>3139267124.9682698</v>
      </c>
      <c r="AS255">
        <v>2672050809.8710799</v>
      </c>
      <c r="AT255">
        <v>3028309583.88661</v>
      </c>
      <c r="AU255">
        <v>3244464589.1649499</v>
      </c>
      <c r="AV255">
        <v>4015606021.0557199</v>
      </c>
      <c r="AW255">
        <v>4686406485.0776796</v>
      </c>
      <c r="AX255">
        <v>5477464443.6564503</v>
      </c>
      <c r="AY255">
        <v>6020929950.5464802</v>
      </c>
      <c r="AZ255">
        <v>7112112361.4007702</v>
      </c>
      <c r="BA255">
        <v>8075339336.6874399</v>
      </c>
      <c r="BB255">
        <v>8273440720.6177597</v>
      </c>
      <c r="BC255">
        <v>8384963976.3849897</v>
      </c>
      <c r="BD255">
        <v>9894899668.4452496</v>
      </c>
      <c r="BE255">
        <v>8752357308.0624695</v>
      </c>
      <c r="BF255">
        <v>9860324345.4234009</v>
      </c>
      <c r="BG255">
        <v>11072537208.152599</v>
      </c>
      <c r="BH255">
        <v>10039876653.7299</v>
      </c>
      <c r="BI255">
        <v>10603428467.9461</v>
      </c>
      <c r="BJ255">
        <v>11713359949.205799</v>
      </c>
      <c r="BK255" t="s">
        <v>100</v>
      </c>
      <c r="BL255" t="s">
        <v>100</v>
      </c>
    </row>
    <row r="256" spans="1:64" x14ac:dyDescent="0.3">
      <c r="A256" t="s">
        <v>210</v>
      </c>
      <c r="B256" t="s">
        <v>263</v>
      </c>
      <c r="C256" t="s">
        <v>150</v>
      </c>
      <c r="D256" t="s">
        <v>117</v>
      </c>
      <c r="E256" t="s">
        <v>100</v>
      </c>
      <c r="F256" t="s">
        <v>100</v>
      </c>
      <c r="G256" t="s">
        <v>100</v>
      </c>
      <c r="H256" t="s">
        <v>100</v>
      </c>
      <c r="I256" t="s">
        <v>100</v>
      </c>
      <c r="J256" t="s">
        <v>100</v>
      </c>
      <c r="K256" t="s">
        <v>100</v>
      </c>
      <c r="L256" t="s">
        <v>100</v>
      </c>
      <c r="M256">
        <v>21.086447501991358</v>
      </c>
      <c r="N256">
        <v>3.5893560890203275</v>
      </c>
      <c r="O256">
        <v>6.0297446816832263</v>
      </c>
      <c r="P256">
        <v>6.6954400888881622</v>
      </c>
      <c r="Q256">
        <v>6.4723142069860842</v>
      </c>
      <c r="R256">
        <v>3.9572327704817667</v>
      </c>
      <c r="S256">
        <v>4.8180473136317374</v>
      </c>
      <c r="T256">
        <v>22.989138253001684</v>
      </c>
      <c r="U256">
        <v>10.946337651733359</v>
      </c>
      <c r="V256">
        <v>8.0639464292400049</v>
      </c>
      <c r="W256">
        <v>8.5621511746116283</v>
      </c>
      <c r="X256">
        <v>11.421245087751558</v>
      </c>
      <c r="Y256">
        <v>14.501653026749068</v>
      </c>
      <c r="Z256">
        <v>10.808507350147821</v>
      </c>
      <c r="AA256">
        <v>13.15369968869517</v>
      </c>
      <c r="AB256">
        <v>10.817400274057889</v>
      </c>
      <c r="AC256">
        <v>9.2519978498074806</v>
      </c>
      <c r="AD256">
        <v>-3.4824903286303197</v>
      </c>
      <c r="AE256">
        <v>-0.13830009711503521</v>
      </c>
      <c r="AF256">
        <v>-1.9065324223787314</v>
      </c>
      <c r="AG256">
        <v>-4.2529315547916724</v>
      </c>
      <c r="AH256">
        <v>3.4153784756096712</v>
      </c>
      <c r="AI256">
        <v>7.6021126514212085</v>
      </c>
      <c r="AJ256">
        <v>-5.8160572986416668</v>
      </c>
      <c r="AK256">
        <v>0.73881682402856086</v>
      </c>
      <c r="AL256">
        <v>3.2350941551597288</v>
      </c>
      <c r="AM256">
        <v>39.562351908417156</v>
      </c>
      <c r="AN256">
        <v>15.808983897355347</v>
      </c>
      <c r="AO256">
        <v>-1.6521191963627615</v>
      </c>
      <c r="AP256">
        <v>5.5801978299680144</v>
      </c>
      <c r="AQ256">
        <v>1.7395750287744676</v>
      </c>
      <c r="AR256">
        <v>16.286045581710695</v>
      </c>
      <c r="AS256">
        <v>-0.61972792038501723</v>
      </c>
      <c r="AT256">
        <v>4.6783620827365127</v>
      </c>
      <c r="AU256">
        <v>3.5128817229089577</v>
      </c>
      <c r="AV256">
        <v>-7.5942842697965602</v>
      </c>
      <c r="AW256">
        <v>3.5986241435231818</v>
      </c>
      <c r="AX256">
        <v>7.5017263948349466</v>
      </c>
      <c r="AY256">
        <v>4.6468733586712858</v>
      </c>
      <c r="AZ256">
        <v>4.5550460786135858</v>
      </c>
      <c r="BA256">
        <v>6.7515143090354712</v>
      </c>
      <c r="BB256">
        <v>5.1754623925109655</v>
      </c>
      <c r="BC256">
        <v>4.3680990278348304</v>
      </c>
      <c r="BD256">
        <v>12.153421945553603</v>
      </c>
      <c r="BE256">
        <v>4.6048213642429232</v>
      </c>
      <c r="BF256">
        <v>0.70114724637460313</v>
      </c>
      <c r="BG256">
        <v>1.2505192153923588</v>
      </c>
      <c r="BH256">
        <v>3.0866475726604818</v>
      </c>
      <c r="BI256">
        <v>1.3596934990576699</v>
      </c>
      <c r="BJ256">
        <v>1.9509042879920457</v>
      </c>
      <c r="BK256">
        <v>1.842264169943391</v>
      </c>
      <c r="BL256" t="s">
        <v>100</v>
      </c>
    </row>
    <row r="257" spans="1:64" x14ac:dyDescent="0.3">
      <c r="A257" t="s">
        <v>210</v>
      </c>
      <c r="B257" t="s">
        <v>263</v>
      </c>
      <c r="C257" t="s">
        <v>143</v>
      </c>
      <c r="D257" t="s">
        <v>265</v>
      </c>
      <c r="E257" t="s">
        <v>100</v>
      </c>
      <c r="F257" t="s">
        <v>100</v>
      </c>
      <c r="G257" t="s">
        <v>100</v>
      </c>
      <c r="H257" t="s">
        <v>100</v>
      </c>
      <c r="I257" t="s">
        <v>100</v>
      </c>
      <c r="J257" t="s">
        <v>100</v>
      </c>
      <c r="K257" t="s">
        <v>100</v>
      </c>
      <c r="L257">
        <v>39.96494128092165</v>
      </c>
      <c r="M257">
        <v>29.181323760561934</v>
      </c>
      <c r="N257">
        <v>35.014178365710166</v>
      </c>
      <c r="O257">
        <v>33.358072495914747</v>
      </c>
      <c r="P257">
        <v>33.679451168367564</v>
      </c>
      <c r="Q257">
        <v>33.256823192985358</v>
      </c>
      <c r="R257">
        <v>38.042725556520885</v>
      </c>
      <c r="S257">
        <v>49.174500263495247</v>
      </c>
      <c r="T257">
        <v>47.175788357285278</v>
      </c>
      <c r="U257">
        <v>43.358478879137827</v>
      </c>
      <c r="V257">
        <v>38.98241253238848</v>
      </c>
      <c r="W257">
        <v>42.287782867338372</v>
      </c>
      <c r="X257">
        <v>38.639755737176017</v>
      </c>
      <c r="Y257">
        <v>37.100827633859424</v>
      </c>
      <c r="Z257">
        <v>35.385925824566044</v>
      </c>
      <c r="AA257">
        <v>38.999936904030825</v>
      </c>
      <c r="AB257">
        <v>39.0275480441287</v>
      </c>
      <c r="AC257">
        <v>20.678144171618463</v>
      </c>
      <c r="AD257">
        <v>20.331255180521556</v>
      </c>
      <c r="AE257">
        <v>22.51778781292532</v>
      </c>
      <c r="AF257">
        <v>21.706122373710716</v>
      </c>
      <c r="AG257">
        <v>15.606284180498776</v>
      </c>
      <c r="AH257">
        <v>15.666490947400405</v>
      </c>
      <c r="AI257">
        <v>12.346467364312049</v>
      </c>
      <c r="AJ257">
        <v>11.389905115346052</v>
      </c>
      <c r="AK257">
        <v>11.932236229456755</v>
      </c>
      <c r="AL257">
        <v>12.494490501094861</v>
      </c>
      <c r="AM257">
        <v>10.338495616893214</v>
      </c>
      <c r="AN257">
        <v>10.132682199617204</v>
      </c>
      <c r="AO257">
        <v>9.6719706299650792</v>
      </c>
      <c r="AP257">
        <v>11.308299928360459</v>
      </c>
      <c r="AQ257">
        <v>13.280757869321533</v>
      </c>
      <c r="AR257">
        <v>12.72632398495867</v>
      </c>
      <c r="AS257">
        <v>11.746070264129321</v>
      </c>
      <c r="AT257">
        <v>16.25342335007333</v>
      </c>
      <c r="AU257">
        <v>17.149310300741877</v>
      </c>
      <c r="AV257">
        <v>16.258570553838421</v>
      </c>
      <c r="AW257">
        <v>18.738499284654615</v>
      </c>
      <c r="AX257">
        <v>17.914671832467885</v>
      </c>
      <c r="AY257">
        <v>15.660228332183523</v>
      </c>
      <c r="AZ257">
        <v>16.223496040124402</v>
      </c>
      <c r="BA257">
        <v>11.253173585275979</v>
      </c>
      <c r="BB257">
        <v>12.788938077094231</v>
      </c>
      <c r="BC257">
        <v>15.481413120533249</v>
      </c>
      <c r="BD257">
        <v>18.038341641354759</v>
      </c>
      <c r="BE257">
        <v>21.113984667902947</v>
      </c>
      <c r="BF257">
        <v>21.677597119239227</v>
      </c>
      <c r="BG257">
        <v>23.985408987812093</v>
      </c>
      <c r="BH257">
        <v>27.028007627978841</v>
      </c>
      <c r="BI257">
        <v>31.336631775626884</v>
      </c>
      <c r="BJ257">
        <v>31.422759219368562</v>
      </c>
      <c r="BK257">
        <v>32.366500716723387</v>
      </c>
      <c r="BL257" t="s">
        <v>100</v>
      </c>
    </row>
    <row r="258" spans="1:64" x14ac:dyDescent="0.3">
      <c r="A258" t="s">
        <v>210</v>
      </c>
      <c r="B258" t="s">
        <v>263</v>
      </c>
      <c r="C258" t="s">
        <v>142</v>
      </c>
      <c r="D258" t="s">
        <v>176</v>
      </c>
      <c r="E258" t="s">
        <v>100</v>
      </c>
      <c r="F258" t="s">
        <v>100</v>
      </c>
      <c r="G258" t="s">
        <v>100</v>
      </c>
      <c r="H258" t="s">
        <v>100</v>
      </c>
      <c r="I258" t="s">
        <v>100</v>
      </c>
      <c r="J258" t="s">
        <v>100</v>
      </c>
      <c r="K258" t="s">
        <v>100</v>
      </c>
      <c r="L258" t="s">
        <v>100</v>
      </c>
      <c r="M258" t="s">
        <v>100</v>
      </c>
      <c r="N258" t="s">
        <v>100</v>
      </c>
      <c r="O258" t="s">
        <v>100</v>
      </c>
      <c r="P258" t="s">
        <v>100</v>
      </c>
      <c r="Q258" t="s">
        <v>100</v>
      </c>
      <c r="R258" t="s">
        <v>100</v>
      </c>
      <c r="S258" t="s">
        <v>100</v>
      </c>
      <c r="T258" t="s">
        <v>100</v>
      </c>
      <c r="U258" t="s">
        <v>100</v>
      </c>
      <c r="V258" t="s">
        <v>100</v>
      </c>
      <c r="W258" t="s">
        <v>100</v>
      </c>
      <c r="X258" t="s">
        <v>100</v>
      </c>
      <c r="Y258" t="s">
        <v>100</v>
      </c>
      <c r="Z258" t="s">
        <v>100</v>
      </c>
      <c r="AA258" t="s">
        <v>100</v>
      </c>
      <c r="AB258" t="s">
        <v>100</v>
      </c>
      <c r="AC258" t="s">
        <v>100</v>
      </c>
      <c r="AD258" t="s">
        <v>100</v>
      </c>
      <c r="AE258" t="s">
        <v>100</v>
      </c>
      <c r="AF258" t="s">
        <v>100</v>
      </c>
      <c r="AG258" t="s">
        <v>100</v>
      </c>
      <c r="AH258" t="s">
        <v>100</v>
      </c>
      <c r="AI258" t="s">
        <v>100</v>
      </c>
      <c r="AJ258" t="s">
        <v>100</v>
      </c>
      <c r="AK258" t="s">
        <v>100</v>
      </c>
      <c r="AL258" t="s">
        <v>100</v>
      </c>
      <c r="AM258">
        <v>85.1</v>
      </c>
      <c r="AN258" t="s">
        <v>100</v>
      </c>
      <c r="AO258" t="s">
        <v>100</v>
      </c>
      <c r="AP258" t="s">
        <v>100</v>
      </c>
      <c r="AQ258" t="s">
        <v>100</v>
      </c>
      <c r="AR258" t="s">
        <v>100</v>
      </c>
      <c r="AS258" t="s">
        <v>100</v>
      </c>
      <c r="AT258">
        <v>58.5</v>
      </c>
      <c r="AU258" t="s">
        <v>100</v>
      </c>
      <c r="AV258" t="s">
        <v>100</v>
      </c>
      <c r="AW258" t="s">
        <v>100</v>
      </c>
      <c r="AX258" t="s">
        <v>100</v>
      </c>
      <c r="AY258">
        <v>51.2</v>
      </c>
      <c r="AZ258" t="s">
        <v>100</v>
      </c>
      <c r="BA258" t="s">
        <v>100</v>
      </c>
      <c r="BB258">
        <v>49.7</v>
      </c>
      <c r="BC258" t="s">
        <v>100</v>
      </c>
      <c r="BD258" t="s">
        <v>100</v>
      </c>
      <c r="BE258" t="s">
        <v>100</v>
      </c>
      <c r="BF258" t="s">
        <v>100</v>
      </c>
      <c r="BG258" t="s">
        <v>100</v>
      </c>
      <c r="BH258" t="s">
        <v>100</v>
      </c>
      <c r="BI258" t="s">
        <v>100</v>
      </c>
      <c r="BJ258" t="s">
        <v>100</v>
      </c>
      <c r="BK258" t="s">
        <v>100</v>
      </c>
      <c r="BL258" t="s">
        <v>100</v>
      </c>
    </row>
    <row r="259" spans="1:64" x14ac:dyDescent="0.3">
      <c r="A259" t="s">
        <v>210</v>
      </c>
      <c r="B259" t="s">
        <v>263</v>
      </c>
      <c r="C259" t="s">
        <v>186</v>
      </c>
      <c r="D259" t="s">
        <v>254</v>
      </c>
      <c r="E259" t="s">
        <v>100</v>
      </c>
      <c r="F259" t="s">
        <v>100</v>
      </c>
      <c r="G259" t="s">
        <v>100</v>
      </c>
      <c r="H259" t="s">
        <v>100</v>
      </c>
      <c r="I259" t="s">
        <v>100</v>
      </c>
      <c r="J259" t="s">
        <v>100</v>
      </c>
      <c r="K259" t="s">
        <v>100</v>
      </c>
      <c r="L259" t="s">
        <v>100</v>
      </c>
      <c r="M259" t="s">
        <v>100</v>
      </c>
      <c r="N259" t="s">
        <v>100</v>
      </c>
      <c r="O259" t="s">
        <v>100</v>
      </c>
      <c r="P259">
        <v>27.945720672607401</v>
      </c>
      <c r="Q259">
        <v>27.6714992523193</v>
      </c>
      <c r="R259">
        <v>25.7169799804688</v>
      </c>
      <c r="S259">
        <v>27.562149047851602</v>
      </c>
      <c r="T259" t="s">
        <v>100</v>
      </c>
      <c r="U259">
        <v>29.505599975585898</v>
      </c>
      <c r="V259">
        <v>27.162460327148398</v>
      </c>
      <c r="W259">
        <v>28.776309967041001</v>
      </c>
      <c r="X259">
        <v>25.280519485473601</v>
      </c>
      <c r="Y259">
        <v>27.679979324340799</v>
      </c>
      <c r="Z259">
        <v>23.4174709320068</v>
      </c>
      <c r="AA259" t="s">
        <v>100</v>
      </c>
      <c r="AB259">
        <v>24.786230087280298</v>
      </c>
      <c r="AC259">
        <v>24.704059600830099</v>
      </c>
      <c r="AD259">
        <v>22.683900833129901</v>
      </c>
      <c r="AE259">
        <v>23.170389175415</v>
      </c>
      <c r="AF259">
        <v>23.496080398559599</v>
      </c>
      <c r="AG259">
        <v>24.054569244384801</v>
      </c>
      <c r="AH259" t="s">
        <v>100</v>
      </c>
      <c r="AI259" t="s">
        <v>100</v>
      </c>
      <c r="AJ259" t="s">
        <v>100</v>
      </c>
      <c r="AK259" t="s">
        <v>100</v>
      </c>
      <c r="AL259" t="s">
        <v>100</v>
      </c>
      <c r="AM259" t="s">
        <v>100</v>
      </c>
      <c r="AN259" t="s">
        <v>100</v>
      </c>
      <c r="AO259" t="s">
        <v>100</v>
      </c>
      <c r="AP259" t="s">
        <v>100</v>
      </c>
      <c r="AQ259" t="s">
        <v>100</v>
      </c>
      <c r="AR259">
        <v>55.313190460205099</v>
      </c>
      <c r="AS259">
        <v>57.004550000000002</v>
      </c>
      <c r="AT259">
        <v>63.12068</v>
      </c>
      <c r="AU259">
        <v>69.066270000000003</v>
      </c>
      <c r="AV259">
        <v>67.526920000000004</v>
      </c>
      <c r="AW259">
        <v>70.655259999999998</v>
      </c>
      <c r="AX259">
        <v>71.670929999999998</v>
      </c>
      <c r="AY259">
        <v>78.687389999999994</v>
      </c>
      <c r="AZ259">
        <v>79.763080000000002</v>
      </c>
      <c r="BA259">
        <v>82.65343</v>
      </c>
      <c r="BB259">
        <v>79.868620000000007</v>
      </c>
      <c r="BC259">
        <v>79.675020000000004</v>
      </c>
      <c r="BD259">
        <v>80.370810000000006</v>
      </c>
      <c r="BE259">
        <v>67.909959999999998</v>
      </c>
      <c r="BF259">
        <v>62.123019999999997</v>
      </c>
      <c r="BG259">
        <v>63.612549999999999</v>
      </c>
      <c r="BH259">
        <v>65.3733</v>
      </c>
      <c r="BI259">
        <v>67.328760000000003</v>
      </c>
      <c r="BJ259">
        <v>80.112899999999996</v>
      </c>
      <c r="BK259" t="s">
        <v>100</v>
      </c>
      <c r="BL259" t="s">
        <v>100</v>
      </c>
    </row>
    <row r="260" spans="1:64" x14ac:dyDescent="0.3">
      <c r="A260" t="s">
        <v>210</v>
      </c>
      <c r="B260" t="s">
        <v>263</v>
      </c>
      <c r="C260" t="s">
        <v>17</v>
      </c>
      <c r="D260" t="s">
        <v>42</v>
      </c>
      <c r="E260" t="s">
        <v>100</v>
      </c>
      <c r="F260" t="s">
        <v>100</v>
      </c>
      <c r="G260" t="s">
        <v>100</v>
      </c>
      <c r="H260" t="s">
        <v>100</v>
      </c>
      <c r="I260" t="s">
        <v>100</v>
      </c>
      <c r="J260" t="s">
        <v>100</v>
      </c>
      <c r="K260" t="s">
        <v>100</v>
      </c>
      <c r="L260" t="s">
        <v>100</v>
      </c>
      <c r="M260" t="s">
        <v>100</v>
      </c>
      <c r="N260" t="s">
        <v>100</v>
      </c>
      <c r="O260" t="s">
        <v>100</v>
      </c>
      <c r="P260" t="s">
        <v>100</v>
      </c>
      <c r="Q260" t="s">
        <v>100</v>
      </c>
      <c r="R260" t="s">
        <v>100</v>
      </c>
      <c r="S260" t="s">
        <v>100</v>
      </c>
      <c r="T260" t="s">
        <v>100</v>
      </c>
      <c r="U260" t="s">
        <v>100</v>
      </c>
      <c r="V260" t="s">
        <v>100</v>
      </c>
      <c r="W260" t="s">
        <v>100</v>
      </c>
      <c r="X260" t="s">
        <v>100</v>
      </c>
      <c r="Y260" t="s">
        <v>100</v>
      </c>
      <c r="Z260" t="s">
        <v>100</v>
      </c>
      <c r="AA260" t="s">
        <v>100</v>
      </c>
      <c r="AB260" t="s">
        <v>100</v>
      </c>
      <c r="AC260" t="s">
        <v>100</v>
      </c>
      <c r="AD260" t="s">
        <v>100</v>
      </c>
      <c r="AE260" t="s">
        <v>100</v>
      </c>
      <c r="AF260" t="s">
        <v>100</v>
      </c>
      <c r="AG260" t="s">
        <v>100</v>
      </c>
      <c r="AH260" t="s">
        <v>100</v>
      </c>
      <c r="AI260" t="s">
        <v>100</v>
      </c>
      <c r="AJ260" t="s">
        <v>100</v>
      </c>
      <c r="AK260" t="s">
        <v>100</v>
      </c>
      <c r="AL260" t="s">
        <v>100</v>
      </c>
      <c r="AM260">
        <v>52.1</v>
      </c>
      <c r="AN260" t="s">
        <v>100</v>
      </c>
      <c r="AO260" t="s">
        <v>100</v>
      </c>
      <c r="AP260" t="s">
        <v>100</v>
      </c>
      <c r="AQ260" t="s">
        <v>100</v>
      </c>
      <c r="AR260" t="s">
        <v>100</v>
      </c>
      <c r="AS260" t="s">
        <v>100</v>
      </c>
      <c r="AT260">
        <v>23.1</v>
      </c>
      <c r="AU260" t="s">
        <v>100</v>
      </c>
      <c r="AV260" t="s">
        <v>100</v>
      </c>
      <c r="AW260" t="s">
        <v>100</v>
      </c>
      <c r="AX260" t="s">
        <v>100</v>
      </c>
      <c r="AY260">
        <v>17.7</v>
      </c>
      <c r="AZ260" t="s">
        <v>100</v>
      </c>
      <c r="BA260" t="s">
        <v>100</v>
      </c>
      <c r="BB260">
        <v>15.4</v>
      </c>
      <c r="BC260" t="s">
        <v>100</v>
      </c>
      <c r="BD260" t="s">
        <v>100</v>
      </c>
      <c r="BE260" t="s">
        <v>100</v>
      </c>
      <c r="BF260" t="s">
        <v>100</v>
      </c>
      <c r="BG260" t="s">
        <v>100</v>
      </c>
      <c r="BH260" t="s">
        <v>100</v>
      </c>
      <c r="BI260" t="s">
        <v>100</v>
      </c>
      <c r="BJ260" t="s">
        <v>100</v>
      </c>
      <c r="BK260" t="s">
        <v>100</v>
      </c>
      <c r="BL260" t="s">
        <v>100</v>
      </c>
    </row>
    <row r="261" spans="1:64" x14ac:dyDescent="0.3">
      <c r="A261" t="s">
        <v>210</v>
      </c>
      <c r="B261" t="s">
        <v>263</v>
      </c>
      <c r="C261" t="s">
        <v>175</v>
      </c>
      <c r="D261" t="s">
        <v>64</v>
      </c>
      <c r="E261" t="s">
        <v>100</v>
      </c>
      <c r="F261" t="s">
        <v>100</v>
      </c>
      <c r="G261" t="s">
        <v>100</v>
      </c>
      <c r="H261" t="s">
        <v>100</v>
      </c>
      <c r="I261" t="s">
        <v>100</v>
      </c>
      <c r="J261" t="s">
        <v>100</v>
      </c>
      <c r="K261" t="s">
        <v>100</v>
      </c>
      <c r="L261" t="s">
        <v>100</v>
      </c>
      <c r="M261" t="s">
        <v>100</v>
      </c>
      <c r="N261" t="s">
        <v>100</v>
      </c>
      <c r="O261" t="s">
        <v>100</v>
      </c>
      <c r="P261" t="s">
        <v>100</v>
      </c>
      <c r="Q261" t="s">
        <v>100</v>
      </c>
      <c r="R261" t="s">
        <v>100</v>
      </c>
      <c r="S261" t="s">
        <v>100</v>
      </c>
      <c r="T261" t="s">
        <v>100</v>
      </c>
      <c r="U261" t="s">
        <v>100</v>
      </c>
      <c r="V261" t="s">
        <v>100</v>
      </c>
      <c r="W261" t="s">
        <v>100</v>
      </c>
      <c r="X261" t="s">
        <v>100</v>
      </c>
      <c r="Y261" t="s">
        <v>100</v>
      </c>
      <c r="Z261" t="s">
        <v>100</v>
      </c>
      <c r="AA261" t="s">
        <v>100</v>
      </c>
      <c r="AB261" t="s">
        <v>100</v>
      </c>
      <c r="AC261" t="s">
        <v>100</v>
      </c>
      <c r="AD261" t="s">
        <v>100</v>
      </c>
      <c r="AE261" t="s">
        <v>100</v>
      </c>
      <c r="AF261" t="s">
        <v>100</v>
      </c>
      <c r="AG261" t="s">
        <v>100</v>
      </c>
      <c r="AH261" t="s">
        <v>100</v>
      </c>
      <c r="AI261" t="s">
        <v>100</v>
      </c>
      <c r="AJ261" t="s">
        <v>100</v>
      </c>
      <c r="AK261" t="s">
        <v>100</v>
      </c>
      <c r="AL261" t="s">
        <v>100</v>
      </c>
      <c r="AM261" t="s">
        <v>100</v>
      </c>
      <c r="AN261" t="s">
        <v>100</v>
      </c>
      <c r="AO261" t="s">
        <v>100</v>
      </c>
      <c r="AP261" t="s">
        <v>100</v>
      </c>
      <c r="AQ261" t="s">
        <v>100</v>
      </c>
      <c r="AR261" t="s">
        <v>100</v>
      </c>
      <c r="AS261" t="s">
        <v>100</v>
      </c>
      <c r="AT261" t="s">
        <v>100</v>
      </c>
      <c r="AU261" t="s">
        <v>100</v>
      </c>
      <c r="AV261" t="s">
        <v>100</v>
      </c>
      <c r="AW261" t="s">
        <v>100</v>
      </c>
      <c r="AX261">
        <v>3.6</v>
      </c>
      <c r="AY261">
        <v>3.5</v>
      </c>
      <c r="AZ261">
        <v>3.5</v>
      </c>
      <c r="BA261">
        <v>3.4</v>
      </c>
      <c r="BB261">
        <v>3.4</v>
      </c>
      <c r="BC261">
        <v>3.4</v>
      </c>
      <c r="BD261">
        <v>3.3</v>
      </c>
      <c r="BE261">
        <v>3</v>
      </c>
      <c r="BF261">
        <v>3</v>
      </c>
      <c r="BG261">
        <v>3</v>
      </c>
      <c r="BH261">
        <v>3</v>
      </c>
      <c r="BI261">
        <v>3</v>
      </c>
      <c r="BJ261">
        <v>3</v>
      </c>
      <c r="BK261">
        <v>3</v>
      </c>
      <c r="BL261" t="s">
        <v>100</v>
      </c>
    </row>
    <row r="262" spans="1:64" x14ac:dyDescent="0.3">
      <c r="A262" t="s">
        <v>210</v>
      </c>
      <c r="B262" t="s">
        <v>263</v>
      </c>
      <c r="C262" t="s">
        <v>22</v>
      </c>
      <c r="D262" t="s">
        <v>218</v>
      </c>
      <c r="E262" t="s">
        <v>100</v>
      </c>
      <c r="F262" t="s">
        <v>100</v>
      </c>
      <c r="G262" t="s">
        <v>100</v>
      </c>
      <c r="H262" t="s">
        <v>100</v>
      </c>
      <c r="I262" t="s">
        <v>100</v>
      </c>
      <c r="J262" t="s">
        <v>100</v>
      </c>
      <c r="K262" t="s">
        <v>100</v>
      </c>
      <c r="L262" t="s">
        <v>100</v>
      </c>
      <c r="M262" t="s">
        <v>100</v>
      </c>
      <c r="N262" t="s">
        <v>100</v>
      </c>
      <c r="O262" t="s">
        <v>100</v>
      </c>
      <c r="P262">
        <v>-600000</v>
      </c>
      <c r="Q262">
        <v>3400000</v>
      </c>
      <c r="R262">
        <v>600000</v>
      </c>
      <c r="S262">
        <v>-150000</v>
      </c>
      <c r="T262">
        <v>2613001.8263408099</v>
      </c>
      <c r="U262">
        <v>2573754.87707783</v>
      </c>
      <c r="V262">
        <v>3052755.4413692299</v>
      </c>
      <c r="W262">
        <v>-886305.36690978101</v>
      </c>
      <c r="X262">
        <v>3060000</v>
      </c>
      <c r="Y262">
        <v>2366532.8101367201</v>
      </c>
      <c r="Z262">
        <v>3680103.97992037</v>
      </c>
      <c r="AA262">
        <v>1521577.86376028</v>
      </c>
      <c r="AB262">
        <v>3149060.4949175902</v>
      </c>
      <c r="AC262">
        <v>10069648.421692001</v>
      </c>
      <c r="AD262">
        <v>2893628.2487067599</v>
      </c>
      <c r="AE262">
        <v>-8374099.2291333303</v>
      </c>
      <c r="AF262">
        <v>-5989287.9109844798</v>
      </c>
      <c r="AG262">
        <v>7050570.9529640898</v>
      </c>
      <c r="AH262">
        <v>6363470.8039217703</v>
      </c>
      <c r="AI262">
        <v>5729716.3240268603</v>
      </c>
      <c r="AJ262">
        <v>1205216.8500077899</v>
      </c>
      <c r="AK262">
        <v>-21874496.994547799</v>
      </c>
      <c r="AL262">
        <v>4061271.0974400798</v>
      </c>
      <c r="AM262">
        <v>17416999.668166898</v>
      </c>
      <c r="AN262">
        <v>111429781.43137901</v>
      </c>
      <c r="AO262">
        <v>44793062.5367046</v>
      </c>
      <c r="AP262">
        <v>62986001.564154401</v>
      </c>
      <c r="AQ262">
        <v>8868521.5055707395</v>
      </c>
      <c r="AR262">
        <v>2178011.84110987</v>
      </c>
      <c r="AS262">
        <v>60181780.6839891</v>
      </c>
      <c r="AT262">
        <v>208815769.59964901</v>
      </c>
      <c r="AU262">
        <v>-12312977.401238101</v>
      </c>
      <c r="AV262">
        <v>72355432.364457101</v>
      </c>
      <c r="AW262">
        <v>84840599.635950595</v>
      </c>
      <c r="AX262">
        <v>160218206.819051</v>
      </c>
      <c r="AY262">
        <v>148195574.12870699</v>
      </c>
      <c r="AZ262">
        <v>206064771.41354799</v>
      </c>
      <c r="BA262">
        <v>266432781.92568699</v>
      </c>
      <c r="BB262">
        <v>646609200.60148096</v>
      </c>
      <c r="BC262">
        <v>371569832.60750699</v>
      </c>
      <c r="BD262">
        <v>556147161.58448601</v>
      </c>
      <c r="BE262">
        <v>397865237.15558702</v>
      </c>
      <c r="BF262">
        <v>307853389.34462202</v>
      </c>
      <c r="BG262">
        <v>144023010.60553101</v>
      </c>
      <c r="BH262">
        <v>275414752.965424</v>
      </c>
      <c r="BI262">
        <v>356234602.71824598</v>
      </c>
      <c r="BJ262">
        <v>559362392.09986806</v>
      </c>
      <c r="BK262">
        <v>365917191.04530001</v>
      </c>
      <c r="BL262" t="s">
        <v>100</v>
      </c>
    </row>
    <row r="263" spans="1:64" x14ac:dyDescent="0.3">
      <c r="A263" t="s">
        <v>12</v>
      </c>
      <c r="B263" t="s">
        <v>62</v>
      </c>
      <c r="C263" t="s">
        <v>104</v>
      </c>
      <c r="D263" t="s">
        <v>24</v>
      </c>
      <c r="E263">
        <v>530000</v>
      </c>
      <c r="F263">
        <v>5500000</v>
      </c>
      <c r="G263">
        <v>4290000</v>
      </c>
      <c r="H263">
        <v>5810000</v>
      </c>
      <c r="I263">
        <v>2150000</v>
      </c>
      <c r="J263">
        <v>2190000</v>
      </c>
      <c r="K263">
        <v>4380000</v>
      </c>
      <c r="L263">
        <v>5180000</v>
      </c>
      <c r="M263">
        <v>9640000</v>
      </c>
      <c r="N263">
        <v>5400000</v>
      </c>
      <c r="O263">
        <v>6010000</v>
      </c>
      <c r="P263">
        <v>9240000</v>
      </c>
      <c r="Q263">
        <v>10560000</v>
      </c>
      <c r="R263">
        <v>13720000</v>
      </c>
      <c r="S263">
        <v>24970000</v>
      </c>
      <c r="T263">
        <v>28420000</v>
      </c>
      <c r="U263">
        <v>17030000</v>
      </c>
      <c r="V263">
        <v>22360000</v>
      </c>
      <c r="W263">
        <v>43780000</v>
      </c>
      <c r="X263">
        <v>32040000</v>
      </c>
      <c r="Y263">
        <v>33090000.000000004</v>
      </c>
      <c r="Z263">
        <v>58280000</v>
      </c>
      <c r="AA263">
        <v>47710000</v>
      </c>
      <c r="AB263">
        <v>40140000</v>
      </c>
      <c r="AC263">
        <v>33409999.999999996</v>
      </c>
      <c r="AD263">
        <v>26640000</v>
      </c>
      <c r="AE263">
        <v>54020000</v>
      </c>
      <c r="AF263">
        <v>62600000</v>
      </c>
      <c r="AG263">
        <v>57310000</v>
      </c>
      <c r="AH263">
        <v>60340000</v>
      </c>
      <c r="AI263">
        <v>88290000</v>
      </c>
      <c r="AJ263">
        <v>67320000</v>
      </c>
      <c r="AK263">
        <v>45690000</v>
      </c>
      <c r="AL263">
        <v>26740000</v>
      </c>
      <c r="AM263">
        <v>14840000</v>
      </c>
      <c r="AN263">
        <v>23820000</v>
      </c>
      <c r="AO263">
        <v>20330000</v>
      </c>
      <c r="AP263">
        <v>42060000</v>
      </c>
      <c r="AQ263">
        <v>40410000</v>
      </c>
      <c r="AR263">
        <v>41820000</v>
      </c>
      <c r="AS263">
        <v>20750000</v>
      </c>
      <c r="AT263">
        <v>21280000</v>
      </c>
      <c r="AU263">
        <v>23850000</v>
      </c>
      <c r="AV263">
        <v>-14520000</v>
      </c>
      <c r="AW263">
        <v>32799999.999999996</v>
      </c>
      <c r="AX263">
        <v>34400000</v>
      </c>
      <c r="AY263">
        <v>19130000</v>
      </c>
      <c r="AZ263">
        <v>69210000</v>
      </c>
      <c r="BA263">
        <v>108680000</v>
      </c>
      <c r="BB263">
        <v>156030000</v>
      </c>
      <c r="BC263">
        <v>124590000</v>
      </c>
      <c r="BD263">
        <v>185690000</v>
      </c>
      <c r="BE263">
        <v>176680000</v>
      </c>
      <c r="BF263">
        <v>145740000</v>
      </c>
      <c r="BG263">
        <v>44590000</v>
      </c>
      <c r="BH263">
        <v>78420000</v>
      </c>
      <c r="BI263">
        <v>42340000</v>
      </c>
      <c r="BJ263">
        <v>11640000</v>
      </c>
      <c r="BK263" t="s">
        <v>100</v>
      </c>
      <c r="BL263" t="s">
        <v>100</v>
      </c>
    </row>
    <row r="264" spans="1:64" x14ac:dyDescent="0.3">
      <c r="A264" t="s">
        <v>12</v>
      </c>
      <c r="B264" t="s">
        <v>62</v>
      </c>
      <c r="C264" t="s">
        <v>198</v>
      </c>
      <c r="D264" t="s">
        <v>194</v>
      </c>
      <c r="E264" t="s">
        <v>100</v>
      </c>
      <c r="F264" t="s">
        <v>100</v>
      </c>
      <c r="G264" t="s">
        <v>100</v>
      </c>
      <c r="H264" t="s">
        <v>100</v>
      </c>
      <c r="I264" t="s">
        <v>100</v>
      </c>
      <c r="J264" t="s">
        <v>100</v>
      </c>
      <c r="K264" t="s">
        <v>100</v>
      </c>
      <c r="L264" t="s">
        <v>100</v>
      </c>
      <c r="M264" t="s">
        <v>100</v>
      </c>
      <c r="N264" t="s">
        <v>100</v>
      </c>
      <c r="O264" t="s">
        <v>100</v>
      </c>
      <c r="P264" t="s">
        <v>100</v>
      </c>
      <c r="Q264" t="s">
        <v>100</v>
      </c>
      <c r="R264" t="s">
        <v>100</v>
      </c>
      <c r="S264" t="s">
        <v>100</v>
      </c>
      <c r="T264" t="s">
        <v>100</v>
      </c>
      <c r="U264">
        <v>692193040.49598598</v>
      </c>
      <c r="V264">
        <v>799864855.61348999</v>
      </c>
      <c r="W264">
        <v>980280206.41122997</v>
      </c>
      <c r="X264">
        <v>1155938453.8210399</v>
      </c>
      <c r="Y264">
        <v>1070263478.55626</v>
      </c>
      <c r="Z264">
        <v>1057339417.06024</v>
      </c>
      <c r="AA264">
        <v>995789261.19963801</v>
      </c>
      <c r="AB264">
        <v>1011545107.8337899</v>
      </c>
      <c r="AC264">
        <v>965087716.75695002</v>
      </c>
      <c r="AD264">
        <v>997883817.41306996</v>
      </c>
      <c r="AE264">
        <v>1366176745.3649099</v>
      </c>
      <c r="AF264">
        <v>1788120518.78039</v>
      </c>
      <c r="AG264">
        <v>2019325488.7752099</v>
      </c>
      <c r="AH264">
        <v>2078359662.28301</v>
      </c>
      <c r="AI264">
        <v>2509174296.1988001</v>
      </c>
      <c r="AJ264">
        <v>2717055346.14575</v>
      </c>
      <c r="AK264">
        <v>3045286252.9242101</v>
      </c>
      <c r="AL264">
        <v>3058517248.4902401</v>
      </c>
      <c r="AM264">
        <v>3276465511.68431</v>
      </c>
      <c r="AN264">
        <v>3686513669.4691601</v>
      </c>
      <c r="AO264">
        <v>3970734416.1933799</v>
      </c>
      <c r="AP264">
        <v>3662680928.6606202</v>
      </c>
      <c r="AQ264">
        <v>3668757607.4444599</v>
      </c>
      <c r="AR264">
        <v>3786603006.3463998</v>
      </c>
      <c r="AS264">
        <v>4050017724.3403902</v>
      </c>
      <c r="AT264">
        <v>4053023806.1089702</v>
      </c>
      <c r="AU264">
        <v>4275820866.961</v>
      </c>
      <c r="AV264">
        <v>5002215434.7202902</v>
      </c>
      <c r="AW264">
        <v>5728718770.7045498</v>
      </c>
      <c r="AX264">
        <v>5624600461.0645905</v>
      </c>
      <c r="AY264">
        <v>6368482851.04603</v>
      </c>
      <c r="AZ264">
        <v>7507410786.49121</v>
      </c>
      <c r="BA264">
        <v>9010386852.3980904</v>
      </c>
      <c r="BB264">
        <v>7996714015.0462198</v>
      </c>
      <c r="BC264">
        <v>8843103204.6794605</v>
      </c>
      <c r="BD264">
        <v>9974462828.6718292</v>
      </c>
      <c r="BE264">
        <v>9907778098.0727596</v>
      </c>
      <c r="BF264">
        <v>10225653907.709999</v>
      </c>
      <c r="BG264">
        <v>10435575737.313801</v>
      </c>
      <c r="BH264">
        <v>9651541327.1268005</v>
      </c>
      <c r="BI264">
        <v>10029142683.3274</v>
      </c>
      <c r="BJ264">
        <v>11018160157.767401</v>
      </c>
      <c r="BK264" t="s">
        <v>100</v>
      </c>
      <c r="BL264" t="s">
        <v>100</v>
      </c>
    </row>
    <row r="265" spans="1:64" x14ac:dyDescent="0.3">
      <c r="A265" t="s">
        <v>12</v>
      </c>
      <c r="B265" t="s">
        <v>62</v>
      </c>
      <c r="C265" t="s">
        <v>150</v>
      </c>
      <c r="D265" t="s">
        <v>117</v>
      </c>
      <c r="E265" t="s">
        <v>100</v>
      </c>
      <c r="F265" t="s">
        <v>100</v>
      </c>
      <c r="G265" t="s">
        <v>100</v>
      </c>
      <c r="H265" t="s">
        <v>100</v>
      </c>
      <c r="I265" t="s">
        <v>100</v>
      </c>
      <c r="J265" t="s">
        <v>100</v>
      </c>
      <c r="K265" t="s">
        <v>100</v>
      </c>
      <c r="L265" t="s">
        <v>100</v>
      </c>
      <c r="M265" t="s">
        <v>100</v>
      </c>
      <c r="N265" t="s">
        <v>100</v>
      </c>
      <c r="O265" t="s">
        <v>100</v>
      </c>
      <c r="P265" t="s">
        <v>100</v>
      </c>
      <c r="Q265" t="s">
        <v>100</v>
      </c>
      <c r="R265" t="s">
        <v>100</v>
      </c>
      <c r="S265" t="s">
        <v>100</v>
      </c>
      <c r="T265" t="s">
        <v>100</v>
      </c>
      <c r="U265" t="s">
        <v>100</v>
      </c>
      <c r="V265">
        <v>8.5794094120647202</v>
      </c>
      <c r="W265">
        <v>10.751800603555694</v>
      </c>
      <c r="X265">
        <v>17.936466608304187</v>
      </c>
      <c r="Y265">
        <v>26.569570165084301</v>
      </c>
      <c r="Z265">
        <v>10.86389947098445</v>
      </c>
      <c r="AA265">
        <v>8.8652376981362551</v>
      </c>
      <c r="AB265">
        <v>8.4367034818835407</v>
      </c>
      <c r="AC265">
        <v>7.4636741865892446</v>
      </c>
      <c r="AD265">
        <v>8.1995245955702103</v>
      </c>
      <c r="AE265">
        <v>8.0225608950872669</v>
      </c>
      <c r="AF265">
        <v>12.914997337888352</v>
      </c>
      <c r="AG265">
        <v>10.886457608153876</v>
      </c>
      <c r="AH265">
        <v>11.047558086859397</v>
      </c>
      <c r="AI265">
        <v>10.583630702801912</v>
      </c>
      <c r="AJ265">
        <v>8.5642789954242176</v>
      </c>
      <c r="AK265">
        <v>5.3553992019415233</v>
      </c>
      <c r="AL265">
        <v>9.2202181212833523</v>
      </c>
      <c r="AM265">
        <v>6.555430347593699</v>
      </c>
      <c r="AN265">
        <v>5.4032016106985878</v>
      </c>
      <c r="AO265">
        <v>7.0020426748562841</v>
      </c>
      <c r="AP265">
        <v>5.120769334371559</v>
      </c>
      <c r="AQ265">
        <v>6.9635794624012419</v>
      </c>
      <c r="AR265">
        <v>6.5719124044516803</v>
      </c>
      <c r="AS265">
        <v>3.4099292937683714</v>
      </c>
      <c r="AT265">
        <v>6.2320125274446099</v>
      </c>
      <c r="AU265">
        <v>6.2192842016976897</v>
      </c>
      <c r="AV265">
        <v>5.6231926090384263</v>
      </c>
      <c r="AW265">
        <v>6.8454497467976978</v>
      </c>
      <c r="AX265">
        <v>3.9480996572416558</v>
      </c>
      <c r="AY265">
        <v>11.043119798359328</v>
      </c>
      <c r="AZ265">
        <v>8.3083152970523173</v>
      </c>
      <c r="BA265">
        <v>5.6866927940355936</v>
      </c>
      <c r="BB265">
        <v>-0.65420083282801045</v>
      </c>
      <c r="BC265">
        <v>1.1264189047338817</v>
      </c>
      <c r="BD265">
        <v>3.1614637905482255</v>
      </c>
      <c r="BE265">
        <v>2.4655235792908172</v>
      </c>
      <c r="BF265">
        <v>2.7508811176323036</v>
      </c>
      <c r="BG265">
        <v>1.4806354944959139</v>
      </c>
      <c r="BH265">
        <v>0.96079567296946777</v>
      </c>
      <c r="BI265">
        <v>2.1475701207555886</v>
      </c>
      <c r="BJ265">
        <v>1.2968722061606144</v>
      </c>
      <c r="BK265">
        <v>1.708078375087581</v>
      </c>
      <c r="BL265" t="s">
        <v>100</v>
      </c>
    </row>
    <row r="266" spans="1:64" x14ac:dyDescent="0.3">
      <c r="A266" t="s">
        <v>12</v>
      </c>
      <c r="B266" t="s">
        <v>62</v>
      </c>
      <c r="C266" t="s">
        <v>143</v>
      </c>
      <c r="D266" t="s">
        <v>265</v>
      </c>
      <c r="E266" t="s">
        <v>100</v>
      </c>
      <c r="F266" t="s">
        <v>100</v>
      </c>
      <c r="G266" t="s">
        <v>100</v>
      </c>
      <c r="H266" t="s">
        <v>100</v>
      </c>
      <c r="I266" t="s">
        <v>100</v>
      </c>
      <c r="J266" t="s">
        <v>100</v>
      </c>
      <c r="K266" t="s">
        <v>100</v>
      </c>
      <c r="L266" t="s">
        <v>100</v>
      </c>
      <c r="M266" t="s">
        <v>100</v>
      </c>
      <c r="N266" t="s">
        <v>100</v>
      </c>
      <c r="O266" t="s">
        <v>100</v>
      </c>
      <c r="P266" t="s">
        <v>100</v>
      </c>
      <c r="Q266" t="s">
        <v>100</v>
      </c>
      <c r="R266" t="s">
        <v>100</v>
      </c>
      <c r="S266" t="s">
        <v>100</v>
      </c>
      <c r="T266" t="s">
        <v>100</v>
      </c>
      <c r="U266">
        <v>38.590561224489797</v>
      </c>
      <c r="V266">
        <v>45.442851892686519</v>
      </c>
      <c r="W266">
        <v>48.323745605624801</v>
      </c>
      <c r="X266">
        <v>47.646596858638745</v>
      </c>
      <c r="Y266">
        <v>48.697251925951477</v>
      </c>
      <c r="Z266">
        <v>49.848173180526985</v>
      </c>
      <c r="AA266">
        <v>52.124520255863537</v>
      </c>
      <c r="AB266">
        <v>55.759617644754357</v>
      </c>
      <c r="AC266">
        <v>55.895543175487461</v>
      </c>
      <c r="AD266">
        <v>59.188229630521114</v>
      </c>
      <c r="AE266">
        <v>54.801167512690355</v>
      </c>
      <c r="AF266">
        <v>47.559243662785903</v>
      </c>
      <c r="AG266">
        <v>47.333263605620054</v>
      </c>
      <c r="AH266">
        <v>45.849011240007208</v>
      </c>
      <c r="AI266">
        <v>44.687373225152129</v>
      </c>
      <c r="AJ266">
        <v>49.428952045210636</v>
      </c>
      <c r="AK266">
        <v>52.557277158072516</v>
      </c>
      <c r="AL266">
        <v>57.555811161216297</v>
      </c>
      <c r="AM266">
        <v>63.989263407570718</v>
      </c>
      <c r="AN266">
        <v>66.146626331371877</v>
      </c>
      <c r="AO266">
        <v>62.281854576557372</v>
      </c>
      <c r="AP266">
        <v>70.763757945965253</v>
      </c>
      <c r="AQ266">
        <v>75.631009878766889</v>
      </c>
      <c r="AR266">
        <v>74.330561259599591</v>
      </c>
      <c r="AS266">
        <v>69.557485890553508</v>
      </c>
      <c r="AT266">
        <v>73.177960024884101</v>
      </c>
      <c r="AU266">
        <v>72.979527604752576</v>
      </c>
      <c r="AV266">
        <v>94.821596502446582</v>
      </c>
      <c r="AW266">
        <v>99.237892380971644</v>
      </c>
      <c r="AX266">
        <v>103.81361423333608</v>
      </c>
      <c r="AY266">
        <v>97.818125722440882</v>
      </c>
      <c r="AZ266">
        <v>94.897982344397377</v>
      </c>
      <c r="BA266">
        <v>104.16669058654759</v>
      </c>
      <c r="BB266">
        <v>96.489389317791577</v>
      </c>
      <c r="BC266">
        <v>100.29153052475961</v>
      </c>
      <c r="BD266">
        <v>103.2224794353171</v>
      </c>
      <c r="BE266">
        <v>111.5153563309442</v>
      </c>
      <c r="BF266">
        <v>120.3485950613034</v>
      </c>
      <c r="BG266">
        <v>113.96311267906478</v>
      </c>
      <c r="BH266">
        <v>116.28707282422583</v>
      </c>
      <c r="BI266">
        <v>113.45385444065921</v>
      </c>
      <c r="BJ266">
        <v>125.67304139419753</v>
      </c>
      <c r="BK266">
        <v>110.99064432018426</v>
      </c>
      <c r="BL266" t="s">
        <v>100</v>
      </c>
    </row>
    <row r="267" spans="1:64" x14ac:dyDescent="0.3">
      <c r="A267" t="s">
        <v>12</v>
      </c>
      <c r="B267" t="s">
        <v>62</v>
      </c>
      <c r="C267" t="s">
        <v>142</v>
      </c>
      <c r="D267" t="s">
        <v>176</v>
      </c>
      <c r="E267" t="s">
        <v>100</v>
      </c>
      <c r="F267" t="s">
        <v>100</v>
      </c>
      <c r="G267" t="s">
        <v>100</v>
      </c>
      <c r="H267" t="s">
        <v>100</v>
      </c>
      <c r="I267" t="s">
        <v>100</v>
      </c>
      <c r="J267" t="s">
        <v>100</v>
      </c>
      <c r="K267" t="s">
        <v>100</v>
      </c>
      <c r="L267" t="s">
        <v>100</v>
      </c>
      <c r="M267" t="s">
        <v>100</v>
      </c>
      <c r="N267" t="s">
        <v>100</v>
      </c>
      <c r="O267" t="s">
        <v>100</v>
      </c>
      <c r="P267" t="s">
        <v>100</v>
      </c>
      <c r="Q267" t="s">
        <v>100</v>
      </c>
      <c r="R267" t="s">
        <v>100</v>
      </c>
      <c r="S267" t="s">
        <v>100</v>
      </c>
      <c r="T267" t="s">
        <v>100</v>
      </c>
      <c r="U267" t="s">
        <v>100</v>
      </c>
      <c r="V267" t="s">
        <v>100</v>
      </c>
      <c r="W267" t="s">
        <v>100</v>
      </c>
      <c r="X267" t="s">
        <v>100</v>
      </c>
      <c r="Y267" t="s">
        <v>100</v>
      </c>
      <c r="Z267" t="s">
        <v>100</v>
      </c>
      <c r="AA267" t="s">
        <v>100</v>
      </c>
      <c r="AB267" t="s">
        <v>100</v>
      </c>
      <c r="AC267" t="s">
        <v>100</v>
      </c>
      <c r="AD267" t="s">
        <v>100</v>
      </c>
      <c r="AE267" t="s">
        <v>100</v>
      </c>
      <c r="AF267" t="s">
        <v>100</v>
      </c>
      <c r="AG267" t="s">
        <v>100</v>
      </c>
      <c r="AH267" t="s">
        <v>100</v>
      </c>
      <c r="AI267" t="s">
        <v>100</v>
      </c>
      <c r="AJ267" t="s">
        <v>100</v>
      </c>
      <c r="AK267" t="s">
        <v>100</v>
      </c>
      <c r="AL267" t="s">
        <v>100</v>
      </c>
      <c r="AM267" t="s">
        <v>100</v>
      </c>
      <c r="AN267" t="s">
        <v>100</v>
      </c>
      <c r="AO267" t="s">
        <v>100</v>
      </c>
      <c r="AP267" t="s">
        <v>100</v>
      </c>
      <c r="AQ267" t="s">
        <v>100</v>
      </c>
      <c r="AR267" t="s">
        <v>100</v>
      </c>
      <c r="AS267" t="s">
        <v>100</v>
      </c>
      <c r="AT267" t="s">
        <v>100</v>
      </c>
      <c r="AU267" t="s">
        <v>100</v>
      </c>
      <c r="AV267" t="s">
        <v>100</v>
      </c>
      <c r="AW267" t="s">
        <v>100</v>
      </c>
      <c r="AX267" t="s">
        <v>100</v>
      </c>
      <c r="AY267">
        <v>0.4</v>
      </c>
      <c r="AZ267" t="s">
        <v>100</v>
      </c>
      <c r="BA267" t="s">
        <v>100</v>
      </c>
      <c r="BB267" t="s">
        <v>100</v>
      </c>
      <c r="BC267" t="s">
        <v>100</v>
      </c>
      <c r="BD267" t="s">
        <v>100</v>
      </c>
      <c r="BE267">
        <v>0.5</v>
      </c>
      <c r="BF267" t="s">
        <v>100</v>
      </c>
      <c r="BG267" t="s">
        <v>100</v>
      </c>
      <c r="BH267" t="s">
        <v>100</v>
      </c>
      <c r="BI267" t="s">
        <v>100</v>
      </c>
      <c r="BJ267" t="s">
        <v>100</v>
      </c>
      <c r="BK267" t="s">
        <v>100</v>
      </c>
      <c r="BL267" t="s">
        <v>100</v>
      </c>
    </row>
    <row r="268" spans="1:64" x14ac:dyDescent="0.3">
      <c r="A268" t="s">
        <v>12</v>
      </c>
      <c r="B268" t="s">
        <v>62</v>
      </c>
      <c r="C268" t="s">
        <v>186</v>
      </c>
      <c r="D268" t="s">
        <v>254</v>
      </c>
      <c r="E268" t="s">
        <v>100</v>
      </c>
      <c r="F268" t="s">
        <v>100</v>
      </c>
      <c r="G268" t="s">
        <v>100</v>
      </c>
      <c r="H268" t="s">
        <v>100</v>
      </c>
      <c r="I268" t="s">
        <v>100</v>
      </c>
      <c r="J268" t="s">
        <v>100</v>
      </c>
      <c r="K268" t="s">
        <v>100</v>
      </c>
      <c r="L268" t="s">
        <v>100</v>
      </c>
      <c r="M268" t="s">
        <v>100</v>
      </c>
      <c r="N268" t="s">
        <v>100</v>
      </c>
      <c r="O268" t="s">
        <v>100</v>
      </c>
      <c r="P268" t="s">
        <v>100</v>
      </c>
      <c r="Q268" t="s">
        <v>100</v>
      </c>
      <c r="R268" t="s">
        <v>100</v>
      </c>
      <c r="S268" t="s">
        <v>100</v>
      </c>
      <c r="T268" t="s">
        <v>100</v>
      </c>
      <c r="U268" t="s">
        <v>100</v>
      </c>
      <c r="V268" t="s">
        <v>100</v>
      </c>
      <c r="W268" t="s">
        <v>100</v>
      </c>
      <c r="X268" t="s">
        <v>100</v>
      </c>
      <c r="Y268" t="s">
        <v>100</v>
      </c>
      <c r="Z268" t="s">
        <v>100</v>
      </c>
      <c r="AA268" t="s">
        <v>100</v>
      </c>
      <c r="AB268">
        <v>106.700187683105</v>
      </c>
      <c r="AC268">
        <v>69.466583251953097</v>
      </c>
      <c r="AD268">
        <v>118.12831878662099</v>
      </c>
      <c r="AE268">
        <v>117.81390380859401</v>
      </c>
      <c r="AF268">
        <v>112.618202209473</v>
      </c>
      <c r="AG268">
        <v>103.443572998047</v>
      </c>
      <c r="AH268">
        <v>98.0740966796875</v>
      </c>
      <c r="AI268">
        <v>96.372291564941406</v>
      </c>
      <c r="AJ268">
        <v>92.478302001953097</v>
      </c>
      <c r="AK268">
        <v>92.959968566894503</v>
      </c>
      <c r="AL268">
        <v>99.295669555664105</v>
      </c>
      <c r="AM268">
        <v>103.83030700683599</v>
      </c>
      <c r="AN268">
        <v>106.501670837402</v>
      </c>
      <c r="AO268">
        <v>107.018836975098</v>
      </c>
      <c r="AP268">
        <v>102.472930908203</v>
      </c>
      <c r="AQ268">
        <v>101.029663085938</v>
      </c>
      <c r="AR268">
        <v>95.985008239746094</v>
      </c>
      <c r="AS268">
        <v>95.686080000000004</v>
      </c>
      <c r="AT268">
        <v>92.478359999999995</v>
      </c>
      <c r="AU268">
        <v>95.899789999999996</v>
      </c>
      <c r="AV268">
        <v>96.658619999999999</v>
      </c>
      <c r="AW268">
        <v>98.329220000000007</v>
      </c>
      <c r="AX268">
        <v>104.17222</v>
      </c>
      <c r="AY268">
        <v>104.23102</v>
      </c>
      <c r="AZ268">
        <v>100.42664000000001</v>
      </c>
      <c r="BA268">
        <v>100.79373</v>
      </c>
      <c r="BB268">
        <v>98.669420000000002</v>
      </c>
      <c r="BC268">
        <v>100.25020000000001</v>
      </c>
      <c r="BD268">
        <v>101.7871</v>
      </c>
      <c r="BE268">
        <v>99.577439999999996</v>
      </c>
      <c r="BF268">
        <v>103.56610000000001</v>
      </c>
      <c r="BG268">
        <v>103.175</v>
      </c>
      <c r="BH268">
        <v>100.2286</v>
      </c>
      <c r="BI268">
        <v>102.5515</v>
      </c>
      <c r="BJ268">
        <v>102.0437</v>
      </c>
      <c r="BK268">
        <v>102.9023</v>
      </c>
      <c r="BL268" t="s">
        <v>100</v>
      </c>
    </row>
    <row r="269" spans="1:64" x14ac:dyDescent="0.3">
      <c r="A269" t="s">
        <v>12</v>
      </c>
      <c r="B269" t="s">
        <v>62</v>
      </c>
      <c r="C269" t="s">
        <v>17</v>
      </c>
      <c r="D269" t="s">
        <v>42</v>
      </c>
      <c r="E269" t="s">
        <v>100</v>
      </c>
      <c r="F269" t="s">
        <v>100</v>
      </c>
      <c r="G269" t="s">
        <v>100</v>
      </c>
      <c r="H269" t="s">
        <v>100</v>
      </c>
      <c r="I269" t="s">
        <v>100</v>
      </c>
      <c r="J269" t="s">
        <v>100</v>
      </c>
      <c r="K269" t="s">
        <v>100</v>
      </c>
      <c r="L269" t="s">
        <v>100</v>
      </c>
      <c r="M269" t="s">
        <v>100</v>
      </c>
      <c r="N269" t="s">
        <v>100</v>
      </c>
      <c r="O269" t="s">
        <v>100</v>
      </c>
      <c r="P269" t="s">
        <v>100</v>
      </c>
      <c r="Q269" t="s">
        <v>100</v>
      </c>
      <c r="R269" t="s">
        <v>100</v>
      </c>
      <c r="S269" t="s">
        <v>100</v>
      </c>
      <c r="T269" t="s">
        <v>100</v>
      </c>
      <c r="U269" t="s">
        <v>100</v>
      </c>
      <c r="V269" t="s">
        <v>100</v>
      </c>
      <c r="W269" t="s">
        <v>100</v>
      </c>
      <c r="X269" t="s">
        <v>100</v>
      </c>
      <c r="Y269" t="s">
        <v>100</v>
      </c>
      <c r="Z269" t="s">
        <v>100</v>
      </c>
      <c r="AA269" t="s">
        <v>100</v>
      </c>
      <c r="AB269" t="s">
        <v>100</v>
      </c>
      <c r="AC269" t="s">
        <v>100</v>
      </c>
      <c r="AD269" t="s">
        <v>100</v>
      </c>
      <c r="AE269" t="s">
        <v>100</v>
      </c>
      <c r="AF269" t="s">
        <v>100</v>
      </c>
      <c r="AG269" t="s">
        <v>100</v>
      </c>
      <c r="AH269" t="s">
        <v>100</v>
      </c>
      <c r="AI269" t="s">
        <v>100</v>
      </c>
      <c r="AJ269" t="s">
        <v>100</v>
      </c>
      <c r="AK269" t="s">
        <v>100</v>
      </c>
      <c r="AL269" t="s">
        <v>100</v>
      </c>
      <c r="AM269" t="s">
        <v>100</v>
      </c>
      <c r="AN269" t="s">
        <v>100</v>
      </c>
      <c r="AO269" t="s">
        <v>100</v>
      </c>
      <c r="AP269" t="s">
        <v>100</v>
      </c>
      <c r="AQ269" t="s">
        <v>100</v>
      </c>
      <c r="AR269" t="s">
        <v>100</v>
      </c>
      <c r="AS269" t="s">
        <v>100</v>
      </c>
      <c r="AT269" t="s">
        <v>100</v>
      </c>
      <c r="AU269" t="s">
        <v>100</v>
      </c>
      <c r="AV269" t="s">
        <v>100</v>
      </c>
      <c r="AW269" t="s">
        <v>100</v>
      </c>
      <c r="AX269" t="s">
        <v>100</v>
      </c>
      <c r="AY269">
        <v>0.1</v>
      </c>
      <c r="AZ269" t="s">
        <v>100</v>
      </c>
      <c r="BA269" t="s">
        <v>100</v>
      </c>
      <c r="BB269" t="s">
        <v>100</v>
      </c>
      <c r="BC269" t="s">
        <v>100</v>
      </c>
      <c r="BD269" t="s">
        <v>100</v>
      </c>
      <c r="BE269">
        <v>0.1</v>
      </c>
      <c r="BF269" t="s">
        <v>100</v>
      </c>
      <c r="BG269" t="s">
        <v>100</v>
      </c>
      <c r="BH269" t="s">
        <v>100</v>
      </c>
      <c r="BI269" t="s">
        <v>100</v>
      </c>
      <c r="BJ269" t="s">
        <v>100</v>
      </c>
      <c r="BK269" t="s">
        <v>100</v>
      </c>
      <c r="BL269" t="s">
        <v>100</v>
      </c>
    </row>
    <row r="270" spans="1:64" x14ac:dyDescent="0.3">
      <c r="A270" t="s">
        <v>12</v>
      </c>
      <c r="B270" t="s">
        <v>62</v>
      </c>
      <c r="C270" t="s">
        <v>175</v>
      </c>
      <c r="D270" t="s">
        <v>64</v>
      </c>
      <c r="E270" t="s">
        <v>100</v>
      </c>
      <c r="F270" t="s">
        <v>100</v>
      </c>
      <c r="G270" t="s">
        <v>100</v>
      </c>
      <c r="H270" t="s">
        <v>100</v>
      </c>
      <c r="I270" t="s">
        <v>100</v>
      </c>
      <c r="J270" t="s">
        <v>100</v>
      </c>
      <c r="K270" t="s">
        <v>100</v>
      </c>
      <c r="L270" t="s">
        <v>100</v>
      </c>
      <c r="M270" t="s">
        <v>100</v>
      </c>
      <c r="N270" t="s">
        <v>100</v>
      </c>
      <c r="O270" t="s">
        <v>100</v>
      </c>
      <c r="P270" t="s">
        <v>100</v>
      </c>
      <c r="Q270" t="s">
        <v>100</v>
      </c>
      <c r="R270" t="s">
        <v>100</v>
      </c>
      <c r="S270" t="s">
        <v>100</v>
      </c>
      <c r="T270" t="s">
        <v>100</v>
      </c>
      <c r="U270" t="s">
        <v>100</v>
      </c>
      <c r="V270" t="s">
        <v>100</v>
      </c>
      <c r="W270" t="s">
        <v>100</v>
      </c>
      <c r="X270" t="s">
        <v>100</v>
      </c>
      <c r="Y270" t="s">
        <v>100</v>
      </c>
      <c r="Z270" t="s">
        <v>100</v>
      </c>
      <c r="AA270" t="s">
        <v>100</v>
      </c>
      <c r="AB270" t="s">
        <v>100</v>
      </c>
      <c r="AC270" t="s">
        <v>100</v>
      </c>
      <c r="AD270" t="s">
        <v>100</v>
      </c>
      <c r="AE270" t="s">
        <v>100</v>
      </c>
      <c r="AF270" t="s">
        <v>100</v>
      </c>
      <c r="AG270" t="s">
        <v>100</v>
      </c>
      <c r="AH270" t="s">
        <v>100</v>
      </c>
      <c r="AI270" t="s">
        <v>100</v>
      </c>
      <c r="AJ270" t="s">
        <v>100</v>
      </c>
      <c r="AK270" t="s">
        <v>100</v>
      </c>
      <c r="AL270" t="s">
        <v>100</v>
      </c>
      <c r="AM270" t="s">
        <v>100</v>
      </c>
      <c r="AN270" t="s">
        <v>100</v>
      </c>
      <c r="AO270" t="s">
        <v>100</v>
      </c>
      <c r="AP270" t="s">
        <v>100</v>
      </c>
      <c r="AQ270" t="s">
        <v>100</v>
      </c>
      <c r="AR270" t="s">
        <v>100</v>
      </c>
      <c r="AS270" t="s">
        <v>100</v>
      </c>
      <c r="AT270" t="s">
        <v>100</v>
      </c>
      <c r="AU270" t="s">
        <v>100</v>
      </c>
      <c r="AV270" t="s">
        <v>100</v>
      </c>
      <c r="AW270" t="s">
        <v>100</v>
      </c>
      <c r="AX270" t="s">
        <v>100</v>
      </c>
      <c r="AY270" t="s">
        <v>100</v>
      </c>
      <c r="AZ270" t="s">
        <v>100</v>
      </c>
      <c r="BA270" t="s">
        <v>100</v>
      </c>
      <c r="BB270" t="s">
        <v>100</v>
      </c>
      <c r="BC270" t="s">
        <v>100</v>
      </c>
      <c r="BD270" t="s">
        <v>100</v>
      </c>
      <c r="BE270" t="s">
        <v>100</v>
      </c>
      <c r="BF270" t="s">
        <v>100</v>
      </c>
      <c r="BG270" t="s">
        <v>100</v>
      </c>
      <c r="BH270" t="s">
        <v>100</v>
      </c>
      <c r="BI270" t="s">
        <v>100</v>
      </c>
      <c r="BJ270" t="s">
        <v>100</v>
      </c>
      <c r="BK270" t="s">
        <v>100</v>
      </c>
      <c r="BL270" t="s">
        <v>100</v>
      </c>
    </row>
    <row r="271" spans="1:64" x14ac:dyDescent="0.3">
      <c r="A271" t="s">
        <v>12</v>
      </c>
      <c r="B271" t="s">
        <v>62</v>
      </c>
      <c r="C271" t="s">
        <v>22</v>
      </c>
      <c r="D271" t="s">
        <v>218</v>
      </c>
      <c r="E271" t="s">
        <v>100</v>
      </c>
      <c r="F271" t="s">
        <v>100</v>
      </c>
      <c r="G271" t="s">
        <v>100</v>
      </c>
      <c r="H271" t="s">
        <v>100</v>
      </c>
      <c r="I271" t="s">
        <v>100</v>
      </c>
      <c r="J271" t="s">
        <v>100</v>
      </c>
      <c r="K271" t="s">
        <v>100</v>
      </c>
      <c r="L271" t="s">
        <v>100</v>
      </c>
      <c r="M271" t="s">
        <v>100</v>
      </c>
      <c r="N271" t="s">
        <v>100</v>
      </c>
      <c r="O271">
        <v>1600000</v>
      </c>
      <c r="P271">
        <v>1300000</v>
      </c>
      <c r="Q271">
        <v>1560000</v>
      </c>
      <c r="R271">
        <v>1020000</v>
      </c>
      <c r="S271">
        <v>3610000</v>
      </c>
      <c r="T271">
        <v>3900000</v>
      </c>
      <c r="U271">
        <v>3142995.0502531999</v>
      </c>
      <c r="V271">
        <v>2270213.4130166802</v>
      </c>
      <c r="W271">
        <v>4380787.8123855898</v>
      </c>
      <c r="X271">
        <v>1743787.42730488</v>
      </c>
      <c r="Y271">
        <v>1171220.50952489</v>
      </c>
      <c r="Z271">
        <v>671400.66305198101</v>
      </c>
      <c r="AA271">
        <v>1747520.1310390099</v>
      </c>
      <c r="AB271">
        <v>1623071.5348231499</v>
      </c>
      <c r="AC271">
        <v>4927417.2123231599</v>
      </c>
      <c r="AD271">
        <v>7965040.1652580202</v>
      </c>
      <c r="AE271">
        <v>7425912.5982463704</v>
      </c>
      <c r="AF271">
        <v>17160761.130229</v>
      </c>
      <c r="AG271">
        <v>23739137.391187899</v>
      </c>
      <c r="AH271">
        <v>35803826.5066351</v>
      </c>
      <c r="AI271">
        <v>41040223.904697001</v>
      </c>
      <c r="AJ271">
        <v>17377628.5393475</v>
      </c>
      <c r="AK271">
        <v>14714189.715595299</v>
      </c>
      <c r="AL271">
        <v>14732526.727495</v>
      </c>
      <c r="AM271">
        <v>19988456.0634434</v>
      </c>
      <c r="AN271">
        <v>18692860.956748601</v>
      </c>
      <c r="AO271">
        <v>36661330.282555997</v>
      </c>
      <c r="AP271">
        <v>55277851.540502101</v>
      </c>
      <c r="AQ271">
        <v>12170393.849783201</v>
      </c>
      <c r="AR271">
        <v>49353190.636128701</v>
      </c>
      <c r="AS271">
        <v>265641239.441185</v>
      </c>
      <c r="AT271">
        <v>-27675565.713683799</v>
      </c>
      <c r="AU271">
        <v>32073116.084795401</v>
      </c>
      <c r="AV271">
        <v>62630665.276514001</v>
      </c>
      <c r="AW271">
        <v>13894736.404987199</v>
      </c>
      <c r="AX271">
        <v>41776995.780000001</v>
      </c>
      <c r="AY271">
        <v>106758059.10891899</v>
      </c>
      <c r="AZ271">
        <v>340763853.69999999</v>
      </c>
      <c r="BA271">
        <v>377724738.06253999</v>
      </c>
      <c r="BB271">
        <v>256680711.80000001</v>
      </c>
      <c r="BC271">
        <v>429958030.69090003</v>
      </c>
      <c r="BD271">
        <v>433358879.6767</v>
      </c>
      <c r="BE271">
        <v>589018302.82860005</v>
      </c>
      <c r="BF271">
        <v>293341671.71530002</v>
      </c>
      <c r="BG271">
        <v>455562151.7881</v>
      </c>
      <c r="BH271">
        <v>216455188.30739999</v>
      </c>
      <c r="BI271">
        <v>378764432.26980001</v>
      </c>
      <c r="BJ271">
        <v>442947618.01660001</v>
      </c>
      <c r="BK271">
        <v>371518185.92079997</v>
      </c>
      <c r="BL271" t="s">
        <v>100</v>
      </c>
    </row>
    <row r="272" spans="1:64" x14ac:dyDescent="0.3">
      <c r="A272" t="s">
        <v>59</v>
      </c>
      <c r="B272" t="s">
        <v>30</v>
      </c>
      <c r="C272" t="s">
        <v>104</v>
      </c>
      <c r="D272" t="s">
        <v>24</v>
      </c>
      <c r="E272">
        <v>40000</v>
      </c>
      <c r="F272">
        <v>1010000</v>
      </c>
      <c r="G272">
        <v>2240000</v>
      </c>
      <c r="H272">
        <v>1620000</v>
      </c>
      <c r="I272">
        <v>12080000</v>
      </c>
      <c r="J272">
        <v>9300000</v>
      </c>
      <c r="K272">
        <v>21700000</v>
      </c>
      <c r="L272">
        <v>12490000</v>
      </c>
      <c r="M272">
        <v>20990000</v>
      </c>
      <c r="N272">
        <v>11820000</v>
      </c>
      <c r="O272">
        <v>7510000</v>
      </c>
      <c r="P272">
        <v>14610000</v>
      </c>
      <c r="Q272">
        <v>13350000</v>
      </c>
      <c r="R272">
        <v>30880000</v>
      </c>
      <c r="S272">
        <v>97980000</v>
      </c>
      <c r="T272">
        <v>83180000</v>
      </c>
      <c r="U272">
        <v>206190000</v>
      </c>
      <c r="V272">
        <v>177910000</v>
      </c>
      <c r="W272">
        <v>240090000</v>
      </c>
      <c r="X272">
        <v>170170000</v>
      </c>
      <c r="Y272">
        <v>175370000</v>
      </c>
      <c r="Z272">
        <v>223130000</v>
      </c>
      <c r="AA272">
        <v>187680000</v>
      </c>
      <c r="AB272">
        <v>179560000</v>
      </c>
      <c r="AC272">
        <v>172760000</v>
      </c>
      <c r="AD272">
        <v>207560000</v>
      </c>
      <c r="AE272">
        <v>230590000</v>
      </c>
      <c r="AF272">
        <v>193910000</v>
      </c>
      <c r="AG272">
        <v>182930000</v>
      </c>
      <c r="AH272">
        <v>250840000</v>
      </c>
      <c r="AI272">
        <v>236180000</v>
      </c>
      <c r="AJ272">
        <v>217400000</v>
      </c>
      <c r="AK272">
        <v>199620000</v>
      </c>
      <c r="AL272">
        <v>337840000</v>
      </c>
      <c r="AM272">
        <v>268940000</v>
      </c>
      <c r="AN272">
        <v>230230000</v>
      </c>
      <c r="AO272">
        <v>272270000</v>
      </c>
      <c r="AP272">
        <v>239070000</v>
      </c>
      <c r="AQ272">
        <v>165860000</v>
      </c>
      <c r="AR272">
        <v>222700000</v>
      </c>
      <c r="AS272">
        <v>223630000</v>
      </c>
      <c r="AT272">
        <v>282740000</v>
      </c>
      <c r="AU272">
        <v>363460000</v>
      </c>
      <c r="AV272">
        <v>260850000.00000003</v>
      </c>
      <c r="AW272">
        <v>194770000</v>
      </c>
      <c r="AX272">
        <v>188800000</v>
      </c>
      <c r="AY272">
        <v>216320000</v>
      </c>
      <c r="AZ272">
        <v>348850000</v>
      </c>
      <c r="BA272">
        <v>454790000</v>
      </c>
      <c r="BB272">
        <v>375980000</v>
      </c>
      <c r="BC272">
        <v>373610000</v>
      </c>
      <c r="BD272">
        <v>381720000</v>
      </c>
      <c r="BE272">
        <v>409790000</v>
      </c>
      <c r="BF272">
        <v>294740000</v>
      </c>
      <c r="BG272">
        <v>260709999.99999997</v>
      </c>
      <c r="BH272">
        <v>318000000</v>
      </c>
      <c r="BI272">
        <v>294080000</v>
      </c>
      <c r="BJ272">
        <v>284460000</v>
      </c>
      <c r="BK272" t="s">
        <v>100</v>
      </c>
      <c r="BL272" t="s">
        <v>100</v>
      </c>
    </row>
    <row r="273" spans="1:64" x14ac:dyDescent="0.3">
      <c r="A273" t="s">
        <v>59</v>
      </c>
      <c r="B273" t="s">
        <v>30</v>
      </c>
      <c r="C273" t="s">
        <v>198</v>
      </c>
      <c r="D273" t="s">
        <v>194</v>
      </c>
      <c r="E273" t="s">
        <v>100</v>
      </c>
      <c r="F273" t="s">
        <v>100</v>
      </c>
      <c r="G273" t="s">
        <v>100</v>
      </c>
      <c r="H273" t="s">
        <v>100</v>
      </c>
      <c r="I273" t="s">
        <v>100</v>
      </c>
      <c r="J273" t="s">
        <v>100</v>
      </c>
      <c r="K273" t="s">
        <v>100</v>
      </c>
      <c r="L273" t="s">
        <v>100</v>
      </c>
      <c r="M273" t="s">
        <v>100</v>
      </c>
      <c r="N273" t="s">
        <v>100</v>
      </c>
      <c r="O273" t="s">
        <v>100</v>
      </c>
      <c r="P273" t="s">
        <v>100</v>
      </c>
      <c r="Q273" t="s">
        <v>100</v>
      </c>
      <c r="R273" t="s">
        <v>100</v>
      </c>
      <c r="S273" t="s">
        <v>100</v>
      </c>
      <c r="T273" t="s">
        <v>100</v>
      </c>
      <c r="U273" t="s">
        <v>100</v>
      </c>
      <c r="V273" t="s">
        <v>100</v>
      </c>
      <c r="W273" t="s">
        <v>100</v>
      </c>
      <c r="X273" t="s">
        <v>100</v>
      </c>
      <c r="Y273">
        <v>583609487.34406197</v>
      </c>
      <c r="Z273">
        <v>597245431.67003095</v>
      </c>
      <c r="AA273">
        <v>587288339.82201505</v>
      </c>
      <c r="AB273">
        <v>616616203.88410997</v>
      </c>
      <c r="AC273">
        <v>580991730.41630495</v>
      </c>
      <c r="AD273">
        <v>528392024.77834302</v>
      </c>
      <c r="AE273">
        <v>623801224.01442301</v>
      </c>
      <c r="AF273">
        <v>717950630.48791003</v>
      </c>
      <c r="AG273">
        <v>770424023.36519396</v>
      </c>
      <c r="AH273">
        <v>794797485.89796901</v>
      </c>
      <c r="AI273">
        <v>819707186.03915799</v>
      </c>
      <c r="AJ273">
        <v>1206147407.66992</v>
      </c>
      <c r="AK273">
        <v>1231316592.1742401</v>
      </c>
      <c r="AL273">
        <v>1054077345.89361</v>
      </c>
      <c r="AM273">
        <v>1111499940.0414901</v>
      </c>
      <c r="AN273">
        <v>1174386927.4400899</v>
      </c>
      <c r="AO273">
        <v>1298871591.2172201</v>
      </c>
      <c r="AP273">
        <v>1261474589.11005</v>
      </c>
      <c r="AQ273">
        <v>1211777655.4818799</v>
      </c>
      <c r="AR273">
        <v>1280416026.92978</v>
      </c>
      <c r="AS273">
        <v>1143094959.21348</v>
      </c>
      <c r="AT273">
        <v>1094956014.8265901</v>
      </c>
      <c r="AU273">
        <v>1216617587.98156</v>
      </c>
      <c r="AV273">
        <v>1419548211.82341</v>
      </c>
      <c r="AW273">
        <v>1636292470.8753099</v>
      </c>
      <c r="AX273">
        <v>1815618852.1910501</v>
      </c>
      <c r="AY273">
        <v>2020284839.5790901</v>
      </c>
      <c r="AZ273">
        <v>2098532020.0869501</v>
      </c>
      <c r="BA273">
        <v>2494017416.6041198</v>
      </c>
      <c r="BB273">
        <v>2731877379.2998099</v>
      </c>
      <c r="BC273">
        <v>2923367403.6106801</v>
      </c>
      <c r="BD273">
        <v>3387405046.9530301</v>
      </c>
      <c r="BE273">
        <v>3234707225.27426</v>
      </c>
      <c r="BF273">
        <v>3398331181.0328999</v>
      </c>
      <c r="BG273">
        <v>3306380821.31881</v>
      </c>
      <c r="BH273">
        <v>3122114217.1562901</v>
      </c>
      <c r="BI273">
        <v>3033735025.8678999</v>
      </c>
      <c r="BJ273">
        <v>3110457480.2282901</v>
      </c>
      <c r="BK273" t="s">
        <v>100</v>
      </c>
      <c r="BL273" t="s">
        <v>100</v>
      </c>
    </row>
    <row r="274" spans="1:64" x14ac:dyDescent="0.3">
      <c r="A274" t="s">
        <v>59</v>
      </c>
      <c r="B274" t="s">
        <v>30</v>
      </c>
      <c r="C274" t="s">
        <v>150</v>
      </c>
      <c r="D274" t="s">
        <v>117</v>
      </c>
      <c r="E274" t="s">
        <v>100</v>
      </c>
      <c r="F274">
        <v>0.68680924907957319</v>
      </c>
      <c r="G274">
        <v>2.432663328930289</v>
      </c>
      <c r="H274">
        <v>4.4552395259090218</v>
      </c>
      <c r="I274">
        <v>4.5340076550767492</v>
      </c>
      <c r="J274">
        <v>-2.0654410923210804</v>
      </c>
      <c r="K274">
        <v>4.1430789230849001</v>
      </c>
      <c r="L274">
        <v>2.3815636298706693</v>
      </c>
      <c r="M274">
        <v>-1.1585492198619818E-2</v>
      </c>
      <c r="N274">
        <v>-1.5388745968191984</v>
      </c>
      <c r="O274">
        <v>0.12815863155431373</v>
      </c>
      <c r="P274">
        <v>6.2719460731190537</v>
      </c>
      <c r="Q274">
        <v>7.1222184491038831</v>
      </c>
      <c r="R274">
        <v>16.51271656396591</v>
      </c>
      <c r="S274">
        <v>12.68436909608954</v>
      </c>
      <c r="T274">
        <v>15.004365402255999</v>
      </c>
      <c r="U274">
        <v>6.0306409771881562</v>
      </c>
      <c r="V274">
        <v>6.386544291234415</v>
      </c>
      <c r="W274">
        <v>2.4891991727228628</v>
      </c>
      <c r="X274">
        <v>12.234918148265876</v>
      </c>
      <c r="Y274">
        <v>6.5474490172669846</v>
      </c>
      <c r="Z274">
        <v>7.2651030394624883</v>
      </c>
      <c r="AA274">
        <v>10.08595784816319</v>
      </c>
      <c r="AB274">
        <v>7.2557987714259724</v>
      </c>
      <c r="AC274">
        <v>10.912606672659606</v>
      </c>
      <c r="AD274">
        <v>10.244925794702979</v>
      </c>
      <c r="AE274">
        <v>7.2602516666571546</v>
      </c>
      <c r="AF274">
        <v>10.462127871587541</v>
      </c>
      <c r="AG274">
        <v>5.3831948260650364</v>
      </c>
      <c r="AH274">
        <v>7.976124848909194</v>
      </c>
      <c r="AI274">
        <v>2.6424775476790359</v>
      </c>
      <c r="AJ274">
        <v>41.41310498328582</v>
      </c>
      <c r="AK274">
        <v>5.74194232466958</v>
      </c>
      <c r="AL274">
        <v>11.912884761209114</v>
      </c>
      <c r="AM274">
        <v>11.092601408000519</v>
      </c>
      <c r="AN274">
        <v>2.8419200206824229</v>
      </c>
      <c r="AO274">
        <v>1.8570635584332535</v>
      </c>
      <c r="AP274">
        <v>12.077063505620345</v>
      </c>
      <c r="AQ274">
        <v>18.451612948533722</v>
      </c>
      <c r="AR274">
        <v>5.4949236418838439</v>
      </c>
      <c r="AS274">
        <v>5.4036719528308197</v>
      </c>
      <c r="AT274">
        <v>5.0380394533328712</v>
      </c>
      <c r="AU274">
        <v>7.9544579939218494</v>
      </c>
      <c r="AV274">
        <v>7.7924332870615558</v>
      </c>
      <c r="AW274">
        <v>11.752910174573699</v>
      </c>
      <c r="AX274">
        <v>9.555354001488837</v>
      </c>
      <c r="AY274">
        <v>18.457084148202128</v>
      </c>
      <c r="AZ274">
        <v>3.3655141201065248</v>
      </c>
      <c r="BA274">
        <v>9.4396220093004786</v>
      </c>
      <c r="BB274">
        <v>1.1213125393176426</v>
      </c>
      <c r="BC274">
        <v>18.877566008739691</v>
      </c>
      <c r="BD274">
        <v>15.903737819593616</v>
      </c>
      <c r="BE274">
        <v>0.98775335032507883</v>
      </c>
      <c r="BF274">
        <v>3.0126864314552222</v>
      </c>
      <c r="BG274">
        <v>-9.155147168002884</v>
      </c>
      <c r="BH274">
        <v>-4.2250147798522022</v>
      </c>
      <c r="BI274">
        <v>3.3723862842465024</v>
      </c>
      <c r="BJ274">
        <v>3.4492367211921078</v>
      </c>
      <c r="BK274">
        <v>2.7544355845514445</v>
      </c>
      <c r="BL274" t="s">
        <v>100</v>
      </c>
    </row>
    <row r="275" spans="1:64" x14ac:dyDescent="0.3">
      <c r="A275" t="s">
        <v>59</v>
      </c>
      <c r="B275" t="s">
        <v>30</v>
      </c>
      <c r="C275" t="s">
        <v>143</v>
      </c>
      <c r="D275" t="s">
        <v>265</v>
      </c>
      <c r="E275" t="s">
        <v>100</v>
      </c>
      <c r="F275" t="s">
        <v>100</v>
      </c>
      <c r="G275">
        <v>-1.5125571951635055</v>
      </c>
      <c r="H275">
        <v>-2.0825303576858025</v>
      </c>
      <c r="I275">
        <v>0.33337112872943442</v>
      </c>
      <c r="J275">
        <v>4.6896066592414562E-2</v>
      </c>
      <c r="K275">
        <v>1.4264213671181794</v>
      </c>
      <c r="L275">
        <v>3.1565790309937927</v>
      </c>
      <c r="M275">
        <v>6.0517207647402351</v>
      </c>
      <c r="N275">
        <v>8.9760650255929235</v>
      </c>
      <c r="O275">
        <v>12.351646189683565</v>
      </c>
      <c r="P275">
        <v>10.972935261930735</v>
      </c>
      <c r="Q275">
        <v>12.240231353823392</v>
      </c>
      <c r="R275">
        <v>17.33884531383239</v>
      </c>
      <c r="S275">
        <v>13.134606110011134</v>
      </c>
      <c r="T275">
        <v>24.584674001095223</v>
      </c>
      <c r="U275">
        <v>26.767048314562448</v>
      </c>
      <c r="V275">
        <v>38.401363148578419</v>
      </c>
      <c r="W275">
        <v>39.419863122712087</v>
      </c>
      <c r="X275">
        <v>34.947898573003606</v>
      </c>
      <c r="Y275">
        <v>35.973209682300237</v>
      </c>
      <c r="Z275">
        <v>37.920615848495615</v>
      </c>
      <c r="AA275">
        <v>42.332946383889954</v>
      </c>
      <c r="AB275">
        <v>41.85226248537883</v>
      </c>
      <c r="AC275">
        <v>42.481373222038521</v>
      </c>
      <c r="AD275">
        <v>38.379247816866169</v>
      </c>
      <c r="AE275">
        <v>35.883514506812361</v>
      </c>
      <c r="AF275">
        <v>35.072188787648614</v>
      </c>
      <c r="AG275">
        <v>34.727769739697806</v>
      </c>
      <c r="AH275">
        <v>39.5304043614058</v>
      </c>
      <c r="AI275">
        <v>47.026609571937641</v>
      </c>
      <c r="AJ275">
        <v>36.115781109077588</v>
      </c>
      <c r="AK275" t="s">
        <v>100</v>
      </c>
      <c r="AL275" t="s">
        <v>100</v>
      </c>
      <c r="AM275" t="s">
        <v>100</v>
      </c>
      <c r="AN275" t="s">
        <v>100</v>
      </c>
      <c r="AO275" t="s">
        <v>100</v>
      </c>
      <c r="AP275" t="s">
        <v>100</v>
      </c>
      <c r="AQ275" t="s">
        <v>100</v>
      </c>
      <c r="AR275" t="s">
        <v>100</v>
      </c>
      <c r="AS275" t="s">
        <v>100</v>
      </c>
      <c r="AT275" t="s">
        <v>100</v>
      </c>
      <c r="AU275" t="s">
        <v>100</v>
      </c>
      <c r="AV275" t="s">
        <v>100</v>
      </c>
      <c r="AW275" t="s">
        <v>100</v>
      </c>
      <c r="AX275">
        <v>52.264013019971308</v>
      </c>
      <c r="AY275">
        <v>32.577826508304703</v>
      </c>
      <c r="AZ275">
        <v>35.14268728491416</v>
      </c>
      <c r="BA275">
        <v>39.565954171099207</v>
      </c>
      <c r="BB275">
        <v>43.714176491474056</v>
      </c>
      <c r="BC275">
        <v>38.926387339826753</v>
      </c>
      <c r="BD275">
        <v>34.618735270311007</v>
      </c>
      <c r="BE275">
        <v>30.188903098237731</v>
      </c>
      <c r="BF275">
        <v>30.965334079924308</v>
      </c>
      <c r="BG275">
        <v>38.380083218938822</v>
      </c>
      <c r="BH275">
        <v>42.512545792592377</v>
      </c>
      <c r="BI275">
        <v>42.57884004075094</v>
      </c>
      <c r="BJ275">
        <v>43.462397248609584</v>
      </c>
      <c r="BK275" t="s">
        <v>100</v>
      </c>
      <c r="BL275" t="s">
        <v>100</v>
      </c>
    </row>
    <row r="276" spans="1:64" x14ac:dyDescent="0.3">
      <c r="A276" t="s">
        <v>59</v>
      </c>
      <c r="B276" t="s">
        <v>30</v>
      </c>
      <c r="C276" t="s">
        <v>142</v>
      </c>
      <c r="D276" t="s">
        <v>176</v>
      </c>
      <c r="E276" t="s">
        <v>100</v>
      </c>
      <c r="F276" t="s">
        <v>100</v>
      </c>
      <c r="G276" t="s">
        <v>100</v>
      </c>
      <c r="H276" t="s">
        <v>100</v>
      </c>
      <c r="I276" t="s">
        <v>100</v>
      </c>
      <c r="J276" t="s">
        <v>100</v>
      </c>
      <c r="K276" t="s">
        <v>100</v>
      </c>
      <c r="L276" t="s">
        <v>100</v>
      </c>
      <c r="M276" t="s">
        <v>100</v>
      </c>
      <c r="N276" t="s">
        <v>100</v>
      </c>
      <c r="O276" t="s">
        <v>100</v>
      </c>
      <c r="P276" t="s">
        <v>100</v>
      </c>
      <c r="Q276" t="s">
        <v>100</v>
      </c>
      <c r="R276" t="s">
        <v>100</v>
      </c>
      <c r="S276" t="s">
        <v>100</v>
      </c>
      <c r="T276" t="s">
        <v>100</v>
      </c>
      <c r="U276" t="s">
        <v>100</v>
      </c>
      <c r="V276" t="s">
        <v>100</v>
      </c>
      <c r="W276" t="s">
        <v>100</v>
      </c>
      <c r="X276" t="s">
        <v>100</v>
      </c>
      <c r="Y276" t="s">
        <v>100</v>
      </c>
      <c r="Z276" t="s">
        <v>100</v>
      </c>
      <c r="AA276" t="s">
        <v>100</v>
      </c>
      <c r="AB276" t="s">
        <v>100</v>
      </c>
      <c r="AC276" t="s">
        <v>100</v>
      </c>
      <c r="AD276" t="s">
        <v>100</v>
      </c>
      <c r="AE276" t="s">
        <v>100</v>
      </c>
      <c r="AF276">
        <v>40</v>
      </c>
      <c r="AG276" t="s">
        <v>100</v>
      </c>
      <c r="AH276" t="s">
        <v>100</v>
      </c>
      <c r="AI276" t="s">
        <v>100</v>
      </c>
      <c r="AJ276" t="s">
        <v>100</v>
      </c>
      <c r="AK276" t="s">
        <v>100</v>
      </c>
      <c r="AL276">
        <v>41.1</v>
      </c>
      <c r="AM276" t="s">
        <v>100</v>
      </c>
      <c r="AN276">
        <v>20.6</v>
      </c>
      <c r="AO276" t="s">
        <v>100</v>
      </c>
      <c r="AP276" t="s">
        <v>100</v>
      </c>
      <c r="AQ276" t="s">
        <v>100</v>
      </c>
      <c r="AR276" t="s">
        <v>100</v>
      </c>
      <c r="AS276">
        <v>19.600000000000001</v>
      </c>
      <c r="AT276" t="s">
        <v>100</v>
      </c>
      <c r="AU276" t="s">
        <v>100</v>
      </c>
      <c r="AV276" t="s">
        <v>100</v>
      </c>
      <c r="AW276">
        <v>14.4</v>
      </c>
      <c r="AX276" t="s">
        <v>100</v>
      </c>
      <c r="AY276" t="s">
        <v>100</v>
      </c>
      <c r="AZ276" t="s">
        <v>100</v>
      </c>
      <c r="BA276">
        <v>10.8</v>
      </c>
      <c r="BB276" t="s">
        <v>100</v>
      </c>
      <c r="BC276" t="s">
        <v>100</v>
      </c>
      <c r="BD276" t="s">
        <v>100</v>
      </c>
      <c r="BE276" t="s">
        <v>100</v>
      </c>
      <c r="BF276" t="s">
        <v>100</v>
      </c>
      <c r="BG276">
        <v>6</v>
      </c>
      <c r="BH276" t="s">
        <v>100</v>
      </c>
      <c r="BI276" t="s">
        <v>100</v>
      </c>
      <c r="BJ276" t="s">
        <v>100</v>
      </c>
      <c r="BK276" t="s">
        <v>100</v>
      </c>
      <c r="BL276" t="s">
        <v>100</v>
      </c>
    </row>
    <row r="277" spans="1:64" x14ac:dyDescent="0.3">
      <c r="A277" t="s">
        <v>59</v>
      </c>
      <c r="B277" t="s">
        <v>30</v>
      </c>
      <c r="C277" t="s">
        <v>186</v>
      </c>
      <c r="D277" t="s">
        <v>254</v>
      </c>
      <c r="E277" t="s">
        <v>100</v>
      </c>
      <c r="F277" t="s">
        <v>100</v>
      </c>
      <c r="G277" t="s">
        <v>100</v>
      </c>
      <c r="H277" t="s">
        <v>100</v>
      </c>
      <c r="I277" t="s">
        <v>100</v>
      </c>
      <c r="J277" t="s">
        <v>100</v>
      </c>
      <c r="K277" t="s">
        <v>100</v>
      </c>
      <c r="L277" t="s">
        <v>100</v>
      </c>
      <c r="M277" t="s">
        <v>100</v>
      </c>
      <c r="N277" t="s">
        <v>100</v>
      </c>
      <c r="O277" t="s">
        <v>100</v>
      </c>
      <c r="P277" t="s">
        <v>100</v>
      </c>
      <c r="Q277" t="s">
        <v>100</v>
      </c>
      <c r="R277" t="s">
        <v>100</v>
      </c>
      <c r="S277" t="s">
        <v>100</v>
      </c>
      <c r="T277" t="s">
        <v>100</v>
      </c>
      <c r="U277">
        <v>29.3743190765381</v>
      </c>
      <c r="V277">
        <v>33.195148468017599</v>
      </c>
      <c r="W277">
        <v>30.361719131469702</v>
      </c>
      <c r="X277">
        <v>32.074798583984403</v>
      </c>
      <c r="Y277">
        <v>28.336370468139599</v>
      </c>
      <c r="Z277">
        <v>33.811809539794901</v>
      </c>
      <c r="AA277" t="s">
        <v>100</v>
      </c>
      <c r="AB277">
        <v>40.647911071777301</v>
      </c>
      <c r="AC277" t="s">
        <v>100</v>
      </c>
      <c r="AD277">
        <v>38.848720550537102</v>
      </c>
      <c r="AE277">
        <v>47.2134819030762</v>
      </c>
      <c r="AF277">
        <v>43.276309967041001</v>
      </c>
      <c r="AG277">
        <v>44.470241546630902</v>
      </c>
      <c r="AH277">
        <v>46.6101684570313</v>
      </c>
      <c r="AI277">
        <v>45.1038208007813</v>
      </c>
      <c r="AJ277">
        <v>54.042240142822301</v>
      </c>
      <c r="AK277">
        <v>69.256439208984403</v>
      </c>
      <c r="AL277">
        <v>85.495109558105497</v>
      </c>
      <c r="AM277">
        <v>87.70751953125</v>
      </c>
      <c r="AN277">
        <v>84.136138916015597</v>
      </c>
      <c r="AO277">
        <v>89.5242919921875</v>
      </c>
      <c r="AP277">
        <v>90.394783020019503</v>
      </c>
      <c r="AQ277">
        <v>88.039848327636705</v>
      </c>
      <c r="AR277">
        <v>92.399169921875</v>
      </c>
      <c r="AS277" t="s">
        <v>100</v>
      </c>
      <c r="AT277">
        <v>95.569059999999993</v>
      </c>
      <c r="AU277">
        <v>113.05410000000001</v>
      </c>
      <c r="AV277">
        <v>104.31568</v>
      </c>
      <c r="AW277">
        <v>108.21784</v>
      </c>
      <c r="AX277">
        <v>115.86275999999999</v>
      </c>
      <c r="AY277">
        <v>119.38361</v>
      </c>
      <c r="AZ277">
        <v>110.4319</v>
      </c>
      <c r="BA277">
        <v>113.40412000000001</v>
      </c>
      <c r="BB277">
        <v>107.64446</v>
      </c>
      <c r="BC277">
        <v>102.248</v>
      </c>
      <c r="BD277">
        <v>104.84050000000001</v>
      </c>
      <c r="BE277">
        <v>108.5172</v>
      </c>
      <c r="BF277">
        <v>108.8081</v>
      </c>
      <c r="BG277">
        <v>117.5716</v>
      </c>
      <c r="BH277">
        <v>128.66739999999999</v>
      </c>
      <c r="BI277">
        <v>107.7957</v>
      </c>
      <c r="BJ277">
        <v>106.0361</v>
      </c>
      <c r="BK277">
        <v>105.0843</v>
      </c>
      <c r="BL277" t="s">
        <v>100</v>
      </c>
    </row>
    <row r="278" spans="1:64" x14ac:dyDescent="0.3">
      <c r="A278" t="s">
        <v>59</v>
      </c>
      <c r="B278" t="s">
        <v>30</v>
      </c>
      <c r="C278" t="s">
        <v>17</v>
      </c>
      <c r="D278" t="s">
        <v>42</v>
      </c>
      <c r="E278" t="s">
        <v>100</v>
      </c>
      <c r="F278" t="s">
        <v>100</v>
      </c>
      <c r="G278" t="s">
        <v>100</v>
      </c>
      <c r="H278" t="s">
        <v>100</v>
      </c>
      <c r="I278" t="s">
        <v>100</v>
      </c>
      <c r="J278" t="s">
        <v>100</v>
      </c>
      <c r="K278" t="s">
        <v>100</v>
      </c>
      <c r="L278" t="s">
        <v>100</v>
      </c>
      <c r="M278" t="s">
        <v>100</v>
      </c>
      <c r="N278" t="s">
        <v>100</v>
      </c>
      <c r="O278" t="s">
        <v>100</v>
      </c>
      <c r="P278" t="s">
        <v>100</v>
      </c>
      <c r="Q278" t="s">
        <v>100</v>
      </c>
      <c r="R278" t="s">
        <v>100</v>
      </c>
      <c r="S278" t="s">
        <v>100</v>
      </c>
      <c r="T278" t="s">
        <v>100</v>
      </c>
      <c r="U278" t="s">
        <v>100</v>
      </c>
      <c r="V278" t="s">
        <v>100</v>
      </c>
      <c r="W278" t="s">
        <v>100</v>
      </c>
      <c r="X278" t="s">
        <v>100</v>
      </c>
      <c r="Y278" t="s">
        <v>100</v>
      </c>
      <c r="Z278" t="s">
        <v>100</v>
      </c>
      <c r="AA278" t="s">
        <v>100</v>
      </c>
      <c r="AB278" t="s">
        <v>100</v>
      </c>
      <c r="AC278" t="s">
        <v>100</v>
      </c>
      <c r="AD278" t="s">
        <v>100</v>
      </c>
      <c r="AE278" t="s">
        <v>100</v>
      </c>
      <c r="AF278">
        <v>17.3</v>
      </c>
      <c r="AG278" t="s">
        <v>100</v>
      </c>
      <c r="AH278" t="s">
        <v>100</v>
      </c>
      <c r="AI278" t="s">
        <v>100</v>
      </c>
      <c r="AJ278" t="s">
        <v>100</v>
      </c>
      <c r="AK278" t="s">
        <v>100</v>
      </c>
      <c r="AL278">
        <v>13.6</v>
      </c>
      <c r="AM278" t="s">
        <v>100</v>
      </c>
      <c r="AN278">
        <v>6.1</v>
      </c>
      <c r="AO278" t="s">
        <v>100</v>
      </c>
      <c r="AP278" t="s">
        <v>100</v>
      </c>
      <c r="AQ278" t="s">
        <v>100</v>
      </c>
      <c r="AR278" t="s">
        <v>100</v>
      </c>
      <c r="AS278">
        <v>5.2</v>
      </c>
      <c r="AT278" t="s">
        <v>100</v>
      </c>
      <c r="AU278" t="s">
        <v>100</v>
      </c>
      <c r="AV278" t="s">
        <v>100</v>
      </c>
      <c r="AW278">
        <v>3.6</v>
      </c>
      <c r="AX278" t="s">
        <v>100</v>
      </c>
      <c r="AY278" t="s">
        <v>100</v>
      </c>
      <c r="AZ278" t="s">
        <v>100</v>
      </c>
      <c r="BA278">
        <v>2.7</v>
      </c>
      <c r="BB278" t="s">
        <v>100</v>
      </c>
      <c r="BC278" t="s">
        <v>100</v>
      </c>
      <c r="BD278" t="s">
        <v>100</v>
      </c>
      <c r="BE278" t="s">
        <v>100</v>
      </c>
      <c r="BF278" t="s">
        <v>100</v>
      </c>
      <c r="BG278">
        <v>1.4</v>
      </c>
      <c r="BH278" t="s">
        <v>100</v>
      </c>
      <c r="BI278" t="s">
        <v>100</v>
      </c>
      <c r="BJ278" t="s">
        <v>100</v>
      </c>
      <c r="BK278" t="s">
        <v>100</v>
      </c>
      <c r="BL278" t="s">
        <v>100</v>
      </c>
    </row>
    <row r="279" spans="1:64" x14ac:dyDescent="0.3">
      <c r="A279" t="s">
        <v>59</v>
      </c>
      <c r="B279" t="s">
        <v>30</v>
      </c>
      <c r="C279" t="s">
        <v>175</v>
      </c>
      <c r="D279" t="s">
        <v>64</v>
      </c>
      <c r="E279" t="s">
        <v>100</v>
      </c>
      <c r="F279" t="s">
        <v>100</v>
      </c>
      <c r="G279" t="s">
        <v>100</v>
      </c>
      <c r="H279" t="s">
        <v>100</v>
      </c>
      <c r="I279" t="s">
        <v>100</v>
      </c>
      <c r="J279" t="s">
        <v>100</v>
      </c>
      <c r="K279" t="s">
        <v>100</v>
      </c>
      <c r="L279" t="s">
        <v>100</v>
      </c>
      <c r="M279" t="s">
        <v>100</v>
      </c>
      <c r="N279" t="s">
        <v>100</v>
      </c>
      <c r="O279" t="s">
        <v>100</v>
      </c>
      <c r="P279" t="s">
        <v>100</v>
      </c>
      <c r="Q279" t="s">
        <v>100</v>
      </c>
      <c r="R279" t="s">
        <v>100</v>
      </c>
      <c r="S279" t="s">
        <v>100</v>
      </c>
      <c r="T279" t="s">
        <v>100</v>
      </c>
      <c r="U279" t="s">
        <v>100</v>
      </c>
      <c r="V279" t="s">
        <v>100</v>
      </c>
      <c r="W279" t="s">
        <v>100</v>
      </c>
      <c r="X279" t="s">
        <v>100</v>
      </c>
      <c r="Y279" t="s">
        <v>100</v>
      </c>
      <c r="Z279" t="s">
        <v>100</v>
      </c>
      <c r="AA279" t="s">
        <v>100</v>
      </c>
      <c r="AB279" t="s">
        <v>100</v>
      </c>
      <c r="AC279" t="s">
        <v>100</v>
      </c>
      <c r="AD279" t="s">
        <v>100</v>
      </c>
      <c r="AE279" t="s">
        <v>100</v>
      </c>
      <c r="AF279" t="s">
        <v>100</v>
      </c>
      <c r="AG279" t="s">
        <v>100</v>
      </c>
      <c r="AH279" t="s">
        <v>100</v>
      </c>
      <c r="AI279" t="s">
        <v>100</v>
      </c>
      <c r="AJ279" t="s">
        <v>100</v>
      </c>
      <c r="AK279" t="s">
        <v>100</v>
      </c>
      <c r="AL279" t="s">
        <v>100</v>
      </c>
      <c r="AM279" t="s">
        <v>100</v>
      </c>
      <c r="AN279" t="s">
        <v>100</v>
      </c>
      <c r="AO279" t="s">
        <v>100</v>
      </c>
      <c r="AP279" t="s">
        <v>100</v>
      </c>
      <c r="AQ279" t="s">
        <v>100</v>
      </c>
      <c r="AR279" t="s">
        <v>100</v>
      </c>
      <c r="AS279" t="s">
        <v>100</v>
      </c>
      <c r="AT279" t="s">
        <v>100</v>
      </c>
      <c r="AU279" t="s">
        <v>100</v>
      </c>
      <c r="AV279" t="s">
        <v>100</v>
      </c>
      <c r="AW279" t="s">
        <v>100</v>
      </c>
      <c r="AX279">
        <v>2.9</v>
      </c>
      <c r="AY279">
        <v>2.9</v>
      </c>
      <c r="AZ279">
        <v>3</v>
      </c>
      <c r="BA279">
        <v>3</v>
      </c>
      <c r="BB279">
        <v>3</v>
      </c>
      <c r="BC279">
        <v>3</v>
      </c>
      <c r="BD279">
        <v>3</v>
      </c>
      <c r="BE279">
        <v>3.1</v>
      </c>
      <c r="BF279">
        <v>3.1</v>
      </c>
      <c r="BG279">
        <v>3.2</v>
      </c>
      <c r="BH279">
        <v>3.2</v>
      </c>
      <c r="BI279">
        <v>3.3</v>
      </c>
      <c r="BJ279">
        <v>3.3</v>
      </c>
      <c r="BK279">
        <v>3.3</v>
      </c>
      <c r="BL279" t="s">
        <v>100</v>
      </c>
    </row>
    <row r="280" spans="1:64" x14ac:dyDescent="0.3">
      <c r="A280" t="s">
        <v>59</v>
      </c>
      <c r="B280" t="s">
        <v>30</v>
      </c>
      <c r="C280" t="s">
        <v>22</v>
      </c>
      <c r="D280" t="s">
        <v>218</v>
      </c>
      <c r="E280" t="s">
        <v>100</v>
      </c>
      <c r="F280" t="s">
        <v>100</v>
      </c>
      <c r="G280" t="s">
        <v>100</v>
      </c>
      <c r="H280" t="s">
        <v>100</v>
      </c>
      <c r="I280" t="s">
        <v>100</v>
      </c>
      <c r="J280" t="s">
        <v>100</v>
      </c>
      <c r="K280" t="s">
        <v>100</v>
      </c>
      <c r="L280" t="s">
        <v>100</v>
      </c>
      <c r="M280" t="s">
        <v>100</v>
      </c>
      <c r="N280" t="s">
        <v>100</v>
      </c>
      <c r="O280">
        <v>800000</v>
      </c>
      <c r="P280">
        <v>4040000</v>
      </c>
      <c r="Q280">
        <v>2110000</v>
      </c>
      <c r="R280">
        <v>9850000</v>
      </c>
      <c r="S280">
        <v>3620000</v>
      </c>
      <c r="T280">
        <v>-122702517.736017</v>
      </c>
      <c r="U280">
        <v>1554786.7998945999</v>
      </c>
      <c r="V280">
        <v>4123975.1757243401</v>
      </c>
      <c r="W280">
        <v>2859463.8505280302</v>
      </c>
      <c r="X280">
        <v>63234733.344228402</v>
      </c>
      <c r="Y280">
        <v>27094083.333673801</v>
      </c>
      <c r="Z280">
        <v>12444137.6930377</v>
      </c>
      <c r="AA280">
        <v>14970300.854755901</v>
      </c>
      <c r="AB280">
        <v>1368321.82931921</v>
      </c>
      <c r="AC280">
        <v>8526200.3030812908</v>
      </c>
      <c r="AD280">
        <v>6979308.55552842</v>
      </c>
      <c r="AE280">
        <v>4490756.3025310701</v>
      </c>
      <c r="AF280">
        <v>1678435.26518826</v>
      </c>
      <c r="AG280">
        <v>1926632.9321360199</v>
      </c>
      <c r="AH280">
        <v>3467748.7327064099</v>
      </c>
      <c r="AI280">
        <v>6736220.5212817397</v>
      </c>
      <c r="AJ280">
        <v>2269792.0374230901</v>
      </c>
      <c r="AK280">
        <v>7549402.9134720098</v>
      </c>
      <c r="AL280">
        <v>16091938.1652376</v>
      </c>
      <c r="AM280">
        <v>2079708.6789399199</v>
      </c>
      <c r="AN280">
        <v>6989378.5078537399</v>
      </c>
      <c r="AO280">
        <v>-435540</v>
      </c>
      <c r="AP280">
        <v>-3329920</v>
      </c>
      <c r="AQ280">
        <v>132643.000207807</v>
      </c>
      <c r="AR280">
        <v>15119460</v>
      </c>
      <c r="AS280">
        <v>40096000</v>
      </c>
      <c r="AT280">
        <v>76700000</v>
      </c>
      <c r="AU280">
        <v>67340352.323400006</v>
      </c>
      <c r="AV280">
        <v>101957951.5645</v>
      </c>
      <c r="AW280">
        <v>404102025.73970002</v>
      </c>
      <c r="AX280">
        <v>811869181.40460002</v>
      </c>
      <c r="AY280">
        <v>154601638.12360001</v>
      </c>
      <c r="AZ280">
        <v>139372822.29969999</v>
      </c>
      <c r="BA280">
        <v>342770661.99839997</v>
      </c>
      <c r="BB280">
        <v>-3072044.3960000002</v>
      </c>
      <c r="BC280">
        <v>130528391.3387</v>
      </c>
      <c r="BD280">
        <v>588749564.23989999</v>
      </c>
      <c r="BE280">
        <v>1386098850.60853</v>
      </c>
      <c r="BF280">
        <v>1126004759.602</v>
      </c>
      <c r="BG280">
        <v>502589833.81816</v>
      </c>
      <c r="BH280">
        <v>501726765.73381901</v>
      </c>
      <c r="BI280">
        <v>271134844.99729103</v>
      </c>
      <c r="BJ280">
        <v>588217194.75853896</v>
      </c>
      <c r="BK280">
        <v>70755026.527899995</v>
      </c>
      <c r="BL280" t="s">
        <v>100</v>
      </c>
    </row>
    <row r="281" spans="1:64" x14ac:dyDescent="0.3">
      <c r="A281" t="s">
        <v>135</v>
      </c>
      <c r="B281" t="s">
        <v>90</v>
      </c>
      <c r="C281" t="s">
        <v>104</v>
      </c>
      <c r="D281" t="s">
        <v>24</v>
      </c>
      <c r="E281">
        <v>59800000</v>
      </c>
      <c r="F281">
        <v>111330000</v>
      </c>
      <c r="G281">
        <v>79790000</v>
      </c>
      <c r="H281">
        <v>94510000</v>
      </c>
      <c r="I281">
        <v>101380000</v>
      </c>
      <c r="J281">
        <v>106610000</v>
      </c>
      <c r="K281">
        <v>98210000</v>
      </c>
      <c r="L281">
        <v>62210000</v>
      </c>
      <c r="M281">
        <v>92690000</v>
      </c>
      <c r="N281">
        <v>77630000</v>
      </c>
      <c r="O281">
        <v>85560000</v>
      </c>
      <c r="P281">
        <v>132520000.00000001</v>
      </c>
      <c r="Q281">
        <v>101450000</v>
      </c>
      <c r="R281">
        <v>94160000</v>
      </c>
      <c r="S281">
        <v>114750000</v>
      </c>
      <c r="T281">
        <v>270110000</v>
      </c>
      <c r="U281">
        <v>251510000</v>
      </c>
      <c r="V281">
        <v>605690000</v>
      </c>
      <c r="W281">
        <v>428860000</v>
      </c>
      <c r="X281">
        <v>537380000</v>
      </c>
      <c r="Y281">
        <v>1160840000</v>
      </c>
      <c r="Z281">
        <v>1044099999.9999999</v>
      </c>
      <c r="AA281">
        <v>850540000</v>
      </c>
      <c r="AB281">
        <v>446780000</v>
      </c>
      <c r="AC281">
        <v>339770000</v>
      </c>
      <c r="AD281">
        <v>865860000</v>
      </c>
      <c r="AE281">
        <v>427780000</v>
      </c>
      <c r="AF281">
        <v>425790000</v>
      </c>
      <c r="AG281">
        <v>483260000</v>
      </c>
      <c r="AH281">
        <v>499120000</v>
      </c>
      <c r="AI281">
        <v>1241090000</v>
      </c>
      <c r="AJ281">
        <v>1532670000</v>
      </c>
      <c r="AK281">
        <v>953600000</v>
      </c>
      <c r="AL281">
        <v>780000000</v>
      </c>
      <c r="AM281">
        <v>683520000</v>
      </c>
      <c r="AN281">
        <v>500560000</v>
      </c>
      <c r="AO281">
        <v>649590000</v>
      </c>
      <c r="AP281">
        <v>471560000</v>
      </c>
      <c r="AQ281">
        <v>531210000.00000006</v>
      </c>
      <c r="AR281">
        <v>681940000</v>
      </c>
      <c r="AS281">
        <v>447380000</v>
      </c>
      <c r="AT281">
        <v>493850000</v>
      </c>
      <c r="AU281">
        <v>364390000</v>
      </c>
      <c r="AV281">
        <v>584390000</v>
      </c>
      <c r="AW281">
        <v>780600000</v>
      </c>
      <c r="AX281">
        <v>732640000</v>
      </c>
      <c r="AY281">
        <v>1101530000</v>
      </c>
      <c r="AZ281">
        <v>1219230000</v>
      </c>
      <c r="BA281">
        <v>1453360000</v>
      </c>
      <c r="BB281">
        <v>1045960000</v>
      </c>
      <c r="BC281">
        <v>985500000</v>
      </c>
      <c r="BD281">
        <v>1440240000</v>
      </c>
      <c r="BE281">
        <v>1471140000</v>
      </c>
      <c r="BF281">
        <v>2008650000</v>
      </c>
      <c r="BG281">
        <v>2240150000</v>
      </c>
      <c r="BH281">
        <v>1481430000</v>
      </c>
      <c r="BI281">
        <v>1992340000</v>
      </c>
      <c r="BJ281">
        <v>1884890000</v>
      </c>
      <c r="BK281" t="s">
        <v>100</v>
      </c>
      <c r="BL281" t="s">
        <v>100</v>
      </c>
    </row>
    <row r="282" spans="1:64" x14ac:dyDescent="0.3">
      <c r="A282" t="s">
        <v>135</v>
      </c>
      <c r="B282" t="s">
        <v>90</v>
      </c>
      <c r="C282" t="s">
        <v>198</v>
      </c>
      <c r="D282" t="s">
        <v>194</v>
      </c>
      <c r="E282" t="s">
        <v>100</v>
      </c>
      <c r="F282" t="s">
        <v>100</v>
      </c>
      <c r="G282" t="s">
        <v>100</v>
      </c>
      <c r="H282" t="s">
        <v>100</v>
      </c>
      <c r="I282" t="s">
        <v>100</v>
      </c>
      <c r="J282" t="s">
        <v>100</v>
      </c>
      <c r="K282" t="s">
        <v>100</v>
      </c>
      <c r="L282" t="s">
        <v>100</v>
      </c>
      <c r="M282" t="s">
        <v>100</v>
      </c>
      <c r="N282" t="s">
        <v>100</v>
      </c>
      <c r="O282">
        <v>3660543391.8216701</v>
      </c>
      <c r="P282">
        <v>4024035157.4210801</v>
      </c>
      <c r="Q282">
        <v>4683659544.2475405</v>
      </c>
      <c r="R282">
        <v>5727095611.5156698</v>
      </c>
      <c r="S282">
        <v>7072666084.8705101</v>
      </c>
      <c r="T282">
        <v>8201829187.3636999</v>
      </c>
      <c r="U282">
        <v>8717502616.8630009</v>
      </c>
      <c r="V282">
        <v>9971574408.0501194</v>
      </c>
      <c r="W282">
        <v>11918318322.611099</v>
      </c>
      <c r="X282">
        <v>14238048605.470501</v>
      </c>
      <c r="Y282">
        <v>19266676930.3895</v>
      </c>
      <c r="Z282">
        <v>15493873253.6936</v>
      </c>
      <c r="AA282">
        <v>15356345106.5786</v>
      </c>
      <c r="AB282">
        <v>14088606807.5658</v>
      </c>
      <c r="AC282">
        <v>12895953105.961201</v>
      </c>
      <c r="AD282">
        <v>12765363577.1612</v>
      </c>
      <c r="AE282">
        <v>17049829972.775101</v>
      </c>
      <c r="AF282">
        <v>18933735721.818699</v>
      </c>
      <c r="AG282">
        <v>21875099780.808601</v>
      </c>
      <c r="AH282">
        <v>22635557053.009602</v>
      </c>
      <c r="AI282">
        <v>26145824299.422401</v>
      </c>
      <c r="AJ282">
        <v>28012326072.079601</v>
      </c>
      <c r="AK282">
        <v>29266214698.475899</v>
      </c>
      <c r="AL282">
        <v>27302959003.673</v>
      </c>
      <c r="AM282">
        <v>30981756770.154301</v>
      </c>
      <c r="AN282">
        <v>33556571609.2393</v>
      </c>
      <c r="AO282">
        <v>37516778226.422699</v>
      </c>
      <c r="AP282">
        <v>33915018316.058399</v>
      </c>
      <c r="AQ282">
        <v>36513031200.8554</v>
      </c>
      <c r="AR282">
        <v>36325653911.594101</v>
      </c>
      <c r="AS282">
        <v>33883551449.423698</v>
      </c>
      <c r="AT282">
        <v>34423934268.104599</v>
      </c>
      <c r="AU282">
        <v>36928036712.816498</v>
      </c>
      <c r="AV282">
        <v>45608503168.533302</v>
      </c>
      <c r="AW282">
        <v>52328424534.821503</v>
      </c>
      <c r="AX282">
        <v>55224138138.4599</v>
      </c>
      <c r="AY282">
        <v>60645678356.743301</v>
      </c>
      <c r="AZ282">
        <v>69796503001.852295</v>
      </c>
      <c r="BA282">
        <v>81610968174.917801</v>
      </c>
      <c r="BB282">
        <v>81152758989.485504</v>
      </c>
      <c r="BC282">
        <v>81157990812.049606</v>
      </c>
      <c r="BD282">
        <v>88075339156.178604</v>
      </c>
      <c r="BE282">
        <v>85108402824.639297</v>
      </c>
      <c r="BF282">
        <v>93066221996.034897</v>
      </c>
      <c r="BG282">
        <v>95406491570.455505</v>
      </c>
      <c r="BH282">
        <v>87803799868.366196</v>
      </c>
      <c r="BI282">
        <v>89395906582.717499</v>
      </c>
      <c r="BJ282">
        <v>94571926187.372498</v>
      </c>
      <c r="BK282" t="s">
        <v>100</v>
      </c>
      <c r="BL282" t="s">
        <v>100</v>
      </c>
    </row>
    <row r="283" spans="1:64" x14ac:dyDescent="0.3">
      <c r="A283" t="s">
        <v>135</v>
      </c>
      <c r="B283" t="s">
        <v>90</v>
      </c>
      <c r="C283" t="s">
        <v>150</v>
      </c>
      <c r="D283" t="s">
        <v>117</v>
      </c>
      <c r="E283" t="s">
        <v>100</v>
      </c>
      <c r="F283" t="s">
        <v>100</v>
      </c>
      <c r="G283" t="s">
        <v>100</v>
      </c>
      <c r="H283" t="s">
        <v>100</v>
      </c>
      <c r="I283" t="s">
        <v>100</v>
      </c>
      <c r="J283" t="s">
        <v>100</v>
      </c>
      <c r="K283" t="s">
        <v>100</v>
      </c>
      <c r="L283">
        <v>-3.7450406329916888</v>
      </c>
      <c r="M283">
        <v>-2.2779798686883197</v>
      </c>
      <c r="N283">
        <v>3.0081543112232367</v>
      </c>
      <c r="O283">
        <v>3.4676984254286936</v>
      </c>
      <c r="P283">
        <v>4.0651974650012193</v>
      </c>
      <c r="Q283">
        <v>3.5842199415911722</v>
      </c>
      <c r="R283">
        <v>6.0393929952916778</v>
      </c>
      <c r="S283">
        <v>23.898235843824224</v>
      </c>
      <c r="T283">
        <v>0.93131595874712048</v>
      </c>
      <c r="U283">
        <v>4.976593892665008</v>
      </c>
      <c r="V283">
        <v>10.770966531645286</v>
      </c>
      <c r="W283">
        <v>8.4172132790006629</v>
      </c>
      <c r="X283">
        <v>7.3446090634561045</v>
      </c>
      <c r="Y283">
        <v>33.02313143765582</v>
      </c>
      <c r="Z283">
        <v>9.4704769141508649</v>
      </c>
      <c r="AA283">
        <v>6.2983525029536054</v>
      </c>
      <c r="AB283">
        <v>6.9701980349119737</v>
      </c>
      <c r="AC283">
        <v>6.2011534381842637</v>
      </c>
      <c r="AD283">
        <v>8.953644319608614</v>
      </c>
      <c r="AE283">
        <v>7.490749486475039</v>
      </c>
      <c r="AF283">
        <v>3.0148084226508445</v>
      </c>
      <c r="AG283">
        <v>3.6705965517076038</v>
      </c>
      <c r="AH283">
        <v>2.9199790556072145</v>
      </c>
      <c r="AI283">
        <v>7.6943596222485553</v>
      </c>
      <c r="AJ283">
        <v>5.3963161790705101</v>
      </c>
      <c r="AK283">
        <v>4.5878783287192277</v>
      </c>
      <c r="AL283">
        <v>3.0349824546947275</v>
      </c>
      <c r="AM283">
        <v>0.65534024423146775</v>
      </c>
      <c r="AN283">
        <v>7.5384029340261947</v>
      </c>
      <c r="AO283">
        <v>0.43548856192252572</v>
      </c>
      <c r="AP283">
        <v>0.71339165330499554</v>
      </c>
      <c r="AQ283">
        <v>0.39132127945262596</v>
      </c>
      <c r="AR283">
        <v>0.56954637038622025</v>
      </c>
      <c r="AS283">
        <v>-0.74228818991876722</v>
      </c>
      <c r="AT283">
        <v>0.65231754229613159</v>
      </c>
      <c r="AU283">
        <v>1.2085444903493112</v>
      </c>
      <c r="AV283">
        <v>1.0626050029696472</v>
      </c>
      <c r="AW283">
        <v>1.2192211072938619</v>
      </c>
      <c r="AX283">
        <v>1.1905406134309828</v>
      </c>
      <c r="AY283">
        <v>1.5480307575997472</v>
      </c>
      <c r="AZ283">
        <v>3.5950548014277643</v>
      </c>
      <c r="BA283">
        <v>4.5304970949940753</v>
      </c>
      <c r="BB283">
        <v>0.1469122273059611</v>
      </c>
      <c r="BC283">
        <v>0.97562169219493455</v>
      </c>
      <c r="BD283">
        <v>-0.69098055568952077</v>
      </c>
      <c r="BE283">
        <v>0.3693352296744763</v>
      </c>
      <c r="BF283">
        <v>1.3072920357140845</v>
      </c>
      <c r="BG283">
        <v>0.37780957730886655</v>
      </c>
      <c r="BH283">
        <v>2.1290482440509635</v>
      </c>
      <c r="BI283">
        <v>1.4831570050147747</v>
      </c>
      <c r="BJ283">
        <v>0.68298584061609802</v>
      </c>
      <c r="BK283">
        <v>1.0660233458722956</v>
      </c>
      <c r="BL283" t="s">
        <v>100</v>
      </c>
    </row>
    <row r="284" spans="1:64" x14ac:dyDescent="0.3">
      <c r="A284" t="s">
        <v>135</v>
      </c>
      <c r="B284" t="s">
        <v>90</v>
      </c>
      <c r="C284" t="s">
        <v>143</v>
      </c>
      <c r="D284" t="s">
        <v>265</v>
      </c>
      <c r="E284">
        <v>15.995730022807642</v>
      </c>
      <c r="F284">
        <v>20.271189297116411</v>
      </c>
      <c r="G284">
        <v>22.263746707222172</v>
      </c>
      <c r="H284">
        <v>23.455045560682343</v>
      </c>
      <c r="I284">
        <v>24.546291877273283</v>
      </c>
      <c r="J284">
        <v>23.632707774798927</v>
      </c>
      <c r="K284">
        <v>24.890079692223139</v>
      </c>
      <c r="L284">
        <v>26.069408406850027</v>
      </c>
      <c r="M284">
        <v>29.562971911809129</v>
      </c>
      <c r="N284">
        <v>29.047621624546782</v>
      </c>
      <c r="O284">
        <v>27.77528594975276</v>
      </c>
      <c r="P284">
        <v>27.091314031180396</v>
      </c>
      <c r="Q284">
        <v>29.673677446990794</v>
      </c>
      <c r="R284">
        <v>31.48814167576845</v>
      </c>
      <c r="S284">
        <v>31.108199165175911</v>
      </c>
      <c r="T284">
        <v>35.375600779984076</v>
      </c>
      <c r="U284">
        <v>36.606242326943047</v>
      </c>
      <c r="V284">
        <v>38.024024662382992</v>
      </c>
      <c r="W284">
        <v>42.443832919523871</v>
      </c>
      <c r="X284">
        <v>42.7320373353745</v>
      </c>
      <c r="Y284">
        <v>36.492940163516309</v>
      </c>
      <c r="Z284">
        <v>40.149059996087786</v>
      </c>
      <c r="AA284">
        <v>41.02710543269238</v>
      </c>
      <c r="AB284">
        <v>45.272886331747344</v>
      </c>
      <c r="AC284">
        <v>43.455848564731866</v>
      </c>
      <c r="AD284">
        <v>43.045796050850129</v>
      </c>
      <c r="AE284">
        <v>40.698356803702964</v>
      </c>
      <c r="AF284">
        <v>42.455165320305483</v>
      </c>
      <c r="AG284">
        <v>39.819475144770671</v>
      </c>
      <c r="AH284">
        <v>41.477367973377198</v>
      </c>
      <c r="AI284">
        <v>36.74842636028778</v>
      </c>
      <c r="AJ284">
        <v>38.699239849553358</v>
      </c>
      <c r="AK284">
        <v>41.91955304547389</v>
      </c>
      <c r="AL284">
        <v>44.475849284654437</v>
      </c>
      <c r="AM284">
        <v>44.393528371116993</v>
      </c>
      <c r="AN284">
        <v>50.018505130822746</v>
      </c>
      <c r="AO284">
        <v>46.968174260387102</v>
      </c>
      <c r="AP284">
        <v>70.386082633960811</v>
      </c>
      <c r="AQ284">
        <v>70.430969036405969</v>
      </c>
      <c r="AR284">
        <v>71.531703950174602</v>
      </c>
      <c r="AS284">
        <v>77.307387060603489</v>
      </c>
      <c r="AT284">
        <v>66.94327898339219</v>
      </c>
      <c r="AU284">
        <v>67.669358163002443</v>
      </c>
      <c r="AV284">
        <v>65.231779527794657</v>
      </c>
      <c r="AW284">
        <v>64.649336833888754</v>
      </c>
      <c r="AX284">
        <v>69.286198531270855</v>
      </c>
      <c r="AY284">
        <v>74.288636512941082</v>
      </c>
      <c r="AZ284">
        <v>86.052292131626018</v>
      </c>
      <c r="BA284">
        <v>94.022945671995046</v>
      </c>
      <c r="BB284">
        <v>97.791698084002306</v>
      </c>
      <c r="BC284">
        <v>101.50914713690227</v>
      </c>
      <c r="BD284">
        <v>108.76655507085762</v>
      </c>
      <c r="BE284">
        <v>112.67691314293646</v>
      </c>
      <c r="BF284">
        <v>112.22966811986885</v>
      </c>
      <c r="BG284">
        <v>111.73446477789352</v>
      </c>
      <c r="BH284">
        <v>106.49814474642037</v>
      </c>
      <c r="BI284">
        <v>108.56640886139559</v>
      </c>
      <c r="BJ284">
        <v>108.83747613458583</v>
      </c>
      <c r="BK284">
        <v>110.7577438861488</v>
      </c>
      <c r="BL284" t="s">
        <v>100</v>
      </c>
    </row>
    <row r="285" spans="1:64" x14ac:dyDescent="0.3">
      <c r="A285" t="s">
        <v>135</v>
      </c>
      <c r="B285" t="s">
        <v>90</v>
      </c>
      <c r="C285" t="s">
        <v>142</v>
      </c>
      <c r="D285" t="s">
        <v>176</v>
      </c>
      <c r="E285" t="s">
        <v>100</v>
      </c>
      <c r="F285" t="s">
        <v>100</v>
      </c>
      <c r="G285" t="s">
        <v>100</v>
      </c>
      <c r="H285" t="s">
        <v>100</v>
      </c>
      <c r="I285" t="s">
        <v>100</v>
      </c>
      <c r="J285" t="s">
        <v>100</v>
      </c>
      <c r="K285" t="s">
        <v>100</v>
      </c>
      <c r="L285" t="s">
        <v>100</v>
      </c>
      <c r="M285" t="s">
        <v>100</v>
      </c>
      <c r="N285" t="s">
        <v>100</v>
      </c>
      <c r="O285" t="s">
        <v>100</v>
      </c>
      <c r="P285" t="s">
        <v>100</v>
      </c>
      <c r="Q285" t="s">
        <v>100</v>
      </c>
      <c r="R285" t="s">
        <v>100</v>
      </c>
      <c r="S285" t="s">
        <v>100</v>
      </c>
      <c r="T285" t="s">
        <v>100</v>
      </c>
      <c r="U285" t="s">
        <v>100</v>
      </c>
      <c r="V285" t="s">
        <v>100</v>
      </c>
      <c r="W285" t="s">
        <v>100</v>
      </c>
      <c r="X285" t="s">
        <v>100</v>
      </c>
      <c r="Y285" t="s">
        <v>100</v>
      </c>
      <c r="Z285" t="s">
        <v>100</v>
      </c>
      <c r="AA285" t="s">
        <v>100</v>
      </c>
      <c r="AB285" t="s">
        <v>100</v>
      </c>
      <c r="AC285">
        <v>11.1</v>
      </c>
      <c r="AD285" t="s">
        <v>100</v>
      </c>
      <c r="AE285" t="s">
        <v>100</v>
      </c>
      <c r="AF285" t="s">
        <v>100</v>
      </c>
      <c r="AG285" t="s">
        <v>100</v>
      </c>
      <c r="AH285" t="s">
        <v>100</v>
      </c>
      <c r="AI285">
        <v>2.9</v>
      </c>
      <c r="AJ285" t="s">
        <v>100</v>
      </c>
      <c r="AK285" t="s">
        <v>100</v>
      </c>
      <c r="AL285" t="s">
        <v>100</v>
      </c>
      <c r="AM285" t="s">
        <v>100</v>
      </c>
      <c r="AN285" t="s">
        <v>100</v>
      </c>
      <c r="AO285" t="s">
        <v>100</v>
      </c>
      <c r="AP285" t="s">
        <v>100</v>
      </c>
      <c r="AQ285">
        <v>7.5</v>
      </c>
      <c r="AR285" t="s">
        <v>100</v>
      </c>
      <c r="AS285">
        <v>6.3</v>
      </c>
      <c r="AT285" t="s">
        <v>100</v>
      </c>
      <c r="AU285" t="s">
        <v>100</v>
      </c>
      <c r="AV285" t="s">
        <v>100</v>
      </c>
      <c r="AW285" t="s">
        <v>100</v>
      </c>
      <c r="AX285" t="s">
        <v>100</v>
      </c>
      <c r="AY285">
        <v>3.1</v>
      </c>
      <c r="AZ285" t="s">
        <v>100</v>
      </c>
      <c r="BA285" t="s">
        <v>100</v>
      </c>
      <c r="BB285" t="s">
        <v>100</v>
      </c>
      <c r="BC285" t="s">
        <v>100</v>
      </c>
      <c r="BD285" t="s">
        <v>100</v>
      </c>
      <c r="BE285" t="s">
        <v>100</v>
      </c>
      <c r="BF285">
        <v>1</v>
      </c>
      <c r="BG285" t="s">
        <v>100</v>
      </c>
      <c r="BH285" t="s">
        <v>100</v>
      </c>
      <c r="BI285" t="s">
        <v>100</v>
      </c>
      <c r="BJ285" t="s">
        <v>100</v>
      </c>
      <c r="BK285" t="s">
        <v>100</v>
      </c>
      <c r="BL285" t="s">
        <v>100</v>
      </c>
    </row>
    <row r="286" spans="1:64" x14ac:dyDescent="0.3">
      <c r="A286" t="s">
        <v>135</v>
      </c>
      <c r="B286" t="s">
        <v>90</v>
      </c>
      <c r="C286" t="s">
        <v>186</v>
      </c>
      <c r="D286" t="s">
        <v>254</v>
      </c>
      <c r="E286" t="s">
        <v>100</v>
      </c>
      <c r="F286" t="s">
        <v>100</v>
      </c>
      <c r="G286" t="s">
        <v>100</v>
      </c>
      <c r="H286" t="s">
        <v>100</v>
      </c>
      <c r="I286" t="s">
        <v>100</v>
      </c>
      <c r="J286" t="s">
        <v>100</v>
      </c>
      <c r="K286" t="s">
        <v>100</v>
      </c>
      <c r="L286" t="s">
        <v>100</v>
      </c>
      <c r="M286" t="s">
        <v>100</v>
      </c>
      <c r="N286" t="s">
        <v>100</v>
      </c>
      <c r="O286" t="s">
        <v>100</v>
      </c>
      <c r="P286">
        <v>43.980861663818402</v>
      </c>
      <c r="Q286">
        <v>45.737571716308601</v>
      </c>
      <c r="R286">
        <v>46.102100372314503</v>
      </c>
      <c r="S286">
        <v>48.042831420898402</v>
      </c>
      <c r="T286">
        <v>48.926338195800803</v>
      </c>
      <c r="U286">
        <v>55.820308685302699</v>
      </c>
      <c r="V286">
        <v>58.685138702392599</v>
      </c>
      <c r="W286">
        <v>61.125068664550803</v>
      </c>
      <c r="X286">
        <v>64.16455078125</v>
      </c>
      <c r="Y286">
        <v>68.469200134277301</v>
      </c>
      <c r="Z286">
        <v>70.227226257324205</v>
      </c>
      <c r="AA286">
        <v>76.340232849121094</v>
      </c>
      <c r="AB286">
        <v>79.724479675292997</v>
      </c>
      <c r="AC286">
        <v>61.7199096679688</v>
      </c>
      <c r="AD286">
        <v>53.642971038818402</v>
      </c>
      <c r="AE286">
        <v>76.213623046875</v>
      </c>
      <c r="AF286">
        <v>65.906661987304702</v>
      </c>
      <c r="AG286">
        <v>68.590522766113295</v>
      </c>
      <c r="AH286">
        <v>63.739368438720703</v>
      </c>
      <c r="AI286">
        <v>66.611503601074205</v>
      </c>
      <c r="AJ286">
        <v>68.810432434082003</v>
      </c>
      <c r="AK286">
        <v>70.432403564453097</v>
      </c>
      <c r="AL286">
        <v>78.728431701660199</v>
      </c>
      <c r="AM286">
        <v>82.848228454589801</v>
      </c>
      <c r="AN286">
        <v>83.789703369140597</v>
      </c>
      <c r="AO286">
        <v>84.947418212890597</v>
      </c>
      <c r="AP286">
        <v>85.751403808593807</v>
      </c>
      <c r="AQ286">
        <v>93.554428100585895</v>
      </c>
      <c r="AR286">
        <v>111.18862915039099</v>
      </c>
      <c r="AS286">
        <v>111.0949</v>
      </c>
      <c r="AT286">
        <v>111.09827</v>
      </c>
      <c r="AU286">
        <v>111.15034</v>
      </c>
      <c r="AV286">
        <v>100.65684</v>
      </c>
      <c r="AW286">
        <v>100.37584</v>
      </c>
      <c r="AX286">
        <v>103.44076</v>
      </c>
      <c r="AY286">
        <v>103.03686999999999</v>
      </c>
      <c r="AZ286">
        <v>114.69937</v>
      </c>
      <c r="BA286">
        <v>105.02</v>
      </c>
      <c r="BB286">
        <v>103.86236</v>
      </c>
      <c r="BC286">
        <v>105.21680000000001</v>
      </c>
      <c r="BD286">
        <v>104.2629</v>
      </c>
      <c r="BE286">
        <v>101.8942</v>
      </c>
      <c r="BF286">
        <v>101.9325</v>
      </c>
      <c r="BG286">
        <v>103.3108</v>
      </c>
      <c r="BH286">
        <v>103.5585</v>
      </c>
      <c r="BI286">
        <v>106.7936</v>
      </c>
      <c r="BJ286">
        <v>109.4397</v>
      </c>
      <c r="BK286">
        <v>109.8387</v>
      </c>
      <c r="BL286" t="s">
        <v>100</v>
      </c>
    </row>
    <row r="287" spans="1:64" x14ac:dyDescent="0.3">
      <c r="A287" t="s">
        <v>135</v>
      </c>
      <c r="B287" t="s">
        <v>90</v>
      </c>
      <c r="C287" t="s">
        <v>17</v>
      </c>
      <c r="D287" t="s">
        <v>42</v>
      </c>
      <c r="E287" t="s">
        <v>100</v>
      </c>
      <c r="F287" t="s">
        <v>100</v>
      </c>
      <c r="G287" t="s">
        <v>100</v>
      </c>
      <c r="H287" t="s">
        <v>100</v>
      </c>
      <c r="I287" t="s">
        <v>100</v>
      </c>
      <c r="J287" t="s">
        <v>100</v>
      </c>
      <c r="K287" t="s">
        <v>100</v>
      </c>
      <c r="L287" t="s">
        <v>100</v>
      </c>
      <c r="M287" t="s">
        <v>100</v>
      </c>
      <c r="N287" t="s">
        <v>100</v>
      </c>
      <c r="O287" t="s">
        <v>100</v>
      </c>
      <c r="P287" t="s">
        <v>100</v>
      </c>
      <c r="Q287" t="s">
        <v>100</v>
      </c>
      <c r="R287" t="s">
        <v>100</v>
      </c>
      <c r="S287" t="s">
        <v>100</v>
      </c>
      <c r="T287" t="s">
        <v>100</v>
      </c>
      <c r="U287" t="s">
        <v>100</v>
      </c>
      <c r="V287" t="s">
        <v>100</v>
      </c>
      <c r="W287" t="s">
        <v>100</v>
      </c>
      <c r="X287" t="s">
        <v>100</v>
      </c>
      <c r="Y287" t="s">
        <v>100</v>
      </c>
      <c r="Z287" t="s">
        <v>100</v>
      </c>
      <c r="AA287" t="s">
        <v>100</v>
      </c>
      <c r="AB287" t="s">
        <v>100</v>
      </c>
      <c r="AC287">
        <v>2.2999999999999998</v>
      </c>
      <c r="AD287" t="s">
        <v>100</v>
      </c>
      <c r="AE287" t="s">
        <v>100</v>
      </c>
      <c r="AF287" t="s">
        <v>100</v>
      </c>
      <c r="AG287" t="s">
        <v>100</v>
      </c>
      <c r="AH287" t="s">
        <v>100</v>
      </c>
      <c r="AI287">
        <v>0.4</v>
      </c>
      <c r="AJ287" t="s">
        <v>100</v>
      </c>
      <c r="AK287" t="s">
        <v>100</v>
      </c>
      <c r="AL287" t="s">
        <v>100</v>
      </c>
      <c r="AM287" t="s">
        <v>100</v>
      </c>
      <c r="AN287" t="s">
        <v>100</v>
      </c>
      <c r="AO287" t="s">
        <v>100</v>
      </c>
      <c r="AP287" t="s">
        <v>100</v>
      </c>
      <c r="AQ287">
        <v>1.3</v>
      </c>
      <c r="AR287" t="s">
        <v>100</v>
      </c>
      <c r="AS287">
        <v>1.3</v>
      </c>
      <c r="AT287" t="s">
        <v>100</v>
      </c>
      <c r="AU287" t="s">
        <v>100</v>
      </c>
      <c r="AV287" t="s">
        <v>100</v>
      </c>
      <c r="AW287" t="s">
        <v>100</v>
      </c>
      <c r="AX287" t="s">
        <v>100</v>
      </c>
      <c r="AY287">
        <v>0.6</v>
      </c>
      <c r="AZ287" t="s">
        <v>100</v>
      </c>
      <c r="BA287" t="s">
        <v>100</v>
      </c>
      <c r="BB287" t="s">
        <v>100</v>
      </c>
      <c r="BC287" t="s">
        <v>100</v>
      </c>
      <c r="BD287" t="s">
        <v>100</v>
      </c>
      <c r="BE287" t="s">
        <v>100</v>
      </c>
      <c r="BF287">
        <v>0.2</v>
      </c>
      <c r="BG287" t="s">
        <v>100</v>
      </c>
      <c r="BH287" t="s">
        <v>100</v>
      </c>
      <c r="BI287" t="s">
        <v>100</v>
      </c>
      <c r="BJ287" t="s">
        <v>100</v>
      </c>
      <c r="BK287" t="s">
        <v>100</v>
      </c>
      <c r="BL287" t="s">
        <v>100</v>
      </c>
    </row>
    <row r="288" spans="1:64" x14ac:dyDescent="0.3">
      <c r="A288" t="s">
        <v>135</v>
      </c>
      <c r="B288" t="s">
        <v>90</v>
      </c>
      <c r="C288" t="s">
        <v>175</v>
      </c>
      <c r="D288" t="s">
        <v>64</v>
      </c>
      <c r="E288" t="s">
        <v>100</v>
      </c>
      <c r="F288" t="s">
        <v>100</v>
      </c>
      <c r="G288" t="s">
        <v>100</v>
      </c>
      <c r="H288" t="s">
        <v>100</v>
      </c>
      <c r="I288" t="s">
        <v>100</v>
      </c>
      <c r="J288" t="s">
        <v>100</v>
      </c>
      <c r="K288" t="s">
        <v>100</v>
      </c>
      <c r="L288" t="s">
        <v>100</v>
      </c>
      <c r="M288" t="s">
        <v>100</v>
      </c>
      <c r="N288" t="s">
        <v>100</v>
      </c>
      <c r="O288" t="s">
        <v>100</v>
      </c>
      <c r="P288" t="s">
        <v>100</v>
      </c>
      <c r="Q288" t="s">
        <v>100</v>
      </c>
      <c r="R288" t="s">
        <v>100</v>
      </c>
      <c r="S288" t="s">
        <v>100</v>
      </c>
      <c r="T288" t="s">
        <v>100</v>
      </c>
      <c r="U288" t="s">
        <v>100</v>
      </c>
      <c r="V288" t="s">
        <v>100</v>
      </c>
      <c r="W288" t="s">
        <v>100</v>
      </c>
      <c r="X288" t="s">
        <v>100</v>
      </c>
      <c r="Y288" t="s">
        <v>100</v>
      </c>
      <c r="Z288" t="s">
        <v>100</v>
      </c>
      <c r="AA288" t="s">
        <v>100</v>
      </c>
      <c r="AB288" t="s">
        <v>100</v>
      </c>
      <c r="AC288" t="s">
        <v>100</v>
      </c>
      <c r="AD288" t="s">
        <v>100</v>
      </c>
      <c r="AE288" t="s">
        <v>100</v>
      </c>
      <c r="AF288" t="s">
        <v>100</v>
      </c>
      <c r="AG288" t="s">
        <v>100</v>
      </c>
      <c r="AH288" t="s">
        <v>100</v>
      </c>
      <c r="AI288" t="s">
        <v>100</v>
      </c>
      <c r="AJ288" t="s">
        <v>100</v>
      </c>
      <c r="AK288" t="s">
        <v>100</v>
      </c>
      <c r="AL288" t="s">
        <v>100</v>
      </c>
      <c r="AM288" t="s">
        <v>100</v>
      </c>
      <c r="AN288" t="s">
        <v>100</v>
      </c>
      <c r="AO288" t="s">
        <v>100</v>
      </c>
      <c r="AP288" t="s">
        <v>100</v>
      </c>
      <c r="AQ288" t="s">
        <v>100</v>
      </c>
      <c r="AR288" t="s">
        <v>100</v>
      </c>
      <c r="AS288" t="s">
        <v>100</v>
      </c>
      <c r="AT288" t="s">
        <v>100</v>
      </c>
      <c r="AU288" t="s">
        <v>100</v>
      </c>
      <c r="AV288" t="s">
        <v>100</v>
      </c>
      <c r="AW288" t="s">
        <v>100</v>
      </c>
      <c r="AX288" t="s">
        <v>100</v>
      </c>
      <c r="AY288" t="s">
        <v>100</v>
      </c>
      <c r="AZ288" t="s">
        <v>100</v>
      </c>
      <c r="BA288" t="s">
        <v>100</v>
      </c>
      <c r="BB288" t="s">
        <v>100</v>
      </c>
      <c r="BC288" t="s">
        <v>100</v>
      </c>
      <c r="BD288" t="s">
        <v>100</v>
      </c>
      <c r="BE288" t="s">
        <v>100</v>
      </c>
      <c r="BF288" t="s">
        <v>100</v>
      </c>
      <c r="BG288" t="s">
        <v>100</v>
      </c>
      <c r="BH288" t="s">
        <v>100</v>
      </c>
      <c r="BI288" t="s">
        <v>100</v>
      </c>
      <c r="BJ288" t="s">
        <v>100</v>
      </c>
      <c r="BK288" t="s">
        <v>100</v>
      </c>
      <c r="BL288" t="s">
        <v>100</v>
      </c>
    </row>
    <row r="289" spans="1:64" x14ac:dyDescent="0.3">
      <c r="A289" t="s">
        <v>135</v>
      </c>
      <c r="B289" t="s">
        <v>90</v>
      </c>
      <c r="C289" t="s">
        <v>22</v>
      </c>
      <c r="D289" t="s">
        <v>218</v>
      </c>
      <c r="E289" t="s">
        <v>100</v>
      </c>
      <c r="F289" t="s">
        <v>100</v>
      </c>
      <c r="G289" t="s">
        <v>100</v>
      </c>
      <c r="H289" t="s">
        <v>100</v>
      </c>
      <c r="I289" t="s">
        <v>100</v>
      </c>
      <c r="J289" t="s">
        <v>100</v>
      </c>
      <c r="K289" t="s">
        <v>100</v>
      </c>
      <c r="L289" t="s">
        <v>100</v>
      </c>
      <c r="M289" t="s">
        <v>100</v>
      </c>
      <c r="N289" t="s">
        <v>100</v>
      </c>
      <c r="O289">
        <v>20000000</v>
      </c>
      <c r="P289">
        <v>23100000</v>
      </c>
      <c r="Q289">
        <v>13000000</v>
      </c>
      <c r="R289">
        <v>5490000</v>
      </c>
      <c r="S289">
        <v>-20400000</v>
      </c>
      <c r="T289">
        <v>5020000</v>
      </c>
      <c r="U289">
        <v>38014962.743190303</v>
      </c>
      <c r="V289">
        <v>7994056.2728994796</v>
      </c>
      <c r="W289">
        <v>11759988.242834199</v>
      </c>
      <c r="X289">
        <v>7437548.6371707404</v>
      </c>
      <c r="Y289">
        <v>89416222.589514002</v>
      </c>
      <c r="Z289">
        <v>58581335.991238199</v>
      </c>
      <c r="AA289">
        <v>79528177.103693098</v>
      </c>
      <c r="AB289">
        <v>46123623.504597202</v>
      </c>
      <c r="AC289">
        <v>46989196.5550045</v>
      </c>
      <c r="AD289">
        <v>19975166.859806299</v>
      </c>
      <c r="AE289">
        <v>549182.49610444298</v>
      </c>
      <c r="AF289">
        <v>59574900.783266403</v>
      </c>
      <c r="AG289">
        <v>84661627.574109405</v>
      </c>
      <c r="AH289">
        <v>167056032.10114801</v>
      </c>
      <c r="AI289">
        <v>165122977.794539</v>
      </c>
      <c r="AJ289">
        <v>317462140.57232797</v>
      </c>
      <c r="AK289">
        <v>422470462.49798697</v>
      </c>
      <c r="AL289">
        <v>491466064.59982699</v>
      </c>
      <c r="AM289">
        <v>550924373.94834006</v>
      </c>
      <c r="AN289">
        <v>92386207.523738399</v>
      </c>
      <c r="AO289">
        <v>76412286.353704497</v>
      </c>
      <c r="AP289">
        <v>3568764.4937323299</v>
      </c>
      <c r="AQ289">
        <v>11869540.217568399</v>
      </c>
      <c r="AR289">
        <v>2651865.4045714098</v>
      </c>
      <c r="AS289">
        <v>220739724.49367201</v>
      </c>
      <c r="AT289">
        <v>143838237.27823001</v>
      </c>
      <c r="AU289">
        <v>79160963.953813002</v>
      </c>
      <c r="AV289">
        <v>2312682906.9197502</v>
      </c>
      <c r="AW289">
        <v>787053818.994982</v>
      </c>
      <c r="AX289">
        <v>1619752454.2565601</v>
      </c>
      <c r="AY289">
        <v>2366000096.39078</v>
      </c>
      <c r="AZ289">
        <v>2806642140.6782899</v>
      </c>
      <c r="BA289">
        <v>2466288357.3723402</v>
      </c>
      <c r="BB289">
        <v>1970323920.0134599</v>
      </c>
      <c r="BC289">
        <v>1240625859.1140399</v>
      </c>
      <c r="BD289">
        <v>2521362080.6555901</v>
      </c>
      <c r="BE289">
        <v>2841954371.3845501</v>
      </c>
      <c r="BF289">
        <v>3360909924.3642101</v>
      </c>
      <c r="BG289">
        <v>3525384612.4380102</v>
      </c>
      <c r="BH289">
        <v>3252913902.3566599</v>
      </c>
      <c r="BI289">
        <v>2153363904.9351501</v>
      </c>
      <c r="BJ289">
        <v>2680109856.2123699</v>
      </c>
      <c r="BK289">
        <v>3626012575.1553402</v>
      </c>
      <c r="BL289" t="s">
        <v>100</v>
      </c>
    </row>
    <row r="290" spans="1:64" x14ac:dyDescent="0.3">
      <c r="A290" t="s">
        <v>206</v>
      </c>
      <c r="B290" t="s">
        <v>141</v>
      </c>
      <c r="C290" t="s">
        <v>104</v>
      </c>
      <c r="D290" t="s">
        <v>24</v>
      </c>
      <c r="E290">
        <v>20000</v>
      </c>
      <c r="F290">
        <v>3590000</v>
      </c>
      <c r="G290">
        <v>90000</v>
      </c>
      <c r="H290">
        <v>170000</v>
      </c>
      <c r="I290">
        <v>-40000</v>
      </c>
      <c r="J290" t="s">
        <v>100</v>
      </c>
      <c r="K290">
        <v>6850000</v>
      </c>
      <c r="L290">
        <v>18030000</v>
      </c>
      <c r="M290">
        <v>20000</v>
      </c>
      <c r="N290">
        <v>30000</v>
      </c>
      <c r="O290">
        <v>80000</v>
      </c>
      <c r="P290">
        <v>120000</v>
      </c>
      <c r="Q290">
        <v>130000</v>
      </c>
      <c r="R290">
        <v>110000</v>
      </c>
      <c r="S290">
        <v>690000</v>
      </c>
      <c r="T290">
        <v>20330000</v>
      </c>
      <c r="U290">
        <v>69870000</v>
      </c>
      <c r="V290">
        <v>79800000</v>
      </c>
      <c r="W290">
        <v>104080000</v>
      </c>
      <c r="X290">
        <v>143900000</v>
      </c>
      <c r="Y290">
        <v>167060000</v>
      </c>
      <c r="Z290">
        <v>140250000</v>
      </c>
      <c r="AA290">
        <v>204510000</v>
      </c>
      <c r="AB290">
        <v>207010000</v>
      </c>
      <c r="AC290">
        <v>254320000</v>
      </c>
      <c r="AD290">
        <v>295690000</v>
      </c>
      <c r="AE290">
        <v>420030000</v>
      </c>
      <c r="AF290">
        <v>665210000</v>
      </c>
      <c r="AG290">
        <v>916600000</v>
      </c>
      <c r="AH290">
        <v>805000000</v>
      </c>
      <c r="AI290">
        <v>997510000</v>
      </c>
      <c r="AJ290">
        <v>1065099999.9999999</v>
      </c>
      <c r="AK290">
        <v>1459680000</v>
      </c>
      <c r="AL290">
        <v>1176960000</v>
      </c>
      <c r="AM290">
        <v>1199940000</v>
      </c>
      <c r="AN290">
        <v>1063390000.0000001</v>
      </c>
      <c r="AO290">
        <v>886730000</v>
      </c>
      <c r="AP290">
        <v>948210000</v>
      </c>
      <c r="AQ290">
        <v>1039950000</v>
      </c>
      <c r="AR290">
        <v>818670000</v>
      </c>
      <c r="AS290">
        <v>907390000</v>
      </c>
      <c r="AT290">
        <v>961470000</v>
      </c>
      <c r="AU290">
        <v>2217370000</v>
      </c>
      <c r="AV290">
        <v>1049520000</v>
      </c>
      <c r="AW290">
        <v>1244290000</v>
      </c>
      <c r="AX290">
        <v>1289860000</v>
      </c>
      <c r="AY290">
        <v>1641940000</v>
      </c>
      <c r="AZ290">
        <v>1784990000</v>
      </c>
      <c r="BA290">
        <v>1993090000</v>
      </c>
      <c r="BB290">
        <v>2013600000</v>
      </c>
      <c r="BC290">
        <v>1943130000</v>
      </c>
      <c r="BD290">
        <v>2065469999.9999998</v>
      </c>
      <c r="BE290">
        <v>2071699999.9999998</v>
      </c>
      <c r="BF290">
        <v>2312700000</v>
      </c>
      <c r="BG290">
        <v>2106010000.0000002</v>
      </c>
      <c r="BH290">
        <v>1814740000</v>
      </c>
      <c r="BI290">
        <v>1529130000</v>
      </c>
      <c r="BJ290">
        <v>1775660000</v>
      </c>
      <c r="BK290" t="s">
        <v>100</v>
      </c>
      <c r="BL290" t="s">
        <v>100</v>
      </c>
    </row>
    <row r="291" spans="1:64" x14ac:dyDescent="0.3">
      <c r="A291" t="s">
        <v>206</v>
      </c>
      <c r="B291" t="s">
        <v>141</v>
      </c>
      <c r="C291" t="s">
        <v>198</v>
      </c>
      <c r="D291" t="s">
        <v>194</v>
      </c>
      <c r="E291" t="s">
        <v>100</v>
      </c>
      <c r="F291" t="s">
        <v>100</v>
      </c>
      <c r="G291" t="s">
        <v>100</v>
      </c>
      <c r="H291" t="s">
        <v>100</v>
      </c>
      <c r="I291" t="s">
        <v>100</v>
      </c>
      <c r="J291" t="s">
        <v>100</v>
      </c>
      <c r="K291" t="s">
        <v>100</v>
      </c>
      <c r="L291" t="s">
        <v>100</v>
      </c>
      <c r="M291" t="s">
        <v>100</v>
      </c>
      <c r="N291" t="s">
        <v>100</v>
      </c>
      <c r="O291" t="s">
        <v>100</v>
      </c>
      <c r="P291" t="s">
        <v>100</v>
      </c>
      <c r="Q291" t="s">
        <v>100</v>
      </c>
      <c r="R291" t="s">
        <v>100</v>
      </c>
      <c r="S291" t="s">
        <v>100</v>
      </c>
      <c r="T291" t="s">
        <v>100</v>
      </c>
      <c r="U291" t="s">
        <v>100</v>
      </c>
      <c r="V291" t="s">
        <v>100</v>
      </c>
      <c r="W291" t="s">
        <v>100</v>
      </c>
      <c r="X291" t="s">
        <v>100</v>
      </c>
      <c r="Y291">
        <v>3252397821.1304302</v>
      </c>
      <c r="Z291">
        <v>3237781769.7102098</v>
      </c>
      <c r="AA291">
        <v>3282908948.5736799</v>
      </c>
      <c r="AB291">
        <v>2915431825.6554499</v>
      </c>
      <c r="AC291">
        <v>3032566579.2641702</v>
      </c>
      <c r="AD291">
        <v>3959102740.0191302</v>
      </c>
      <c r="AE291">
        <v>4687928797.7699099</v>
      </c>
      <c r="AF291">
        <v>2040526383.90132</v>
      </c>
      <c r="AG291">
        <v>1840756161.6879599</v>
      </c>
      <c r="AH291">
        <v>1990139201.0873499</v>
      </c>
      <c r="AI291">
        <v>2192777888.4998798</v>
      </c>
      <c r="AJ291">
        <v>2862590261.2306099</v>
      </c>
      <c r="AK291">
        <v>1935468563.28111</v>
      </c>
      <c r="AL291">
        <v>2035156123.2235899</v>
      </c>
      <c r="AM291">
        <v>2100709736.4496901</v>
      </c>
      <c r="AN291">
        <v>2169276996.2744999</v>
      </c>
      <c r="AO291">
        <v>3105980687.9405298</v>
      </c>
      <c r="AP291">
        <v>3746973658.9559002</v>
      </c>
      <c r="AQ291">
        <v>4284668456.6554899</v>
      </c>
      <c r="AR291">
        <v>4658191252.4834204</v>
      </c>
      <c r="AS291">
        <v>4278491711.7838898</v>
      </c>
      <c r="AT291">
        <v>3893315746.7772002</v>
      </c>
      <c r="AU291">
        <v>3708140838.41782</v>
      </c>
      <c r="AV291">
        <v>4718728945.2468796</v>
      </c>
      <c r="AW291">
        <v>5746567278.7296495</v>
      </c>
      <c r="AX291">
        <v>6562037535.9470997</v>
      </c>
      <c r="AY291">
        <v>6737805570.65592</v>
      </c>
      <c r="AZ291">
        <v>7671462214.9022198</v>
      </c>
      <c r="BA291">
        <v>9414224480.1946297</v>
      </c>
      <c r="BB291">
        <v>9239240398.6383801</v>
      </c>
      <c r="BC291">
        <v>8381970174.0904198</v>
      </c>
      <c r="BD291">
        <v>10808509837.425699</v>
      </c>
      <c r="BE291">
        <v>11844099795.7792</v>
      </c>
      <c r="BF291">
        <v>13027048653.620701</v>
      </c>
      <c r="BG291">
        <v>13783596772.4154</v>
      </c>
      <c r="BH291">
        <v>11731181305.935499</v>
      </c>
      <c r="BI291">
        <v>8526326417.4123602</v>
      </c>
      <c r="BJ291">
        <v>9454544605.8296108</v>
      </c>
      <c r="BK291" t="s">
        <v>100</v>
      </c>
      <c r="BL291" t="s">
        <v>100</v>
      </c>
    </row>
    <row r="292" spans="1:64" x14ac:dyDescent="0.3">
      <c r="A292" t="s">
        <v>206</v>
      </c>
      <c r="B292" t="s">
        <v>141</v>
      </c>
      <c r="C292" t="s">
        <v>150</v>
      </c>
      <c r="D292" t="s">
        <v>117</v>
      </c>
      <c r="E292" t="s">
        <v>100</v>
      </c>
      <c r="F292" t="s">
        <v>100</v>
      </c>
      <c r="G292" t="s">
        <v>100</v>
      </c>
      <c r="H292" t="s">
        <v>100</v>
      </c>
      <c r="I292" t="s">
        <v>100</v>
      </c>
      <c r="J292" t="s">
        <v>100</v>
      </c>
      <c r="K292" t="s">
        <v>100</v>
      </c>
      <c r="L292" t="s">
        <v>100</v>
      </c>
      <c r="M292" t="s">
        <v>100</v>
      </c>
      <c r="N292" t="s">
        <v>100</v>
      </c>
      <c r="O292" t="s">
        <v>100</v>
      </c>
      <c r="P292" t="s">
        <v>100</v>
      </c>
      <c r="Q292" t="s">
        <v>100</v>
      </c>
      <c r="R292" t="s">
        <v>100</v>
      </c>
      <c r="S292" t="s">
        <v>100</v>
      </c>
      <c r="T292" t="s">
        <v>100</v>
      </c>
      <c r="U292" t="s">
        <v>100</v>
      </c>
      <c r="V292" t="s">
        <v>100</v>
      </c>
      <c r="W292" t="s">
        <v>100</v>
      </c>
      <c r="X292" t="s">
        <v>100</v>
      </c>
      <c r="Y292" t="s">
        <v>100</v>
      </c>
      <c r="Z292" t="s">
        <v>100</v>
      </c>
      <c r="AA292" t="s">
        <v>100</v>
      </c>
      <c r="AB292" t="s">
        <v>100</v>
      </c>
      <c r="AC292" t="s">
        <v>100</v>
      </c>
      <c r="AD292" t="s">
        <v>100</v>
      </c>
      <c r="AE292" t="s">
        <v>100</v>
      </c>
      <c r="AF292" t="s">
        <v>100</v>
      </c>
      <c r="AG292" t="s">
        <v>100</v>
      </c>
      <c r="AH292" t="s">
        <v>100</v>
      </c>
      <c r="AI292" t="s">
        <v>100</v>
      </c>
      <c r="AJ292" t="s">
        <v>100</v>
      </c>
      <c r="AK292">
        <v>36.050558300136174</v>
      </c>
      <c r="AL292">
        <v>44.125390139327692</v>
      </c>
      <c r="AM292">
        <v>49.220082106727915</v>
      </c>
      <c r="AN292">
        <v>51.795685607878852</v>
      </c>
      <c r="AO292">
        <v>58.37175751271252</v>
      </c>
      <c r="AP292">
        <v>9.7755709195422611</v>
      </c>
      <c r="AQ292">
        <v>5.5458595309534786</v>
      </c>
      <c r="AR292">
        <v>1.0377928257521774</v>
      </c>
      <c r="AS292">
        <v>11.099705693052144</v>
      </c>
      <c r="AT292">
        <v>15.996922716947665</v>
      </c>
      <c r="AU292">
        <v>10.796018303171849</v>
      </c>
      <c r="AV292">
        <v>4.4704985142870441</v>
      </c>
      <c r="AW292">
        <v>6.7528486922625746</v>
      </c>
      <c r="AX292">
        <v>7.415900115317811</v>
      </c>
      <c r="AY292">
        <v>7.9228420564694204</v>
      </c>
      <c r="AZ292">
        <v>7.5773583217485054</v>
      </c>
      <c r="BA292">
        <v>5.7426756595385626</v>
      </c>
      <c r="BB292">
        <v>0.79902434569625314</v>
      </c>
      <c r="BC292">
        <v>7.9809454119432246</v>
      </c>
      <c r="BD292">
        <v>3.3683218875354157</v>
      </c>
      <c r="BE292">
        <v>3.466073418809799</v>
      </c>
      <c r="BF292">
        <v>2.9763803050951338</v>
      </c>
      <c r="BG292">
        <v>1.2106853151674386</v>
      </c>
      <c r="BH292">
        <v>7.5858555415649676</v>
      </c>
      <c r="BI292">
        <v>13.675609654320041</v>
      </c>
      <c r="BJ292">
        <v>7.6407073509434724</v>
      </c>
      <c r="BK292">
        <v>2.1240539418758431</v>
      </c>
      <c r="BL292" t="s">
        <v>100</v>
      </c>
    </row>
    <row r="293" spans="1:64" x14ac:dyDescent="0.3">
      <c r="A293" t="s">
        <v>206</v>
      </c>
      <c r="B293" t="s">
        <v>141</v>
      </c>
      <c r="C293" t="s">
        <v>143</v>
      </c>
      <c r="D293" t="s">
        <v>265</v>
      </c>
      <c r="E293" t="s">
        <v>100</v>
      </c>
      <c r="F293" t="s">
        <v>100</v>
      </c>
      <c r="G293" t="s">
        <v>100</v>
      </c>
      <c r="H293" t="s">
        <v>100</v>
      </c>
      <c r="I293" t="s">
        <v>100</v>
      </c>
      <c r="J293" t="s">
        <v>100</v>
      </c>
      <c r="K293" t="s">
        <v>100</v>
      </c>
      <c r="L293" t="s">
        <v>100</v>
      </c>
      <c r="M293" t="s">
        <v>100</v>
      </c>
      <c r="N293" t="s">
        <v>100</v>
      </c>
      <c r="O293" t="s">
        <v>100</v>
      </c>
      <c r="P293" t="s">
        <v>100</v>
      </c>
      <c r="Q293" t="s">
        <v>100</v>
      </c>
      <c r="R293" t="s">
        <v>100</v>
      </c>
      <c r="S293" t="s">
        <v>100</v>
      </c>
      <c r="T293" t="s">
        <v>100</v>
      </c>
      <c r="U293" t="s">
        <v>100</v>
      </c>
      <c r="V293" t="s">
        <v>100</v>
      </c>
      <c r="W293" t="s">
        <v>100</v>
      </c>
      <c r="X293" t="s">
        <v>100</v>
      </c>
      <c r="Y293" t="s">
        <v>100</v>
      </c>
      <c r="Z293" t="s">
        <v>100</v>
      </c>
      <c r="AA293" t="s">
        <v>100</v>
      </c>
      <c r="AB293" t="s">
        <v>100</v>
      </c>
      <c r="AC293" t="s">
        <v>100</v>
      </c>
      <c r="AD293" t="s">
        <v>100</v>
      </c>
      <c r="AE293" t="s">
        <v>100</v>
      </c>
      <c r="AF293" t="s">
        <v>100</v>
      </c>
      <c r="AG293" t="s">
        <v>100</v>
      </c>
      <c r="AH293" t="s">
        <v>100</v>
      </c>
      <c r="AI293" t="s">
        <v>100</v>
      </c>
      <c r="AJ293">
        <v>9.4413784585682219</v>
      </c>
      <c r="AK293">
        <v>7.1770018808252649</v>
      </c>
      <c r="AL293">
        <v>2.7939660057241089</v>
      </c>
      <c r="AM293">
        <v>4.456105034104942</v>
      </c>
      <c r="AN293">
        <v>4.1734612044505273</v>
      </c>
      <c r="AO293">
        <v>1.4715453628984063</v>
      </c>
      <c r="AP293">
        <v>2.4100451089276622</v>
      </c>
      <c r="AQ293">
        <v>2.3924535561868376</v>
      </c>
      <c r="AR293">
        <v>4.9204204389823198</v>
      </c>
      <c r="AS293">
        <v>8.3644572832183925</v>
      </c>
      <c r="AT293">
        <v>7.029912586908198</v>
      </c>
      <c r="AU293">
        <v>9.1332562421882191</v>
      </c>
      <c r="AV293">
        <v>7.6444091297066583</v>
      </c>
      <c r="AW293">
        <v>6.1126226622891231</v>
      </c>
      <c r="AX293">
        <v>6.4166381244368003</v>
      </c>
      <c r="AY293">
        <v>6.2639763125827201</v>
      </c>
      <c r="AZ293">
        <v>7.7575300225303501</v>
      </c>
      <c r="BA293">
        <v>10.969657107848333</v>
      </c>
      <c r="BB293">
        <v>18.35659123774963</v>
      </c>
      <c r="BC293">
        <v>21.291391028711921</v>
      </c>
      <c r="BD293">
        <v>22.151459086418104</v>
      </c>
      <c r="BE293">
        <v>25.385283440066431</v>
      </c>
      <c r="BF293">
        <v>26.935061053386768</v>
      </c>
      <c r="BG293">
        <v>33.445944230482318</v>
      </c>
      <c r="BH293">
        <v>40.049178398475604</v>
      </c>
      <c r="BI293">
        <v>40.234614488293609</v>
      </c>
      <c r="BJ293">
        <v>30.691969208637154</v>
      </c>
      <c r="BK293">
        <v>30.744803280317392</v>
      </c>
      <c r="BL293" t="s">
        <v>100</v>
      </c>
    </row>
    <row r="294" spans="1:64" x14ac:dyDescent="0.3">
      <c r="A294" t="s">
        <v>206</v>
      </c>
      <c r="B294" t="s">
        <v>141</v>
      </c>
      <c r="C294" t="s">
        <v>142</v>
      </c>
      <c r="D294" t="s">
        <v>176</v>
      </c>
      <c r="E294" t="s">
        <v>100</v>
      </c>
      <c r="F294" t="s">
        <v>100</v>
      </c>
      <c r="G294" t="s">
        <v>100</v>
      </c>
      <c r="H294" t="s">
        <v>100</v>
      </c>
      <c r="I294" t="s">
        <v>100</v>
      </c>
      <c r="J294" t="s">
        <v>100</v>
      </c>
      <c r="K294" t="s">
        <v>100</v>
      </c>
      <c r="L294" t="s">
        <v>100</v>
      </c>
      <c r="M294" t="s">
        <v>100</v>
      </c>
      <c r="N294" t="s">
        <v>100</v>
      </c>
      <c r="O294" t="s">
        <v>100</v>
      </c>
      <c r="P294" t="s">
        <v>100</v>
      </c>
      <c r="Q294" t="s">
        <v>100</v>
      </c>
      <c r="R294" t="s">
        <v>100</v>
      </c>
      <c r="S294" t="s">
        <v>100</v>
      </c>
      <c r="T294" t="s">
        <v>100</v>
      </c>
      <c r="U294" t="s">
        <v>100</v>
      </c>
      <c r="V294" t="s">
        <v>100</v>
      </c>
      <c r="W294" t="s">
        <v>100</v>
      </c>
      <c r="X294" t="s">
        <v>100</v>
      </c>
      <c r="Y294" t="s">
        <v>100</v>
      </c>
      <c r="Z294" t="s">
        <v>100</v>
      </c>
      <c r="AA294" t="s">
        <v>100</v>
      </c>
      <c r="AB294" t="s">
        <v>100</v>
      </c>
      <c r="AC294" t="s">
        <v>100</v>
      </c>
      <c r="AD294" t="s">
        <v>100</v>
      </c>
      <c r="AE294" t="s">
        <v>100</v>
      </c>
      <c r="AF294" t="s">
        <v>100</v>
      </c>
      <c r="AG294" t="s">
        <v>100</v>
      </c>
      <c r="AH294" t="s">
        <v>100</v>
      </c>
      <c r="AI294" t="s">
        <v>100</v>
      </c>
      <c r="AJ294" t="s">
        <v>100</v>
      </c>
      <c r="AK294" t="s">
        <v>100</v>
      </c>
      <c r="AL294" t="s">
        <v>100</v>
      </c>
      <c r="AM294" t="s">
        <v>100</v>
      </c>
      <c r="AN294" t="s">
        <v>100</v>
      </c>
      <c r="AO294">
        <v>82.9</v>
      </c>
      <c r="AP294" t="s">
        <v>100</v>
      </c>
      <c r="AQ294" t="s">
        <v>100</v>
      </c>
      <c r="AR294" t="s">
        <v>100</v>
      </c>
      <c r="AS294" t="s">
        <v>100</v>
      </c>
      <c r="AT294" t="s">
        <v>100</v>
      </c>
      <c r="AU294">
        <v>81</v>
      </c>
      <c r="AV294" t="s">
        <v>100</v>
      </c>
      <c r="AW294" t="s">
        <v>100</v>
      </c>
      <c r="AX294" t="s">
        <v>100</v>
      </c>
      <c r="AY294" t="s">
        <v>100</v>
      </c>
      <c r="AZ294" t="s">
        <v>100</v>
      </c>
      <c r="BA294">
        <v>69.099999999999994</v>
      </c>
      <c r="BB294" t="s">
        <v>100</v>
      </c>
      <c r="BC294" t="s">
        <v>100</v>
      </c>
      <c r="BD294" t="s">
        <v>100</v>
      </c>
      <c r="BE294" t="s">
        <v>100</v>
      </c>
      <c r="BF294" t="s">
        <v>100</v>
      </c>
      <c r="BG294">
        <v>62.4</v>
      </c>
      <c r="BH294" t="s">
        <v>100</v>
      </c>
      <c r="BI294" t="s">
        <v>100</v>
      </c>
      <c r="BJ294" t="s">
        <v>100</v>
      </c>
      <c r="BK294" t="s">
        <v>100</v>
      </c>
      <c r="BL294" t="s">
        <v>100</v>
      </c>
    </row>
    <row r="295" spans="1:64" x14ac:dyDescent="0.3">
      <c r="A295" t="s">
        <v>206</v>
      </c>
      <c r="B295" t="s">
        <v>141</v>
      </c>
      <c r="C295" t="s">
        <v>186</v>
      </c>
      <c r="D295" t="s">
        <v>254</v>
      </c>
      <c r="E295" t="s">
        <v>100</v>
      </c>
      <c r="F295" t="s">
        <v>100</v>
      </c>
      <c r="G295" t="s">
        <v>100</v>
      </c>
      <c r="H295" t="s">
        <v>100</v>
      </c>
      <c r="I295" t="s">
        <v>100</v>
      </c>
      <c r="J295" t="s">
        <v>100</v>
      </c>
      <c r="K295" t="s">
        <v>100</v>
      </c>
      <c r="L295" t="s">
        <v>100</v>
      </c>
      <c r="M295" t="s">
        <v>100</v>
      </c>
      <c r="N295" t="s">
        <v>100</v>
      </c>
      <c r="O295" t="s">
        <v>100</v>
      </c>
      <c r="P295" t="s">
        <v>100</v>
      </c>
      <c r="Q295" t="s">
        <v>100</v>
      </c>
      <c r="R295">
        <v>77.267486572265597</v>
      </c>
      <c r="S295" t="s">
        <v>100</v>
      </c>
      <c r="T295" t="s">
        <v>100</v>
      </c>
      <c r="U295" t="s">
        <v>100</v>
      </c>
      <c r="V295" t="s">
        <v>100</v>
      </c>
      <c r="W295" t="s">
        <v>100</v>
      </c>
      <c r="X295" t="s">
        <v>100</v>
      </c>
      <c r="Y295" t="s">
        <v>100</v>
      </c>
      <c r="Z295" t="s">
        <v>100</v>
      </c>
      <c r="AA295">
        <v>110.20379638671901</v>
      </c>
      <c r="AB295">
        <v>96.616371154785199</v>
      </c>
      <c r="AC295">
        <v>104.00457763671901</v>
      </c>
      <c r="AD295">
        <v>102.330947875977</v>
      </c>
      <c r="AE295">
        <v>92.037239074707003</v>
      </c>
      <c r="AF295">
        <v>81.381668090820298</v>
      </c>
      <c r="AG295">
        <v>69.021697998046903</v>
      </c>
      <c r="AH295">
        <v>73.291099548339801</v>
      </c>
      <c r="AI295">
        <v>74.911392211914105</v>
      </c>
      <c r="AJ295">
        <v>66.082130432128906</v>
      </c>
      <c r="AK295">
        <v>64.902679443359403</v>
      </c>
      <c r="AL295">
        <v>71.008499145507798</v>
      </c>
      <c r="AM295">
        <v>73.785781860351605</v>
      </c>
      <c r="AN295">
        <v>79.103691101074205</v>
      </c>
      <c r="AO295" t="s">
        <v>100</v>
      </c>
      <c r="AP295" t="s">
        <v>100</v>
      </c>
      <c r="AQ295">
        <v>94.095832824707003</v>
      </c>
      <c r="AR295">
        <v>104.08843994140599</v>
      </c>
      <c r="AS295">
        <v>112.18371</v>
      </c>
      <c r="AT295">
        <v>118.55933</v>
      </c>
      <c r="AU295">
        <v>111.19029</v>
      </c>
      <c r="AV295" t="s">
        <v>100</v>
      </c>
      <c r="AW295">
        <v>126.82257</v>
      </c>
      <c r="AX295">
        <v>143.22246999999999</v>
      </c>
      <c r="AY295">
        <v>142.53135</v>
      </c>
      <c r="AZ295">
        <v>155.01150999999999</v>
      </c>
      <c r="BA295">
        <v>156.42241999999999</v>
      </c>
      <c r="BB295">
        <v>155.07587000000001</v>
      </c>
      <c r="BC295">
        <v>159.6575</v>
      </c>
      <c r="BD295">
        <v>155.55690000000001</v>
      </c>
      <c r="BE295">
        <v>156.06809999999999</v>
      </c>
      <c r="BF295">
        <v>159.8622</v>
      </c>
      <c r="BG295">
        <v>159.69</v>
      </c>
      <c r="BH295">
        <v>160.76499999999999</v>
      </c>
      <c r="BI295">
        <v>161.28399999999999</v>
      </c>
      <c r="BJ295">
        <v>158.26740000000001</v>
      </c>
      <c r="BK295">
        <v>171.36160000000001</v>
      </c>
      <c r="BL295" t="s">
        <v>100</v>
      </c>
    </row>
    <row r="296" spans="1:64" x14ac:dyDescent="0.3">
      <c r="A296" t="s">
        <v>206</v>
      </c>
      <c r="B296" t="s">
        <v>141</v>
      </c>
      <c r="C296" t="s">
        <v>17</v>
      </c>
      <c r="D296" t="s">
        <v>42</v>
      </c>
      <c r="E296" t="s">
        <v>100</v>
      </c>
      <c r="F296" t="s">
        <v>100</v>
      </c>
      <c r="G296" t="s">
        <v>100</v>
      </c>
      <c r="H296" t="s">
        <v>100</v>
      </c>
      <c r="I296" t="s">
        <v>100</v>
      </c>
      <c r="J296" t="s">
        <v>100</v>
      </c>
      <c r="K296" t="s">
        <v>100</v>
      </c>
      <c r="L296" t="s">
        <v>100</v>
      </c>
      <c r="M296" t="s">
        <v>100</v>
      </c>
      <c r="N296" t="s">
        <v>100</v>
      </c>
      <c r="O296" t="s">
        <v>100</v>
      </c>
      <c r="P296" t="s">
        <v>100</v>
      </c>
      <c r="Q296" t="s">
        <v>100</v>
      </c>
      <c r="R296" t="s">
        <v>100</v>
      </c>
      <c r="S296" t="s">
        <v>100</v>
      </c>
      <c r="T296" t="s">
        <v>100</v>
      </c>
      <c r="U296" t="s">
        <v>100</v>
      </c>
      <c r="V296" t="s">
        <v>100</v>
      </c>
      <c r="W296" t="s">
        <v>100</v>
      </c>
      <c r="X296" t="s">
        <v>100</v>
      </c>
      <c r="Y296" t="s">
        <v>100</v>
      </c>
      <c r="Z296" t="s">
        <v>100</v>
      </c>
      <c r="AA296" t="s">
        <v>100</v>
      </c>
      <c r="AB296" t="s">
        <v>100</v>
      </c>
      <c r="AC296" t="s">
        <v>100</v>
      </c>
      <c r="AD296" t="s">
        <v>100</v>
      </c>
      <c r="AE296" t="s">
        <v>100</v>
      </c>
      <c r="AF296" t="s">
        <v>100</v>
      </c>
      <c r="AG296" t="s">
        <v>100</v>
      </c>
      <c r="AH296" t="s">
        <v>100</v>
      </c>
      <c r="AI296" t="s">
        <v>100</v>
      </c>
      <c r="AJ296" t="s">
        <v>100</v>
      </c>
      <c r="AK296" t="s">
        <v>100</v>
      </c>
      <c r="AL296" t="s">
        <v>100</v>
      </c>
      <c r="AM296" t="s">
        <v>100</v>
      </c>
      <c r="AN296" t="s">
        <v>100</v>
      </c>
      <c r="AO296">
        <v>50.2</v>
      </c>
      <c r="AP296" t="s">
        <v>100</v>
      </c>
      <c r="AQ296" t="s">
        <v>100</v>
      </c>
      <c r="AR296" t="s">
        <v>100</v>
      </c>
      <c r="AS296" t="s">
        <v>100</v>
      </c>
      <c r="AT296" t="s">
        <v>100</v>
      </c>
      <c r="AU296">
        <v>42.1</v>
      </c>
      <c r="AV296" t="s">
        <v>100</v>
      </c>
      <c r="AW296" t="s">
        <v>100</v>
      </c>
      <c r="AX296" t="s">
        <v>100</v>
      </c>
      <c r="AY296" t="s">
        <v>100</v>
      </c>
      <c r="AZ296" t="s">
        <v>100</v>
      </c>
      <c r="BA296">
        <v>31.7</v>
      </c>
      <c r="BB296" t="s">
        <v>100</v>
      </c>
      <c r="BC296" t="s">
        <v>100</v>
      </c>
      <c r="BD296" t="s">
        <v>100</v>
      </c>
      <c r="BE296" t="s">
        <v>100</v>
      </c>
      <c r="BF296" t="s">
        <v>100</v>
      </c>
      <c r="BG296">
        <v>27.5</v>
      </c>
      <c r="BH296" t="s">
        <v>100</v>
      </c>
      <c r="BI296" t="s">
        <v>100</v>
      </c>
      <c r="BJ296" t="s">
        <v>100</v>
      </c>
      <c r="BK296" t="s">
        <v>100</v>
      </c>
      <c r="BL296" t="s">
        <v>100</v>
      </c>
    </row>
    <row r="297" spans="1:64" x14ac:dyDescent="0.3">
      <c r="A297" t="s">
        <v>206</v>
      </c>
      <c r="B297" t="s">
        <v>141</v>
      </c>
      <c r="C297" t="s">
        <v>175</v>
      </c>
      <c r="D297" t="s">
        <v>64</v>
      </c>
      <c r="E297" t="s">
        <v>100</v>
      </c>
      <c r="F297" t="s">
        <v>100</v>
      </c>
      <c r="G297" t="s">
        <v>100</v>
      </c>
      <c r="H297" t="s">
        <v>100</v>
      </c>
      <c r="I297" t="s">
        <v>100</v>
      </c>
      <c r="J297" t="s">
        <v>100</v>
      </c>
      <c r="K297" t="s">
        <v>100</v>
      </c>
      <c r="L297" t="s">
        <v>100</v>
      </c>
      <c r="M297" t="s">
        <v>100</v>
      </c>
      <c r="N297" t="s">
        <v>100</v>
      </c>
      <c r="O297" t="s">
        <v>100</v>
      </c>
      <c r="P297" t="s">
        <v>100</v>
      </c>
      <c r="Q297" t="s">
        <v>100</v>
      </c>
      <c r="R297" t="s">
        <v>100</v>
      </c>
      <c r="S297" t="s">
        <v>100</v>
      </c>
      <c r="T297" t="s">
        <v>100</v>
      </c>
      <c r="U297" t="s">
        <v>100</v>
      </c>
      <c r="V297" t="s">
        <v>100</v>
      </c>
      <c r="W297" t="s">
        <v>100</v>
      </c>
      <c r="X297" t="s">
        <v>100</v>
      </c>
      <c r="Y297" t="s">
        <v>100</v>
      </c>
      <c r="Z297" t="s">
        <v>100</v>
      </c>
      <c r="AA297" t="s">
        <v>100</v>
      </c>
      <c r="AB297" t="s">
        <v>100</v>
      </c>
      <c r="AC297" t="s">
        <v>100</v>
      </c>
      <c r="AD297" t="s">
        <v>100</v>
      </c>
      <c r="AE297" t="s">
        <v>100</v>
      </c>
      <c r="AF297" t="s">
        <v>100</v>
      </c>
      <c r="AG297" t="s">
        <v>100</v>
      </c>
      <c r="AH297" t="s">
        <v>100</v>
      </c>
      <c r="AI297" t="s">
        <v>100</v>
      </c>
      <c r="AJ297" t="s">
        <v>100</v>
      </c>
      <c r="AK297" t="s">
        <v>100</v>
      </c>
      <c r="AL297" t="s">
        <v>100</v>
      </c>
      <c r="AM297" t="s">
        <v>100</v>
      </c>
      <c r="AN297" t="s">
        <v>100</v>
      </c>
      <c r="AO297" t="s">
        <v>100</v>
      </c>
      <c r="AP297" t="s">
        <v>100</v>
      </c>
      <c r="AQ297" t="s">
        <v>100</v>
      </c>
      <c r="AR297" t="s">
        <v>100</v>
      </c>
      <c r="AS297" t="s">
        <v>100</v>
      </c>
      <c r="AT297" t="s">
        <v>100</v>
      </c>
      <c r="AU297" t="s">
        <v>100</v>
      </c>
      <c r="AV297" t="s">
        <v>100</v>
      </c>
      <c r="AW297" t="s">
        <v>100</v>
      </c>
      <c r="AX297">
        <v>3.2</v>
      </c>
      <c r="AY297">
        <v>3.1</v>
      </c>
      <c r="AZ297">
        <v>3.3</v>
      </c>
      <c r="BA297">
        <v>3.3</v>
      </c>
      <c r="BB297">
        <v>3.4</v>
      </c>
      <c r="BC297">
        <v>3.4</v>
      </c>
      <c r="BD297">
        <v>3.4</v>
      </c>
      <c r="BE297">
        <v>3.4</v>
      </c>
      <c r="BF297">
        <v>3.3</v>
      </c>
      <c r="BG297">
        <v>3.3</v>
      </c>
      <c r="BH297">
        <v>3.2</v>
      </c>
      <c r="BI297">
        <v>3.2</v>
      </c>
      <c r="BJ297">
        <v>3.1</v>
      </c>
      <c r="BK297">
        <v>3.1</v>
      </c>
      <c r="BL297" t="s">
        <v>100</v>
      </c>
    </row>
    <row r="298" spans="1:64" x14ac:dyDescent="0.3">
      <c r="A298" t="s">
        <v>206</v>
      </c>
      <c r="B298" t="s">
        <v>141</v>
      </c>
      <c r="C298" t="s">
        <v>22</v>
      </c>
      <c r="D298" t="s">
        <v>218</v>
      </c>
      <c r="E298" t="s">
        <v>100</v>
      </c>
      <c r="F298" t="s">
        <v>100</v>
      </c>
      <c r="G298" t="s">
        <v>100</v>
      </c>
      <c r="H298" t="s">
        <v>100</v>
      </c>
      <c r="I298" t="s">
        <v>100</v>
      </c>
      <c r="J298" t="s">
        <v>100</v>
      </c>
      <c r="K298" t="s">
        <v>100</v>
      </c>
      <c r="L298" t="s">
        <v>100</v>
      </c>
      <c r="M298" t="s">
        <v>100</v>
      </c>
      <c r="N298" t="s">
        <v>100</v>
      </c>
      <c r="O298">
        <v>300000</v>
      </c>
      <c r="P298">
        <v>30000</v>
      </c>
      <c r="Q298">
        <v>5500000</v>
      </c>
      <c r="R298">
        <v>4020000</v>
      </c>
      <c r="S298">
        <v>2000000</v>
      </c>
      <c r="T298">
        <v>6670000</v>
      </c>
      <c r="U298">
        <v>-12640000</v>
      </c>
      <c r="V298" t="s">
        <v>100</v>
      </c>
      <c r="W298">
        <v>2000000</v>
      </c>
      <c r="X298">
        <v>2430000</v>
      </c>
      <c r="Y298">
        <v>4360000</v>
      </c>
      <c r="Z298">
        <v>370000</v>
      </c>
      <c r="AA298">
        <v>1930000</v>
      </c>
      <c r="AB298">
        <v>2470000</v>
      </c>
      <c r="AC298">
        <v>-2920000</v>
      </c>
      <c r="AD298">
        <v>330000</v>
      </c>
      <c r="AE298">
        <v>1500000</v>
      </c>
      <c r="AF298">
        <v>6200000</v>
      </c>
      <c r="AG298">
        <v>4500000</v>
      </c>
      <c r="AH298">
        <v>3400000</v>
      </c>
      <c r="AI298">
        <v>9200000</v>
      </c>
      <c r="AJ298">
        <v>22500000</v>
      </c>
      <c r="AK298">
        <v>25300000</v>
      </c>
      <c r="AL298">
        <v>32000000</v>
      </c>
      <c r="AM298">
        <v>35000000</v>
      </c>
      <c r="AN298">
        <v>45000000</v>
      </c>
      <c r="AO298">
        <v>72500000</v>
      </c>
      <c r="AP298">
        <v>64400000</v>
      </c>
      <c r="AQ298">
        <v>212700000</v>
      </c>
      <c r="AR298">
        <v>381700000</v>
      </c>
      <c r="AS298">
        <v>139200000</v>
      </c>
      <c r="AT298">
        <v>255416251</v>
      </c>
      <c r="AU298">
        <v>347584940</v>
      </c>
      <c r="AV298">
        <v>336698815</v>
      </c>
      <c r="AW298">
        <v>244703873.36000001</v>
      </c>
      <c r="AX298">
        <v>122413755.58</v>
      </c>
      <c r="AY298">
        <v>251141650.25</v>
      </c>
      <c r="AZ298">
        <v>416689348.42080998</v>
      </c>
      <c r="BA298">
        <v>641399415.78425097</v>
      </c>
      <c r="BB298">
        <v>930100407.77999997</v>
      </c>
      <c r="BC298">
        <v>1258453096.82496</v>
      </c>
      <c r="BD298">
        <v>3663937118.45157</v>
      </c>
      <c r="BE298">
        <v>5635092658.6184196</v>
      </c>
      <c r="BF298">
        <v>6697422432.4601002</v>
      </c>
      <c r="BG298">
        <v>4998799334.3562098</v>
      </c>
      <c r="BH298">
        <v>3868353884.9499998</v>
      </c>
      <c r="BI298">
        <v>3128149928.6999998</v>
      </c>
      <c r="BJ298">
        <v>2319071971.47682</v>
      </c>
      <c r="BK298">
        <v>2678190543.5991001</v>
      </c>
      <c r="BL298" t="s">
        <v>100</v>
      </c>
    </row>
    <row r="299" spans="1:64" x14ac:dyDescent="0.3">
      <c r="A299" t="s">
        <v>236</v>
      </c>
      <c r="B299" t="s">
        <v>262</v>
      </c>
      <c r="C299" t="s">
        <v>104</v>
      </c>
      <c r="D299" t="s">
        <v>24</v>
      </c>
      <c r="E299" t="s">
        <v>100</v>
      </c>
      <c r="F299" t="s">
        <v>100</v>
      </c>
      <c r="G299" t="s">
        <v>100</v>
      </c>
      <c r="H299" t="s">
        <v>100</v>
      </c>
      <c r="I299" t="s">
        <v>100</v>
      </c>
      <c r="J299" t="s">
        <v>100</v>
      </c>
      <c r="K299" t="s">
        <v>100</v>
      </c>
      <c r="L299" t="s">
        <v>100</v>
      </c>
      <c r="M299" t="s">
        <v>100</v>
      </c>
      <c r="N299" t="s">
        <v>100</v>
      </c>
      <c r="O299" t="s">
        <v>100</v>
      </c>
      <c r="P299" t="s">
        <v>100</v>
      </c>
      <c r="Q299">
        <v>20000</v>
      </c>
      <c r="R299" t="s">
        <v>100</v>
      </c>
      <c r="S299" t="s">
        <v>100</v>
      </c>
      <c r="T299" t="s">
        <v>100</v>
      </c>
      <c r="U299" t="s">
        <v>100</v>
      </c>
      <c r="V299" t="s">
        <v>100</v>
      </c>
      <c r="W299" t="s">
        <v>100</v>
      </c>
      <c r="X299" t="s">
        <v>100</v>
      </c>
      <c r="Y299" t="s">
        <v>100</v>
      </c>
      <c r="Z299" t="s">
        <v>100</v>
      </c>
      <c r="AA299" t="s">
        <v>100</v>
      </c>
      <c r="AB299">
        <v>10000</v>
      </c>
      <c r="AC299" t="s">
        <v>100</v>
      </c>
      <c r="AD299">
        <v>5270000</v>
      </c>
      <c r="AE299">
        <v>14580000</v>
      </c>
      <c r="AF299">
        <v>16530000.000000002</v>
      </c>
      <c r="AG299">
        <v>22120000</v>
      </c>
      <c r="AH299">
        <v>58500000</v>
      </c>
      <c r="AI299">
        <v>119620000</v>
      </c>
      <c r="AJ299">
        <v>180450000</v>
      </c>
      <c r="AK299">
        <v>142340000</v>
      </c>
      <c r="AL299">
        <v>152550000</v>
      </c>
      <c r="AM299">
        <v>137100000</v>
      </c>
      <c r="AN299">
        <v>190370000</v>
      </c>
      <c r="AO299">
        <v>185920000</v>
      </c>
      <c r="AP299">
        <v>165160000</v>
      </c>
      <c r="AQ299">
        <v>180830000</v>
      </c>
      <c r="AR299">
        <v>178630000</v>
      </c>
      <c r="AS299">
        <v>152410000</v>
      </c>
      <c r="AT299">
        <v>109510000</v>
      </c>
      <c r="AU299">
        <v>135020000</v>
      </c>
      <c r="AV299">
        <v>148380000</v>
      </c>
      <c r="AW299">
        <v>175330000</v>
      </c>
      <c r="AX299">
        <v>113380000</v>
      </c>
      <c r="AY299">
        <v>149330000</v>
      </c>
      <c r="AZ299">
        <v>220850000</v>
      </c>
      <c r="BA299">
        <v>205490000</v>
      </c>
      <c r="BB299">
        <v>331130000</v>
      </c>
      <c r="BC299">
        <v>261329999.99999997</v>
      </c>
      <c r="BD299">
        <v>278210000</v>
      </c>
      <c r="BE299">
        <v>252440000</v>
      </c>
      <c r="BF299">
        <v>261040000.00000003</v>
      </c>
      <c r="BG299">
        <v>226220000</v>
      </c>
      <c r="BH299">
        <v>142380000</v>
      </c>
      <c r="BI299">
        <v>170190000</v>
      </c>
      <c r="BJ299">
        <v>186690000</v>
      </c>
      <c r="BK299" t="s">
        <v>100</v>
      </c>
      <c r="BL299" t="s">
        <v>100</v>
      </c>
    </row>
    <row r="300" spans="1:64" x14ac:dyDescent="0.3">
      <c r="A300" t="s">
        <v>236</v>
      </c>
      <c r="B300" t="s">
        <v>262</v>
      </c>
      <c r="C300" t="s">
        <v>198</v>
      </c>
      <c r="D300" t="s">
        <v>194</v>
      </c>
      <c r="E300" t="s">
        <v>100</v>
      </c>
      <c r="F300" t="s">
        <v>100</v>
      </c>
      <c r="G300" t="s">
        <v>100</v>
      </c>
      <c r="H300" t="s">
        <v>100</v>
      </c>
      <c r="I300" t="s">
        <v>100</v>
      </c>
      <c r="J300" t="s">
        <v>100</v>
      </c>
      <c r="K300" t="s">
        <v>100</v>
      </c>
      <c r="L300" t="s">
        <v>100</v>
      </c>
      <c r="M300" t="s">
        <v>100</v>
      </c>
      <c r="N300" t="s">
        <v>100</v>
      </c>
      <c r="O300" t="s">
        <v>100</v>
      </c>
      <c r="P300" t="s">
        <v>100</v>
      </c>
      <c r="Q300" t="s">
        <v>100</v>
      </c>
      <c r="R300" t="s">
        <v>100</v>
      </c>
      <c r="S300" t="s">
        <v>100</v>
      </c>
      <c r="T300" t="s">
        <v>100</v>
      </c>
      <c r="U300" t="s">
        <v>100</v>
      </c>
      <c r="V300" t="s">
        <v>100</v>
      </c>
      <c r="W300" t="s">
        <v>100</v>
      </c>
      <c r="X300" t="s">
        <v>100</v>
      </c>
      <c r="Y300" t="s">
        <v>100</v>
      </c>
      <c r="Z300" t="s">
        <v>100</v>
      </c>
      <c r="AA300" t="s">
        <v>100</v>
      </c>
      <c r="AB300" t="s">
        <v>100</v>
      </c>
      <c r="AC300" t="s">
        <v>100</v>
      </c>
      <c r="AD300" t="s">
        <v>100</v>
      </c>
      <c r="AE300" t="s">
        <v>100</v>
      </c>
      <c r="AF300" t="s">
        <v>100</v>
      </c>
      <c r="AG300" t="s">
        <v>100</v>
      </c>
      <c r="AH300" t="s">
        <v>100</v>
      </c>
      <c r="AI300">
        <v>2369259645.2537799</v>
      </c>
      <c r="AJ300">
        <v>2719423843.6262999</v>
      </c>
      <c r="AK300">
        <v>3051099713.6276698</v>
      </c>
      <c r="AL300">
        <v>2903201657.57266</v>
      </c>
      <c r="AM300">
        <v>3310271903.24195</v>
      </c>
      <c r="AN300">
        <v>3669351022.7428598</v>
      </c>
      <c r="AO300">
        <v>3619365210.4211402</v>
      </c>
      <c r="AP300">
        <v>3749139859.2584701</v>
      </c>
      <c r="AQ300">
        <v>3530470448.8912401</v>
      </c>
      <c r="AR300">
        <v>3397748667.33672</v>
      </c>
      <c r="AS300">
        <v>3540906674.5262098</v>
      </c>
      <c r="AT300">
        <v>3180028171.85605</v>
      </c>
      <c r="AU300">
        <v>3035506432.9875998</v>
      </c>
      <c r="AV300">
        <v>4586156571.4764099</v>
      </c>
      <c r="AW300">
        <v>5932331452.5432796</v>
      </c>
      <c r="AX300">
        <v>6293095480.8762197</v>
      </c>
      <c r="AY300">
        <v>6949088117.0853004</v>
      </c>
      <c r="AZ300">
        <v>7431578226.1275101</v>
      </c>
      <c r="BA300">
        <v>7375968858.4554701</v>
      </c>
      <c r="BB300">
        <v>7709120893.2650299</v>
      </c>
      <c r="BC300">
        <v>9554277242.5792999</v>
      </c>
      <c r="BD300">
        <v>10584638629.655899</v>
      </c>
      <c r="BE300">
        <v>11065980340.1359</v>
      </c>
      <c r="BF300">
        <v>11179275011.533199</v>
      </c>
      <c r="BG300">
        <v>11259911432.247299</v>
      </c>
      <c r="BH300">
        <v>10135233879.291599</v>
      </c>
      <c r="BI300">
        <v>9572860431.0648708</v>
      </c>
      <c r="BJ300">
        <v>11350643531.878201</v>
      </c>
      <c r="BK300" t="s">
        <v>100</v>
      </c>
      <c r="BL300" t="s">
        <v>100</v>
      </c>
    </row>
    <row r="301" spans="1:64" x14ac:dyDescent="0.3">
      <c r="A301" t="s">
        <v>236</v>
      </c>
      <c r="B301" t="s">
        <v>262</v>
      </c>
      <c r="C301" t="s">
        <v>150</v>
      </c>
      <c r="D301" t="s">
        <v>117</v>
      </c>
      <c r="E301" t="s">
        <v>100</v>
      </c>
      <c r="F301" t="s">
        <v>100</v>
      </c>
      <c r="G301" t="s">
        <v>100</v>
      </c>
      <c r="H301" t="s">
        <v>100</v>
      </c>
      <c r="I301" t="s">
        <v>100</v>
      </c>
      <c r="J301" t="s">
        <v>100</v>
      </c>
      <c r="K301" t="s">
        <v>100</v>
      </c>
      <c r="L301" t="s">
        <v>100</v>
      </c>
      <c r="M301" t="s">
        <v>100</v>
      </c>
      <c r="N301" t="s">
        <v>100</v>
      </c>
      <c r="O301" t="s">
        <v>100</v>
      </c>
      <c r="P301" t="s">
        <v>100</v>
      </c>
      <c r="Q301" t="s">
        <v>100</v>
      </c>
      <c r="R301" t="s">
        <v>100</v>
      </c>
      <c r="S301" t="s">
        <v>100</v>
      </c>
      <c r="T301" t="s">
        <v>100</v>
      </c>
      <c r="U301" t="s">
        <v>100</v>
      </c>
      <c r="V301" t="s">
        <v>100</v>
      </c>
      <c r="W301" t="s">
        <v>100</v>
      </c>
      <c r="X301" t="s">
        <v>100</v>
      </c>
      <c r="Y301" t="s">
        <v>100</v>
      </c>
      <c r="Z301">
        <v>3.5230105511659531</v>
      </c>
      <c r="AA301">
        <v>16.992839780506557</v>
      </c>
      <c r="AB301">
        <v>13.299600728490063</v>
      </c>
      <c r="AC301">
        <v>12.713589190435371</v>
      </c>
      <c r="AD301">
        <v>23.965242826657658</v>
      </c>
      <c r="AE301">
        <v>10.067394107808525</v>
      </c>
      <c r="AF301">
        <v>9.3950851962553799</v>
      </c>
      <c r="AG301">
        <v>20.171665309420916</v>
      </c>
      <c r="AH301">
        <v>15.07775462757786</v>
      </c>
      <c r="AI301">
        <v>6.379763655558051</v>
      </c>
      <c r="AJ301">
        <v>5.995928080261109</v>
      </c>
      <c r="AK301">
        <v>10.269425494028155</v>
      </c>
      <c r="AL301">
        <v>9.4033802193976328</v>
      </c>
      <c r="AM301">
        <v>20.694163058247113</v>
      </c>
      <c r="AN301">
        <v>6.5835462414509607</v>
      </c>
      <c r="AO301">
        <v>14.950338719387403</v>
      </c>
      <c r="AP301">
        <v>6.9407053425764218</v>
      </c>
      <c r="AQ301">
        <v>8.331488028663216</v>
      </c>
      <c r="AR301">
        <v>6.6994563631188413</v>
      </c>
      <c r="AS301">
        <v>10.189611768256952</v>
      </c>
      <c r="AT301">
        <v>11.176979395267779</v>
      </c>
      <c r="AU301">
        <v>10.092111005717314</v>
      </c>
      <c r="AV301">
        <v>1.1378370081765325</v>
      </c>
      <c r="AW301">
        <v>2.4326002855958677</v>
      </c>
      <c r="AX301">
        <v>5.5138347868624038</v>
      </c>
      <c r="AY301">
        <v>9.4136276764025268</v>
      </c>
      <c r="AZ301">
        <v>10.153968362931806</v>
      </c>
      <c r="BA301">
        <v>10.90850533235141</v>
      </c>
      <c r="BB301">
        <v>6.9628913516670821</v>
      </c>
      <c r="BC301">
        <v>3.5641406692533195</v>
      </c>
      <c r="BD301">
        <v>3.8050644195188283</v>
      </c>
      <c r="BE301">
        <v>12.881873282928851</v>
      </c>
      <c r="BF301">
        <v>8.7963159653414067</v>
      </c>
      <c r="BG301">
        <v>6.2581764398035915</v>
      </c>
      <c r="BH301">
        <v>1.9519565630737929</v>
      </c>
      <c r="BI301">
        <v>9.3809380059874456</v>
      </c>
      <c r="BJ301">
        <v>9.7472347343789068</v>
      </c>
      <c r="BK301">
        <v>6.9700802472161456</v>
      </c>
      <c r="BL301" t="s">
        <v>100</v>
      </c>
    </row>
    <row r="302" spans="1:64" x14ac:dyDescent="0.3">
      <c r="A302" t="s">
        <v>236</v>
      </c>
      <c r="B302" t="s">
        <v>262</v>
      </c>
      <c r="C302" t="s">
        <v>143</v>
      </c>
      <c r="D302" t="s">
        <v>265</v>
      </c>
      <c r="E302" t="s">
        <v>100</v>
      </c>
      <c r="F302" t="s">
        <v>100</v>
      </c>
      <c r="G302" t="s">
        <v>100</v>
      </c>
      <c r="H302" t="s">
        <v>100</v>
      </c>
      <c r="I302" t="s">
        <v>100</v>
      </c>
      <c r="J302" t="s">
        <v>100</v>
      </c>
      <c r="K302" t="s">
        <v>100</v>
      </c>
      <c r="L302" t="s">
        <v>100</v>
      </c>
      <c r="M302" t="s">
        <v>100</v>
      </c>
      <c r="N302" t="s">
        <v>100</v>
      </c>
      <c r="O302" t="s">
        <v>100</v>
      </c>
      <c r="P302" t="s">
        <v>100</v>
      </c>
      <c r="Q302" t="s">
        <v>100</v>
      </c>
      <c r="R302" t="s">
        <v>100</v>
      </c>
      <c r="S302" t="s">
        <v>100</v>
      </c>
      <c r="T302" t="s">
        <v>100</v>
      </c>
      <c r="U302" t="s">
        <v>100</v>
      </c>
      <c r="V302" t="s">
        <v>100</v>
      </c>
      <c r="W302" t="s">
        <v>100</v>
      </c>
      <c r="X302" t="s">
        <v>100</v>
      </c>
      <c r="Y302" t="s">
        <v>100</v>
      </c>
      <c r="Z302" t="s">
        <v>100</v>
      </c>
      <c r="AA302" t="s">
        <v>100</v>
      </c>
      <c r="AB302" t="s">
        <v>100</v>
      </c>
      <c r="AC302" t="s">
        <v>100</v>
      </c>
      <c r="AD302" t="s">
        <v>100</v>
      </c>
      <c r="AE302" t="s">
        <v>100</v>
      </c>
      <c r="AF302" t="s">
        <v>100</v>
      </c>
      <c r="AG302" t="s">
        <v>100</v>
      </c>
      <c r="AH302" t="s">
        <v>100</v>
      </c>
      <c r="AI302">
        <v>16.454778222687008</v>
      </c>
      <c r="AJ302">
        <v>16.268310091320064</v>
      </c>
      <c r="AK302">
        <v>36.611820618510258</v>
      </c>
      <c r="AL302">
        <v>42.689085781071107</v>
      </c>
      <c r="AM302">
        <v>43.41494518091401</v>
      </c>
      <c r="AN302">
        <v>49.295531316753952</v>
      </c>
      <c r="AO302">
        <v>49.198342366318485</v>
      </c>
      <c r="AP302">
        <v>44.331254432390985</v>
      </c>
      <c r="AQ302">
        <v>43.516366379701168</v>
      </c>
      <c r="AR302">
        <v>43.24455380238993</v>
      </c>
      <c r="AS302">
        <v>43.578715562897855</v>
      </c>
      <c r="AT302">
        <v>44.339706145992331</v>
      </c>
      <c r="AU302">
        <v>42.331311302454381</v>
      </c>
      <c r="AV302">
        <v>47.023981350309903</v>
      </c>
      <c r="AW302">
        <v>49.797866180553697</v>
      </c>
      <c r="AX302">
        <v>54.225074658090364</v>
      </c>
      <c r="AY302">
        <v>53.436015725240473</v>
      </c>
      <c r="AZ302">
        <v>49.39002895960013</v>
      </c>
      <c r="BA302">
        <v>44.336114058950947</v>
      </c>
      <c r="BB302">
        <v>44.955631468951573</v>
      </c>
      <c r="BC302">
        <v>51.740910322705162</v>
      </c>
      <c r="BD302">
        <v>51.455627762274794</v>
      </c>
      <c r="BE302">
        <v>49.745613205390171</v>
      </c>
      <c r="BF302">
        <v>51.197965812167354</v>
      </c>
      <c r="BG302">
        <v>55.534913507301574</v>
      </c>
      <c r="BH302">
        <v>55.513136121797224</v>
      </c>
      <c r="BI302">
        <v>57.75663018189924</v>
      </c>
      <c r="BJ302">
        <v>58.802883064452402</v>
      </c>
      <c r="BK302">
        <v>59.12951365218079</v>
      </c>
      <c r="BL302" t="s">
        <v>100</v>
      </c>
    </row>
    <row r="303" spans="1:64" x14ac:dyDescent="0.3">
      <c r="A303" t="s">
        <v>236</v>
      </c>
      <c r="B303" t="s">
        <v>262</v>
      </c>
      <c r="C303" t="s">
        <v>142</v>
      </c>
      <c r="D303" t="s">
        <v>176</v>
      </c>
      <c r="E303" t="s">
        <v>100</v>
      </c>
      <c r="F303" t="s">
        <v>100</v>
      </c>
      <c r="G303" t="s">
        <v>100</v>
      </c>
      <c r="H303" t="s">
        <v>100</v>
      </c>
      <c r="I303" t="s">
        <v>100</v>
      </c>
      <c r="J303" t="s">
        <v>100</v>
      </c>
      <c r="K303" t="s">
        <v>100</v>
      </c>
      <c r="L303" t="s">
        <v>100</v>
      </c>
      <c r="M303" t="s">
        <v>100</v>
      </c>
      <c r="N303" t="s">
        <v>100</v>
      </c>
      <c r="O303" t="s">
        <v>100</v>
      </c>
      <c r="P303" t="s">
        <v>100</v>
      </c>
      <c r="Q303" t="s">
        <v>100</v>
      </c>
      <c r="R303" t="s">
        <v>100</v>
      </c>
      <c r="S303" t="s">
        <v>100</v>
      </c>
      <c r="T303" t="s">
        <v>100</v>
      </c>
      <c r="U303" t="s">
        <v>100</v>
      </c>
      <c r="V303" t="s">
        <v>100</v>
      </c>
      <c r="W303" t="s">
        <v>100</v>
      </c>
      <c r="X303" t="s">
        <v>100</v>
      </c>
      <c r="Y303" t="s">
        <v>100</v>
      </c>
      <c r="Z303" t="s">
        <v>100</v>
      </c>
      <c r="AA303" t="s">
        <v>100</v>
      </c>
      <c r="AB303" t="s">
        <v>100</v>
      </c>
      <c r="AC303" t="s">
        <v>100</v>
      </c>
      <c r="AD303" t="s">
        <v>100</v>
      </c>
      <c r="AE303" t="s">
        <v>100</v>
      </c>
      <c r="AF303" t="s">
        <v>100</v>
      </c>
      <c r="AG303" t="s">
        <v>100</v>
      </c>
      <c r="AH303" t="s">
        <v>100</v>
      </c>
      <c r="AI303" t="s">
        <v>100</v>
      </c>
      <c r="AJ303" t="s">
        <v>100</v>
      </c>
      <c r="AK303" t="s">
        <v>100</v>
      </c>
      <c r="AL303" t="s">
        <v>100</v>
      </c>
      <c r="AM303" t="s">
        <v>100</v>
      </c>
      <c r="AN303" t="s">
        <v>100</v>
      </c>
      <c r="AO303" t="s">
        <v>100</v>
      </c>
      <c r="AP303" t="s">
        <v>100</v>
      </c>
      <c r="AQ303" t="s">
        <v>100</v>
      </c>
      <c r="AR303" t="s">
        <v>100</v>
      </c>
      <c r="AS303" t="s">
        <v>100</v>
      </c>
      <c r="AT303" t="s">
        <v>100</v>
      </c>
      <c r="AU303" t="s">
        <v>100</v>
      </c>
      <c r="AV303">
        <v>31.5</v>
      </c>
      <c r="AW303" t="s">
        <v>100</v>
      </c>
      <c r="AX303" t="s">
        <v>100</v>
      </c>
      <c r="AY303" t="s">
        <v>100</v>
      </c>
      <c r="AZ303" t="s">
        <v>100</v>
      </c>
      <c r="BA303" t="s">
        <v>100</v>
      </c>
      <c r="BB303">
        <v>22.6</v>
      </c>
      <c r="BC303" t="s">
        <v>100</v>
      </c>
      <c r="BD303" t="s">
        <v>100</v>
      </c>
      <c r="BE303" t="s">
        <v>100</v>
      </c>
      <c r="BF303" t="s">
        <v>100</v>
      </c>
      <c r="BG303" t="s">
        <v>100</v>
      </c>
      <c r="BH303">
        <v>13.4</v>
      </c>
      <c r="BI303" t="s">
        <v>100</v>
      </c>
      <c r="BJ303" t="s">
        <v>100</v>
      </c>
      <c r="BK303" t="s">
        <v>100</v>
      </c>
      <c r="BL303" t="s">
        <v>100</v>
      </c>
    </row>
    <row r="304" spans="1:64" x14ac:dyDescent="0.3">
      <c r="A304" t="s">
        <v>236</v>
      </c>
      <c r="B304" t="s">
        <v>262</v>
      </c>
      <c r="C304" t="s">
        <v>186</v>
      </c>
      <c r="D304" t="s">
        <v>254</v>
      </c>
      <c r="E304" t="s">
        <v>100</v>
      </c>
      <c r="F304" t="s">
        <v>100</v>
      </c>
      <c r="G304" t="s">
        <v>100</v>
      </c>
      <c r="H304" t="s">
        <v>100</v>
      </c>
      <c r="I304" t="s">
        <v>100</v>
      </c>
      <c r="J304" t="s">
        <v>100</v>
      </c>
      <c r="K304" t="s">
        <v>100</v>
      </c>
      <c r="L304" t="s">
        <v>100</v>
      </c>
      <c r="M304" t="s">
        <v>100</v>
      </c>
      <c r="N304" t="s">
        <v>100</v>
      </c>
      <c r="O304" t="s">
        <v>100</v>
      </c>
      <c r="P304" t="s">
        <v>100</v>
      </c>
      <c r="Q304" t="s">
        <v>100</v>
      </c>
      <c r="R304" t="s">
        <v>100</v>
      </c>
      <c r="S304" t="s">
        <v>100</v>
      </c>
      <c r="T304" t="s">
        <v>100</v>
      </c>
      <c r="U304" t="s">
        <v>100</v>
      </c>
      <c r="V304" t="s">
        <v>100</v>
      </c>
      <c r="W304" t="s">
        <v>100</v>
      </c>
      <c r="X304" t="s">
        <v>100</v>
      </c>
      <c r="Y304" t="s">
        <v>100</v>
      </c>
      <c r="Z304" t="s">
        <v>100</v>
      </c>
      <c r="AA304" t="s">
        <v>100</v>
      </c>
      <c r="AB304" t="s">
        <v>100</v>
      </c>
      <c r="AC304" t="s">
        <v>100</v>
      </c>
      <c r="AD304" t="s">
        <v>100</v>
      </c>
      <c r="AE304" t="s">
        <v>100</v>
      </c>
      <c r="AF304" t="s">
        <v>100</v>
      </c>
      <c r="AG304" t="s">
        <v>100</v>
      </c>
      <c r="AH304" t="s">
        <v>100</v>
      </c>
      <c r="AI304" t="s">
        <v>100</v>
      </c>
      <c r="AJ304" t="s">
        <v>100</v>
      </c>
      <c r="AK304" t="s">
        <v>100</v>
      </c>
      <c r="AL304" t="s">
        <v>100</v>
      </c>
      <c r="AM304" t="s">
        <v>100</v>
      </c>
      <c r="AN304" t="s">
        <v>100</v>
      </c>
      <c r="AO304" t="s">
        <v>100</v>
      </c>
      <c r="AP304" t="s">
        <v>100</v>
      </c>
      <c r="AQ304" t="s">
        <v>100</v>
      </c>
      <c r="AR304" t="s">
        <v>100</v>
      </c>
      <c r="AS304" t="s">
        <v>100</v>
      </c>
      <c r="AT304" t="s">
        <v>100</v>
      </c>
      <c r="AU304" t="s">
        <v>100</v>
      </c>
      <c r="AV304" t="s">
        <v>100</v>
      </c>
      <c r="AW304" t="s">
        <v>100</v>
      </c>
      <c r="AX304" t="s">
        <v>100</v>
      </c>
      <c r="AY304" t="s">
        <v>100</v>
      </c>
      <c r="AZ304" t="s">
        <v>100</v>
      </c>
      <c r="BA304" t="s">
        <v>100</v>
      </c>
      <c r="BB304" t="s">
        <v>100</v>
      </c>
      <c r="BC304" t="s">
        <v>100</v>
      </c>
      <c r="BD304" t="s">
        <v>100</v>
      </c>
      <c r="BE304" t="s">
        <v>100</v>
      </c>
      <c r="BF304" t="s">
        <v>100</v>
      </c>
      <c r="BG304" t="s">
        <v>100</v>
      </c>
      <c r="BH304" t="s">
        <v>100</v>
      </c>
      <c r="BI304" t="s">
        <v>100</v>
      </c>
      <c r="BJ304" t="s">
        <v>100</v>
      </c>
      <c r="BK304" t="s">
        <v>100</v>
      </c>
      <c r="BL304" t="s">
        <v>100</v>
      </c>
    </row>
    <row r="305" spans="1:64" x14ac:dyDescent="0.3">
      <c r="A305" t="s">
        <v>236</v>
      </c>
      <c r="B305" t="s">
        <v>262</v>
      </c>
      <c r="C305" t="s">
        <v>17</v>
      </c>
      <c r="D305" t="s">
        <v>42</v>
      </c>
      <c r="E305" t="s">
        <v>100</v>
      </c>
      <c r="F305" t="s">
        <v>100</v>
      </c>
      <c r="G305" t="s">
        <v>100</v>
      </c>
      <c r="H305" t="s">
        <v>100</v>
      </c>
      <c r="I305" t="s">
        <v>100</v>
      </c>
      <c r="J305" t="s">
        <v>100</v>
      </c>
      <c r="K305" t="s">
        <v>100</v>
      </c>
      <c r="L305" t="s">
        <v>100</v>
      </c>
      <c r="M305" t="s">
        <v>100</v>
      </c>
      <c r="N305" t="s">
        <v>100</v>
      </c>
      <c r="O305" t="s">
        <v>100</v>
      </c>
      <c r="P305" t="s">
        <v>100</v>
      </c>
      <c r="Q305" t="s">
        <v>100</v>
      </c>
      <c r="R305" t="s">
        <v>100</v>
      </c>
      <c r="S305" t="s">
        <v>100</v>
      </c>
      <c r="T305" t="s">
        <v>100</v>
      </c>
      <c r="U305" t="s">
        <v>100</v>
      </c>
      <c r="V305" t="s">
        <v>100</v>
      </c>
      <c r="W305" t="s">
        <v>100</v>
      </c>
      <c r="X305" t="s">
        <v>100</v>
      </c>
      <c r="Y305" t="s">
        <v>100</v>
      </c>
      <c r="Z305" t="s">
        <v>100</v>
      </c>
      <c r="AA305" t="s">
        <v>100</v>
      </c>
      <c r="AB305" t="s">
        <v>100</v>
      </c>
      <c r="AC305" t="s">
        <v>100</v>
      </c>
      <c r="AD305" t="s">
        <v>100</v>
      </c>
      <c r="AE305" t="s">
        <v>100</v>
      </c>
      <c r="AF305" t="s">
        <v>100</v>
      </c>
      <c r="AG305" t="s">
        <v>100</v>
      </c>
      <c r="AH305" t="s">
        <v>100</v>
      </c>
      <c r="AI305" t="s">
        <v>100</v>
      </c>
      <c r="AJ305" t="s">
        <v>100</v>
      </c>
      <c r="AK305" t="s">
        <v>100</v>
      </c>
      <c r="AL305" t="s">
        <v>100</v>
      </c>
      <c r="AM305" t="s">
        <v>100</v>
      </c>
      <c r="AN305" t="s">
        <v>100</v>
      </c>
      <c r="AO305" t="s">
        <v>100</v>
      </c>
      <c r="AP305" t="s">
        <v>100</v>
      </c>
      <c r="AQ305" t="s">
        <v>100</v>
      </c>
      <c r="AR305" t="s">
        <v>100</v>
      </c>
      <c r="AS305" t="s">
        <v>100</v>
      </c>
      <c r="AT305" t="s">
        <v>100</v>
      </c>
      <c r="AU305" t="s">
        <v>100</v>
      </c>
      <c r="AV305">
        <v>10.199999999999999</v>
      </c>
      <c r="AW305" t="s">
        <v>100</v>
      </c>
      <c r="AX305" t="s">
        <v>100</v>
      </c>
      <c r="AY305" t="s">
        <v>100</v>
      </c>
      <c r="AZ305" t="s">
        <v>100</v>
      </c>
      <c r="BA305" t="s">
        <v>100</v>
      </c>
      <c r="BB305">
        <v>6.6</v>
      </c>
      <c r="BC305" t="s">
        <v>100</v>
      </c>
      <c r="BD305" t="s">
        <v>100</v>
      </c>
      <c r="BE305" t="s">
        <v>100</v>
      </c>
      <c r="BF305" t="s">
        <v>100</v>
      </c>
      <c r="BG305" t="s">
        <v>100</v>
      </c>
      <c r="BH305">
        <v>4.5999999999999996</v>
      </c>
      <c r="BI305" t="s">
        <v>100</v>
      </c>
      <c r="BJ305" t="s">
        <v>100</v>
      </c>
      <c r="BK305" t="s">
        <v>100</v>
      </c>
      <c r="BL305" t="s">
        <v>100</v>
      </c>
    </row>
    <row r="306" spans="1:64" x14ac:dyDescent="0.3">
      <c r="A306" t="s">
        <v>236</v>
      </c>
      <c r="B306" t="s">
        <v>262</v>
      </c>
      <c r="C306" t="s">
        <v>175</v>
      </c>
      <c r="D306" t="s">
        <v>64</v>
      </c>
      <c r="E306" t="s">
        <v>100</v>
      </c>
      <c r="F306" t="s">
        <v>100</v>
      </c>
      <c r="G306" t="s">
        <v>100</v>
      </c>
      <c r="H306" t="s">
        <v>100</v>
      </c>
      <c r="I306" t="s">
        <v>100</v>
      </c>
      <c r="J306" t="s">
        <v>100</v>
      </c>
      <c r="K306" t="s">
        <v>100</v>
      </c>
      <c r="L306" t="s">
        <v>100</v>
      </c>
      <c r="M306" t="s">
        <v>100</v>
      </c>
      <c r="N306" t="s">
        <v>100</v>
      </c>
      <c r="O306" t="s">
        <v>100</v>
      </c>
      <c r="P306" t="s">
        <v>100</v>
      </c>
      <c r="Q306" t="s">
        <v>100</v>
      </c>
      <c r="R306" t="s">
        <v>100</v>
      </c>
      <c r="S306" t="s">
        <v>100</v>
      </c>
      <c r="T306" t="s">
        <v>100</v>
      </c>
      <c r="U306" t="s">
        <v>100</v>
      </c>
      <c r="V306" t="s">
        <v>100</v>
      </c>
      <c r="W306" t="s">
        <v>100</v>
      </c>
      <c r="X306" t="s">
        <v>100</v>
      </c>
      <c r="Y306" t="s">
        <v>100</v>
      </c>
      <c r="Z306" t="s">
        <v>100</v>
      </c>
      <c r="AA306" t="s">
        <v>100</v>
      </c>
      <c r="AB306" t="s">
        <v>100</v>
      </c>
      <c r="AC306" t="s">
        <v>100</v>
      </c>
      <c r="AD306" t="s">
        <v>100</v>
      </c>
      <c r="AE306" t="s">
        <v>100</v>
      </c>
      <c r="AF306" t="s">
        <v>100</v>
      </c>
      <c r="AG306" t="s">
        <v>100</v>
      </c>
      <c r="AH306" t="s">
        <v>100</v>
      </c>
      <c r="AI306" t="s">
        <v>100</v>
      </c>
      <c r="AJ306" t="s">
        <v>100</v>
      </c>
      <c r="AK306" t="s">
        <v>100</v>
      </c>
      <c r="AL306" t="s">
        <v>100</v>
      </c>
      <c r="AM306" t="s">
        <v>100</v>
      </c>
      <c r="AN306" t="s">
        <v>100</v>
      </c>
      <c r="AO306" t="s">
        <v>100</v>
      </c>
      <c r="AP306" t="s">
        <v>100</v>
      </c>
      <c r="AQ306" t="s">
        <v>100</v>
      </c>
      <c r="AR306" t="s">
        <v>100</v>
      </c>
      <c r="AS306" t="s">
        <v>100</v>
      </c>
      <c r="AT306" t="s">
        <v>100</v>
      </c>
      <c r="AU306" t="s">
        <v>100</v>
      </c>
      <c r="AV306" t="s">
        <v>100</v>
      </c>
      <c r="AW306" t="s">
        <v>100</v>
      </c>
      <c r="AX306" t="s">
        <v>100</v>
      </c>
      <c r="AY306" t="s">
        <v>100</v>
      </c>
      <c r="AZ306" t="s">
        <v>100</v>
      </c>
      <c r="BA306" t="s">
        <v>100</v>
      </c>
      <c r="BB306" t="s">
        <v>100</v>
      </c>
      <c r="BC306" t="s">
        <v>100</v>
      </c>
      <c r="BD306" t="s">
        <v>100</v>
      </c>
      <c r="BE306" t="s">
        <v>100</v>
      </c>
      <c r="BF306" t="s">
        <v>100</v>
      </c>
      <c r="BG306" t="s">
        <v>100</v>
      </c>
      <c r="BH306" t="s">
        <v>100</v>
      </c>
      <c r="BI306" t="s">
        <v>100</v>
      </c>
      <c r="BJ306" t="s">
        <v>100</v>
      </c>
      <c r="BK306" t="s">
        <v>100</v>
      </c>
      <c r="BL306" t="s">
        <v>100</v>
      </c>
    </row>
    <row r="307" spans="1:64" x14ac:dyDescent="0.3">
      <c r="A307" t="s">
        <v>236</v>
      </c>
      <c r="B307" t="s">
        <v>262</v>
      </c>
      <c r="C307" t="s">
        <v>22</v>
      </c>
      <c r="D307" t="s">
        <v>218</v>
      </c>
      <c r="E307" t="s">
        <v>100</v>
      </c>
      <c r="F307" t="s">
        <v>100</v>
      </c>
      <c r="G307" t="s">
        <v>100</v>
      </c>
      <c r="H307" t="s">
        <v>100</v>
      </c>
      <c r="I307" t="s">
        <v>100</v>
      </c>
      <c r="J307" t="s">
        <v>100</v>
      </c>
      <c r="K307" t="s">
        <v>100</v>
      </c>
      <c r="L307" t="s">
        <v>100</v>
      </c>
      <c r="M307" t="s">
        <v>100</v>
      </c>
      <c r="N307" t="s">
        <v>100</v>
      </c>
      <c r="O307" t="s">
        <v>100</v>
      </c>
      <c r="P307" t="s">
        <v>100</v>
      </c>
      <c r="Q307" t="s">
        <v>100</v>
      </c>
      <c r="R307" t="s">
        <v>100</v>
      </c>
      <c r="S307" t="s">
        <v>100</v>
      </c>
      <c r="T307" t="s">
        <v>100</v>
      </c>
      <c r="U307" t="s">
        <v>100</v>
      </c>
      <c r="V307" t="s">
        <v>100</v>
      </c>
      <c r="W307" t="s">
        <v>100</v>
      </c>
      <c r="X307" t="s">
        <v>100</v>
      </c>
      <c r="Y307" t="s">
        <v>100</v>
      </c>
      <c r="Z307" t="s">
        <v>100</v>
      </c>
      <c r="AA307" t="s">
        <v>100</v>
      </c>
      <c r="AB307" t="s">
        <v>100</v>
      </c>
      <c r="AC307" t="s">
        <v>100</v>
      </c>
      <c r="AD307" t="s">
        <v>100</v>
      </c>
      <c r="AE307">
        <v>9000000</v>
      </c>
      <c r="AF307">
        <v>-170000</v>
      </c>
      <c r="AG307">
        <v>-1510000</v>
      </c>
      <c r="AH307">
        <v>-480000</v>
      </c>
      <c r="AI307">
        <v>29567264.722033899</v>
      </c>
      <c r="AJ307">
        <v>120449858.129188</v>
      </c>
      <c r="AK307">
        <v>118232231.782392</v>
      </c>
      <c r="AL307">
        <v>55267528.1671983</v>
      </c>
      <c r="AM307">
        <v>97977966.457308397</v>
      </c>
      <c r="AN307">
        <v>153015438.01703</v>
      </c>
      <c r="AO307">
        <v>128693897.273987</v>
      </c>
      <c r="AP307">
        <v>90972979.0142207</v>
      </c>
      <c r="AQ307">
        <v>96232390.369465098</v>
      </c>
      <c r="AR307">
        <v>1592530.0999703801</v>
      </c>
      <c r="AS307">
        <v>196350763.26258701</v>
      </c>
      <c r="AT307">
        <v>379336366.387133</v>
      </c>
      <c r="AU307">
        <v>147535758.47197199</v>
      </c>
      <c r="AV307">
        <v>65110887.107780397</v>
      </c>
      <c r="AW307">
        <v>223561311.21572801</v>
      </c>
      <c r="AX307">
        <v>392757950.09560603</v>
      </c>
      <c r="AY307">
        <v>609772318.54009199</v>
      </c>
      <c r="AZ307">
        <v>669789340.79941404</v>
      </c>
      <c r="BA307">
        <v>749771454.743487</v>
      </c>
      <c r="BB307">
        <v>835814906.94020998</v>
      </c>
      <c r="BC307">
        <v>287188694.392946</v>
      </c>
      <c r="BD307">
        <v>811495035.353755</v>
      </c>
      <c r="BE307">
        <v>1036805955.8034101</v>
      </c>
      <c r="BF307">
        <v>787993184.247365</v>
      </c>
      <c r="BG307">
        <v>445987359.98407</v>
      </c>
      <c r="BH307">
        <v>881969264.488343</v>
      </c>
      <c r="BI307">
        <v>357008768.15109199</v>
      </c>
      <c r="BJ307">
        <v>461194226.74153203</v>
      </c>
      <c r="BK307">
        <v>175382480.390425</v>
      </c>
      <c r="BL307" t="s">
        <v>100</v>
      </c>
    </row>
    <row r="308" spans="1:64" x14ac:dyDescent="0.3">
      <c r="A308" t="s">
        <v>246</v>
      </c>
      <c r="B308" t="s">
        <v>35</v>
      </c>
      <c r="C308" t="s">
        <v>104</v>
      </c>
      <c r="D308" t="s">
        <v>24</v>
      </c>
      <c r="E308">
        <v>32640000</v>
      </c>
      <c r="F308">
        <v>30390000</v>
      </c>
      <c r="G308">
        <v>30980000</v>
      </c>
      <c r="H308">
        <v>20720000</v>
      </c>
      <c r="I308">
        <v>44970000</v>
      </c>
      <c r="J308">
        <v>75310000</v>
      </c>
      <c r="K308">
        <v>68360000</v>
      </c>
      <c r="L308">
        <v>72800000</v>
      </c>
      <c r="M308">
        <v>68800000</v>
      </c>
      <c r="N308">
        <v>85110000</v>
      </c>
      <c r="O308">
        <v>107540000</v>
      </c>
      <c r="P308">
        <v>107110000</v>
      </c>
      <c r="Q308">
        <v>83000000</v>
      </c>
      <c r="R308">
        <v>76380000</v>
      </c>
      <c r="S308">
        <v>72610000</v>
      </c>
      <c r="T308">
        <v>81380000</v>
      </c>
      <c r="U308">
        <v>51820000</v>
      </c>
      <c r="V308">
        <v>42010000</v>
      </c>
      <c r="W308">
        <v>40150000</v>
      </c>
      <c r="X308">
        <v>25740000</v>
      </c>
      <c r="Y308">
        <v>34400000</v>
      </c>
      <c r="Z308">
        <v>39250000</v>
      </c>
      <c r="AA308">
        <v>34950000</v>
      </c>
      <c r="AB308">
        <v>46750000</v>
      </c>
      <c r="AC308">
        <v>32390000</v>
      </c>
      <c r="AD308">
        <v>31710000</v>
      </c>
      <c r="AE308">
        <v>58120000</v>
      </c>
      <c r="AF308">
        <v>67620000</v>
      </c>
      <c r="AG308">
        <v>118080000</v>
      </c>
      <c r="AH308">
        <v>344000000</v>
      </c>
      <c r="AI308">
        <v>255080000</v>
      </c>
      <c r="AJ308">
        <v>258320000</v>
      </c>
      <c r="AK308">
        <v>258820000</v>
      </c>
      <c r="AL308">
        <v>288420000</v>
      </c>
      <c r="AM308">
        <v>189660000</v>
      </c>
      <c r="AN308">
        <v>210960000</v>
      </c>
      <c r="AO308">
        <v>188750000</v>
      </c>
      <c r="AP308">
        <v>199840000</v>
      </c>
      <c r="AQ308">
        <v>203340000</v>
      </c>
      <c r="AR308">
        <v>151990000</v>
      </c>
      <c r="AS308">
        <v>173800000</v>
      </c>
      <c r="AT308">
        <v>167820000</v>
      </c>
      <c r="AU308">
        <v>299550000</v>
      </c>
      <c r="AV308">
        <v>309850000</v>
      </c>
      <c r="AW308">
        <v>578770000</v>
      </c>
      <c r="AX308">
        <v>6401790000</v>
      </c>
      <c r="AY308">
        <v>11431960000</v>
      </c>
      <c r="AZ308">
        <v>1958600000</v>
      </c>
      <c r="BA308">
        <v>1293720000</v>
      </c>
      <c r="BB308">
        <v>1639230000</v>
      </c>
      <c r="BC308">
        <v>2052360000.0000002</v>
      </c>
      <c r="BD308">
        <v>1809860000</v>
      </c>
      <c r="BE308">
        <v>1916170000</v>
      </c>
      <c r="BF308">
        <v>2515720000</v>
      </c>
      <c r="BG308">
        <v>2478600000</v>
      </c>
      <c r="BH308">
        <v>2431540000</v>
      </c>
      <c r="BI308">
        <v>2498190000</v>
      </c>
      <c r="BJ308">
        <v>3358790000</v>
      </c>
      <c r="BK308" t="s">
        <v>100</v>
      </c>
      <c r="BL308" t="s">
        <v>100</v>
      </c>
    </row>
    <row r="309" spans="1:64" x14ac:dyDescent="0.3">
      <c r="A309" t="s">
        <v>246</v>
      </c>
      <c r="B309" t="s">
        <v>35</v>
      </c>
      <c r="C309" t="s">
        <v>198</v>
      </c>
      <c r="D309" t="s">
        <v>194</v>
      </c>
      <c r="E309" t="s">
        <v>100</v>
      </c>
      <c r="F309" t="s">
        <v>100</v>
      </c>
      <c r="G309" t="s">
        <v>100</v>
      </c>
      <c r="H309" t="s">
        <v>100</v>
      </c>
      <c r="I309" t="s">
        <v>100</v>
      </c>
      <c r="J309" t="s">
        <v>100</v>
      </c>
      <c r="K309" t="s">
        <v>100</v>
      </c>
      <c r="L309" t="s">
        <v>100</v>
      </c>
      <c r="M309" t="s">
        <v>100</v>
      </c>
      <c r="N309" t="s">
        <v>100</v>
      </c>
      <c r="O309">
        <v>11915775316.7304</v>
      </c>
      <c r="P309">
        <v>8379000311.5954199</v>
      </c>
      <c r="Q309">
        <v>11162891873.625299</v>
      </c>
      <c r="R309">
        <v>13706533667.7672</v>
      </c>
      <c r="S309">
        <v>19038713702.2561</v>
      </c>
      <c r="T309">
        <v>23297523531.009399</v>
      </c>
      <c r="U309">
        <v>30720164740.318501</v>
      </c>
      <c r="V309">
        <v>30095412475.2332</v>
      </c>
      <c r="W309">
        <v>31574599329.202202</v>
      </c>
      <c r="X309">
        <v>32587371829.187302</v>
      </c>
      <c r="Y309">
        <v>48492760863.410698</v>
      </c>
      <c r="Z309">
        <v>153673833126.862</v>
      </c>
      <c r="AA309">
        <v>135279745278.71899</v>
      </c>
      <c r="AB309">
        <v>90366883026.062393</v>
      </c>
      <c r="AC309">
        <v>65795234360.258499</v>
      </c>
      <c r="AD309">
        <v>65829985894.148399</v>
      </c>
      <c r="AE309">
        <v>45656523594.662498</v>
      </c>
      <c r="AF309">
        <v>43234120599.161301</v>
      </c>
      <c r="AG309">
        <v>44162791773.289398</v>
      </c>
      <c r="AH309">
        <v>34209077623.172298</v>
      </c>
      <c r="AI309">
        <v>41646357818.202698</v>
      </c>
      <c r="AJ309">
        <v>40281065352.278999</v>
      </c>
      <c r="AK309">
        <v>37764983316.409798</v>
      </c>
      <c r="AL309">
        <v>19353369980.148102</v>
      </c>
      <c r="AM309">
        <v>26070686340.597198</v>
      </c>
      <c r="AN309">
        <v>34436505550.907097</v>
      </c>
      <c r="AO309">
        <v>39960354802.038101</v>
      </c>
      <c r="AP309">
        <v>44305118599.668098</v>
      </c>
      <c r="AQ309">
        <v>46428040523.306297</v>
      </c>
      <c r="AR309">
        <v>52205618899.046402</v>
      </c>
      <c r="AS309">
        <v>52807052866.148697</v>
      </c>
      <c r="AT309">
        <v>61937677699.911301</v>
      </c>
      <c r="AU309">
        <v>81359271063.544403</v>
      </c>
      <c r="AV309">
        <v>86802605115.253799</v>
      </c>
      <c r="AW309">
        <v>111406740068.765</v>
      </c>
      <c r="AX309">
        <v>139967336475.63699</v>
      </c>
      <c r="AY309">
        <v>196387574309.04599</v>
      </c>
      <c r="AZ309">
        <v>227952624722.15799</v>
      </c>
      <c r="BA309">
        <v>272279934076.798</v>
      </c>
      <c r="BB309">
        <v>241593295868.022</v>
      </c>
      <c r="BC309">
        <v>289056150316.56403</v>
      </c>
      <c r="BD309">
        <v>312358550650.29602</v>
      </c>
      <c r="BE309">
        <v>358568877651.94897</v>
      </c>
      <c r="BF309">
        <v>402645600760.98102</v>
      </c>
      <c r="BG309">
        <v>465294867456.64203</v>
      </c>
      <c r="BH309">
        <v>417908006110.052</v>
      </c>
      <c r="BI309">
        <v>342185365834.414</v>
      </c>
      <c r="BJ309">
        <v>306207626174.98297</v>
      </c>
      <c r="BK309" t="s">
        <v>100</v>
      </c>
      <c r="BL309" t="s">
        <v>100</v>
      </c>
    </row>
    <row r="310" spans="1:64" x14ac:dyDescent="0.3">
      <c r="A310" t="s">
        <v>246</v>
      </c>
      <c r="B310" t="s">
        <v>35</v>
      </c>
      <c r="C310" t="s">
        <v>150</v>
      </c>
      <c r="D310" t="s">
        <v>117</v>
      </c>
      <c r="E310" t="s">
        <v>100</v>
      </c>
      <c r="F310">
        <v>6.2571691541093628</v>
      </c>
      <c r="G310">
        <v>5.5653008996947761</v>
      </c>
      <c r="H310">
        <v>-3.0947524550364705</v>
      </c>
      <c r="I310">
        <v>2.4278089914645733</v>
      </c>
      <c r="J310">
        <v>0.86444494996322874</v>
      </c>
      <c r="K310">
        <v>13.192871493463954</v>
      </c>
      <c r="L310">
        <v>-3.0067053969680728</v>
      </c>
      <c r="M310">
        <v>1.2205469696090461</v>
      </c>
      <c r="N310">
        <v>2.7063069909631423</v>
      </c>
      <c r="O310">
        <v>51.278481336401256</v>
      </c>
      <c r="P310">
        <v>1.3480342463094104</v>
      </c>
      <c r="Q310">
        <v>2.8928681105064697</v>
      </c>
      <c r="R310">
        <v>5.3468365641094806</v>
      </c>
      <c r="S310">
        <v>43.94636791870667</v>
      </c>
      <c r="T310">
        <v>23.500790266183074</v>
      </c>
      <c r="U310">
        <v>14.353185363851523</v>
      </c>
      <c r="V310">
        <v>10.713753789923587</v>
      </c>
      <c r="W310">
        <v>13.914745019257353</v>
      </c>
      <c r="X310">
        <v>11.488763145049987</v>
      </c>
      <c r="Y310">
        <v>12.419662238985921</v>
      </c>
      <c r="Z310">
        <v>219.00284399603902</v>
      </c>
      <c r="AA310">
        <v>14.802551914638769</v>
      </c>
      <c r="AB310">
        <v>19.568949892387863</v>
      </c>
      <c r="AC310">
        <v>5.6536640965133813</v>
      </c>
      <c r="AD310">
        <v>6.9277691481147485</v>
      </c>
      <c r="AE310">
        <v>5.4154525914995872</v>
      </c>
      <c r="AF310">
        <v>19.669475596624437</v>
      </c>
      <c r="AG310">
        <v>20.177126117288708</v>
      </c>
      <c r="AH310">
        <v>28.969673393189623</v>
      </c>
      <c r="AI310">
        <v>6.6689418723499614</v>
      </c>
      <c r="AJ310">
        <v>18.863906797510467</v>
      </c>
      <c r="AK310">
        <v>46.752355356937215</v>
      </c>
      <c r="AL310">
        <v>41.639058722327661</v>
      </c>
      <c r="AM310">
        <v>43.296464291047471</v>
      </c>
      <c r="AN310">
        <v>75.401653194542973</v>
      </c>
      <c r="AO310">
        <v>26.491089858070069</v>
      </c>
      <c r="AP310">
        <v>5.055345930547503</v>
      </c>
      <c r="AQ310">
        <v>6.0093443026845819</v>
      </c>
      <c r="AR310">
        <v>13.430571633200444</v>
      </c>
      <c r="AS310">
        <v>22.673737403338691</v>
      </c>
      <c r="AT310">
        <v>10.076477242339578</v>
      </c>
      <c r="AU310">
        <v>21.109050007943125</v>
      </c>
      <c r="AV310">
        <v>9.8043237707279047</v>
      </c>
      <c r="AW310">
        <v>22.368341478762872</v>
      </c>
      <c r="AX310">
        <v>19.858494768722039</v>
      </c>
      <c r="AY310">
        <v>23.86438112688694</v>
      </c>
      <c r="AZ310">
        <v>7.099730995101055</v>
      </c>
      <c r="BA310">
        <v>7.9213872014662741</v>
      </c>
      <c r="BB310">
        <v>0.68609887355852095</v>
      </c>
      <c r="BC310">
        <v>16.342766326340112</v>
      </c>
      <c r="BD310">
        <v>9.7784580967588397</v>
      </c>
      <c r="BE310">
        <v>9.947636706470746</v>
      </c>
      <c r="BF310">
        <v>4.9647457156272594</v>
      </c>
      <c r="BG310">
        <v>4.6626229169718982</v>
      </c>
      <c r="BH310">
        <v>2.8636651224486656</v>
      </c>
      <c r="BI310">
        <v>9.5436700703321407</v>
      </c>
      <c r="BJ310">
        <v>11.118918074149192</v>
      </c>
      <c r="BK310">
        <v>10.234751627162026</v>
      </c>
      <c r="BL310" t="s">
        <v>100</v>
      </c>
    </row>
    <row r="311" spans="1:64" x14ac:dyDescent="0.3">
      <c r="A311" t="s">
        <v>246</v>
      </c>
      <c r="B311" t="s">
        <v>35</v>
      </c>
      <c r="C311" t="s">
        <v>143</v>
      </c>
      <c r="D311" t="s">
        <v>265</v>
      </c>
      <c r="E311">
        <v>1.7849584189765837</v>
      </c>
      <c r="F311">
        <v>3.3093891506941633</v>
      </c>
      <c r="G311">
        <v>5.6291998172306625</v>
      </c>
      <c r="H311">
        <v>7.1631669144188299</v>
      </c>
      <c r="I311">
        <v>8.5064947490799607</v>
      </c>
      <c r="J311">
        <v>8.6818712614094036</v>
      </c>
      <c r="K311">
        <v>10.048814811557238</v>
      </c>
      <c r="L311">
        <v>13.216380562880051</v>
      </c>
      <c r="M311">
        <v>16.705248990578735</v>
      </c>
      <c r="N311">
        <v>17.356714780113109</v>
      </c>
      <c r="O311">
        <v>12.741170562963788</v>
      </c>
      <c r="P311">
        <v>10.86223181756848</v>
      </c>
      <c r="Q311">
        <v>11.544491467824228</v>
      </c>
      <c r="R311">
        <v>10.292533220150837</v>
      </c>
      <c r="S311">
        <v>-1.6017139359314425</v>
      </c>
      <c r="T311">
        <v>4.4370549216836492</v>
      </c>
      <c r="U311">
        <v>10.277022445598607</v>
      </c>
      <c r="V311">
        <v>17.705523299091858</v>
      </c>
      <c r="W311">
        <v>21.583502066402239</v>
      </c>
      <c r="X311">
        <v>20.25866890380313</v>
      </c>
      <c r="Y311">
        <v>21.348517960317253</v>
      </c>
      <c r="Z311">
        <v>11.327789162631822</v>
      </c>
      <c r="AA311">
        <v>14.442485394562723</v>
      </c>
      <c r="AB311">
        <v>17.453712407915045</v>
      </c>
      <c r="AC311">
        <v>18.371919494980563</v>
      </c>
      <c r="AD311">
        <v>16.994035528780003</v>
      </c>
      <c r="AE311">
        <v>18.402291048249026</v>
      </c>
      <c r="AF311">
        <v>16.474973278202214</v>
      </c>
      <c r="AG311">
        <v>16.080239368922271</v>
      </c>
      <c r="AH311">
        <v>11.09302043717666</v>
      </c>
      <c r="AI311">
        <v>12.466506218002417</v>
      </c>
      <c r="AJ311">
        <v>11.966364703126816</v>
      </c>
      <c r="AK311">
        <v>18.881409247471474</v>
      </c>
      <c r="AL311">
        <v>22.324465764498509</v>
      </c>
      <c r="AM311">
        <v>24.825639261429089</v>
      </c>
      <c r="AN311">
        <v>15.300819369387552</v>
      </c>
      <c r="AO311">
        <v>9.0815745910007379</v>
      </c>
      <c r="AP311">
        <v>8.2800346105183049</v>
      </c>
      <c r="AQ311">
        <v>10.665426250462042</v>
      </c>
      <c r="AR311">
        <v>11.528078147967005</v>
      </c>
      <c r="AS311">
        <v>6.6831145879565863</v>
      </c>
      <c r="AT311">
        <v>11.507817453257593</v>
      </c>
      <c r="AU311">
        <v>12.115872795460014</v>
      </c>
      <c r="AV311">
        <v>13.669496029690453</v>
      </c>
      <c r="AW311">
        <v>7.53679010759509</v>
      </c>
      <c r="AX311">
        <v>5.4809492869303149</v>
      </c>
      <c r="AY311">
        <v>3.0239799033610928</v>
      </c>
      <c r="AZ311">
        <v>11.594840252133569</v>
      </c>
      <c r="BA311">
        <v>16.392730798655993</v>
      </c>
      <c r="BB311">
        <v>21.545285727342886</v>
      </c>
      <c r="BC311">
        <v>19.092688189361297</v>
      </c>
      <c r="BD311">
        <v>22.352489622702567</v>
      </c>
      <c r="BE311">
        <v>20.874221050140783</v>
      </c>
      <c r="BF311">
        <v>21.852499785813077</v>
      </c>
      <c r="BG311">
        <v>21.645745688841565</v>
      </c>
      <c r="BH311">
        <v>23.143702795690928</v>
      </c>
      <c r="BI311">
        <v>26.55513027138386</v>
      </c>
      <c r="BJ311">
        <v>23.333879294267593</v>
      </c>
      <c r="BK311">
        <v>21.203390184553591</v>
      </c>
      <c r="BL311" t="s">
        <v>100</v>
      </c>
    </row>
    <row r="312" spans="1:64" x14ac:dyDescent="0.3">
      <c r="A312" t="s">
        <v>246</v>
      </c>
      <c r="B312" t="s">
        <v>35</v>
      </c>
      <c r="C312" t="s">
        <v>142</v>
      </c>
      <c r="D312" t="s">
        <v>176</v>
      </c>
      <c r="E312" t="s">
        <v>100</v>
      </c>
      <c r="F312" t="s">
        <v>100</v>
      </c>
      <c r="G312" t="s">
        <v>100</v>
      </c>
      <c r="H312" t="s">
        <v>100</v>
      </c>
      <c r="I312" t="s">
        <v>100</v>
      </c>
      <c r="J312" t="s">
        <v>100</v>
      </c>
      <c r="K312" t="s">
        <v>100</v>
      </c>
      <c r="L312" t="s">
        <v>100</v>
      </c>
      <c r="M312" t="s">
        <v>100</v>
      </c>
      <c r="N312" t="s">
        <v>100</v>
      </c>
      <c r="O312" t="s">
        <v>100</v>
      </c>
      <c r="P312" t="s">
        <v>100</v>
      </c>
      <c r="Q312" t="s">
        <v>100</v>
      </c>
      <c r="R312" t="s">
        <v>100</v>
      </c>
      <c r="S312" t="s">
        <v>100</v>
      </c>
      <c r="T312" t="s">
        <v>100</v>
      </c>
      <c r="U312" t="s">
        <v>100</v>
      </c>
      <c r="V312" t="s">
        <v>100</v>
      </c>
      <c r="W312" t="s">
        <v>100</v>
      </c>
      <c r="X312" t="s">
        <v>100</v>
      </c>
      <c r="Y312" t="s">
        <v>100</v>
      </c>
      <c r="Z312" t="s">
        <v>100</v>
      </c>
      <c r="AA312" t="s">
        <v>100</v>
      </c>
      <c r="AB312" t="s">
        <v>100</v>
      </c>
      <c r="AC312" t="s">
        <v>100</v>
      </c>
      <c r="AD312">
        <v>53.3</v>
      </c>
      <c r="AE312" t="s">
        <v>100</v>
      </c>
      <c r="AF312" t="s">
        <v>100</v>
      </c>
      <c r="AG312" t="s">
        <v>100</v>
      </c>
      <c r="AH312" t="s">
        <v>100</v>
      </c>
      <c r="AI312" t="s">
        <v>100</v>
      </c>
      <c r="AJ312" t="s">
        <v>100</v>
      </c>
      <c r="AK312">
        <v>57.1</v>
      </c>
      <c r="AL312" t="s">
        <v>100</v>
      </c>
      <c r="AM312" t="s">
        <v>100</v>
      </c>
      <c r="AN312" t="s">
        <v>100</v>
      </c>
      <c r="AO312">
        <v>63.5</v>
      </c>
      <c r="AP312" t="s">
        <v>100</v>
      </c>
      <c r="AQ312" t="s">
        <v>100</v>
      </c>
      <c r="AR312" t="s">
        <v>100</v>
      </c>
      <c r="AS312" t="s">
        <v>100</v>
      </c>
      <c r="AT312" t="s">
        <v>100</v>
      </c>
      <c r="AU312" t="s">
        <v>100</v>
      </c>
      <c r="AV312">
        <v>53.5</v>
      </c>
      <c r="AW312" t="s">
        <v>100</v>
      </c>
      <c r="AX312" t="s">
        <v>100</v>
      </c>
      <c r="AY312" t="s">
        <v>100</v>
      </c>
      <c r="AZ312" t="s">
        <v>100</v>
      </c>
      <c r="BA312" t="s">
        <v>100</v>
      </c>
      <c r="BB312">
        <v>53.5</v>
      </c>
      <c r="BC312" t="s">
        <v>100</v>
      </c>
      <c r="BD312" t="s">
        <v>100</v>
      </c>
      <c r="BE312" t="s">
        <v>100</v>
      </c>
      <c r="BF312" t="s">
        <v>100</v>
      </c>
      <c r="BG312" t="s">
        <v>100</v>
      </c>
      <c r="BH312" t="s">
        <v>100</v>
      </c>
      <c r="BI312" t="s">
        <v>100</v>
      </c>
      <c r="BJ312" t="s">
        <v>100</v>
      </c>
      <c r="BK312" t="s">
        <v>100</v>
      </c>
      <c r="BL312" t="s">
        <v>100</v>
      </c>
    </row>
    <row r="313" spans="1:64" x14ac:dyDescent="0.3">
      <c r="A313" t="s">
        <v>246</v>
      </c>
      <c r="B313" t="s">
        <v>35</v>
      </c>
      <c r="C313" t="s">
        <v>186</v>
      </c>
      <c r="D313" t="s">
        <v>254</v>
      </c>
      <c r="E313" t="s">
        <v>100</v>
      </c>
      <c r="F313" t="s">
        <v>100</v>
      </c>
      <c r="G313" t="s">
        <v>100</v>
      </c>
      <c r="H313" t="s">
        <v>100</v>
      </c>
      <c r="I313" t="s">
        <v>100</v>
      </c>
      <c r="J313" t="s">
        <v>100</v>
      </c>
      <c r="K313" t="s">
        <v>100</v>
      </c>
      <c r="L313" t="s">
        <v>100</v>
      </c>
      <c r="M313" t="s">
        <v>100</v>
      </c>
      <c r="N313" t="s">
        <v>100</v>
      </c>
      <c r="O313" t="s">
        <v>100</v>
      </c>
      <c r="P313" t="s">
        <v>100</v>
      </c>
      <c r="Q313" t="s">
        <v>100</v>
      </c>
      <c r="R313" t="s">
        <v>100</v>
      </c>
      <c r="S313" t="s">
        <v>100</v>
      </c>
      <c r="T313" t="s">
        <v>100</v>
      </c>
      <c r="U313" t="s">
        <v>100</v>
      </c>
      <c r="V313" t="s">
        <v>100</v>
      </c>
      <c r="W313" t="s">
        <v>100</v>
      </c>
      <c r="X313" t="s">
        <v>100</v>
      </c>
      <c r="Y313" t="s">
        <v>100</v>
      </c>
      <c r="Z313" t="s">
        <v>100</v>
      </c>
      <c r="AA313" t="s">
        <v>100</v>
      </c>
      <c r="AB313" t="s">
        <v>100</v>
      </c>
      <c r="AC313" t="s">
        <v>100</v>
      </c>
      <c r="AD313" t="s">
        <v>100</v>
      </c>
      <c r="AE313" t="s">
        <v>100</v>
      </c>
      <c r="AF313" t="s">
        <v>100</v>
      </c>
      <c r="AG313" t="s">
        <v>100</v>
      </c>
      <c r="AH313" t="s">
        <v>100</v>
      </c>
      <c r="AI313" t="s">
        <v>100</v>
      </c>
      <c r="AJ313" t="s">
        <v>100</v>
      </c>
      <c r="AK313" t="s">
        <v>100</v>
      </c>
      <c r="AL313" t="s">
        <v>100</v>
      </c>
      <c r="AM313" t="s">
        <v>100</v>
      </c>
      <c r="AN313" t="s">
        <v>100</v>
      </c>
      <c r="AO313" t="s">
        <v>100</v>
      </c>
      <c r="AP313" t="s">
        <v>100</v>
      </c>
      <c r="AQ313" t="s">
        <v>100</v>
      </c>
      <c r="AR313">
        <v>108.99030303955099</v>
      </c>
      <c r="AS313">
        <v>117.251</v>
      </c>
      <c r="AT313">
        <v>124.58338999999999</v>
      </c>
      <c r="AU313" t="s">
        <v>100</v>
      </c>
      <c r="AV313">
        <v>115.90286</v>
      </c>
      <c r="AW313">
        <v>114.80099</v>
      </c>
      <c r="AX313">
        <v>111.99281999999999</v>
      </c>
      <c r="AY313">
        <v>109.53819</v>
      </c>
      <c r="AZ313">
        <v>102.32725000000001</v>
      </c>
      <c r="BA313">
        <v>89.074280000000002</v>
      </c>
      <c r="BB313">
        <v>92.591610000000003</v>
      </c>
      <c r="BC313">
        <v>85.644930000000002</v>
      </c>
      <c r="BD313" t="s">
        <v>100</v>
      </c>
      <c r="BE313" t="s">
        <v>100</v>
      </c>
      <c r="BF313" t="s">
        <v>100</v>
      </c>
      <c r="BG313" t="s">
        <v>100</v>
      </c>
      <c r="BH313" t="s">
        <v>100</v>
      </c>
      <c r="BI313" t="s">
        <v>100</v>
      </c>
      <c r="BJ313" t="s">
        <v>100</v>
      </c>
      <c r="BK313" t="s">
        <v>100</v>
      </c>
      <c r="BL313" t="s">
        <v>100</v>
      </c>
    </row>
    <row r="314" spans="1:64" x14ac:dyDescent="0.3">
      <c r="A314" t="s">
        <v>246</v>
      </c>
      <c r="B314" t="s">
        <v>35</v>
      </c>
      <c r="C314" t="s">
        <v>17</v>
      </c>
      <c r="D314" t="s">
        <v>42</v>
      </c>
      <c r="E314" t="s">
        <v>100</v>
      </c>
      <c r="F314" t="s">
        <v>100</v>
      </c>
      <c r="G314" t="s">
        <v>100</v>
      </c>
      <c r="H314" t="s">
        <v>100</v>
      </c>
      <c r="I314" t="s">
        <v>100</v>
      </c>
      <c r="J314" t="s">
        <v>100</v>
      </c>
      <c r="K314" t="s">
        <v>100</v>
      </c>
      <c r="L314" t="s">
        <v>100</v>
      </c>
      <c r="M314" t="s">
        <v>100</v>
      </c>
      <c r="N314" t="s">
        <v>100</v>
      </c>
      <c r="O314" t="s">
        <v>100</v>
      </c>
      <c r="P314" t="s">
        <v>100</v>
      </c>
      <c r="Q314" t="s">
        <v>100</v>
      </c>
      <c r="R314" t="s">
        <v>100</v>
      </c>
      <c r="S314" t="s">
        <v>100</v>
      </c>
      <c r="T314" t="s">
        <v>100</v>
      </c>
      <c r="U314" t="s">
        <v>100</v>
      </c>
      <c r="V314" t="s">
        <v>100</v>
      </c>
      <c r="W314" t="s">
        <v>100</v>
      </c>
      <c r="X314" t="s">
        <v>100</v>
      </c>
      <c r="Y314" t="s">
        <v>100</v>
      </c>
      <c r="Z314" t="s">
        <v>100</v>
      </c>
      <c r="AA314" t="s">
        <v>100</v>
      </c>
      <c r="AB314" t="s">
        <v>100</v>
      </c>
      <c r="AC314" t="s">
        <v>100</v>
      </c>
      <c r="AD314">
        <v>21.5</v>
      </c>
      <c r="AE314" t="s">
        <v>100</v>
      </c>
      <c r="AF314" t="s">
        <v>100</v>
      </c>
      <c r="AG314" t="s">
        <v>100</v>
      </c>
      <c r="AH314" t="s">
        <v>100</v>
      </c>
      <c r="AI314" t="s">
        <v>100</v>
      </c>
      <c r="AJ314" t="s">
        <v>100</v>
      </c>
      <c r="AK314">
        <v>27.4</v>
      </c>
      <c r="AL314" t="s">
        <v>100</v>
      </c>
      <c r="AM314" t="s">
        <v>100</v>
      </c>
      <c r="AN314" t="s">
        <v>100</v>
      </c>
      <c r="AO314">
        <v>31.1</v>
      </c>
      <c r="AP314" t="s">
        <v>100</v>
      </c>
      <c r="AQ314" t="s">
        <v>100</v>
      </c>
      <c r="AR314" t="s">
        <v>100</v>
      </c>
      <c r="AS314" t="s">
        <v>100</v>
      </c>
      <c r="AT314" t="s">
        <v>100</v>
      </c>
      <c r="AU314" t="s">
        <v>100</v>
      </c>
      <c r="AV314">
        <v>21.9</v>
      </c>
      <c r="AW314" t="s">
        <v>100</v>
      </c>
      <c r="AX314" t="s">
        <v>100</v>
      </c>
      <c r="AY314" t="s">
        <v>100</v>
      </c>
      <c r="AZ314" t="s">
        <v>100</v>
      </c>
      <c r="BA314" t="s">
        <v>100</v>
      </c>
      <c r="BB314">
        <v>21.8</v>
      </c>
      <c r="BC314" t="s">
        <v>100</v>
      </c>
      <c r="BD314" t="s">
        <v>100</v>
      </c>
      <c r="BE314" t="s">
        <v>100</v>
      </c>
      <c r="BF314" t="s">
        <v>100</v>
      </c>
      <c r="BG314" t="s">
        <v>100</v>
      </c>
      <c r="BH314" t="s">
        <v>100</v>
      </c>
      <c r="BI314" t="s">
        <v>100</v>
      </c>
      <c r="BJ314" t="s">
        <v>100</v>
      </c>
      <c r="BK314" t="s">
        <v>100</v>
      </c>
      <c r="BL314" t="s">
        <v>100</v>
      </c>
    </row>
    <row r="315" spans="1:64" x14ac:dyDescent="0.3">
      <c r="A315" t="s">
        <v>246</v>
      </c>
      <c r="B315" t="s">
        <v>35</v>
      </c>
      <c r="C315" t="s">
        <v>175</v>
      </c>
      <c r="D315" t="s">
        <v>64</v>
      </c>
      <c r="E315" t="s">
        <v>100</v>
      </c>
      <c r="F315" t="s">
        <v>100</v>
      </c>
      <c r="G315" t="s">
        <v>100</v>
      </c>
      <c r="H315" t="s">
        <v>100</v>
      </c>
      <c r="I315" t="s">
        <v>100</v>
      </c>
      <c r="J315" t="s">
        <v>100</v>
      </c>
      <c r="K315" t="s">
        <v>100</v>
      </c>
      <c r="L315" t="s">
        <v>100</v>
      </c>
      <c r="M315" t="s">
        <v>100</v>
      </c>
      <c r="N315" t="s">
        <v>100</v>
      </c>
      <c r="O315" t="s">
        <v>100</v>
      </c>
      <c r="P315" t="s">
        <v>100</v>
      </c>
      <c r="Q315" t="s">
        <v>100</v>
      </c>
      <c r="R315" t="s">
        <v>100</v>
      </c>
      <c r="S315" t="s">
        <v>100</v>
      </c>
      <c r="T315" t="s">
        <v>100</v>
      </c>
      <c r="U315" t="s">
        <v>100</v>
      </c>
      <c r="V315" t="s">
        <v>100</v>
      </c>
      <c r="W315" t="s">
        <v>100</v>
      </c>
      <c r="X315" t="s">
        <v>100</v>
      </c>
      <c r="Y315" t="s">
        <v>100</v>
      </c>
      <c r="Z315" t="s">
        <v>100</v>
      </c>
      <c r="AA315" t="s">
        <v>100</v>
      </c>
      <c r="AB315" t="s">
        <v>100</v>
      </c>
      <c r="AC315" t="s">
        <v>100</v>
      </c>
      <c r="AD315" t="s">
        <v>100</v>
      </c>
      <c r="AE315" t="s">
        <v>100</v>
      </c>
      <c r="AF315" t="s">
        <v>100</v>
      </c>
      <c r="AG315" t="s">
        <v>100</v>
      </c>
      <c r="AH315" t="s">
        <v>100</v>
      </c>
      <c r="AI315" t="s">
        <v>100</v>
      </c>
      <c r="AJ315" t="s">
        <v>100</v>
      </c>
      <c r="AK315" t="s">
        <v>100</v>
      </c>
      <c r="AL315" t="s">
        <v>100</v>
      </c>
      <c r="AM315" t="s">
        <v>100</v>
      </c>
      <c r="AN315" t="s">
        <v>100</v>
      </c>
      <c r="AO315" t="s">
        <v>100</v>
      </c>
      <c r="AP315" t="s">
        <v>100</v>
      </c>
      <c r="AQ315" t="s">
        <v>100</v>
      </c>
      <c r="AR315" t="s">
        <v>100</v>
      </c>
      <c r="AS315" t="s">
        <v>100</v>
      </c>
      <c r="AT315" t="s">
        <v>100</v>
      </c>
      <c r="AU315" t="s">
        <v>100</v>
      </c>
      <c r="AV315" t="s">
        <v>100</v>
      </c>
      <c r="AW315" t="s">
        <v>100</v>
      </c>
      <c r="AX315">
        <v>2.8</v>
      </c>
      <c r="AY315">
        <v>2.8</v>
      </c>
      <c r="AZ315">
        <v>2.9</v>
      </c>
      <c r="BA315">
        <v>2.9</v>
      </c>
      <c r="BB315">
        <v>2.9</v>
      </c>
      <c r="BC315">
        <v>2.9</v>
      </c>
      <c r="BD315">
        <v>2.9</v>
      </c>
      <c r="BE315">
        <v>2.9</v>
      </c>
      <c r="BF315">
        <v>2.8</v>
      </c>
      <c r="BG315">
        <v>2.8</v>
      </c>
      <c r="BH315">
        <v>2.8</v>
      </c>
      <c r="BI315">
        <v>2.8</v>
      </c>
      <c r="BJ315">
        <v>2.8</v>
      </c>
      <c r="BK315">
        <v>2.8</v>
      </c>
      <c r="BL315" t="s">
        <v>100</v>
      </c>
    </row>
    <row r="316" spans="1:64" x14ac:dyDescent="0.3">
      <c r="A316" t="s">
        <v>246</v>
      </c>
      <c r="B316" t="s">
        <v>35</v>
      </c>
      <c r="C316" t="s">
        <v>22</v>
      </c>
      <c r="D316" t="s">
        <v>218</v>
      </c>
      <c r="E316" t="s">
        <v>100</v>
      </c>
      <c r="F316" t="s">
        <v>100</v>
      </c>
      <c r="G316" t="s">
        <v>100</v>
      </c>
      <c r="H316" t="s">
        <v>100</v>
      </c>
      <c r="I316" t="s">
        <v>100</v>
      </c>
      <c r="J316" t="s">
        <v>100</v>
      </c>
      <c r="K316" t="s">
        <v>100</v>
      </c>
      <c r="L316" t="s">
        <v>100</v>
      </c>
      <c r="M316" t="s">
        <v>100</v>
      </c>
      <c r="N316" t="s">
        <v>100</v>
      </c>
      <c r="O316">
        <v>205000000</v>
      </c>
      <c r="P316">
        <v>286000000</v>
      </c>
      <c r="Q316">
        <v>305000000</v>
      </c>
      <c r="R316">
        <v>373000000</v>
      </c>
      <c r="S316">
        <v>257000000</v>
      </c>
      <c r="T316">
        <v>470120000</v>
      </c>
      <c r="U316">
        <v>339000000</v>
      </c>
      <c r="V316">
        <v>440514242.45646101</v>
      </c>
      <c r="W316">
        <v>210933271.43260401</v>
      </c>
      <c r="X316">
        <v>309598869.22621</v>
      </c>
      <c r="Y316">
        <v>-738870004.37097204</v>
      </c>
      <c r="Z316">
        <v>542327289.07040596</v>
      </c>
      <c r="AA316">
        <v>430611256.45415801</v>
      </c>
      <c r="AB316">
        <v>364434580.20390898</v>
      </c>
      <c r="AC316">
        <v>189164784.85917801</v>
      </c>
      <c r="AD316">
        <v>485581320.93223798</v>
      </c>
      <c r="AE316">
        <v>193214907.534803</v>
      </c>
      <c r="AF316">
        <v>610552091.46846795</v>
      </c>
      <c r="AG316">
        <v>378667097.69375998</v>
      </c>
      <c r="AH316">
        <v>1884249738.78897</v>
      </c>
      <c r="AI316">
        <v>587882970.62847197</v>
      </c>
      <c r="AJ316">
        <v>712373362.47116995</v>
      </c>
      <c r="AK316">
        <v>896641282.47239995</v>
      </c>
      <c r="AL316">
        <v>1345368587.00053</v>
      </c>
      <c r="AM316">
        <v>1959219858.1560299</v>
      </c>
      <c r="AN316">
        <v>1079271551.0380399</v>
      </c>
      <c r="AO316">
        <v>1593459221.7899899</v>
      </c>
      <c r="AP316">
        <v>1539445718.1483099</v>
      </c>
      <c r="AQ316">
        <v>1051326216.95199</v>
      </c>
      <c r="AR316">
        <v>1004916719.01059</v>
      </c>
      <c r="AS316">
        <v>1140167556.0158899</v>
      </c>
      <c r="AT316">
        <v>1190618643.59162</v>
      </c>
      <c r="AU316">
        <v>1874070753.1401401</v>
      </c>
      <c r="AV316">
        <v>2005353563.0639801</v>
      </c>
      <c r="AW316">
        <v>1874060886.9760799</v>
      </c>
      <c r="AX316">
        <v>4982533930.2173901</v>
      </c>
      <c r="AY316">
        <v>4854353979.0908098</v>
      </c>
      <c r="AZ316">
        <v>6036021404.8207102</v>
      </c>
      <c r="BA316">
        <v>8195499253.2885399</v>
      </c>
      <c r="BB316">
        <v>8554740716.5429802</v>
      </c>
      <c r="BC316">
        <v>6026232041.2842999</v>
      </c>
      <c r="BD316">
        <v>8841113286.9478703</v>
      </c>
      <c r="BE316">
        <v>7069934204.8009901</v>
      </c>
      <c r="BF316">
        <v>5562873605.7381296</v>
      </c>
      <c r="BG316">
        <v>4651465947.8230696</v>
      </c>
      <c r="BH316">
        <v>3137318699.7787299</v>
      </c>
      <c r="BI316">
        <v>4445102771.1331902</v>
      </c>
      <c r="BJ316">
        <v>3497233434.7789302</v>
      </c>
      <c r="BK316">
        <v>1997485164.9482999</v>
      </c>
      <c r="BL316" t="s">
        <v>100</v>
      </c>
    </row>
    <row r="317" spans="1:64" x14ac:dyDescent="0.3">
      <c r="A317" t="s">
        <v>144</v>
      </c>
      <c r="B317" t="s">
        <v>251</v>
      </c>
      <c r="C317" t="s">
        <v>104</v>
      </c>
      <c r="D317" t="s">
        <v>24</v>
      </c>
      <c r="E317">
        <v>40000</v>
      </c>
      <c r="F317">
        <v>1990000</v>
      </c>
      <c r="G317">
        <v>4380000</v>
      </c>
      <c r="H317">
        <v>4510000</v>
      </c>
      <c r="I317">
        <v>14860000</v>
      </c>
      <c r="J317">
        <v>15130000</v>
      </c>
      <c r="K317">
        <v>22070000</v>
      </c>
      <c r="L317">
        <v>22020000</v>
      </c>
      <c r="M317">
        <v>30650000</v>
      </c>
      <c r="N317">
        <v>33380000.000000004</v>
      </c>
      <c r="O317">
        <v>31540000</v>
      </c>
      <c r="P317">
        <v>40890000</v>
      </c>
      <c r="Q317">
        <v>43240000</v>
      </c>
      <c r="R317">
        <v>70850000</v>
      </c>
      <c r="S317">
        <v>134810000</v>
      </c>
      <c r="T317">
        <v>137270000</v>
      </c>
      <c r="U317">
        <v>125710000</v>
      </c>
      <c r="V317">
        <v>95020000</v>
      </c>
      <c r="W317">
        <v>155230000</v>
      </c>
      <c r="X317">
        <v>172530000</v>
      </c>
      <c r="Y317">
        <v>165430000</v>
      </c>
      <c r="Z317">
        <v>191360000</v>
      </c>
      <c r="AA317">
        <v>257160000.00000003</v>
      </c>
      <c r="AB317">
        <v>173570000</v>
      </c>
      <c r="AC317">
        <v>157750000</v>
      </c>
      <c r="AD317">
        <v>297640000</v>
      </c>
      <c r="AE317">
        <v>303710000</v>
      </c>
      <c r="AF317">
        <v>354650000</v>
      </c>
      <c r="AG317">
        <v>371410000</v>
      </c>
      <c r="AH317">
        <v>298050000</v>
      </c>
      <c r="AI317">
        <v>387590000</v>
      </c>
      <c r="AJ317">
        <v>369560000</v>
      </c>
      <c r="AK317">
        <v>356710000</v>
      </c>
      <c r="AL317">
        <v>338520000</v>
      </c>
      <c r="AM317">
        <v>372950000</v>
      </c>
      <c r="AN317">
        <v>272390000</v>
      </c>
      <c r="AO317">
        <v>252060000</v>
      </c>
      <c r="AP317">
        <v>333230000</v>
      </c>
      <c r="AQ317">
        <v>292340000</v>
      </c>
      <c r="AR317">
        <v>187270000</v>
      </c>
      <c r="AS317">
        <v>209210000</v>
      </c>
      <c r="AT317">
        <v>258980000.00000003</v>
      </c>
      <c r="AU317">
        <v>295810000</v>
      </c>
      <c r="AV317">
        <v>481020000</v>
      </c>
      <c r="AW317">
        <v>548680000</v>
      </c>
      <c r="AX317">
        <v>523090000.00000006</v>
      </c>
      <c r="AY317">
        <v>541940000</v>
      </c>
      <c r="AZ317">
        <v>575450000</v>
      </c>
      <c r="BA317">
        <v>615450000</v>
      </c>
      <c r="BB317">
        <v>470630000</v>
      </c>
      <c r="BC317">
        <v>741380000</v>
      </c>
      <c r="BD317">
        <v>644670000</v>
      </c>
      <c r="BE317">
        <v>891140000</v>
      </c>
      <c r="BF317">
        <v>797300000</v>
      </c>
      <c r="BG317">
        <v>917780000</v>
      </c>
      <c r="BH317">
        <v>867990000</v>
      </c>
      <c r="BI317">
        <v>951380000</v>
      </c>
      <c r="BJ317">
        <v>1206650000</v>
      </c>
      <c r="BK317" t="s">
        <v>100</v>
      </c>
      <c r="BL317" t="s">
        <v>100</v>
      </c>
    </row>
    <row r="318" spans="1:64" x14ac:dyDescent="0.3">
      <c r="A318" t="s">
        <v>144</v>
      </c>
      <c r="B318" t="s">
        <v>251</v>
      </c>
      <c r="C318" t="s">
        <v>198</v>
      </c>
      <c r="D318" t="s">
        <v>194</v>
      </c>
      <c r="E318" t="s">
        <v>100</v>
      </c>
      <c r="F318" t="s">
        <v>100</v>
      </c>
      <c r="G318" t="s">
        <v>100</v>
      </c>
      <c r="H318" t="s">
        <v>100</v>
      </c>
      <c r="I318" t="s">
        <v>100</v>
      </c>
      <c r="J318" t="s">
        <v>100</v>
      </c>
      <c r="K318" t="s">
        <v>100</v>
      </c>
      <c r="L318" t="s">
        <v>100</v>
      </c>
      <c r="M318" t="s">
        <v>100</v>
      </c>
      <c r="N318" t="s">
        <v>100</v>
      </c>
      <c r="O318" t="s">
        <v>100</v>
      </c>
      <c r="P318" t="s">
        <v>100</v>
      </c>
      <c r="Q318" t="s">
        <v>100</v>
      </c>
      <c r="R318" t="s">
        <v>100</v>
      </c>
      <c r="S318" t="s">
        <v>100</v>
      </c>
      <c r="T318" t="s">
        <v>100</v>
      </c>
      <c r="U318" t="s">
        <v>100</v>
      </c>
      <c r="V318" t="s">
        <v>100</v>
      </c>
      <c r="W318" t="s">
        <v>100</v>
      </c>
      <c r="X318" t="s">
        <v>100</v>
      </c>
      <c r="Y318">
        <v>2226139580.6040902</v>
      </c>
      <c r="Z318">
        <v>1850686878.73597</v>
      </c>
      <c r="AA318">
        <v>1687474120.9739699</v>
      </c>
      <c r="AB318">
        <v>1533815088.76015</v>
      </c>
      <c r="AC318">
        <v>1161811607.3864</v>
      </c>
      <c r="AD318">
        <v>1194041182.9726901</v>
      </c>
      <c r="AE318">
        <v>1622859453.06388</v>
      </c>
      <c r="AF318">
        <v>1876297131.1010101</v>
      </c>
      <c r="AG318">
        <v>1934625609.0046401</v>
      </c>
      <c r="AH318">
        <v>1905734399.55299</v>
      </c>
      <c r="AI318">
        <v>2107067712.6158199</v>
      </c>
      <c r="AJ318">
        <v>1987258445.69188</v>
      </c>
      <c r="AK318">
        <v>2017139645.5564201</v>
      </c>
      <c r="AL318">
        <v>1365319066.1138301</v>
      </c>
      <c r="AM318">
        <v>1301327711.0170701</v>
      </c>
      <c r="AN318">
        <v>1526107713.8164699</v>
      </c>
      <c r="AO318">
        <v>1638568162.88064</v>
      </c>
      <c r="AP318">
        <v>1515095576.76126</v>
      </c>
      <c r="AQ318">
        <v>1745603460.0328701</v>
      </c>
      <c r="AR318">
        <v>1761333858.16853</v>
      </c>
      <c r="AS318">
        <v>1531539945.50632</v>
      </c>
      <c r="AT318">
        <v>1697810974.28403</v>
      </c>
      <c r="AU318">
        <v>1879449947.0131299</v>
      </c>
      <c r="AV318">
        <v>2312524030.55161</v>
      </c>
      <c r="AW318">
        <v>2680879670.6255798</v>
      </c>
      <c r="AX318">
        <v>3041234284.38343</v>
      </c>
      <c r="AY318">
        <v>3247921927.4754</v>
      </c>
      <c r="AZ318">
        <v>3733269691.6992302</v>
      </c>
      <c r="BA318">
        <v>4669737935.5738697</v>
      </c>
      <c r="BB318">
        <v>4619478783.9129105</v>
      </c>
      <c r="BC318">
        <v>5000573007.6503601</v>
      </c>
      <c r="BD318">
        <v>5523571510.2820997</v>
      </c>
      <c r="BE318">
        <v>5805298885.3938704</v>
      </c>
      <c r="BF318">
        <v>6245222792.85252</v>
      </c>
      <c r="BG318">
        <v>6744660745.7420998</v>
      </c>
      <c r="BH318">
        <v>5863608113.0344296</v>
      </c>
      <c r="BI318">
        <v>6094463779.1834402</v>
      </c>
      <c r="BJ318">
        <v>6589834409.4951897</v>
      </c>
      <c r="BK318" t="s">
        <v>100</v>
      </c>
      <c r="BL318" t="s">
        <v>100</v>
      </c>
    </row>
    <row r="319" spans="1:64" x14ac:dyDescent="0.3">
      <c r="A319" t="s">
        <v>144</v>
      </c>
      <c r="B319" t="s">
        <v>251</v>
      </c>
      <c r="C319" t="s">
        <v>150</v>
      </c>
      <c r="D319" t="s">
        <v>117</v>
      </c>
      <c r="E319" t="s">
        <v>100</v>
      </c>
      <c r="F319">
        <v>3.3938505870568605</v>
      </c>
      <c r="G319">
        <v>-0.84279252113967118</v>
      </c>
      <c r="H319">
        <v>0.76149590336791562</v>
      </c>
      <c r="I319">
        <v>-0.71900172199666201</v>
      </c>
      <c r="J319">
        <v>8.0768178732205058</v>
      </c>
      <c r="K319">
        <v>4.9578851368965644</v>
      </c>
      <c r="L319">
        <v>-5.2190750944820223</v>
      </c>
      <c r="M319">
        <v>-3.4198142210339029</v>
      </c>
      <c r="N319">
        <v>8.4431123830550376</v>
      </c>
      <c r="O319">
        <v>7.136643800258156</v>
      </c>
      <c r="P319">
        <v>0.59983290697466884</v>
      </c>
      <c r="Q319">
        <v>3.3611773719326266</v>
      </c>
      <c r="R319">
        <v>35.837504254583763</v>
      </c>
      <c r="S319">
        <v>7.6472589858650508</v>
      </c>
      <c r="T319">
        <v>-6.3928024800465266</v>
      </c>
      <c r="U319">
        <v>12.416354121681891</v>
      </c>
      <c r="V319">
        <v>15.747794992839403</v>
      </c>
      <c r="W319">
        <v>11.211351500391714</v>
      </c>
      <c r="X319">
        <v>4.5865199410764177</v>
      </c>
      <c r="Y319">
        <v>20.819119987093444</v>
      </c>
      <c r="Z319">
        <v>10.628261356568444</v>
      </c>
      <c r="AA319">
        <v>10.596825529749651</v>
      </c>
      <c r="AB319">
        <v>8.8042210970200756</v>
      </c>
      <c r="AC319">
        <v>11.724907513999753</v>
      </c>
      <c r="AD319">
        <v>-5.9040382094471795</v>
      </c>
      <c r="AE319">
        <v>-4.2073848497985296</v>
      </c>
      <c r="AF319">
        <v>1.6985093522174424</v>
      </c>
      <c r="AG319">
        <v>-5.324777286747377</v>
      </c>
      <c r="AH319">
        <v>1.423209930532181</v>
      </c>
      <c r="AI319">
        <v>-1.5982466405799016</v>
      </c>
      <c r="AJ319">
        <v>-5.1381941220677589</v>
      </c>
      <c r="AK319">
        <v>1.100128161888378</v>
      </c>
      <c r="AL319">
        <v>-0.14222906079285735</v>
      </c>
      <c r="AM319">
        <v>32.710335308931207</v>
      </c>
      <c r="AN319">
        <v>5.4221002830148137</v>
      </c>
      <c r="AO319">
        <v>4.7327854132660434</v>
      </c>
      <c r="AP319">
        <v>3.097792906397089</v>
      </c>
      <c r="AQ319">
        <v>2.9999584833672657</v>
      </c>
      <c r="AR319">
        <v>2.0024015890814439</v>
      </c>
      <c r="AS319">
        <v>4.5151557192472609</v>
      </c>
      <c r="AT319">
        <v>3.9840643119972441</v>
      </c>
      <c r="AU319">
        <v>2.9979231133999491</v>
      </c>
      <c r="AV319">
        <v>-0.34390924412849699</v>
      </c>
      <c r="AW319">
        <v>1.4922085779753331</v>
      </c>
      <c r="AX319">
        <v>6.5696912742890561</v>
      </c>
      <c r="AY319">
        <v>0.34543443015424202</v>
      </c>
      <c r="AZ319">
        <v>4.5692629489566485</v>
      </c>
      <c r="BA319">
        <v>6.8760890118932707</v>
      </c>
      <c r="BB319">
        <v>6.0789747923374478</v>
      </c>
      <c r="BC319">
        <v>3.0193422740302083</v>
      </c>
      <c r="BD319">
        <v>4.3939412135291462</v>
      </c>
      <c r="BE319">
        <v>4.7762175355339878</v>
      </c>
      <c r="BF319">
        <v>1.5368948956563599</v>
      </c>
      <c r="BG319">
        <v>-0.11276607228248281</v>
      </c>
      <c r="BH319">
        <v>0.55382885662712056</v>
      </c>
      <c r="BI319">
        <v>-0.33116361585308596</v>
      </c>
      <c r="BJ319">
        <v>0.93202919754638458</v>
      </c>
      <c r="BK319">
        <v>2.5886335452107971</v>
      </c>
      <c r="BL319" t="s">
        <v>100</v>
      </c>
    </row>
    <row r="320" spans="1:64" x14ac:dyDescent="0.3">
      <c r="A320" t="s">
        <v>144</v>
      </c>
      <c r="B320" t="s">
        <v>251</v>
      </c>
      <c r="C320" t="s">
        <v>143</v>
      </c>
      <c r="D320" t="s">
        <v>265</v>
      </c>
      <c r="E320" t="s">
        <v>100</v>
      </c>
      <c r="F320" t="s">
        <v>100</v>
      </c>
      <c r="G320">
        <v>3.0088384960873729</v>
      </c>
      <c r="H320">
        <v>3.2787608351263637</v>
      </c>
      <c r="I320">
        <v>3.5572769813303826</v>
      </c>
      <c r="J320">
        <v>4.6115624556498815</v>
      </c>
      <c r="K320">
        <v>6.3985532629967468</v>
      </c>
      <c r="L320">
        <v>9.0756407993756252</v>
      </c>
      <c r="M320">
        <v>10.558138116786289</v>
      </c>
      <c r="N320">
        <v>10.466807165741052</v>
      </c>
      <c r="O320">
        <v>4.6784942758382604</v>
      </c>
      <c r="P320">
        <v>3.8820819401444573</v>
      </c>
      <c r="Q320">
        <v>3.9139749167775921</v>
      </c>
      <c r="R320">
        <v>4.3491245686551032</v>
      </c>
      <c r="S320">
        <v>5.5960422088240795</v>
      </c>
      <c r="T320">
        <v>7.5902790556194821</v>
      </c>
      <c r="U320">
        <v>6.382510141791907</v>
      </c>
      <c r="V320">
        <v>5.125360360787095</v>
      </c>
      <c r="W320">
        <v>10.580025956808207</v>
      </c>
      <c r="X320">
        <v>12.907380916573089</v>
      </c>
      <c r="Y320">
        <v>15.880000398450953</v>
      </c>
      <c r="Z320">
        <v>17.340396036526812</v>
      </c>
      <c r="AA320">
        <v>19.766516126258228</v>
      </c>
      <c r="AB320">
        <v>19.929122331758283</v>
      </c>
      <c r="AC320">
        <v>20.485669152970978</v>
      </c>
      <c r="AD320">
        <v>19.756829980725698</v>
      </c>
      <c r="AE320">
        <v>20.291491271739208</v>
      </c>
      <c r="AF320">
        <v>17.822530326828229</v>
      </c>
      <c r="AG320">
        <v>17.659142311343242</v>
      </c>
      <c r="AH320">
        <v>16.448425194637394</v>
      </c>
      <c r="AI320">
        <v>16.173556619351409</v>
      </c>
      <c r="AJ320">
        <v>14.926874337284577</v>
      </c>
      <c r="AK320">
        <v>15.107097178813756</v>
      </c>
      <c r="AL320">
        <v>12.381821953946739</v>
      </c>
      <c r="AM320">
        <v>11.24194033902004</v>
      </c>
      <c r="AN320">
        <v>8.6536963120864598</v>
      </c>
      <c r="AO320">
        <v>8.783880625478977</v>
      </c>
      <c r="AP320">
        <v>10.216612981111131</v>
      </c>
      <c r="AQ320">
        <v>9.230175720300565</v>
      </c>
      <c r="AR320">
        <v>9.3870107537142271</v>
      </c>
      <c r="AS320">
        <v>9.1874726647922529</v>
      </c>
      <c r="AT320">
        <v>12.212194950911641</v>
      </c>
      <c r="AU320">
        <v>9.7500793231094658</v>
      </c>
      <c r="AV320">
        <v>10.711483464566928</v>
      </c>
      <c r="AW320">
        <v>11.988100296316965</v>
      </c>
      <c r="AX320">
        <v>10.314106633706364</v>
      </c>
      <c r="AY320">
        <v>5.9881704985426136</v>
      </c>
      <c r="AZ320">
        <v>8.378077374620025</v>
      </c>
      <c r="BA320">
        <v>7.448902563266981</v>
      </c>
      <c r="BB320">
        <v>13.888309575409433</v>
      </c>
      <c r="BC320">
        <v>14.153164202317321</v>
      </c>
      <c r="BD320">
        <v>15.8295474838449</v>
      </c>
      <c r="BE320">
        <v>14.549347790072318</v>
      </c>
      <c r="BF320">
        <v>13.598586414440383</v>
      </c>
      <c r="BG320">
        <v>14.678724401421089</v>
      </c>
      <c r="BH320">
        <v>18.649437981548324</v>
      </c>
      <c r="BI320">
        <v>20.37296746115603</v>
      </c>
      <c r="BJ320">
        <v>21.427735968170449</v>
      </c>
      <c r="BK320">
        <v>21.854579521382885</v>
      </c>
      <c r="BL320" t="s">
        <v>100</v>
      </c>
    </row>
    <row r="321" spans="1:64" x14ac:dyDescent="0.3">
      <c r="A321" t="s">
        <v>144</v>
      </c>
      <c r="B321" t="s">
        <v>251</v>
      </c>
      <c r="C321" t="s">
        <v>142</v>
      </c>
      <c r="D321" t="s">
        <v>176</v>
      </c>
      <c r="E321" t="s">
        <v>100</v>
      </c>
      <c r="F321" t="s">
        <v>100</v>
      </c>
      <c r="G321" t="s">
        <v>100</v>
      </c>
      <c r="H321" t="s">
        <v>100</v>
      </c>
      <c r="I321" t="s">
        <v>100</v>
      </c>
      <c r="J321" t="s">
        <v>100</v>
      </c>
      <c r="K321" t="s">
        <v>100</v>
      </c>
      <c r="L321" t="s">
        <v>100</v>
      </c>
      <c r="M321" t="s">
        <v>100</v>
      </c>
      <c r="N321" t="s">
        <v>100</v>
      </c>
      <c r="O321" t="s">
        <v>100</v>
      </c>
      <c r="P321" t="s">
        <v>100</v>
      </c>
      <c r="Q321" t="s">
        <v>100</v>
      </c>
      <c r="R321" t="s">
        <v>100</v>
      </c>
      <c r="S321" t="s">
        <v>100</v>
      </c>
      <c r="T321" t="s">
        <v>100</v>
      </c>
      <c r="U321" t="s">
        <v>100</v>
      </c>
      <c r="V321" t="s">
        <v>100</v>
      </c>
      <c r="W321" t="s">
        <v>100</v>
      </c>
      <c r="X321" t="s">
        <v>100</v>
      </c>
      <c r="Y321" t="s">
        <v>100</v>
      </c>
      <c r="Z321" t="s">
        <v>100</v>
      </c>
      <c r="AA321" t="s">
        <v>100</v>
      </c>
      <c r="AB321" t="s">
        <v>100</v>
      </c>
      <c r="AC321" t="s">
        <v>100</v>
      </c>
      <c r="AD321" t="s">
        <v>100</v>
      </c>
      <c r="AE321" t="s">
        <v>100</v>
      </c>
      <c r="AF321" t="s">
        <v>100</v>
      </c>
      <c r="AG321" t="s">
        <v>100</v>
      </c>
      <c r="AH321" t="s">
        <v>100</v>
      </c>
      <c r="AI321" t="s">
        <v>100</v>
      </c>
      <c r="AJ321" t="s">
        <v>100</v>
      </c>
      <c r="AK321">
        <v>78.2</v>
      </c>
      <c r="AL321" t="s">
        <v>100</v>
      </c>
      <c r="AM321">
        <v>81.400000000000006</v>
      </c>
      <c r="AN321" t="s">
        <v>100</v>
      </c>
      <c r="AO321" t="s">
        <v>100</v>
      </c>
      <c r="AP321" t="s">
        <v>100</v>
      </c>
      <c r="AQ321" t="s">
        <v>100</v>
      </c>
      <c r="AR321" t="s">
        <v>100</v>
      </c>
      <c r="AS321" t="s">
        <v>100</v>
      </c>
      <c r="AT321" t="s">
        <v>100</v>
      </c>
      <c r="AU321" t="s">
        <v>100</v>
      </c>
      <c r="AV321" t="s">
        <v>100</v>
      </c>
      <c r="AW321" t="s">
        <v>100</v>
      </c>
      <c r="AX321">
        <v>74.900000000000006</v>
      </c>
      <c r="AY321" t="s">
        <v>100</v>
      </c>
      <c r="AZ321">
        <v>72</v>
      </c>
      <c r="BA321" t="s">
        <v>100</v>
      </c>
      <c r="BB321" t="s">
        <v>100</v>
      </c>
      <c r="BC321" t="s">
        <v>100</v>
      </c>
      <c r="BD321">
        <v>50.3</v>
      </c>
      <c r="BE321" t="s">
        <v>100</v>
      </c>
      <c r="BF321" t="s">
        <v>100</v>
      </c>
      <c r="BG321">
        <v>44.5</v>
      </c>
      <c r="BH321" t="s">
        <v>100</v>
      </c>
      <c r="BI321" t="s">
        <v>100</v>
      </c>
      <c r="BJ321" t="s">
        <v>100</v>
      </c>
      <c r="BK321" t="s">
        <v>100</v>
      </c>
      <c r="BL321" t="s">
        <v>100</v>
      </c>
    </row>
    <row r="322" spans="1:64" x14ac:dyDescent="0.3">
      <c r="A322" t="s">
        <v>144</v>
      </c>
      <c r="B322" t="s">
        <v>251</v>
      </c>
      <c r="C322" t="s">
        <v>186</v>
      </c>
      <c r="D322" t="s">
        <v>254</v>
      </c>
      <c r="E322" t="s">
        <v>100</v>
      </c>
      <c r="F322" t="s">
        <v>100</v>
      </c>
      <c r="G322" t="s">
        <v>100</v>
      </c>
      <c r="H322" t="s">
        <v>100</v>
      </c>
      <c r="I322" t="s">
        <v>100</v>
      </c>
      <c r="J322" t="s">
        <v>100</v>
      </c>
      <c r="K322" t="s">
        <v>100</v>
      </c>
      <c r="L322" t="s">
        <v>100</v>
      </c>
      <c r="M322" t="s">
        <v>100</v>
      </c>
      <c r="N322" t="s">
        <v>100</v>
      </c>
      <c r="O322" t="s">
        <v>100</v>
      </c>
      <c r="P322">
        <v>13.397870063781699</v>
      </c>
      <c r="Q322">
        <v>13.7157697677612</v>
      </c>
      <c r="R322">
        <v>14.6668100357056</v>
      </c>
      <c r="S322">
        <v>17.298049926757798</v>
      </c>
      <c r="T322">
        <v>17.813190460205099</v>
      </c>
      <c r="U322">
        <v>24.2541809082031</v>
      </c>
      <c r="V322">
        <v>22.001710891723601</v>
      </c>
      <c r="W322">
        <v>21.618759155273398</v>
      </c>
      <c r="X322">
        <v>20.391859054565401</v>
      </c>
      <c r="Y322">
        <v>24.787950515747099</v>
      </c>
      <c r="Z322">
        <v>26.2228107452393</v>
      </c>
      <c r="AA322">
        <v>22.5195503234863</v>
      </c>
      <c r="AB322">
        <v>20.982250213623001</v>
      </c>
      <c r="AC322">
        <v>19.836999893188501</v>
      </c>
      <c r="AD322">
        <v>21.944250106811499</v>
      </c>
      <c r="AE322">
        <v>24.720169067382798</v>
      </c>
      <c r="AF322">
        <v>27.0530490875244</v>
      </c>
      <c r="AG322" t="s">
        <v>100</v>
      </c>
      <c r="AH322">
        <v>27.8355808258057</v>
      </c>
      <c r="AI322">
        <v>26.6562595367432</v>
      </c>
      <c r="AJ322">
        <v>26.2848205566406</v>
      </c>
      <c r="AK322">
        <v>25.352390289306602</v>
      </c>
      <c r="AL322">
        <v>25.7906799316406</v>
      </c>
      <c r="AM322" t="s">
        <v>100</v>
      </c>
      <c r="AN322">
        <v>27.783250808715799</v>
      </c>
      <c r="AO322">
        <v>31.188419342041001</v>
      </c>
      <c r="AP322">
        <v>31.449649810791001</v>
      </c>
      <c r="AQ322">
        <v>30.2559204101563</v>
      </c>
      <c r="AR322">
        <v>41.623649597167997</v>
      </c>
      <c r="AS322">
        <v>43.910409999999999</v>
      </c>
      <c r="AT322">
        <v>46.213299999999997</v>
      </c>
      <c r="AU322">
        <v>56.777149999999999</v>
      </c>
      <c r="AV322">
        <v>57.252769999999998</v>
      </c>
      <c r="AW322">
        <v>61.15757</v>
      </c>
      <c r="AX322">
        <v>59.924819999999997</v>
      </c>
      <c r="AY322">
        <v>64.753479999999996</v>
      </c>
      <c r="AZ322">
        <v>61.846179999999997</v>
      </c>
      <c r="BA322">
        <v>72.431079999999994</v>
      </c>
      <c r="BB322">
        <v>83.208470000000005</v>
      </c>
      <c r="BC322">
        <v>89.950220000000002</v>
      </c>
      <c r="BD322">
        <v>87.787369999999996</v>
      </c>
      <c r="BE322">
        <v>84.986369999999994</v>
      </c>
      <c r="BF322">
        <v>85.252740000000003</v>
      </c>
      <c r="BG322">
        <v>83.810450000000003</v>
      </c>
      <c r="BH322">
        <v>87.438490000000002</v>
      </c>
      <c r="BI322">
        <v>87.848290000000006</v>
      </c>
      <c r="BJ322">
        <v>87.357140000000001</v>
      </c>
      <c r="BK322">
        <v>75.416420000000002</v>
      </c>
      <c r="BL322" t="s">
        <v>100</v>
      </c>
    </row>
    <row r="323" spans="1:64" x14ac:dyDescent="0.3">
      <c r="A323" t="s">
        <v>144</v>
      </c>
      <c r="B323" t="s">
        <v>251</v>
      </c>
      <c r="C323" t="s">
        <v>17</v>
      </c>
      <c r="D323" t="s">
        <v>42</v>
      </c>
      <c r="E323" t="s">
        <v>100</v>
      </c>
      <c r="F323" t="s">
        <v>100</v>
      </c>
      <c r="G323" t="s">
        <v>100</v>
      </c>
      <c r="H323" t="s">
        <v>100</v>
      </c>
      <c r="I323" t="s">
        <v>100</v>
      </c>
      <c r="J323" t="s">
        <v>100</v>
      </c>
      <c r="K323" t="s">
        <v>100</v>
      </c>
      <c r="L323" t="s">
        <v>100</v>
      </c>
      <c r="M323" t="s">
        <v>100</v>
      </c>
      <c r="N323" t="s">
        <v>100</v>
      </c>
      <c r="O323" t="s">
        <v>100</v>
      </c>
      <c r="P323" t="s">
        <v>100</v>
      </c>
      <c r="Q323" t="s">
        <v>100</v>
      </c>
      <c r="R323" t="s">
        <v>100</v>
      </c>
      <c r="S323" t="s">
        <v>100</v>
      </c>
      <c r="T323" t="s">
        <v>100</v>
      </c>
      <c r="U323" t="s">
        <v>100</v>
      </c>
      <c r="V323" t="s">
        <v>100</v>
      </c>
      <c r="W323" t="s">
        <v>100</v>
      </c>
      <c r="X323" t="s">
        <v>100</v>
      </c>
      <c r="Y323" t="s">
        <v>100</v>
      </c>
      <c r="Z323" t="s">
        <v>100</v>
      </c>
      <c r="AA323" t="s">
        <v>100</v>
      </c>
      <c r="AB323" t="s">
        <v>100</v>
      </c>
      <c r="AC323" t="s">
        <v>100</v>
      </c>
      <c r="AD323" t="s">
        <v>100</v>
      </c>
      <c r="AE323" t="s">
        <v>100</v>
      </c>
      <c r="AF323" t="s">
        <v>100</v>
      </c>
      <c r="AG323" t="s">
        <v>100</v>
      </c>
      <c r="AH323" t="s">
        <v>100</v>
      </c>
      <c r="AI323" t="s">
        <v>100</v>
      </c>
      <c r="AJ323" t="s">
        <v>100</v>
      </c>
      <c r="AK323">
        <v>34.1</v>
      </c>
      <c r="AL323" t="s">
        <v>100</v>
      </c>
      <c r="AM323">
        <v>43.1</v>
      </c>
      <c r="AN323" t="s">
        <v>100</v>
      </c>
      <c r="AO323" t="s">
        <v>100</v>
      </c>
      <c r="AP323" t="s">
        <v>100</v>
      </c>
      <c r="AQ323" t="s">
        <v>100</v>
      </c>
      <c r="AR323" t="s">
        <v>100</v>
      </c>
      <c r="AS323" t="s">
        <v>100</v>
      </c>
      <c r="AT323" t="s">
        <v>100</v>
      </c>
      <c r="AU323" t="s">
        <v>100</v>
      </c>
      <c r="AV323" t="s">
        <v>100</v>
      </c>
      <c r="AW323" t="s">
        <v>100</v>
      </c>
      <c r="AX323">
        <v>35.5</v>
      </c>
      <c r="AY323" t="s">
        <v>100</v>
      </c>
      <c r="AZ323">
        <v>28.7</v>
      </c>
      <c r="BA323" t="s">
        <v>100</v>
      </c>
      <c r="BB323" t="s">
        <v>100</v>
      </c>
      <c r="BC323" t="s">
        <v>100</v>
      </c>
      <c r="BD323">
        <v>13.9</v>
      </c>
      <c r="BE323" t="s">
        <v>100</v>
      </c>
      <c r="BF323" t="s">
        <v>100</v>
      </c>
      <c r="BG323">
        <v>13.5</v>
      </c>
      <c r="BH323" t="s">
        <v>100</v>
      </c>
      <c r="BI323" t="s">
        <v>100</v>
      </c>
      <c r="BJ323" t="s">
        <v>100</v>
      </c>
      <c r="BK323" t="s">
        <v>100</v>
      </c>
      <c r="BL323" t="s">
        <v>100</v>
      </c>
    </row>
    <row r="324" spans="1:64" x14ac:dyDescent="0.3">
      <c r="A324" t="s">
        <v>144</v>
      </c>
      <c r="B324" t="s">
        <v>251</v>
      </c>
      <c r="C324" t="s">
        <v>175</v>
      </c>
      <c r="D324" t="s">
        <v>64</v>
      </c>
      <c r="E324" t="s">
        <v>100</v>
      </c>
      <c r="F324" t="s">
        <v>100</v>
      </c>
      <c r="G324" t="s">
        <v>100</v>
      </c>
      <c r="H324" t="s">
        <v>100</v>
      </c>
      <c r="I324" t="s">
        <v>100</v>
      </c>
      <c r="J324" t="s">
        <v>100</v>
      </c>
      <c r="K324" t="s">
        <v>100</v>
      </c>
      <c r="L324" t="s">
        <v>100</v>
      </c>
      <c r="M324" t="s">
        <v>100</v>
      </c>
      <c r="N324" t="s">
        <v>100</v>
      </c>
      <c r="O324" t="s">
        <v>100</v>
      </c>
      <c r="P324" t="s">
        <v>100</v>
      </c>
      <c r="Q324" t="s">
        <v>100</v>
      </c>
      <c r="R324" t="s">
        <v>100</v>
      </c>
      <c r="S324" t="s">
        <v>100</v>
      </c>
      <c r="T324" t="s">
        <v>100</v>
      </c>
      <c r="U324" t="s">
        <v>100</v>
      </c>
      <c r="V324" t="s">
        <v>100</v>
      </c>
      <c r="W324" t="s">
        <v>100</v>
      </c>
      <c r="X324" t="s">
        <v>100</v>
      </c>
      <c r="Y324" t="s">
        <v>100</v>
      </c>
      <c r="Z324" t="s">
        <v>100</v>
      </c>
      <c r="AA324" t="s">
        <v>100</v>
      </c>
      <c r="AB324" t="s">
        <v>100</v>
      </c>
      <c r="AC324" t="s">
        <v>100</v>
      </c>
      <c r="AD324" t="s">
        <v>100</v>
      </c>
      <c r="AE324" t="s">
        <v>100</v>
      </c>
      <c r="AF324" t="s">
        <v>100</v>
      </c>
      <c r="AG324" t="s">
        <v>100</v>
      </c>
      <c r="AH324" t="s">
        <v>100</v>
      </c>
      <c r="AI324" t="s">
        <v>100</v>
      </c>
      <c r="AJ324" t="s">
        <v>100</v>
      </c>
      <c r="AK324" t="s">
        <v>100</v>
      </c>
      <c r="AL324" t="s">
        <v>100</v>
      </c>
      <c r="AM324" t="s">
        <v>100</v>
      </c>
      <c r="AN324" t="s">
        <v>100</v>
      </c>
      <c r="AO324" t="s">
        <v>100</v>
      </c>
      <c r="AP324" t="s">
        <v>100</v>
      </c>
      <c r="AQ324" t="s">
        <v>100</v>
      </c>
      <c r="AR324" t="s">
        <v>100</v>
      </c>
      <c r="AS324" t="s">
        <v>100</v>
      </c>
      <c r="AT324" t="s">
        <v>100</v>
      </c>
      <c r="AU324" t="s">
        <v>100</v>
      </c>
      <c r="AV324" t="s">
        <v>100</v>
      </c>
      <c r="AW324" t="s">
        <v>100</v>
      </c>
      <c r="AX324">
        <v>3.2</v>
      </c>
      <c r="AY324">
        <v>3.2</v>
      </c>
      <c r="AZ324">
        <v>3.2</v>
      </c>
      <c r="BA324">
        <v>3.2</v>
      </c>
      <c r="BB324">
        <v>3.1</v>
      </c>
      <c r="BC324">
        <v>3.2</v>
      </c>
      <c r="BD324">
        <v>3.2</v>
      </c>
      <c r="BE324">
        <v>3.2</v>
      </c>
      <c r="BF324">
        <v>3.2</v>
      </c>
      <c r="BG324">
        <v>3.2</v>
      </c>
      <c r="BH324">
        <v>3.2</v>
      </c>
      <c r="BI324">
        <v>3.1</v>
      </c>
      <c r="BJ324">
        <v>3.1</v>
      </c>
      <c r="BK324">
        <v>3.1</v>
      </c>
      <c r="BL324" t="s">
        <v>100</v>
      </c>
    </row>
    <row r="325" spans="1:64" x14ac:dyDescent="0.3">
      <c r="A325" t="s">
        <v>144</v>
      </c>
      <c r="B325" t="s">
        <v>251</v>
      </c>
      <c r="C325" t="s">
        <v>22</v>
      </c>
      <c r="D325" t="s">
        <v>218</v>
      </c>
      <c r="E325" t="s">
        <v>100</v>
      </c>
      <c r="F325" t="s">
        <v>100</v>
      </c>
      <c r="G325" t="s">
        <v>100</v>
      </c>
      <c r="H325" t="s">
        <v>100</v>
      </c>
      <c r="I325" t="s">
        <v>100</v>
      </c>
      <c r="J325" t="s">
        <v>100</v>
      </c>
      <c r="K325" t="s">
        <v>100</v>
      </c>
      <c r="L325" t="s">
        <v>100</v>
      </c>
      <c r="M325" t="s">
        <v>100</v>
      </c>
      <c r="N325" t="s">
        <v>100</v>
      </c>
      <c r="O325">
        <v>2720000</v>
      </c>
      <c r="P325">
        <v>-5300000</v>
      </c>
      <c r="Q325">
        <v>900000</v>
      </c>
      <c r="R325">
        <v>1000000</v>
      </c>
      <c r="S325">
        <v>6908881.3952799598</v>
      </c>
      <c r="T325">
        <v>22555805.050949</v>
      </c>
      <c r="U325">
        <v>9889077.6821705904</v>
      </c>
      <c r="V325">
        <v>12850065.2378702</v>
      </c>
      <c r="W325">
        <v>42657877.309367798</v>
      </c>
      <c r="X325">
        <v>46788844.804733098</v>
      </c>
      <c r="Y325">
        <v>49119755.007197797</v>
      </c>
      <c r="Z325">
        <v>-6112652.7106477302</v>
      </c>
      <c r="AA325">
        <v>28216139.9055706</v>
      </c>
      <c r="AB325">
        <v>1215012.50762237</v>
      </c>
      <c r="AC325">
        <v>1446367.6823884801</v>
      </c>
      <c r="AD325">
        <v>-9382033.1294607706</v>
      </c>
      <c r="AE325">
        <v>17597158.862875398</v>
      </c>
      <c r="AF325">
        <v>14816832.815341</v>
      </c>
      <c r="AG325">
        <v>6906202.1191653004</v>
      </c>
      <c r="AH325">
        <v>761735.66766157094</v>
      </c>
      <c r="AI325">
        <v>40813210.123452902</v>
      </c>
      <c r="AJ325">
        <v>15157374.266568501</v>
      </c>
      <c r="AK325">
        <v>56390110.905115902</v>
      </c>
      <c r="AL325">
        <v>-34351290.404173598</v>
      </c>
      <c r="AM325">
        <v>-11258910.5404045</v>
      </c>
      <c r="AN325">
        <v>7188242.6424989104</v>
      </c>
      <c r="AO325">
        <v>9873865.7097361796</v>
      </c>
      <c r="AP325">
        <v>18171246.432266701</v>
      </c>
      <c r="AQ325">
        <v>-1023812.49796726</v>
      </c>
      <c r="AR325">
        <v>276108.88366045698</v>
      </c>
      <c r="AS325">
        <v>15728052.186783699</v>
      </c>
      <c r="AT325">
        <v>22567709.391043302</v>
      </c>
      <c r="AU325">
        <v>7790662.6996880602</v>
      </c>
      <c r="AV325">
        <v>18487601.853758201</v>
      </c>
      <c r="AW325">
        <v>24367537.686604001</v>
      </c>
      <c r="AX325">
        <v>49733809.247239001</v>
      </c>
      <c r="AY325">
        <v>40274236.618614599</v>
      </c>
      <c r="AZ325">
        <v>98942805.391155005</v>
      </c>
      <c r="BA325">
        <v>281935056.438537</v>
      </c>
      <c r="BB325">
        <v>631278387.01850605</v>
      </c>
      <c r="BC325">
        <v>795859655.97312295</v>
      </c>
      <c r="BD325">
        <v>1065789606.37607</v>
      </c>
      <c r="BE325">
        <v>841275555.786461</v>
      </c>
      <c r="BF325">
        <v>719134023.70373905</v>
      </c>
      <c r="BG325">
        <v>821872392.09774601</v>
      </c>
      <c r="BH325">
        <v>529263979.477229</v>
      </c>
      <c r="BI325">
        <v>301127925.22241402</v>
      </c>
      <c r="BJ325">
        <v>337874078.960953</v>
      </c>
      <c r="BK325">
        <v>460141644.12699997</v>
      </c>
      <c r="BL325" t="s">
        <v>100</v>
      </c>
    </row>
    <row r="326" spans="1:64" x14ac:dyDescent="0.3">
      <c r="A326" t="s">
        <v>8</v>
      </c>
      <c r="B326" t="s">
        <v>132</v>
      </c>
      <c r="C326" t="s">
        <v>104</v>
      </c>
      <c r="D326" t="s">
        <v>24</v>
      </c>
      <c r="E326">
        <v>7530000</v>
      </c>
      <c r="F326">
        <v>7180000</v>
      </c>
      <c r="G326">
        <v>11060000</v>
      </c>
      <c r="H326">
        <v>6720000</v>
      </c>
      <c r="I326">
        <v>7240000</v>
      </c>
      <c r="J326">
        <v>8170000</v>
      </c>
      <c r="K326">
        <v>11910000</v>
      </c>
      <c r="L326">
        <v>13430000</v>
      </c>
      <c r="M326">
        <v>16079999.999999998</v>
      </c>
      <c r="N326">
        <v>17650000</v>
      </c>
      <c r="O326">
        <v>21740000</v>
      </c>
      <c r="P326">
        <v>25130000</v>
      </c>
      <c r="Q326">
        <v>30090000</v>
      </c>
      <c r="R326">
        <v>38820000</v>
      </c>
      <c r="S326">
        <v>46500000</v>
      </c>
      <c r="T326">
        <v>90370000</v>
      </c>
      <c r="U326">
        <v>78760000</v>
      </c>
      <c r="V326">
        <v>94960000</v>
      </c>
      <c r="W326">
        <v>124240000</v>
      </c>
      <c r="X326">
        <v>147210000</v>
      </c>
      <c r="Y326">
        <v>154110000</v>
      </c>
      <c r="Z326">
        <v>153300000</v>
      </c>
      <c r="AA326">
        <v>150250000</v>
      </c>
      <c r="AB326">
        <v>148720000</v>
      </c>
      <c r="AC326">
        <v>162780000</v>
      </c>
      <c r="AD326">
        <v>176630000</v>
      </c>
      <c r="AE326">
        <v>205030000</v>
      </c>
      <c r="AF326">
        <v>238970000</v>
      </c>
      <c r="AG326">
        <v>244910000</v>
      </c>
      <c r="AH326">
        <v>225630000</v>
      </c>
      <c r="AI326">
        <v>287920000</v>
      </c>
      <c r="AJ326">
        <v>359160000</v>
      </c>
      <c r="AK326">
        <v>348930000</v>
      </c>
      <c r="AL326">
        <v>353910000</v>
      </c>
      <c r="AM326">
        <v>711750000</v>
      </c>
      <c r="AN326">
        <v>694700000</v>
      </c>
      <c r="AO326">
        <v>465310000</v>
      </c>
      <c r="AP326">
        <v>229730000</v>
      </c>
      <c r="AQ326">
        <v>350130000</v>
      </c>
      <c r="AR326">
        <v>373140000</v>
      </c>
      <c r="AS326">
        <v>321460000</v>
      </c>
      <c r="AT326">
        <v>304660000</v>
      </c>
      <c r="AU326">
        <v>359590000</v>
      </c>
      <c r="AV326">
        <v>335960000</v>
      </c>
      <c r="AW326">
        <v>491140000</v>
      </c>
      <c r="AX326">
        <v>572710000</v>
      </c>
      <c r="AY326">
        <v>605390000</v>
      </c>
      <c r="AZ326">
        <v>780040000</v>
      </c>
      <c r="BA326">
        <v>935500000</v>
      </c>
      <c r="BB326">
        <v>934250000</v>
      </c>
      <c r="BC326">
        <v>1033089999.9999999</v>
      </c>
      <c r="BD326">
        <v>1263210000</v>
      </c>
      <c r="BE326">
        <v>878640000</v>
      </c>
      <c r="BF326">
        <v>1086290000</v>
      </c>
      <c r="BG326">
        <v>1035030000</v>
      </c>
      <c r="BH326">
        <v>1085330000</v>
      </c>
      <c r="BI326">
        <v>1147440000</v>
      </c>
      <c r="BJ326">
        <v>1225400000</v>
      </c>
      <c r="BK326" t="s">
        <v>100</v>
      </c>
      <c r="BL326" t="s">
        <v>100</v>
      </c>
    </row>
    <row r="327" spans="1:64" x14ac:dyDescent="0.3">
      <c r="A327" t="s">
        <v>8</v>
      </c>
      <c r="B327" t="s">
        <v>132</v>
      </c>
      <c r="C327" t="s">
        <v>198</v>
      </c>
      <c r="D327" t="s">
        <v>194</v>
      </c>
      <c r="E327" t="s">
        <v>100</v>
      </c>
      <c r="F327" t="s">
        <v>100</v>
      </c>
      <c r="G327" t="s">
        <v>100</v>
      </c>
      <c r="H327" t="s">
        <v>100</v>
      </c>
      <c r="I327" t="s">
        <v>100</v>
      </c>
      <c r="J327" t="s">
        <v>100</v>
      </c>
      <c r="K327" t="s">
        <v>100</v>
      </c>
      <c r="L327" t="s">
        <v>100</v>
      </c>
      <c r="M327" t="s">
        <v>100</v>
      </c>
      <c r="N327" t="s">
        <v>100</v>
      </c>
      <c r="O327" t="s">
        <v>100</v>
      </c>
      <c r="P327" t="s">
        <v>100</v>
      </c>
      <c r="Q327" t="s">
        <v>100</v>
      </c>
      <c r="R327" t="s">
        <v>100</v>
      </c>
      <c r="S327" t="s">
        <v>100</v>
      </c>
      <c r="T327" t="s">
        <v>100</v>
      </c>
      <c r="U327" t="s">
        <v>100</v>
      </c>
      <c r="V327" t="s">
        <v>100</v>
      </c>
      <c r="W327" t="s">
        <v>100</v>
      </c>
      <c r="X327" t="s">
        <v>100</v>
      </c>
      <c r="Y327">
        <v>1087467211.10922</v>
      </c>
      <c r="Z327">
        <v>1286416537.6451199</v>
      </c>
      <c r="AA327">
        <v>1246072018.01473</v>
      </c>
      <c r="AB327">
        <v>1348894153.6828101</v>
      </c>
      <c r="AC327">
        <v>1443068458.5401101</v>
      </c>
      <c r="AD327">
        <v>1555908294.5343499</v>
      </c>
      <c r="AE327">
        <v>1722828644.06498</v>
      </c>
      <c r="AF327">
        <v>1917175290.5906799</v>
      </c>
      <c r="AG327">
        <v>2121344716.7368</v>
      </c>
      <c r="AH327">
        <v>2104203213.00054</v>
      </c>
      <c r="AI327">
        <v>2226085698.5401402</v>
      </c>
      <c r="AJ327">
        <v>1628207818.12377</v>
      </c>
      <c r="AK327">
        <v>1735170213.72752</v>
      </c>
      <c r="AL327">
        <v>1694177874.7481501</v>
      </c>
      <c r="AM327">
        <v>540053006.747877</v>
      </c>
      <c r="AN327">
        <v>1005309697.02692</v>
      </c>
      <c r="AO327">
        <v>1063798061.2768101</v>
      </c>
      <c r="AP327">
        <v>1457863908.0120499</v>
      </c>
      <c r="AQ327">
        <v>1570524359.8213699</v>
      </c>
      <c r="AR327">
        <v>1494617577.13535</v>
      </c>
      <c r="AS327">
        <v>1453958469.55546</v>
      </c>
      <c r="AT327">
        <v>1389677753.9161201</v>
      </c>
      <c r="AU327">
        <v>1379888060.34073</v>
      </c>
      <c r="AV327">
        <v>1448573469.97686</v>
      </c>
      <c r="AW327">
        <v>1688409522.7233801</v>
      </c>
      <c r="AX327">
        <v>2127348992.8200901</v>
      </c>
      <c r="AY327">
        <v>2628692814.26402</v>
      </c>
      <c r="AZ327">
        <v>3133240372.5633998</v>
      </c>
      <c r="BA327">
        <v>3867879411.04704</v>
      </c>
      <c r="BB327">
        <v>4337391531.5363197</v>
      </c>
      <c r="BC327">
        <v>4692762353.2174101</v>
      </c>
      <c r="BD327">
        <v>5320738412.9793301</v>
      </c>
      <c r="BE327">
        <v>5900106273.7468796</v>
      </c>
      <c r="BF327">
        <v>6073389388.9919395</v>
      </c>
      <c r="BG327">
        <v>6333694189.97999</v>
      </c>
      <c r="BH327">
        <v>6485985767.9413404</v>
      </c>
      <c r="BI327">
        <v>6616792523.5063896</v>
      </c>
      <c r="BJ327">
        <v>7158942298.21523</v>
      </c>
      <c r="BK327" t="s">
        <v>100</v>
      </c>
      <c r="BL327" t="s">
        <v>100</v>
      </c>
    </row>
    <row r="328" spans="1:64" x14ac:dyDescent="0.3">
      <c r="A328" t="s">
        <v>8</v>
      </c>
      <c r="B328" t="s">
        <v>132</v>
      </c>
      <c r="C328" t="s">
        <v>150</v>
      </c>
      <c r="D328" t="s">
        <v>117</v>
      </c>
      <c r="E328" t="s">
        <v>100</v>
      </c>
      <c r="F328">
        <v>7.1247136447413482</v>
      </c>
      <c r="G328">
        <v>-7.9713339397344782</v>
      </c>
      <c r="H328">
        <v>13.551228746471082</v>
      </c>
      <c r="I328">
        <v>16.025003510568951</v>
      </c>
      <c r="J328">
        <v>6.9638649536695425</v>
      </c>
      <c r="K328">
        <v>36.859274634317643</v>
      </c>
      <c r="L328">
        <v>36.966465433076792</v>
      </c>
      <c r="M328">
        <v>0.84849173553438106</v>
      </c>
      <c r="N328">
        <v>-1.2841296775955726</v>
      </c>
      <c r="O328">
        <v>9.9364101006541858</v>
      </c>
      <c r="P328">
        <v>-0.11386614017520458</v>
      </c>
      <c r="Q328">
        <v>1.8463328601536801</v>
      </c>
      <c r="R328">
        <v>3.9162537747510413</v>
      </c>
      <c r="S328">
        <v>15.906911611212763</v>
      </c>
      <c r="T328">
        <v>87.969149075042452</v>
      </c>
      <c r="U328">
        <v>-1.8910875594175565</v>
      </c>
      <c r="V328">
        <v>13.511466301704118</v>
      </c>
      <c r="W328">
        <v>3.6647389014116101</v>
      </c>
      <c r="X328">
        <v>6.0652857064986279</v>
      </c>
      <c r="Y328">
        <v>3.0647751523089823</v>
      </c>
      <c r="Z328">
        <v>7.710701814794291</v>
      </c>
      <c r="AA328">
        <v>4.8831803162293852</v>
      </c>
      <c r="AB328">
        <v>2.4492126422490657</v>
      </c>
      <c r="AC328">
        <v>16.856689269030696</v>
      </c>
      <c r="AD328">
        <v>4.5641299958572716</v>
      </c>
      <c r="AE328">
        <v>-7.0217325497908263</v>
      </c>
      <c r="AF328">
        <v>0.66527647752521091</v>
      </c>
      <c r="AG328">
        <v>2.2253763256361765</v>
      </c>
      <c r="AH328">
        <v>5.2970867605697407</v>
      </c>
      <c r="AI328">
        <v>13.461468914071673</v>
      </c>
      <c r="AJ328">
        <v>14.978936425781782</v>
      </c>
      <c r="AK328">
        <v>7.283283167674881</v>
      </c>
      <c r="AL328">
        <v>13.870502583709737</v>
      </c>
      <c r="AM328">
        <v>17.191302905324207</v>
      </c>
      <c r="AN328">
        <v>51.266583053016632</v>
      </c>
      <c r="AO328">
        <v>10.921415759198183</v>
      </c>
      <c r="AP328">
        <v>15.621502443387627</v>
      </c>
      <c r="AQ328">
        <v>2.2282006462085207</v>
      </c>
      <c r="AR328">
        <v>-6.3509441960915751</v>
      </c>
      <c r="AS328">
        <v>2.7815893305558603</v>
      </c>
      <c r="AT328">
        <v>1.1464553512944491</v>
      </c>
      <c r="AU328">
        <v>-5.0361114933871249</v>
      </c>
      <c r="AV328">
        <v>21.79170406833974</v>
      </c>
      <c r="AW328">
        <v>13.100621800699571</v>
      </c>
      <c r="AX328">
        <v>9.1347466965455908</v>
      </c>
      <c r="AY328">
        <v>10.529627538608281</v>
      </c>
      <c r="AZ328">
        <v>11.755873836808917</v>
      </c>
      <c r="BA328">
        <v>14.287717636053344</v>
      </c>
      <c r="BB328">
        <v>8.2493746709869242</v>
      </c>
      <c r="BC328">
        <v>2.6065126960888421</v>
      </c>
      <c r="BD328">
        <v>8.3488313493747199</v>
      </c>
      <c r="BE328">
        <v>5.2713702907112747</v>
      </c>
      <c r="BF328">
        <v>3.13286500088536</v>
      </c>
      <c r="BG328">
        <v>4.4681554295926418</v>
      </c>
      <c r="BH328">
        <v>0.28576959502923671</v>
      </c>
      <c r="BI328">
        <v>5.495341747038978</v>
      </c>
      <c r="BJ328">
        <v>7.3414205985244081</v>
      </c>
      <c r="BK328">
        <v>-0.79274600288970021</v>
      </c>
      <c r="BL328" t="s">
        <v>100</v>
      </c>
    </row>
    <row r="329" spans="1:64" x14ac:dyDescent="0.3">
      <c r="A329" t="s">
        <v>8</v>
      </c>
      <c r="B329" t="s">
        <v>132</v>
      </c>
      <c r="C329" t="s">
        <v>143</v>
      </c>
      <c r="D329" t="s">
        <v>265</v>
      </c>
      <c r="E329" t="s">
        <v>100</v>
      </c>
      <c r="F329" t="s">
        <v>100</v>
      </c>
      <c r="G329" t="s">
        <v>100</v>
      </c>
      <c r="H329" t="s">
        <v>100</v>
      </c>
      <c r="I329">
        <v>6.0153848930177647</v>
      </c>
      <c r="J329">
        <v>9.7849475517402631</v>
      </c>
      <c r="K329">
        <v>10.131241752133054</v>
      </c>
      <c r="L329">
        <v>8.123588955724486</v>
      </c>
      <c r="M329">
        <v>9.2409978726018487</v>
      </c>
      <c r="N329">
        <v>10.003707630433587</v>
      </c>
      <c r="O329">
        <v>8.9881761985945552</v>
      </c>
      <c r="P329">
        <v>11.090418553133938</v>
      </c>
      <c r="Q329">
        <v>12.722026880071432</v>
      </c>
      <c r="R329">
        <v>14.568853056100536</v>
      </c>
      <c r="S329">
        <v>18.023360284691758</v>
      </c>
      <c r="T329">
        <v>8.961910023389823</v>
      </c>
      <c r="U329">
        <v>7.0054956087027902</v>
      </c>
      <c r="V329">
        <v>6.529806311869681</v>
      </c>
      <c r="W329">
        <v>6.3347308968116396</v>
      </c>
      <c r="X329">
        <v>3.2384319299638884</v>
      </c>
      <c r="Y329">
        <v>3.2233540262000338</v>
      </c>
      <c r="Z329">
        <v>4.142449479308949</v>
      </c>
      <c r="AA329">
        <v>6.2835412832484145</v>
      </c>
      <c r="AB329">
        <v>8.4496689360001618</v>
      </c>
      <c r="AC329">
        <v>8.5383786421982748</v>
      </c>
      <c r="AD329">
        <v>9.5344205281267467</v>
      </c>
      <c r="AE329">
        <v>10.267173583916023</v>
      </c>
      <c r="AF329">
        <v>12.543822142191164</v>
      </c>
      <c r="AG329">
        <v>14.512313870929109</v>
      </c>
      <c r="AH329">
        <v>16.357430570763615</v>
      </c>
      <c r="AI329">
        <v>17.074220286580509</v>
      </c>
      <c r="AJ329">
        <v>12.993345930606317</v>
      </c>
      <c r="AK329">
        <v>15.214983751912264</v>
      </c>
      <c r="AL329">
        <v>17.908372211218861</v>
      </c>
      <c r="AM329">
        <v>28.452955110497996</v>
      </c>
      <c r="AN329">
        <v>12.978752863893058</v>
      </c>
      <c r="AO329">
        <v>10.21083287496521</v>
      </c>
      <c r="AP329">
        <v>12.470105579673179</v>
      </c>
      <c r="AQ329">
        <v>12.70738725884094</v>
      </c>
      <c r="AR329">
        <v>14.741945102975167</v>
      </c>
      <c r="AS329">
        <v>13.05474494119944</v>
      </c>
      <c r="AT329">
        <v>11.954729387279748</v>
      </c>
      <c r="AU329">
        <v>10.795101887265659</v>
      </c>
      <c r="AV329">
        <v>12.095154430002276</v>
      </c>
      <c r="AW329">
        <v>8.6589925567182764</v>
      </c>
      <c r="AX329">
        <v>7.5512644022042972</v>
      </c>
      <c r="AY329">
        <v>7.1545700505021852</v>
      </c>
      <c r="AZ329">
        <v>8.4587176486183431</v>
      </c>
      <c r="BA329">
        <v>8.7476155890850738</v>
      </c>
      <c r="BB329">
        <v>7.0909574686745023</v>
      </c>
      <c r="BC329">
        <v>8.3003917641582117</v>
      </c>
      <c r="BD329">
        <v>9.043740577709066</v>
      </c>
      <c r="BE329">
        <v>13.24643268576018</v>
      </c>
      <c r="BF329">
        <v>12.470008586138569</v>
      </c>
      <c r="BG329">
        <v>17.310873982546621</v>
      </c>
      <c r="BH329">
        <v>19.16547520251698</v>
      </c>
      <c r="BI329">
        <v>18.930248946809986</v>
      </c>
      <c r="BJ329">
        <v>18.943275884107049</v>
      </c>
      <c r="BK329">
        <v>19.573198600230061</v>
      </c>
      <c r="BL329" t="s">
        <v>100</v>
      </c>
    </row>
    <row r="330" spans="1:64" x14ac:dyDescent="0.3">
      <c r="A330" t="s">
        <v>8</v>
      </c>
      <c r="B330" t="s">
        <v>132</v>
      </c>
      <c r="C330" t="s">
        <v>142</v>
      </c>
      <c r="D330" t="s">
        <v>176</v>
      </c>
      <c r="E330" t="s">
        <v>100</v>
      </c>
      <c r="F330" t="s">
        <v>100</v>
      </c>
      <c r="G330" t="s">
        <v>100</v>
      </c>
      <c r="H330" t="s">
        <v>100</v>
      </c>
      <c r="I330" t="s">
        <v>100</v>
      </c>
      <c r="J330" t="s">
        <v>100</v>
      </c>
      <c r="K330" t="s">
        <v>100</v>
      </c>
      <c r="L330" t="s">
        <v>100</v>
      </c>
      <c r="M330" t="s">
        <v>100</v>
      </c>
      <c r="N330" t="s">
        <v>100</v>
      </c>
      <c r="O330" t="s">
        <v>100</v>
      </c>
      <c r="P330" t="s">
        <v>100</v>
      </c>
      <c r="Q330" t="s">
        <v>100</v>
      </c>
      <c r="R330" t="s">
        <v>100</v>
      </c>
      <c r="S330" t="s">
        <v>100</v>
      </c>
      <c r="T330" t="s">
        <v>100</v>
      </c>
      <c r="U330" t="s">
        <v>100</v>
      </c>
      <c r="V330" t="s">
        <v>100</v>
      </c>
      <c r="W330" t="s">
        <v>100</v>
      </c>
      <c r="X330" t="s">
        <v>100</v>
      </c>
      <c r="Y330" t="s">
        <v>100</v>
      </c>
      <c r="Z330" t="s">
        <v>100</v>
      </c>
      <c r="AA330" t="s">
        <v>100</v>
      </c>
      <c r="AB330" t="s">
        <v>100</v>
      </c>
      <c r="AC330">
        <v>63</v>
      </c>
      <c r="AD330" t="s">
        <v>100</v>
      </c>
      <c r="AE330" t="s">
        <v>100</v>
      </c>
      <c r="AF330" t="s">
        <v>100</v>
      </c>
      <c r="AG330" t="s">
        <v>100</v>
      </c>
      <c r="AH330" t="s">
        <v>100</v>
      </c>
      <c r="AI330" t="s">
        <v>100</v>
      </c>
      <c r="AJ330" t="s">
        <v>100</v>
      </c>
      <c r="AK330" t="s">
        <v>100</v>
      </c>
      <c r="AL330" t="s">
        <v>100</v>
      </c>
      <c r="AM330" t="s">
        <v>100</v>
      </c>
      <c r="AN330" t="s">
        <v>100</v>
      </c>
      <c r="AO330" t="s">
        <v>100</v>
      </c>
      <c r="AP330" t="s">
        <v>100</v>
      </c>
      <c r="AQ330" t="s">
        <v>100</v>
      </c>
      <c r="AR330" t="s">
        <v>100</v>
      </c>
      <c r="AS330">
        <v>77.2</v>
      </c>
      <c r="AT330" t="s">
        <v>100</v>
      </c>
      <c r="AU330" t="s">
        <v>100</v>
      </c>
      <c r="AV330" t="s">
        <v>100</v>
      </c>
      <c r="AW330" t="s">
        <v>100</v>
      </c>
      <c r="AX330">
        <v>68.3</v>
      </c>
      <c r="AY330" t="s">
        <v>100</v>
      </c>
      <c r="AZ330" t="s">
        <v>100</v>
      </c>
      <c r="BA330" t="s">
        <v>100</v>
      </c>
      <c r="BB330" t="s">
        <v>100</v>
      </c>
      <c r="BC330">
        <v>62.3</v>
      </c>
      <c r="BD330" t="s">
        <v>100</v>
      </c>
      <c r="BE330" t="s">
        <v>100</v>
      </c>
      <c r="BF330">
        <v>56.8</v>
      </c>
      <c r="BG330" t="s">
        <v>100</v>
      </c>
      <c r="BH330" t="s">
        <v>100</v>
      </c>
      <c r="BI330">
        <v>55.5</v>
      </c>
      <c r="BJ330" t="s">
        <v>100</v>
      </c>
      <c r="BK330" t="s">
        <v>100</v>
      </c>
      <c r="BL330" t="s">
        <v>100</v>
      </c>
    </row>
    <row r="331" spans="1:64" x14ac:dyDescent="0.3">
      <c r="A331" t="s">
        <v>8</v>
      </c>
      <c r="B331" t="s">
        <v>132</v>
      </c>
      <c r="C331" t="s">
        <v>186</v>
      </c>
      <c r="D331" t="s">
        <v>254</v>
      </c>
      <c r="E331" t="s">
        <v>100</v>
      </c>
      <c r="F331" t="s">
        <v>100</v>
      </c>
      <c r="G331" t="s">
        <v>100</v>
      </c>
      <c r="H331" t="s">
        <v>100</v>
      </c>
      <c r="I331" t="s">
        <v>100</v>
      </c>
      <c r="J331" t="s">
        <v>100</v>
      </c>
      <c r="K331" t="s">
        <v>100</v>
      </c>
      <c r="L331" t="s">
        <v>100</v>
      </c>
      <c r="M331" t="s">
        <v>100</v>
      </c>
      <c r="N331" t="s">
        <v>100</v>
      </c>
      <c r="O331" t="s">
        <v>100</v>
      </c>
      <c r="P331">
        <v>66.412528991699205</v>
      </c>
      <c r="Q331">
        <v>57.844741821289098</v>
      </c>
      <c r="R331">
        <v>64.045753479003906</v>
      </c>
      <c r="S331">
        <v>63.4381103515625</v>
      </c>
      <c r="T331">
        <v>55.5282592773438</v>
      </c>
      <c r="U331" t="s">
        <v>100</v>
      </c>
      <c r="V331">
        <v>78.770240783691406</v>
      </c>
      <c r="W331">
        <v>78.225997924804702</v>
      </c>
      <c r="X331" t="s">
        <v>100</v>
      </c>
      <c r="Y331">
        <v>81.829406738281307</v>
      </c>
      <c r="Z331">
        <v>80.041976928710895</v>
      </c>
      <c r="AA331">
        <v>77.539237976074205</v>
      </c>
      <c r="AB331">
        <v>73.214523315429702</v>
      </c>
      <c r="AC331">
        <v>73.629951477050795</v>
      </c>
      <c r="AD331">
        <v>75.290557861328097</v>
      </c>
      <c r="AE331">
        <v>83.281631469726605</v>
      </c>
      <c r="AF331">
        <v>85.613540649414105</v>
      </c>
      <c r="AG331">
        <v>87.881683349609403</v>
      </c>
      <c r="AH331">
        <v>85.022361755371094</v>
      </c>
      <c r="AI331">
        <v>82.263908386230497</v>
      </c>
      <c r="AJ331">
        <v>87.893821716308594</v>
      </c>
      <c r="AK331">
        <v>98.342857360839801</v>
      </c>
      <c r="AL331" t="s">
        <v>100</v>
      </c>
      <c r="AM331" t="s">
        <v>100</v>
      </c>
      <c r="AN331" t="s">
        <v>100</v>
      </c>
      <c r="AO331" t="s">
        <v>100</v>
      </c>
      <c r="AP331" t="s">
        <v>100</v>
      </c>
      <c r="AQ331" t="s">
        <v>100</v>
      </c>
      <c r="AR331">
        <v>148.52101135253901</v>
      </c>
      <c r="AS331">
        <v>154.75869</v>
      </c>
      <c r="AT331">
        <v>120.09367</v>
      </c>
      <c r="AU331">
        <v>136.95921999999999</v>
      </c>
      <c r="AV331">
        <v>173.47335000000001</v>
      </c>
      <c r="AW331">
        <v>192.5223</v>
      </c>
      <c r="AX331" t="s">
        <v>100</v>
      </c>
      <c r="AY331">
        <v>210.12655000000001</v>
      </c>
      <c r="AZ331">
        <v>209.44385</v>
      </c>
      <c r="BA331">
        <v>213.28882999999999</v>
      </c>
      <c r="BB331">
        <v>196.21709999999999</v>
      </c>
      <c r="BC331">
        <v>193.98740000000001</v>
      </c>
      <c r="BD331">
        <v>200.69669999999999</v>
      </c>
      <c r="BE331">
        <v>194.34790000000001</v>
      </c>
      <c r="BF331">
        <v>178.1617</v>
      </c>
      <c r="BG331">
        <v>161.5163</v>
      </c>
      <c r="BH331">
        <v>145.20920000000001</v>
      </c>
      <c r="BI331">
        <v>134.1575</v>
      </c>
      <c r="BJ331">
        <v>111.9995</v>
      </c>
      <c r="BK331">
        <v>127.06359999999999</v>
      </c>
      <c r="BL331" t="s">
        <v>100</v>
      </c>
    </row>
    <row r="332" spans="1:64" x14ac:dyDescent="0.3">
      <c r="A332" t="s">
        <v>8</v>
      </c>
      <c r="B332" t="s">
        <v>132</v>
      </c>
      <c r="C332" t="s">
        <v>17</v>
      </c>
      <c r="D332" t="s">
        <v>42</v>
      </c>
      <c r="E332" t="s">
        <v>100</v>
      </c>
      <c r="F332" t="s">
        <v>100</v>
      </c>
      <c r="G332" t="s">
        <v>100</v>
      </c>
      <c r="H332" t="s">
        <v>100</v>
      </c>
      <c r="I332" t="s">
        <v>100</v>
      </c>
      <c r="J332" t="s">
        <v>100</v>
      </c>
      <c r="K332" t="s">
        <v>100</v>
      </c>
      <c r="L332" t="s">
        <v>100</v>
      </c>
      <c r="M332" t="s">
        <v>100</v>
      </c>
      <c r="N332" t="s">
        <v>100</v>
      </c>
      <c r="O332" t="s">
        <v>100</v>
      </c>
      <c r="P332" t="s">
        <v>100</v>
      </c>
      <c r="Q332" t="s">
        <v>100</v>
      </c>
      <c r="R332" t="s">
        <v>100</v>
      </c>
      <c r="S332" t="s">
        <v>100</v>
      </c>
      <c r="T332" t="s">
        <v>100</v>
      </c>
      <c r="U332" t="s">
        <v>100</v>
      </c>
      <c r="V332" t="s">
        <v>100</v>
      </c>
      <c r="W332" t="s">
        <v>100</v>
      </c>
      <c r="X332" t="s">
        <v>100</v>
      </c>
      <c r="Y332" t="s">
        <v>100</v>
      </c>
      <c r="Z332" t="s">
        <v>100</v>
      </c>
      <c r="AA332" t="s">
        <v>100</v>
      </c>
      <c r="AB332" t="s">
        <v>100</v>
      </c>
      <c r="AC332">
        <v>19.5</v>
      </c>
      <c r="AD332" t="s">
        <v>100</v>
      </c>
      <c r="AE332" t="s">
        <v>100</v>
      </c>
      <c r="AF332" t="s">
        <v>100</v>
      </c>
      <c r="AG332" t="s">
        <v>100</v>
      </c>
      <c r="AH332" t="s">
        <v>100</v>
      </c>
      <c r="AI332" t="s">
        <v>100</v>
      </c>
      <c r="AJ332" t="s">
        <v>100</v>
      </c>
      <c r="AK332" t="s">
        <v>100</v>
      </c>
      <c r="AL332" t="s">
        <v>100</v>
      </c>
      <c r="AM332" t="s">
        <v>100</v>
      </c>
      <c r="AN332" t="s">
        <v>100</v>
      </c>
      <c r="AO332" t="s">
        <v>100</v>
      </c>
      <c r="AP332" t="s">
        <v>100</v>
      </c>
      <c r="AQ332" t="s">
        <v>100</v>
      </c>
      <c r="AR332" t="s">
        <v>100</v>
      </c>
      <c r="AS332">
        <v>38.200000000000003</v>
      </c>
      <c r="AT332" t="s">
        <v>100</v>
      </c>
      <c r="AU332" t="s">
        <v>100</v>
      </c>
      <c r="AV332" t="s">
        <v>100</v>
      </c>
      <c r="AW332" t="s">
        <v>100</v>
      </c>
      <c r="AX332">
        <v>31.4</v>
      </c>
      <c r="AY332" t="s">
        <v>100</v>
      </c>
      <c r="AZ332" t="s">
        <v>100</v>
      </c>
      <c r="BA332" t="s">
        <v>100</v>
      </c>
      <c r="BB332" t="s">
        <v>100</v>
      </c>
      <c r="BC332">
        <v>24.9</v>
      </c>
      <c r="BD332" t="s">
        <v>100</v>
      </c>
      <c r="BE332" t="s">
        <v>100</v>
      </c>
      <c r="BF332">
        <v>20.7</v>
      </c>
      <c r="BG332" t="s">
        <v>100</v>
      </c>
      <c r="BH332" t="s">
        <v>100</v>
      </c>
      <c r="BI332">
        <v>20.2</v>
      </c>
      <c r="BJ332" t="s">
        <v>100</v>
      </c>
      <c r="BK332" t="s">
        <v>100</v>
      </c>
      <c r="BL332" t="s">
        <v>100</v>
      </c>
    </row>
    <row r="333" spans="1:64" x14ac:dyDescent="0.3">
      <c r="A333" t="s">
        <v>8</v>
      </c>
      <c r="B333" t="s">
        <v>132</v>
      </c>
      <c r="C333" t="s">
        <v>175</v>
      </c>
      <c r="D333" t="s">
        <v>64</v>
      </c>
      <c r="E333" t="s">
        <v>100</v>
      </c>
      <c r="F333" t="s">
        <v>100</v>
      </c>
      <c r="G333" t="s">
        <v>100</v>
      </c>
      <c r="H333" t="s">
        <v>100</v>
      </c>
      <c r="I333" t="s">
        <v>100</v>
      </c>
      <c r="J333" t="s">
        <v>100</v>
      </c>
      <c r="K333" t="s">
        <v>100</v>
      </c>
      <c r="L333" t="s">
        <v>100</v>
      </c>
      <c r="M333" t="s">
        <v>100</v>
      </c>
      <c r="N333" t="s">
        <v>100</v>
      </c>
      <c r="O333" t="s">
        <v>100</v>
      </c>
      <c r="P333" t="s">
        <v>100</v>
      </c>
      <c r="Q333" t="s">
        <v>100</v>
      </c>
      <c r="R333" t="s">
        <v>100</v>
      </c>
      <c r="S333" t="s">
        <v>100</v>
      </c>
      <c r="T333" t="s">
        <v>100</v>
      </c>
      <c r="U333" t="s">
        <v>100</v>
      </c>
      <c r="V333" t="s">
        <v>100</v>
      </c>
      <c r="W333" t="s">
        <v>100</v>
      </c>
      <c r="X333" t="s">
        <v>100</v>
      </c>
      <c r="Y333" t="s">
        <v>100</v>
      </c>
      <c r="Z333" t="s">
        <v>100</v>
      </c>
      <c r="AA333" t="s">
        <v>100</v>
      </c>
      <c r="AB333" t="s">
        <v>100</v>
      </c>
      <c r="AC333" t="s">
        <v>100</v>
      </c>
      <c r="AD333" t="s">
        <v>100</v>
      </c>
      <c r="AE333" t="s">
        <v>100</v>
      </c>
      <c r="AF333" t="s">
        <v>100</v>
      </c>
      <c r="AG333" t="s">
        <v>100</v>
      </c>
      <c r="AH333" t="s">
        <v>100</v>
      </c>
      <c r="AI333" t="s">
        <v>100</v>
      </c>
      <c r="AJ333" t="s">
        <v>100</v>
      </c>
      <c r="AK333" t="s">
        <v>100</v>
      </c>
      <c r="AL333" t="s">
        <v>100</v>
      </c>
      <c r="AM333" t="s">
        <v>100</v>
      </c>
      <c r="AN333" t="s">
        <v>100</v>
      </c>
      <c r="AO333" t="s">
        <v>100</v>
      </c>
      <c r="AP333" t="s">
        <v>100</v>
      </c>
      <c r="AQ333" t="s">
        <v>100</v>
      </c>
      <c r="AR333" t="s">
        <v>100</v>
      </c>
      <c r="AS333" t="s">
        <v>100</v>
      </c>
      <c r="AT333" t="s">
        <v>100</v>
      </c>
      <c r="AU333" t="s">
        <v>100</v>
      </c>
      <c r="AV333" t="s">
        <v>100</v>
      </c>
      <c r="AW333" t="s">
        <v>100</v>
      </c>
      <c r="AX333">
        <v>3.3</v>
      </c>
      <c r="AY333">
        <v>3.4</v>
      </c>
      <c r="AZ333">
        <v>3.5</v>
      </c>
      <c r="BA333">
        <v>3.5</v>
      </c>
      <c r="BB333">
        <v>3.5</v>
      </c>
      <c r="BC333">
        <v>3.7</v>
      </c>
      <c r="BD333">
        <v>3.6</v>
      </c>
      <c r="BE333">
        <v>3.6</v>
      </c>
      <c r="BF333">
        <v>3.6</v>
      </c>
      <c r="BG333">
        <v>3.6</v>
      </c>
      <c r="BH333">
        <v>3.7</v>
      </c>
      <c r="BI333">
        <v>3.7</v>
      </c>
      <c r="BJ333">
        <v>3.7</v>
      </c>
      <c r="BK333">
        <v>3.8</v>
      </c>
      <c r="BL333" t="s">
        <v>100</v>
      </c>
    </row>
    <row r="334" spans="1:64" x14ac:dyDescent="0.3">
      <c r="A334" t="s">
        <v>8</v>
      </c>
      <c r="B334" t="s">
        <v>132</v>
      </c>
      <c r="C334" t="s">
        <v>22</v>
      </c>
      <c r="D334" t="s">
        <v>218</v>
      </c>
      <c r="E334" t="s">
        <v>100</v>
      </c>
      <c r="F334" t="s">
        <v>100</v>
      </c>
      <c r="G334" t="s">
        <v>100</v>
      </c>
      <c r="H334" t="s">
        <v>100</v>
      </c>
      <c r="I334" t="s">
        <v>100</v>
      </c>
      <c r="J334" t="s">
        <v>100</v>
      </c>
      <c r="K334" t="s">
        <v>100</v>
      </c>
      <c r="L334" t="s">
        <v>100</v>
      </c>
      <c r="M334" t="s">
        <v>100</v>
      </c>
      <c r="N334" t="s">
        <v>100</v>
      </c>
      <c r="O334">
        <v>60000</v>
      </c>
      <c r="P334">
        <v>1700000</v>
      </c>
      <c r="Q334">
        <v>500000</v>
      </c>
      <c r="R334">
        <v>2000000</v>
      </c>
      <c r="S334">
        <v>2200000</v>
      </c>
      <c r="T334">
        <v>3000000</v>
      </c>
      <c r="U334">
        <v>5607533.6729789795</v>
      </c>
      <c r="V334">
        <v>4794908.5632170904</v>
      </c>
      <c r="W334">
        <v>4860992.0239252197</v>
      </c>
      <c r="X334">
        <v>13461650.5780132</v>
      </c>
      <c r="Y334">
        <v>17707777.0835253</v>
      </c>
      <c r="Z334">
        <v>19205990.608360101</v>
      </c>
      <c r="AA334">
        <v>20653349.156400099</v>
      </c>
      <c r="AB334">
        <v>10916401.719843</v>
      </c>
      <c r="AC334">
        <v>15064915.0897117</v>
      </c>
      <c r="AD334">
        <v>14618053.3800433</v>
      </c>
      <c r="AE334">
        <v>17593148.4222892</v>
      </c>
      <c r="AF334">
        <v>17593613.947867401</v>
      </c>
      <c r="AG334">
        <v>21047058.391872201</v>
      </c>
      <c r="AH334">
        <v>15508619.427262001</v>
      </c>
      <c r="AI334">
        <v>7562353.7970630703</v>
      </c>
      <c r="AJ334">
        <v>4577984.5905086603</v>
      </c>
      <c r="AK334">
        <v>2187569.8004736998</v>
      </c>
      <c r="AL334">
        <v>5851479.7162090503</v>
      </c>
      <c r="AM334">
        <v>1000</v>
      </c>
      <c r="AN334">
        <v>2212201.5150503302</v>
      </c>
      <c r="AO334">
        <v>2218241.1300535798</v>
      </c>
      <c r="AP334">
        <v>2598560.1743697501</v>
      </c>
      <c r="AQ334">
        <v>7089193.6813791003</v>
      </c>
      <c r="AR334">
        <v>1725716.61029343</v>
      </c>
      <c r="AS334">
        <v>8319040.4663026696</v>
      </c>
      <c r="AT334">
        <v>4634137.6848347401</v>
      </c>
      <c r="AU334">
        <v>2610000</v>
      </c>
      <c r="AV334">
        <v>4700000</v>
      </c>
      <c r="AW334">
        <v>7700000</v>
      </c>
      <c r="AX334">
        <v>10500000</v>
      </c>
      <c r="AY334">
        <v>30643966.474959198</v>
      </c>
      <c r="AZ334">
        <v>82283165.861670598</v>
      </c>
      <c r="BA334">
        <v>103346051.87947799</v>
      </c>
      <c r="BB334">
        <v>118670000</v>
      </c>
      <c r="BC334">
        <v>250504802.92071</v>
      </c>
      <c r="BD334">
        <v>119105385.81</v>
      </c>
      <c r="BE334">
        <v>254963244.34999999</v>
      </c>
      <c r="BF334">
        <v>257642420.16999999</v>
      </c>
      <c r="BG334">
        <v>314742419.03182602</v>
      </c>
      <c r="BH334">
        <v>223334652.84</v>
      </c>
      <c r="BI334">
        <v>266300000</v>
      </c>
      <c r="BJ334">
        <v>270664879.44999999</v>
      </c>
      <c r="BK334">
        <v>305520733.84357297</v>
      </c>
      <c r="BL334" t="s">
        <v>100</v>
      </c>
    </row>
    <row r="335" spans="1:64" x14ac:dyDescent="0.3">
      <c r="A335" t="s">
        <v>156</v>
      </c>
      <c r="B335" t="s">
        <v>89</v>
      </c>
      <c r="C335" t="s">
        <v>104</v>
      </c>
      <c r="D335" t="s">
        <v>24</v>
      </c>
      <c r="E335">
        <v>110000</v>
      </c>
      <c r="F335">
        <v>1010000</v>
      </c>
      <c r="G335" t="s">
        <v>100</v>
      </c>
      <c r="H335" t="s">
        <v>100</v>
      </c>
      <c r="I335" t="s">
        <v>100</v>
      </c>
      <c r="J335" t="s">
        <v>100</v>
      </c>
      <c r="K335">
        <v>1060000</v>
      </c>
      <c r="L335">
        <v>380000</v>
      </c>
      <c r="M335">
        <v>210000</v>
      </c>
      <c r="N335" t="s">
        <v>100</v>
      </c>
      <c r="O335" t="s">
        <v>100</v>
      </c>
      <c r="P335" t="s">
        <v>100</v>
      </c>
      <c r="Q335" t="s">
        <v>100</v>
      </c>
      <c r="R335" t="s">
        <v>100</v>
      </c>
      <c r="S335" t="s">
        <v>100</v>
      </c>
      <c r="T335">
        <v>840000</v>
      </c>
      <c r="U335">
        <v>11650000</v>
      </c>
      <c r="V335">
        <v>3040000</v>
      </c>
      <c r="W335">
        <v>3980000</v>
      </c>
      <c r="X335">
        <v>2950000</v>
      </c>
      <c r="Y335">
        <v>3820000</v>
      </c>
      <c r="Z335">
        <v>6000000</v>
      </c>
      <c r="AA335">
        <v>9840000</v>
      </c>
      <c r="AB335">
        <v>11580000</v>
      </c>
      <c r="AC335">
        <v>11170000</v>
      </c>
      <c r="AD335">
        <v>12210000</v>
      </c>
      <c r="AE335">
        <v>12350000</v>
      </c>
      <c r="AF335">
        <v>17220000</v>
      </c>
      <c r="AG335">
        <v>24430000</v>
      </c>
      <c r="AH335">
        <v>44500000</v>
      </c>
      <c r="AI335">
        <v>54120000</v>
      </c>
      <c r="AJ335">
        <v>51010000</v>
      </c>
      <c r="AK335">
        <v>56430000</v>
      </c>
      <c r="AL335">
        <v>46490000</v>
      </c>
      <c r="AM335">
        <v>49930000</v>
      </c>
      <c r="AN335">
        <v>84090000</v>
      </c>
      <c r="AO335">
        <v>47400000</v>
      </c>
      <c r="AP335">
        <v>33420000</v>
      </c>
      <c r="AQ335">
        <v>28060000</v>
      </c>
      <c r="AR335">
        <v>27520000</v>
      </c>
      <c r="AS335">
        <v>34940000</v>
      </c>
      <c r="AT335">
        <v>38180000</v>
      </c>
      <c r="AU335">
        <v>26090000</v>
      </c>
      <c r="AV335">
        <v>37850000</v>
      </c>
      <c r="AW335">
        <v>33680000</v>
      </c>
      <c r="AX335">
        <v>32700000.000000004</v>
      </c>
      <c r="AY335">
        <v>23060000</v>
      </c>
      <c r="AZ335">
        <v>51070000</v>
      </c>
      <c r="BA335">
        <v>47290000</v>
      </c>
      <c r="BB335">
        <v>30460000</v>
      </c>
      <c r="BC335">
        <v>50190000</v>
      </c>
      <c r="BD335">
        <v>73480000</v>
      </c>
      <c r="BE335">
        <v>50700000</v>
      </c>
      <c r="BF335">
        <v>53750000</v>
      </c>
      <c r="BG335">
        <v>41380000</v>
      </c>
      <c r="BH335">
        <v>48950000</v>
      </c>
      <c r="BI335">
        <v>47040000</v>
      </c>
      <c r="BJ335">
        <v>40270000</v>
      </c>
      <c r="BK335" t="s">
        <v>100</v>
      </c>
      <c r="BL335" t="s">
        <v>100</v>
      </c>
    </row>
    <row r="336" spans="1:64" x14ac:dyDescent="0.3">
      <c r="A336" t="s">
        <v>156</v>
      </c>
      <c r="B336" t="s">
        <v>89</v>
      </c>
      <c r="C336" t="s">
        <v>198</v>
      </c>
      <c r="D336" t="s">
        <v>194</v>
      </c>
      <c r="E336" t="s">
        <v>100</v>
      </c>
      <c r="F336" t="s">
        <v>100</v>
      </c>
      <c r="G336" t="s">
        <v>100</v>
      </c>
      <c r="H336" t="s">
        <v>100</v>
      </c>
      <c r="I336" t="s">
        <v>100</v>
      </c>
      <c r="J336" t="s">
        <v>100</v>
      </c>
      <c r="K336" t="s">
        <v>100</v>
      </c>
      <c r="L336" t="s">
        <v>100</v>
      </c>
      <c r="M336" t="s">
        <v>100</v>
      </c>
      <c r="N336" t="s">
        <v>100</v>
      </c>
      <c r="O336" t="s">
        <v>100</v>
      </c>
      <c r="P336" t="s">
        <v>100</v>
      </c>
      <c r="Q336" t="s">
        <v>100</v>
      </c>
      <c r="R336" t="s">
        <v>100</v>
      </c>
      <c r="S336" t="s">
        <v>100</v>
      </c>
      <c r="T336" t="s">
        <v>100</v>
      </c>
      <c r="U336" t="s">
        <v>100</v>
      </c>
      <c r="V336" t="s">
        <v>100</v>
      </c>
      <c r="W336" t="s">
        <v>100</v>
      </c>
      <c r="X336" t="s">
        <v>100</v>
      </c>
      <c r="Y336" t="s">
        <v>100</v>
      </c>
      <c r="Z336" t="s">
        <v>100</v>
      </c>
      <c r="AA336" t="s">
        <v>100</v>
      </c>
      <c r="AB336" t="s">
        <v>100</v>
      </c>
      <c r="AC336" t="s">
        <v>100</v>
      </c>
      <c r="AD336" t="s">
        <v>100</v>
      </c>
      <c r="AE336" t="s">
        <v>100</v>
      </c>
      <c r="AF336" t="s">
        <v>100</v>
      </c>
      <c r="AG336" t="s">
        <v>100</v>
      </c>
      <c r="AH336" t="s">
        <v>100</v>
      </c>
      <c r="AI336" t="s">
        <v>100</v>
      </c>
      <c r="AJ336" t="s">
        <v>100</v>
      </c>
      <c r="AK336" t="s">
        <v>100</v>
      </c>
      <c r="AL336" t="s">
        <v>100</v>
      </c>
      <c r="AM336" t="s">
        <v>100</v>
      </c>
      <c r="AN336" t="s">
        <v>100</v>
      </c>
      <c r="AO336" t="s">
        <v>100</v>
      </c>
      <c r="AP336" t="s">
        <v>100</v>
      </c>
      <c r="AQ336" t="s">
        <v>100</v>
      </c>
      <c r="AR336" t="s">
        <v>100</v>
      </c>
      <c r="AS336" t="s">
        <v>100</v>
      </c>
      <c r="AT336">
        <v>58590924.298913397</v>
      </c>
      <c r="AU336">
        <v>65576161.364128299</v>
      </c>
      <c r="AV336">
        <v>80274057.930614397</v>
      </c>
      <c r="AW336">
        <v>88373381.579481006</v>
      </c>
      <c r="AX336">
        <v>107806534.578887</v>
      </c>
      <c r="AY336">
        <v>120909803.83463199</v>
      </c>
      <c r="AZ336">
        <v>128670917.354958</v>
      </c>
      <c r="BA336">
        <v>157185345.50592801</v>
      </c>
      <c r="BB336">
        <v>148892218.36722901</v>
      </c>
      <c r="BC336">
        <v>154367828.44805399</v>
      </c>
      <c r="BD336">
        <v>167767146.13270199</v>
      </c>
      <c r="BE336">
        <v>143845664.71482199</v>
      </c>
      <c r="BF336">
        <v>171170306.176074</v>
      </c>
      <c r="BG336">
        <v>197619386.998716</v>
      </c>
      <c r="BH336">
        <v>155060338.19844201</v>
      </c>
      <c r="BI336">
        <v>156604295.37237799</v>
      </c>
      <c r="BJ336">
        <v>153018113.10162801</v>
      </c>
      <c r="BK336" t="s">
        <v>100</v>
      </c>
      <c r="BL336" t="s">
        <v>100</v>
      </c>
    </row>
    <row r="337" spans="1:64" x14ac:dyDescent="0.3">
      <c r="A337" t="s">
        <v>156</v>
      </c>
      <c r="B337" t="s">
        <v>89</v>
      </c>
      <c r="C337" t="s">
        <v>150</v>
      </c>
      <c r="D337" t="s">
        <v>117</v>
      </c>
      <c r="E337" t="s">
        <v>100</v>
      </c>
      <c r="F337" t="s">
        <v>100</v>
      </c>
      <c r="G337" t="s">
        <v>100</v>
      </c>
      <c r="H337" t="s">
        <v>100</v>
      </c>
      <c r="I337" t="s">
        <v>100</v>
      </c>
      <c r="J337" t="s">
        <v>100</v>
      </c>
      <c r="K337" t="s">
        <v>100</v>
      </c>
      <c r="L337" t="s">
        <v>100</v>
      </c>
      <c r="M337" t="s">
        <v>100</v>
      </c>
      <c r="N337" t="s">
        <v>100</v>
      </c>
      <c r="O337" t="s">
        <v>100</v>
      </c>
      <c r="P337" t="s">
        <v>100</v>
      </c>
      <c r="Q337" t="s">
        <v>100</v>
      </c>
      <c r="R337" t="s">
        <v>100</v>
      </c>
      <c r="S337" t="s">
        <v>100</v>
      </c>
      <c r="T337" t="s">
        <v>100</v>
      </c>
      <c r="U337" t="s">
        <v>100</v>
      </c>
      <c r="V337" t="s">
        <v>100</v>
      </c>
      <c r="W337" t="s">
        <v>100</v>
      </c>
      <c r="X337" t="s">
        <v>100</v>
      </c>
      <c r="Y337" t="s">
        <v>100</v>
      </c>
      <c r="Z337" t="s">
        <v>100</v>
      </c>
      <c r="AA337" t="s">
        <v>100</v>
      </c>
      <c r="AB337" t="s">
        <v>100</v>
      </c>
      <c r="AC337" t="s">
        <v>100</v>
      </c>
      <c r="AD337" t="s">
        <v>100</v>
      </c>
      <c r="AE337" t="s">
        <v>100</v>
      </c>
      <c r="AF337" t="s">
        <v>100</v>
      </c>
      <c r="AG337" t="s">
        <v>100</v>
      </c>
      <c r="AH337" t="s">
        <v>100</v>
      </c>
      <c r="AI337" t="s">
        <v>100</v>
      </c>
      <c r="AJ337" t="s">
        <v>100</v>
      </c>
      <c r="AK337" t="s">
        <v>100</v>
      </c>
      <c r="AL337" t="s">
        <v>100</v>
      </c>
      <c r="AM337" t="s">
        <v>100</v>
      </c>
      <c r="AN337" t="s">
        <v>100</v>
      </c>
      <c r="AO337" t="s">
        <v>100</v>
      </c>
      <c r="AP337" t="s">
        <v>100</v>
      </c>
      <c r="AQ337" t="s">
        <v>100</v>
      </c>
      <c r="AR337" t="s">
        <v>100</v>
      </c>
      <c r="AS337" t="s">
        <v>100</v>
      </c>
      <c r="AT337" t="s">
        <v>100</v>
      </c>
      <c r="AU337">
        <v>12.585897378173058</v>
      </c>
      <c r="AV337">
        <v>15.674983567477312</v>
      </c>
      <c r="AW337">
        <v>14.513823500910746</v>
      </c>
      <c r="AX337">
        <v>18.559742998075038</v>
      </c>
      <c r="AY337">
        <v>13.065830615734768</v>
      </c>
      <c r="AZ337">
        <v>10.014303872771706</v>
      </c>
      <c r="BA337">
        <v>26.497423241630798</v>
      </c>
      <c r="BB337">
        <v>7.5702135710059792</v>
      </c>
      <c r="BC337">
        <v>12.478322584591538</v>
      </c>
      <c r="BD337">
        <v>7.7789641816443833</v>
      </c>
      <c r="BE337">
        <v>13.609002831144196</v>
      </c>
      <c r="BF337">
        <v>10.720572719128143</v>
      </c>
      <c r="BG337">
        <v>8.2058835389974689</v>
      </c>
      <c r="BH337">
        <v>5.1169196185316963</v>
      </c>
      <c r="BI337">
        <v>5.102231967429006</v>
      </c>
      <c r="BJ337">
        <v>1.9769587894920733</v>
      </c>
      <c r="BK337">
        <v>4.6892917093997397</v>
      </c>
      <c r="BL337" t="s">
        <v>100</v>
      </c>
    </row>
    <row r="338" spans="1:64" x14ac:dyDescent="0.3">
      <c r="A338" t="s">
        <v>156</v>
      </c>
      <c r="B338" t="s">
        <v>89</v>
      </c>
      <c r="C338" t="s">
        <v>143</v>
      </c>
      <c r="D338" t="s">
        <v>265</v>
      </c>
      <c r="E338" t="s">
        <v>100</v>
      </c>
      <c r="F338" t="s">
        <v>100</v>
      </c>
      <c r="G338" t="s">
        <v>100</v>
      </c>
      <c r="H338" t="s">
        <v>100</v>
      </c>
      <c r="I338" t="s">
        <v>100</v>
      </c>
      <c r="J338" t="s">
        <v>100</v>
      </c>
      <c r="K338" t="s">
        <v>100</v>
      </c>
      <c r="L338" t="s">
        <v>100</v>
      </c>
      <c r="M338" t="s">
        <v>100</v>
      </c>
      <c r="N338" t="s">
        <v>100</v>
      </c>
      <c r="O338" t="s">
        <v>100</v>
      </c>
      <c r="P338" t="s">
        <v>100</v>
      </c>
      <c r="Q338" t="s">
        <v>100</v>
      </c>
      <c r="R338" t="s">
        <v>100</v>
      </c>
      <c r="S338" t="s">
        <v>100</v>
      </c>
      <c r="T338" t="s">
        <v>100</v>
      </c>
      <c r="U338" t="s">
        <v>100</v>
      </c>
      <c r="V338" t="s">
        <v>100</v>
      </c>
      <c r="W338" t="s">
        <v>100</v>
      </c>
      <c r="X338" t="s">
        <v>100</v>
      </c>
      <c r="Y338" t="s">
        <v>100</v>
      </c>
      <c r="Z338" t="s">
        <v>100</v>
      </c>
      <c r="AA338" t="s">
        <v>100</v>
      </c>
      <c r="AB338" t="s">
        <v>100</v>
      </c>
      <c r="AC338" t="s">
        <v>100</v>
      </c>
      <c r="AD338" t="s">
        <v>100</v>
      </c>
      <c r="AE338" t="s">
        <v>100</v>
      </c>
      <c r="AF338" t="s">
        <v>100</v>
      </c>
      <c r="AG338" t="s">
        <v>100</v>
      </c>
      <c r="AH338" t="s">
        <v>100</v>
      </c>
      <c r="AI338" t="s">
        <v>100</v>
      </c>
      <c r="AJ338" t="s">
        <v>100</v>
      </c>
      <c r="AK338" t="s">
        <v>100</v>
      </c>
      <c r="AL338" t="s">
        <v>100</v>
      </c>
      <c r="AM338" t="s">
        <v>100</v>
      </c>
      <c r="AN338" t="s">
        <v>100</v>
      </c>
      <c r="AO338" t="s">
        <v>100</v>
      </c>
      <c r="AP338" t="s">
        <v>100</v>
      </c>
      <c r="AQ338" t="s">
        <v>100</v>
      </c>
      <c r="AR338" t="s">
        <v>100</v>
      </c>
      <c r="AS338" t="s">
        <v>100</v>
      </c>
      <c r="AT338">
        <v>2.4785914408301295</v>
      </c>
      <c r="AU338">
        <v>4.0913078835381516</v>
      </c>
      <c r="AV338">
        <v>12.023439823539567</v>
      </c>
      <c r="AW338">
        <v>18.512714848494735</v>
      </c>
      <c r="AX338">
        <v>3.9497633023342846</v>
      </c>
      <c r="AY338">
        <v>19.865453936686553</v>
      </c>
      <c r="AZ338">
        <v>22.783617444427527</v>
      </c>
      <c r="BA338">
        <v>12.074607184623581</v>
      </c>
      <c r="BB338">
        <v>26.593177762913694</v>
      </c>
      <c r="BC338">
        <v>38.444753059853078</v>
      </c>
      <c r="BD338">
        <v>40.370752065731615</v>
      </c>
      <c r="BE338">
        <v>36.385572519582631</v>
      </c>
      <c r="BF338">
        <v>30.160392707928551</v>
      </c>
      <c r="BG338">
        <v>25.620264467869784</v>
      </c>
      <c r="BH338">
        <v>23.618661700697086</v>
      </c>
      <c r="BI338">
        <v>22.334008031771461</v>
      </c>
      <c r="BJ338">
        <v>24.179998338022877</v>
      </c>
      <c r="BK338">
        <v>25.424830852571546</v>
      </c>
      <c r="BL338" t="s">
        <v>100</v>
      </c>
    </row>
    <row r="339" spans="1:64" x14ac:dyDescent="0.3">
      <c r="A339" t="s">
        <v>156</v>
      </c>
      <c r="B339" t="s">
        <v>89</v>
      </c>
      <c r="C339" t="s">
        <v>142</v>
      </c>
      <c r="D339" t="s">
        <v>176</v>
      </c>
      <c r="E339" t="s">
        <v>100</v>
      </c>
      <c r="F339" t="s">
        <v>100</v>
      </c>
      <c r="G339" t="s">
        <v>100</v>
      </c>
      <c r="H339" t="s">
        <v>100</v>
      </c>
      <c r="I339" t="s">
        <v>100</v>
      </c>
      <c r="J339" t="s">
        <v>100</v>
      </c>
      <c r="K339" t="s">
        <v>100</v>
      </c>
      <c r="L339" t="s">
        <v>100</v>
      </c>
      <c r="M339" t="s">
        <v>100</v>
      </c>
      <c r="N339" t="s">
        <v>100</v>
      </c>
      <c r="O339" t="s">
        <v>100</v>
      </c>
      <c r="P339" t="s">
        <v>100</v>
      </c>
      <c r="Q339" t="s">
        <v>100</v>
      </c>
      <c r="R339" t="s">
        <v>100</v>
      </c>
      <c r="S339" t="s">
        <v>100</v>
      </c>
      <c r="T339" t="s">
        <v>100</v>
      </c>
      <c r="U339" t="s">
        <v>100</v>
      </c>
      <c r="V339" t="s">
        <v>100</v>
      </c>
      <c r="W339" t="s">
        <v>100</v>
      </c>
      <c r="X339" t="s">
        <v>100</v>
      </c>
      <c r="Y339" t="s">
        <v>100</v>
      </c>
      <c r="Z339" t="s">
        <v>100</v>
      </c>
      <c r="AA339" t="s">
        <v>100</v>
      </c>
      <c r="AB339" t="s">
        <v>100</v>
      </c>
      <c r="AC339" t="s">
        <v>100</v>
      </c>
      <c r="AD339" t="s">
        <v>100</v>
      </c>
      <c r="AE339" t="s">
        <v>100</v>
      </c>
      <c r="AF339" t="s">
        <v>100</v>
      </c>
      <c r="AG339" t="s">
        <v>100</v>
      </c>
      <c r="AH339" t="s">
        <v>100</v>
      </c>
      <c r="AI339" t="s">
        <v>100</v>
      </c>
      <c r="AJ339" t="s">
        <v>100</v>
      </c>
      <c r="AK339" t="s">
        <v>100</v>
      </c>
      <c r="AL339" t="s">
        <v>100</v>
      </c>
      <c r="AM339" t="s">
        <v>100</v>
      </c>
      <c r="AN339" t="s">
        <v>100</v>
      </c>
      <c r="AO339" t="s">
        <v>100</v>
      </c>
      <c r="AP339" t="s">
        <v>100</v>
      </c>
      <c r="AQ339" t="s">
        <v>100</v>
      </c>
      <c r="AR339" t="s">
        <v>100</v>
      </c>
      <c r="AS339">
        <v>29.8</v>
      </c>
      <c r="AT339" t="s">
        <v>100</v>
      </c>
      <c r="AU339" t="s">
        <v>100</v>
      </c>
      <c r="AV339" t="s">
        <v>100</v>
      </c>
      <c r="AW339" t="s">
        <v>100</v>
      </c>
      <c r="AX339" t="s">
        <v>100</v>
      </c>
      <c r="AY339" t="s">
        <v>100</v>
      </c>
      <c r="AZ339" t="s">
        <v>100</v>
      </c>
      <c r="BA339" t="s">
        <v>100</v>
      </c>
      <c r="BB339" t="s">
        <v>100</v>
      </c>
      <c r="BC339">
        <v>32.299999999999997</v>
      </c>
      <c r="BD339" t="s">
        <v>100</v>
      </c>
      <c r="BE339" t="s">
        <v>100</v>
      </c>
      <c r="BF339" t="s">
        <v>100</v>
      </c>
      <c r="BG339" t="s">
        <v>100</v>
      </c>
      <c r="BH339" t="s">
        <v>100</v>
      </c>
      <c r="BI339" t="s">
        <v>100</v>
      </c>
      <c r="BJ339" t="s">
        <v>100</v>
      </c>
      <c r="BK339" t="s">
        <v>100</v>
      </c>
      <c r="BL339" t="s">
        <v>100</v>
      </c>
    </row>
    <row r="340" spans="1:64" x14ac:dyDescent="0.3">
      <c r="A340" t="s">
        <v>156</v>
      </c>
      <c r="B340" t="s">
        <v>89</v>
      </c>
      <c r="C340" t="s">
        <v>186</v>
      </c>
      <c r="D340" t="s">
        <v>254</v>
      </c>
      <c r="E340" t="s">
        <v>100</v>
      </c>
      <c r="F340" t="s">
        <v>100</v>
      </c>
      <c r="G340" t="s">
        <v>100</v>
      </c>
      <c r="H340" t="s">
        <v>100</v>
      </c>
      <c r="I340" t="s">
        <v>100</v>
      </c>
      <c r="J340" t="s">
        <v>100</v>
      </c>
      <c r="K340" t="s">
        <v>100</v>
      </c>
      <c r="L340" t="s">
        <v>100</v>
      </c>
      <c r="M340" t="s">
        <v>100</v>
      </c>
      <c r="N340" t="s">
        <v>100</v>
      </c>
      <c r="O340" t="s">
        <v>100</v>
      </c>
      <c r="P340" t="s">
        <v>100</v>
      </c>
      <c r="Q340" t="s">
        <v>100</v>
      </c>
      <c r="R340" t="s">
        <v>100</v>
      </c>
      <c r="S340" t="s">
        <v>100</v>
      </c>
      <c r="T340" t="s">
        <v>100</v>
      </c>
      <c r="U340" t="s">
        <v>100</v>
      </c>
      <c r="V340">
        <v>99.399848937988295</v>
      </c>
      <c r="W340" t="s">
        <v>100</v>
      </c>
      <c r="X340" t="s">
        <v>100</v>
      </c>
      <c r="Y340">
        <v>109.78338623046901</v>
      </c>
      <c r="Z340">
        <v>114.398559570313</v>
      </c>
      <c r="AA340">
        <v>110.222526550293</v>
      </c>
      <c r="AB340">
        <v>119.41811370849599</v>
      </c>
      <c r="AC340">
        <v>108.784187316895</v>
      </c>
      <c r="AD340">
        <v>106.01589202880901</v>
      </c>
      <c r="AE340" t="s">
        <v>100</v>
      </c>
      <c r="AF340">
        <v>68.382736206054702</v>
      </c>
      <c r="AG340">
        <v>93.770736694335895</v>
      </c>
      <c r="AH340" t="s">
        <v>100</v>
      </c>
      <c r="AI340">
        <v>104.474609375</v>
      </c>
      <c r="AJ340" t="s">
        <v>100</v>
      </c>
      <c r="AK340" t="s">
        <v>100</v>
      </c>
      <c r="AL340" t="s">
        <v>100</v>
      </c>
      <c r="AM340" t="s">
        <v>100</v>
      </c>
      <c r="AN340" t="s">
        <v>100</v>
      </c>
      <c r="AO340">
        <v>146.21849060058599</v>
      </c>
      <c r="AP340" t="s">
        <v>100</v>
      </c>
      <c r="AQ340" t="s">
        <v>100</v>
      </c>
      <c r="AR340">
        <v>98.758377075195298</v>
      </c>
      <c r="AS340" t="s">
        <v>100</v>
      </c>
      <c r="AT340">
        <v>112.089</v>
      </c>
      <c r="AU340">
        <v>112.60794</v>
      </c>
      <c r="AV340">
        <v>106.59528</v>
      </c>
      <c r="AW340">
        <v>107.75452</v>
      </c>
      <c r="AX340">
        <v>106.41588</v>
      </c>
      <c r="AY340" t="s">
        <v>100</v>
      </c>
      <c r="AZ340">
        <v>100.99813</v>
      </c>
      <c r="BA340">
        <v>100.37992</v>
      </c>
      <c r="BB340" t="s">
        <v>100</v>
      </c>
      <c r="BC340">
        <v>98.337639999999993</v>
      </c>
      <c r="BD340">
        <v>91.19914</v>
      </c>
      <c r="BE340">
        <v>93.389300000000006</v>
      </c>
      <c r="BF340">
        <v>94.818389999999994</v>
      </c>
      <c r="BG340">
        <v>96.881389999999996</v>
      </c>
      <c r="BH340">
        <v>98.799660000000003</v>
      </c>
      <c r="BI340">
        <v>96.585769999999997</v>
      </c>
      <c r="BJ340">
        <v>91.553489999999996</v>
      </c>
      <c r="BK340" t="s">
        <v>100</v>
      </c>
      <c r="BL340" t="s">
        <v>100</v>
      </c>
    </row>
    <row r="341" spans="1:64" x14ac:dyDescent="0.3">
      <c r="A341" t="s">
        <v>156</v>
      </c>
      <c r="B341" t="s">
        <v>89</v>
      </c>
      <c r="C341" t="s">
        <v>17</v>
      </c>
      <c r="D341" t="s">
        <v>42</v>
      </c>
      <c r="E341" t="s">
        <v>100</v>
      </c>
      <c r="F341" t="s">
        <v>100</v>
      </c>
      <c r="G341" t="s">
        <v>100</v>
      </c>
      <c r="H341" t="s">
        <v>100</v>
      </c>
      <c r="I341" t="s">
        <v>100</v>
      </c>
      <c r="J341" t="s">
        <v>100</v>
      </c>
      <c r="K341" t="s">
        <v>100</v>
      </c>
      <c r="L341" t="s">
        <v>100</v>
      </c>
      <c r="M341" t="s">
        <v>100</v>
      </c>
      <c r="N341" t="s">
        <v>100</v>
      </c>
      <c r="O341" t="s">
        <v>100</v>
      </c>
      <c r="P341" t="s">
        <v>100</v>
      </c>
      <c r="Q341" t="s">
        <v>100</v>
      </c>
      <c r="R341" t="s">
        <v>100</v>
      </c>
      <c r="S341" t="s">
        <v>100</v>
      </c>
      <c r="T341" t="s">
        <v>100</v>
      </c>
      <c r="U341" t="s">
        <v>100</v>
      </c>
      <c r="V341" t="s">
        <v>100</v>
      </c>
      <c r="W341" t="s">
        <v>100</v>
      </c>
      <c r="X341" t="s">
        <v>100</v>
      </c>
      <c r="Y341" t="s">
        <v>100</v>
      </c>
      <c r="Z341" t="s">
        <v>100</v>
      </c>
      <c r="AA341" t="s">
        <v>100</v>
      </c>
      <c r="AB341" t="s">
        <v>100</v>
      </c>
      <c r="AC341" t="s">
        <v>100</v>
      </c>
      <c r="AD341" t="s">
        <v>100</v>
      </c>
      <c r="AE341" t="s">
        <v>100</v>
      </c>
      <c r="AF341" t="s">
        <v>100</v>
      </c>
      <c r="AG341" t="s">
        <v>100</v>
      </c>
      <c r="AH341" t="s">
        <v>100</v>
      </c>
      <c r="AI341" t="s">
        <v>100</v>
      </c>
      <c r="AJ341" t="s">
        <v>100</v>
      </c>
      <c r="AK341" t="s">
        <v>100</v>
      </c>
      <c r="AL341" t="s">
        <v>100</v>
      </c>
      <c r="AM341" t="s">
        <v>100</v>
      </c>
      <c r="AN341" t="s">
        <v>100</v>
      </c>
      <c r="AO341" t="s">
        <v>100</v>
      </c>
      <c r="AP341" t="s">
        <v>100</v>
      </c>
      <c r="AQ341" t="s">
        <v>100</v>
      </c>
      <c r="AR341" t="s">
        <v>100</v>
      </c>
      <c r="AS341">
        <v>7.8</v>
      </c>
      <c r="AT341" t="s">
        <v>100</v>
      </c>
      <c r="AU341" t="s">
        <v>100</v>
      </c>
      <c r="AV341" t="s">
        <v>100</v>
      </c>
      <c r="AW341" t="s">
        <v>100</v>
      </c>
      <c r="AX341" t="s">
        <v>100</v>
      </c>
      <c r="AY341" t="s">
        <v>100</v>
      </c>
      <c r="AZ341" t="s">
        <v>100</v>
      </c>
      <c r="BA341" t="s">
        <v>100</v>
      </c>
      <c r="BB341" t="s">
        <v>100</v>
      </c>
      <c r="BC341">
        <v>8.6</v>
      </c>
      <c r="BD341" t="s">
        <v>100</v>
      </c>
      <c r="BE341" t="s">
        <v>100</v>
      </c>
      <c r="BF341" t="s">
        <v>100</v>
      </c>
      <c r="BG341" t="s">
        <v>100</v>
      </c>
      <c r="BH341" t="s">
        <v>100</v>
      </c>
      <c r="BI341" t="s">
        <v>100</v>
      </c>
      <c r="BJ341" t="s">
        <v>100</v>
      </c>
      <c r="BK341" t="s">
        <v>100</v>
      </c>
      <c r="BL341" t="s">
        <v>100</v>
      </c>
    </row>
    <row r="342" spans="1:64" x14ac:dyDescent="0.3">
      <c r="A342" t="s">
        <v>156</v>
      </c>
      <c r="B342" t="s">
        <v>89</v>
      </c>
      <c r="C342" t="s">
        <v>175</v>
      </c>
      <c r="D342" t="s">
        <v>64</v>
      </c>
      <c r="E342" t="s">
        <v>100</v>
      </c>
      <c r="F342" t="s">
        <v>100</v>
      </c>
      <c r="G342" t="s">
        <v>100</v>
      </c>
      <c r="H342" t="s">
        <v>100</v>
      </c>
      <c r="I342" t="s">
        <v>100</v>
      </c>
      <c r="J342" t="s">
        <v>100</v>
      </c>
      <c r="K342" t="s">
        <v>100</v>
      </c>
      <c r="L342" t="s">
        <v>100</v>
      </c>
      <c r="M342" t="s">
        <v>100</v>
      </c>
      <c r="N342" t="s">
        <v>100</v>
      </c>
      <c r="O342" t="s">
        <v>100</v>
      </c>
      <c r="P342" t="s">
        <v>100</v>
      </c>
      <c r="Q342" t="s">
        <v>100</v>
      </c>
      <c r="R342" t="s">
        <v>100</v>
      </c>
      <c r="S342" t="s">
        <v>100</v>
      </c>
      <c r="T342" t="s">
        <v>100</v>
      </c>
      <c r="U342" t="s">
        <v>100</v>
      </c>
      <c r="V342" t="s">
        <v>100</v>
      </c>
      <c r="W342" t="s">
        <v>100</v>
      </c>
      <c r="X342" t="s">
        <v>100</v>
      </c>
      <c r="Y342" t="s">
        <v>100</v>
      </c>
      <c r="Z342" t="s">
        <v>100</v>
      </c>
      <c r="AA342" t="s">
        <v>100</v>
      </c>
      <c r="AB342" t="s">
        <v>100</v>
      </c>
      <c r="AC342" t="s">
        <v>100</v>
      </c>
      <c r="AD342" t="s">
        <v>100</v>
      </c>
      <c r="AE342" t="s">
        <v>100</v>
      </c>
      <c r="AF342" t="s">
        <v>100</v>
      </c>
      <c r="AG342" t="s">
        <v>100</v>
      </c>
      <c r="AH342" t="s">
        <v>100</v>
      </c>
      <c r="AI342" t="s">
        <v>100</v>
      </c>
      <c r="AJ342" t="s">
        <v>100</v>
      </c>
      <c r="AK342" t="s">
        <v>100</v>
      </c>
      <c r="AL342" t="s">
        <v>100</v>
      </c>
      <c r="AM342" t="s">
        <v>100</v>
      </c>
      <c r="AN342" t="s">
        <v>100</v>
      </c>
      <c r="AO342" t="s">
        <v>100</v>
      </c>
      <c r="AP342" t="s">
        <v>100</v>
      </c>
      <c r="AQ342" t="s">
        <v>100</v>
      </c>
      <c r="AR342" t="s">
        <v>100</v>
      </c>
      <c r="AS342" t="s">
        <v>100</v>
      </c>
      <c r="AT342" t="s">
        <v>100</v>
      </c>
      <c r="AU342" t="s">
        <v>100</v>
      </c>
      <c r="AV342" t="s">
        <v>100</v>
      </c>
      <c r="AW342" t="s">
        <v>100</v>
      </c>
      <c r="AX342">
        <v>3.1</v>
      </c>
      <c r="AY342">
        <v>3</v>
      </c>
      <c r="AZ342">
        <v>3.1</v>
      </c>
      <c r="BA342">
        <v>3.1</v>
      </c>
      <c r="BB342">
        <v>3.1</v>
      </c>
      <c r="BC342">
        <v>3.1</v>
      </c>
      <c r="BD342">
        <v>3.1</v>
      </c>
      <c r="BE342">
        <v>3.1</v>
      </c>
      <c r="BF342">
        <v>3.1</v>
      </c>
      <c r="BG342">
        <v>3.1</v>
      </c>
      <c r="BH342">
        <v>3.1</v>
      </c>
      <c r="BI342">
        <v>3.2</v>
      </c>
      <c r="BJ342">
        <v>3.2</v>
      </c>
      <c r="BK342">
        <v>3.2</v>
      </c>
      <c r="BL342" t="s">
        <v>100</v>
      </c>
    </row>
    <row r="343" spans="1:64" x14ac:dyDescent="0.3">
      <c r="A343" t="s">
        <v>156</v>
      </c>
      <c r="B343" t="s">
        <v>89</v>
      </c>
      <c r="C343" t="s">
        <v>22</v>
      </c>
      <c r="D343" t="s">
        <v>218</v>
      </c>
      <c r="E343" t="s">
        <v>100</v>
      </c>
      <c r="F343" t="s">
        <v>100</v>
      </c>
      <c r="G343" t="s">
        <v>100</v>
      </c>
      <c r="H343" t="s">
        <v>100</v>
      </c>
      <c r="I343" t="s">
        <v>100</v>
      </c>
      <c r="J343" t="s">
        <v>100</v>
      </c>
      <c r="K343" t="s">
        <v>100</v>
      </c>
      <c r="L343" t="s">
        <v>100</v>
      </c>
      <c r="M343" t="s">
        <v>100</v>
      </c>
      <c r="N343" t="s">
        <v>100</v>
      </c>
      <c r="O343" t="s">
        <v>100</v>
      </c>
      <c r="P343" t="s">
        <v>100</v>
      </c>
      <c r="Q343" t="s">
        <v>100</v>
      </c>
      <c r="R343" t="s">
        <v>100</v>
      </c>
      <c r="S343" t="s">
        <v>100</v>
      </c>
      <c r="T343" t="s">
        <v>100</v>
      </c>
      <c r="U343" t="s">
        <v>100</v>
      </c>
      <c r="V343" t="s">
        <v>100</v>
      </c>
      <c r="W343" t="s">
        <v>100</v>
      </c>
      <c r="X343" t="s">
        <v>100</v>
      </c>
      <c r="Y343" t="s">
        <v>100</v>
      </c>
      <c r="Z343" t="s">
        <v>100</v>
      </c>
      <c r="AA343" t="s">
        <v>100</v>
      </c>
      <c r="AB343" t="s">
        <v>100</v>
      </c>
      <c r="AC343" t="s">
        <v>100</v>
      </c>
      <c r="AD343" t="s">
        <v>100</v>
      </c>
      <c r="AE343" t="s">
        <v>100</v>
      </c>
      <c r="AF343">
        <v>240000</v>
      </c>
      <c r="AG343">
        <v>200000</v>
      </c>
      <c r="AH343">
        <v>-50000</v>
      </c>
      <c r="AI343" t="s">
        <v>100</v>
      </c>
      <c r="AJ343" t="s">
        <v>100</v>
      </c>
      <c r="AK343" t="s">
        <v>100</v>
      </c>
      <c r="AL343">
        <v>-480000</v>
      </c>
      <c r="AM343" t="s">
        <v>100</v>
      </c>
      <c r="AN343">
        <v>30000</v>
      </c>
      <c r="AO343">
        <v>320000</v>
      </c>
      <c r="AP343">
        <v>400000</v>
      </c>
      <c r="AQ343">
        <v>4200000</v>
      </c>
      <c r="AR343">
        <v>3000000</v>
      </c>
      <c r="AS343">
        <v>3800000</v>
      </c>
      <c r="AT343">
        <v>3000000</v>
      </c>
      <c r="AU343">
        <v>3600000</v>
      </c>
      <c r="AV343">
        <v>3400000</v>
      </c>
      <c r="AW343">
        <v>3501000</v>
      </c>
      <c r="AX343">
        <v>15664000</v>
      </c>
      <c r="AY343">
        <v>38015839.457350001</v>
      </c>
      <c r="AZ343">
        <v>36028527.823919997</v>
      </c>
      <c r="BA343">
        <v>79143388.755408794</v>
      </c>
      <c r="BB343">
        <v>15500000</v>
      </c>
      <c r="BC343">
        <v>50600000</v>
      </c>
      <c r="BD343">
        <v>32152348.546953298</v>
      </c>
      <c r="BE343">
        <v>22471527.027027</v>
      </c>
      <c r="BF343">
        <v>12162344.822250901</v>
      </c>
      <c r="BG343">
        <v>26489982.128366701</v>
      </c>
      <c r="BH343">
        <v>27924059.1401315</v>
      </c>
      <c r="BI343">
        <v>23331087.120574798</v>
      </c>
      <c r="BJ343">
        <v>34208489.033314399</v>
      </c>
      <c r="BK343">
        <v>30822231.278243501</v>
      </c>
      <c r="BL343" t="s">
        <v>100</v>
      </c>
    </row>
    <row r="344" spans="1:64" x14ac:dyDescent="0.3">
      <c r="A344" t="s">
        <v>36</v>
      </c>
      <c r="B344" t="s">
        <v>242</v>
      </c>
      <c r="C344" t="s">
        <v>104</v>
      </c>
      <c r="D344" t="s">
        <v>24</v>
      </c>
      <c r="E344" t="s">
        <v>100</v>
      </c>
      <c r="F344" t="s">
        <v>100</v>
      </c>
      <c r="G344" t="s">
        <v>100</v>
      </c>
      <c r="H344" t="s">
        <v>100</v>
      </c>
      <c r="I344" t="s">
        <v>100</v>
      </c>
      <c r="J344" t="s">
        <v>100</v>
      </c>
      <c r="K344" t="s">
        <v>100</v>
      </c>
      <c r="L344" t="s">
        <v>100</v>
      </c>
      <c r="M344" t="s">
        <v>100</v>
      </c>
      <c r="N344" t="s">
        <v>100</v>
      </c>
      <c r="O344" t="s">
        <v>100</v>
      </c>
      <c r="P344" t="s">
        <v>100</v>
      </c>
      <c r="Q344" t="s">
        <v>100</v>
      </c>
      <c r="R344" t="s">
        <v>100</v>
      </c>
      <c r="S344" t="s">
        <v>100</v>
      </c>
      <c r="T344" t="s">
        <v>100</v>
      </c>
      <c r="U344" t="s">
        <v>100</v>
      </c>
      <c r="V344" t="s">
        <v>100</v>
      </c>
      <c r="W344" t="s">
        <v>100</v>
      </c>
      <c r="X344" t="s">
        <v>100</v>
      </c>
      <c r="Y344" t="s">
        <v>100</v>
      </c>
      <c r="Z344" t="s">
        <v>100</v>
      </c>
      <c r="AA344" t="s">
        <v>100</v>
      </c>
      <c r="AB344" t="s">
        <v>100</v>
      </c>
      <c r="AC344" t="s">
        <v>100</v>
      </c>
      <c r="AD344" t="s">
        <v>100</v>
      </c>
      <c r="AE344" t="s">
        <v>100</v>
      </c>
      <c r="AF344" t="s">
        <v>100</v>
      </c>
      <c r="AG344" t="s">
        <v>100</v>
      </c>
      <c r="AH344" t="s">
        <v>100</v>
      </c>
      <c r="AI344" t="s">
        <v>100</v>
      </c>
      <c r="AJ344" t="s">
        <v>100</v>
      </c>
      <c r="AK344" t="s">
        <v>100</v>
      </c>
      <c r="AL344">
        <v>270450000</v>
      </c>
      <c r="AM344">
        <v>293080000</v>
      </c>
      <c r="AN344">
        <v>386170000</v>
      </c>
      <c r="AO344">
        <v>362340000</v>
      </c>
      <c r="AP344">
        <v>495590000</v>
      </c>
      <c r="AQ344">
        <v>515640000</v>
      </c>
      <c r="AR344">
        <v>543270000</v>
      </c>
      <c r="AS344">
        <v>490010000</v>
      </c>
      <c r="AT344">
        <v>428880000</v>
      </c>
      <c r="AU344">
        <v>506960000</v>
      </c>
      <c r="AV344">
        <v>642150000</v>
      </c>
      <c r="AW344">
        <v>631610000</v>
      </c>
      <c r="AX344">
        <v>681230000</v>
      </c>
      <c r="AY344">
        <v>723240000</v>
      </c>
      <c r="AZ344">
        <v>795120000</v>
      </c>
      <c r="BA344">
        <v>1114910000</v>
      </c>
      <c r="BB344">
        <v>1074180000</v>
      </c>
      <c r="BC344">
        <v>1036270000</v>
      </c>
      <c r="BD344">
        <v>1396970000</v>
      </c>
      <c r="BE344">
        <v>1065829999.9999999</v>
      </c>
      <c r="BF344">
        <v>1295340000</v>
      </c>
      <c r="BG344">
        <v>1077400000</v>
      </c>
      <c r="BH344">
        <v>1420270000</v>
      </c>
      <c r="BI344">
        <v>1180280000</v>
      </c>
      <c r="BJ344">
        <v>1014350000</v>
      </c>
      <c r="BK344" t="s">
        <v>100</v>
      </c>
      <c r="BL344" t="s">
        <v>100</v>
      </c>
    </row>
    <row r="345" spans="1:64" x14ac:dyDescent="0.3">
      <c r="A345" t="s">
        <v>36</v>
      </c>
      <c r="B345" t="s">
        <v>242</v>
      </c>
      <c r="C345" t="s">
        <v>198</v>
      </c>
      <c r="D345" t="s">
        <v>194</v>
      </c>
      <c r="E345" t="s">
        <v>100</v>
      </c>
      <c r="F345" t="s">
        <v>100</v>
      </c>
      <c r="G345" t="s">
        <v>100</v>
      </c>
      <c r="H345" t="s">
        <v>100</v>
      </c>
      <c r="I345" t="s">
        <v>100</v>
      </c>
      <c r="J345" t="s">
        <v>100</v>
      </c>
      <c r="K345" t="s">
        <v>100</v>
      </c>
      <c r="L345" t="s">
        <v>100</v>
      </c>
      <c r="M345" t="s">
        <v>100</v>
      </c>
      <c r="N345" t="s">
        <v>100</v>
      </c>
      <c r="O345" t="s">
        <v>100</v>
      </c>
      <c r="P345">
        <v>17101163271.235701</v>
      </c>
      <c r="Q345">
        <v>17817166088.5368</v>
      </c>
      <c r="R345">
        <v>24607204681.939602</v>
      </c>
      <c r="S345">
        <v>30494736035.059502</v>
      </c>
      <c r="T345">
        <v>30716876330.748798</v>
      </c>
      <c r="U345">
        <v>28805954079.4571</v>
      </c>
      <c r="V345">
        <v>31615673158.586899</v>
      </c>
      <c r="W345">
        <v>36365014847.855103</v>
      </c>
      <c r="X345">
        <v>43830687172.554298</v>
      </c>
      <c r="Y345">
        <v>61317761197.815804</v>
      </c>
      <c r="Z345">
        <v>67245542656.726097</v>
      </c>
      <c r="AA345">
        <v>61396948451.5467</v>
      </c>
      <c r="AB345">
        <v>66151646069.434601</v>
      </c>
      <c r="AC345">
        <v>68190187138.877403</v>
      </c>
      <c r="AD345">
        <v>50916401080.837196</v>
      </c>
      <c r="AE345">
        <v>60454293024.463997</v>
      </c>
      <c r="AF345">
        <v>81888945330.662903</v>
      </c>
      <c r="AG345">
        <v>90508067937.051102</v>
      </c>
      <c r="AH345">
        <v>100243933692.58701</v>
      </c>
      <c r="AI345">
        <v>89054083673.248901</v>
      </c>
      <c r="AJ345">
        <v>98867216261.766998</v>
      </c>
      <c r="AK345">
        <v>109515465488.409</v>
      </c>
      <c r="AL345">
        <v>111011755931.015</v>
      </c>
      <c r="AM345">
        <v>115035451925.929</v>
      </c>
      <c r="AN345">
        <v>129042911163.888</v>
      </c>
      <c r="AO345">
        <v>121630443753.925</v>
      </c>
      <c r="AP345">
        <v>126537480965.668</v>
      </c>
      <c r="AQ345">
        <v>114608152640.22501</v>
      </c>
      <c r="AR345">
        <v>112857084546.95599</v>
      </c>
      <c r="AS345">
        <v>112798876114.534</v>
      </c>
      <c r="AT345">
        <v>99021625186.074203</v>
      </c>
      <c r="AU345">
        <v>95463992058.344803</v>
      </c>
      <c r="AV345">
        <v>145193103373.52802</v>
      </c>
      <c r="AW345">
        <v>190098487778.19699</v>
      </c>
      <c r="AX345">
        <v>215066520713.92599</v>
      </c>
      <c r="AY345">
        <v>225069762116.396</v>
      </c>
      <c r="AZ345">
        <v>241039887041.17499</v>
      </c>
      <c r="BA345">
        <v>219698719518.68799</v>
      </c>
      <c r="BB345">
        <v>238886995669.271</v>
      </c>
      <c r="BC345">
        <v>301320418877.46997</v>
      </c>
      <c r="BD345">
        <v>332195064775.29401</v>
      </c>
      <c r="BE345">
        <v>317908876887.51599</v>
      </c>
      <c r="BF345">
        <v>292240261316.90503</v>
      </c>
      <c r="BG345">
        <v>281346016822.711</v>
      </c>
      <c r="BH345">
        <v>259152816363.811</v>
      </c>
      <c r="BI345">
        <v>239004984481.19699</v>
      </c>
      <c r="BJ345">
        <v>281674998945.15698</v>
      </c>
      <c r="BK345" t="s">
        <v>100</v>
      </c>
      <c r="BL345" t="s">
        <v>100</v>
      </c>
    </row>
    <row r="346" spans="1:64" x14ac:dyDescent="0.3">
      <c r="A346" t="s">
        <v>36</v>
      </c>
      <c r="B346" t="s">
        <v>242</v>
      </c>
      <c r="C346" t="s">
        <v>150</v>
      </c>
      <c r="D346" t="s">
        <v>117</v>
      </c>
      <c r="E346" t="s">
        <v>100</v>
      </c>
      <c r="F346">
        <v>1.3518413306988322</v>
      </c>
      <c r="G346">
        <v>0.38316863591580841</v>
      </c>
      <c r="H346">
        <v>3.2745552758194094</v>
      </c>
      <c r="I346">
        <v>1.9898803158741458</v>
      </c>
      <c r="J346">
        <v>2.9541249515511652</v>
      </c>
      <c r="K346">
        <v>4.3720914760081229</v>
      </c>
      <c r="L346">
        <v>4.0264083965949453</v>
      </c>
      <c r="M346">
        <v>3.7977497642373237</v>
      </c>
      <c r="N346">
        <v>7.5873282210824726</v>
      </c>
      <c r="O346">
        <v>4.2876684090650059</v>
      </c>
      <c r="P346">
        <v>6.0067218693994135</v>
      </c>
      <c r="Q346">
        <v>11.055102971984269</v>
      </c>
      <c r="R346">
        <v>18.41363748156158</v>
      </c>
      <c r="S346">
        <v>15.935298037894839</v>
      </c>
      <c r="T346">
        <v>10.820024348958029</v>
      </c>
      <c r="U346">
        <v>10.440060904188726</v>
      </c>
      <c r="V346">
        <v>11.16363258859252</v>
      </c>
      <c r="W346">
        <v>11.611786444256438</v>
      </c>
      <c r="X346">
        <v>15.066114278822411</v>
      </c>
      <c r="Y346">
        <v>24.878832595421272</v>
      </c>
      <c r="Z346">
        <v>10.133948427272799</v>
      </c>
      <c r="AA346">
        <v>13.984938873659189</v>
      </c>
      <c r="AB346">
        <v>16.522238460683681</v>
      </c>
      <c r="AC346">
        <v>11.477557519327974</v>
      </c>
      <c r="AD346">
        <v>16.815182900005496</v>
      </c>
      <c r="AE346">
        <v>17.152319181917747</v>
      </c>
      <c r="AF346">
        <v>14.478999041521078</v>
      </c>
      <c r="AG346">
        <v>15.149271574640963</v>
      </c>
      <c r="AH346">
        <v>17.224521496847942</v>
      </c>
      <c r="AI346">
        <v>15.477124307316714</v>
      </c>
      <c r="AJ346">
        <v>15.651904234854214</v>
      </c>
      <c r="AK346">
        <v>14.567766503994136</v>
      </c>
      <c r="AL346">
        <v>12.981563288506791</v>
      </c>
      <c r="AM346">
        <v>9.561051517780129</v>
      </c>
      <c r="AN346">
        <v>10.213476373263731</v>
      </c>
      <c r="AO346">
        <v>7.9056791362393568</v>
      </c>
      <c r="AP346">
        <v>7.9872876671806807</v>
      </c>
      <c r="AQ346">
        <v>7.7869899164260801</v>
      </c>
      <c r="AR346">
        <v>7.0281552164969412</v>
      </c>
      <c r="AS346">
        <v>8.7963016572752508</v>
      </c>
      <c r="AT346">
        <v>7.6418599715847932</v>
      </c>
      <c r="AU346">
        <v>12.205283841879663</v>
      </c>
      <c r="AV346">
        <v>5.7935707941050509</v>
      </c>
      <c r="AW346">
        <v>6.5270261041950448</v>
      </c>
      <c r="AX346">
        <v>5.4491031393712177</v>
      </c>
      <c r="AY346">
        <v>6.2552490997595243</v>
      </c>
      <c r="AZ346">
        <v>8.8493990683995918</v>
      </c>
      <c r="BA346">
        <v>8.8315089402700977</v>
      </c>
      <c r="BB346">
        <v>7.5045207963703859</v>
      </c>
      <c r="BC346">
        <v>6.3510383471714817</v>
      </c>
      <c r="BD346">
        <v>6.5322309128949456</v>
      </c>
      <c r="BE346">
        <v>5.2827714939020609</v>
      </c>
      <c r="BF346">
        <v>6.1552572753549555</v>
      </c>
      <c r="BG346">
        <v>5.5470053257792529</v>
      </c>
      <c r="BH346">
        <v>5.1706137856451448</v>
      </c>
      <c r="BI346">
        <v>7.2063463789204434</v>
      </c>
      <c r="BJ346">
        <v>5.2674581219420276</v>
      </c>
      <c r="BK346">
        <v>3.9165396257557603</v>
      </c>
      <c r="BL346" t="s">
        <v>100</v>
      </c>
    </row>
    <row r="347" spans="1:64" x14ac:dyDescent="0.3">
      <c r="A347" t="s">
        <v>36</v>
      </c>
      <c r="B347" t="s">
        <v>242</v>
      </c>
      <c r="C347" t="s">
        <v>143</v>
      </c>
      <c r="D347" t="s">
        <v>265</v>
      </c>
      <c r="E347" t="s">
        <v>100</v>
      </c>
      <c r="F347" t="s">
        <v>100</v>
      </c>
      <c r="G347" t="s">
        <v>100</v>
      </c>
      <c r="H347" t="s">
        <v>100</v>
      </c>
      <c r="I347" t="s">
        <v>100</v>
      </c>
      <c r="J347">
        <v>59.482460474308297</v>
      </c>
      <c r="K347">
        <v>57.966572237960342</v>
      </c>
      <c r="L347">
        <v>55.996341835179351</v>
      </c>
      <c r="M347">
        <v>54.549299746216754</v>
      </c>
      <c r="N347">
        <v>55.079259135658262</v>
      </c>
      <c r="O347">
        <v>57.466175129218612</v>
      </c>
      <c r="P347">
        <v>58.551193013821077</v>
      </c>
      <c r="Q347">
        <v>57.844134486539168</v>
      </c>
      <c r="R347">
        <v>58.110427939006392</v>
      </c>
      <c r="S347">
        <v>55.605957616953219</v>
      </c>
      <c r="T347">
        <v>59.77612999361385</v>
      </c>
      <c r="U347">
        <v>58.939960413459424</v>
      </c>
      <c r="V347">
        <v>57.78805623921469</v>
      </c>
      <c r="W347">
        <v>55.765076396919525</v>
      </c>
      <c r="X347">
        <v>54.639156142483372</v>
      </c>
      <c r="Y347">
        <v>49.525128427307045</v>
      </c>
      <c r="Z347">
        <v>53.337778192631312</v>
      </c>
      <c r="AA347">
        <v>51.659366082228466</v>
      </c>
      <c r="AB347">
        <v>53.467604476845679</v>
      </c>
      <c r="AC347">
        <v>55.467906471289353</v>
      </c>
      <c r="AD347">
        <v>57.043462741881591</v>
      </c>
      <c r="AE347">
        <v>53.067457822657481</v>
      </c>
      <c r="AF347">
        <v>52.147316997432611</v>
      </c>
      <c r="AG347">
        <v>54.669263937221835</v>
      </c>
      <c r="AH347">
        <v>53.507292300347288</v>
      </c>
      <c r="AI347">
        <v>53.906429051647152</v>
      </c>
      <c r="AJ347" t="s">
        <v>100</v>
      </c>
      <c r="AK347">
        <v>57.152472226058912</v>
      </c>
      <c r="AL347">
        <v>55.4109741981936</v>
      </c>
      <c r="AM347">
        <v>59.470450373111014</v>
      </c>
      <c r="AN347">
        <v>58.555872807562025</v>
      </c>
      <c r="AO347">
        <v>61.449612439746545</v>
      </c>
      <c r="AP347">
        <v>64.853929004703346</v>
      </c>
      <c r="AQ347">
        <v>70.619568100118428</v>
      </c>
      <c r="AR347">
        <v>69.810030032836053</v>
      </c>
      <c r="AS347">
        <v>70.548947295006798</v>
      </c>
      <c r="AT347">
        <v>79.260913411537999</v>
      </c>
      <c r="AU347">
        <v>68.546951074745436</v>
      </c>
      <c r="AV347">
        <v>71.446410829663748</v>
      </c>
      <c r="AW347">
        <v>70.627436590111358</v>
      </c>
      <c r="AX347">
        <v>72.181568811178749</v>
      </c>
      <c r="AY347">
        <v>77.94261819071437</v>
      </c>
      <c r="AZ347">
        <v>82.273040692106477</v>
      </c>
      <c r="BA347">
        <v>84.422053897431184</v>
      </c>
      <c r="BB347">
        <v>84.080719271433281</v>
      </c>
      <c r="BC347">
        <v>81.445150411435563</v>
      </c>
      <c r="BD347">
        <v>75.803917447885652</v>
      </c>
      <c r="BE347">
        <v>77.598652500622393</v>
      </c>
      <c r="BF347">
        <v>73.07472932610456</v>
      </c>
      <c r="BG347">
        <v>74.465360501155814</v>
      </c>
      <c r="BH347">
        <v>75.600737012319357</v>
      </c>
      <c r="BI347">
        <v>76.940758795845895</v>
      </c>
      <c r="BJ347">
        <v>78.695860810172121</v>
      </c>
      <c r="BK347">
        <v>79.063012408628083</v>
      </c>
      <c r="BL347" t="s">
        <v>100</v>
      </c>
    </row>
    <row r="348" spans="1:64" x14ac:dyDescent="0.3">
      <c r="A348" t="s">
        <v>36</v>
      </c>
      <c r="B348" t="s">
        <v>242</v>
      </c>
      <c r="C348" t="s">
        <v>142</v>
      </c>
      <c r="D348" t="s">
        <v>176</v>
      </c>
      <c r="E348" t="s">
        <v>100</v>
      </c>
      <c r="F348" t="s">
        <v>100</v>
      </c>
      <c r="G348" t="s">
        <v>100</v>
      </c>
      <c r="H348" t="s">
        <v>100</v>
      </c>
      <c r="I348" t="s">
        <v>100</v>
      </c>
      <c r="J348" t="s">
        <v>100</v>
      </c>
      <c r="K348" t="s">
        <v>100</v>
      </c>
      <c r="L348" t="s">
        <v>100</v>
      </c>
      <c r="M348" t="s">
        <v>100</v>
      </c>
      <c r="N348" t="s">
        <v>100</v>
      </c>
      <c r="O348" t="s">
        <v>100</v>
      </c>
      <c r="P348" t="s">
        <v>100</v>
      </c>
      <c r="Q348" t="s">
        <v>100</v>
      </c>
      <c r="R348" t="s">
        <v>100</v>
      </c>
      <c r="S348" t="s">
        <v>100</v>
      </c>
      <c r="T348" t="s">
        <v>100</v>
      </c>
      <c r="U348" t="s">
        <v>100</v>
      </c>
      <c r="V348" t="s">
        <v>100</v>
      </c>
      <c r="W348" t="s">
        <v>100</v>
      </c>
      <c r="X348" t="s">
        <v>100</v>
      </c>
      <c r="Y348" t="s">
        <v>100</v>
      </c>
      <c r="Z348" t="s">
        <v>100</v>
      </c>
      <c r="AA348" t="s">
        <v>100</v>
      </c>
      <c r="AB348" t="s">
        <v>100</v>
      </c>
      <c r="AC348" t="s">
        <v>100</v>
      </c>
      <c r="AD348" t="s">
        <v>100</v>
      </c>
      <c r="AE348" t="s">
        <v>100</v>
      </c>
      <c r="AF348" t="s">
        <v>100</v>
      </c>
      <c r="AG348" t="s">
        <v>100</v>
      </c>
      <c r="AH348" t="s">
        <v>100</v>
      </c>
      <c r="AI348" t="s">
        <v>100</v>
      </c>
      <c r="AJ348" t="s">
        <v>100</v>
      </c>
      <c r="AK348" t="s">
        <v>100</v>
      </c>
      <c r="AL348">
        <v>31.7</v>
      </c>
      <c r="AM348" t="s">
        <v>100</v>
      </c>
      <c r="AN348" t="s">
        <v>100</v>
      </c>
      <c r="AO348">
        <v>36.6</v>
      </c>
      <c r="AP348" t="s">
        <v>100</v>
      </c>
      <c r="AQ348" t="s">
        <v>100</v>
      </c>
      <c r="AR348" t="s">
        <v>100</v>
      </c>
      <c r="AS348">
        <v>35</v>
      </c>
      <c r="AT348" t="s">
        <v>100</v>
      </c>
      <c r="AU348" t="s">
        <v>100</v>
      </c>
      <c r="AV348" t="s">
        <v>100</v>
      </c>
      <c r="AW348" t="s">
        <v>100</v>
      </c>
      <c r="AX348">
        <v>26.1</v>
      </c>
      <c r="AY348" t="s">
        <v>100</v>
      </c>
      <c r="AZ348" t="s">
        <v>100</v>
      </c>
      <c r="BA348">
        <v>16.899999999999999</v>
      </c>
      <c r="BB348" t="s">
        <v>100</v>
      </c>
      <c r="BC348">
        <v>16.5</v>
      </c>
      <c r="BD348" t="s">
        <v>100</v>
      </c>
      <c r="BE348" t="s">
        <v>100</v>
      </c>
      <c r="BF348" t="s">
        <v>100</v>
      </c>
      <c r="BG348">
        <v>18.899999999999999</v>
      </c>
      <c r="BH348" t="s">
        <v>100</v>
      </c>
      <c r="BI348" t="s">
        <v>100</v>
      </c>
      <c r="BJ348" t="s">
        <v>100</v>
      </c>
      <c r="BK348" t="s">
        <v>100</v>
      </c>
      <c r="BL348" t="s">
        <v>100</v>
      </c>
    </row>
    <row r="349" spans="1:64" x14ac:dyDescent="0.3">
      <c r="A349" t="s">
        <v>36</v>
      </c>
      <c r="B349" t="s">
        <v>242</v>
      </c>
      <c r="C349" t="s">
        <v>186</v>
      </c>
      <c r="D349" t="s">
        <v>254</v>
      </c>
      <c r="E349" t="s">
        <v>100</v>
      </c>
      <c r="F349" t="s">
        <v>100</v>
      </c>
      <c r="G349" t="s">
        <v>100</v>
      </c>
      <c r="H349" t="s">
        <v>100</v>
      </c>
      <c r="I349" t="s">
        <v>100</v>
      </c>
      <c r="J349" t="s">
        <v>100</v>
      </c>
      <c r="K349" t="s">
        <v>100</v>
      </c>
      <c r="L349" t="s">
        <v>100</v>
      </c>
      <c r="M349" t="s">
        <v>100</v>
      </c>
      <c r="N349" t="s">
        <v>100</v>
      </c>
      <c r="O349" t="s">
        <v>100</v>
      </c>
      <c r="P349" t="s">
        <v>100</v>
      </c>
      <c r="Q349" t="s">
        <v>100</v>
      </c>
      <c r="R349" t="s">
        <v>100</v>
      </c>
      <c r="S349" t="s">
        <v>100</v>
      </c>
      <c r="T349" t="s">
        <v>100</v>
      </c>
      <c r="U349" t="s">
        <v>100</v>
      </c>
      <c r="V349" t="s">
        <v>100</v>
      </c>
      <c r="W349" t="s">
        <v>100</v>
      </c>
      <c r="X349" t="s">
        <v>100</v>
      </c>
      <c r="Y349" t="s">
        <v>100</v>
      </c>
      <c r="Z349" t="s">
        <v>100</v>
      </c>
      <c r="AA349" t="s">
        <v>100</v>
      </c>
      <c r="AB349" t="s">
        <v>100</v>
      </c>
      <c r="AC349" t="s">
        <v>100</v>
      </c>
      <c r="AD349" t="s">
        <v>100</v>
      </c>
      <c r="AE349" t="s">
        <v>100</v>
      </c>
      <c r="AF349" t="s">
        <v>100</v>
      </c>
      <c r="AG349" t="s">
        <v>100</v>
      </c>
      <c r="AH349" t="s">
        <v>100</v>
      </c>
      <c r="AI349" t="s">
        <v>100</v>
      </c>
      <c r="AJ349">
        <v>121.293510437012</v>
      </c>
      <c r="AK349" t="s">
        <v>100</v>
      </c>
      <c r="AL349" t="s">
        <v>100</v>
      </c>
      <c r="AM349" t="s">
        <v>100</v>
      </c>
      <c r="AN349" t="s">
        <v>100</v>
      </c>
      <c r="AO349" t="s">
        <v>100</v>
      </c>
      <c r="AP349" t="s">
        <v>100</v>
      </c>
      <c r="AQ349">
        <v>97.004249572753906</v>
      </c>
      <c r="AR349">
        <v>112.30760192871099</v>
      </c>
      <c r="AS349">
        <v>95.931299999999993</v>
      </c>
      <c r="AT349">
        <v>104.50827</v>
      </c>
      <c r="AU349">
        <v>118.84846</v>
      </c>
      <c r="AV349">
        <v>122.11117</v>
      </c>
      <c r="AW349">
        <v>121.75846</v>
      </c>
      <c r="AX349">
        <v>120.39966</v>
      </c>
      <c r="AY349" t="s">
        <v>100</v>
      </c>
      <c r="AZ349" t="s">
        <v>100</v>
      </c>
      <c r="BA349" t="s">
        <v>100</v>
      </c>
      <c r="BB349">
        <v>96.345529999999997</v>
      </c>
      <c r="BC349">
        <v>98.164280000000005</v>
      </c>
      <c r="BD349">
        <v>103.9207</v>
      </c>
      <c r="BE349">
        <v>100.3678</v>
      </c>
      <c r="BF349">
        <v>99.369529999999997</v>
      </c>
      <c r="BG349">
        <v>96.403589999999994</v>
      </c>
      <c r="BH349">
        <v>97.978319999999997</v>
      </c>
      <c r="BI349">
        <v>91.91198</v>
      </c>
      <c r="BJ349">
        <v>103.67059999999999</v>
      </c>
      <c r="BK349" t="s">
        <v>100</v>
      </c>
      <c r="BL349" t="s">
        <v>100</v>
      </c>
    </row>
    <row r="350" spans="1:64" x14ac:dyDescent="0.3">
      <c r="A350" t="s">
        <v>36</v>
      </c>
      <c r="B350" t="s">
        <v>242</v>
      </c>
      <c r="C350" t="s">
        <v>17</v>
      </c>
      <c r="D350" t="s">
        <v>42</v>
      </c>
      <c r="E350" t="s">
        <v>100</v>
      </c>
      <c r="F350" t="s">
        <v>100</v>
      </c>
      <c r="G350" t="s">
        <v>100</v>
      </c>
      <c r="H350" t="s">
        <v>100</v>
      </c>
      <c r="I350" t="s">
        <v>100</v>
      </c>
      <c r="J350" t="s">
        <v>100</v>
      </c>
      <c r="K350" t="s">
        <v>100</v>
      </c>
      <c r="L350" t="s">
        <v>100</v>
      </c>
      <c r="M350" t="s">
        <v>100</v>
      </c>
      <c r="N350" t="s">
        <v>100</v>
      </c>
      <c r="O350" t="s">
        <v>100</v>
      </c>
      <c r="P350" t="s">
        <v>100</v>
      </c>
      <c r="Q350" t="s">
        <v>100</v>
      </c>
      <c r="R350" t="s">
        <v>100</v>
      </c>
      <c r="S350" t="s">
        <v>100</v>
      </c>
      <c r="T350" t="s">
        <v>100</v>
      </c>
      <c r="U350" t="s">
        <v>100</v>
      </c>
      <c r="V350" t="s">
        <v>100</v>
      </c>
      <c r="W350" t="s">
        <v>100</v>
      </c>
      <c r="X350" t="s">
        <v>100</v>
      </c>
      <c r="Y350" t="s">
        <v>100</v>
      </c>
      <c r="Z350" t="s">
        <v>100</v>
      </c>
      <c r="AA350" t="s">
        <v>100</v>
      </c>
      <c r="AB350" t="s">
        <v>100</v>
      </c>
      <c r="AC350" t="s">
        <v>100</v>
      </c>
      <c r="AD350" t="s">
        <v>100</v>
      </c>
      <c r="AE350" t="s">
        <v>100</v>
      </c>
      <c r="AF350" t="s">
        <v>100</v>
      </c>
      <c r="AG350" t="s">
        <v>100</v>
      </c>
      <c r="AH350" t="s">
        <v>100</v>
      </c>
      <c r="AI350" t="s">
        <v>100</v>
      </c>
      <c r="AJ350" t="s">
        <v>100</v>
      </c>
      <c r="AK350" t="s">
        <v>100</v>
      </c>
      <c r="AL350">
        <v>10.9</v>
      </c>
      <c r="AM350" t="s">
        <v>100</v>
      </c>
      <c r="AN350" t="s">
        <v>100</v>
      </c>
      <c r="AO350">
        <v>14.3</v>
      </c>
      <c r="AP350" t="s">
        <v>100</v>
      </c>
      <c r="AQ350" t="s">
        <v>100</v>
      </c>
      <c r="AR350" t="s">
        <v>100</v>
      </c>
      <c r="AS350">
        <v>13.2</v>
      </c>
      <c r="AT350" t="s">
        <v>100</v>
      </c>
      <c r="AU350" t="s">
        <v>100</v>
      </c>
      <c r="AV350" t="s">
        <v>100</v>
      </c>
      <c r="AW350" t="s">
        <v>100</v>
      </c>
      <c r="AX350">
        <v>8.4</v>
      </c>
      <c r="AY350" t="s">
        <v>100</v>
      </c>
      <c r="AZ350" t="s">
        <v>100</v>
      </c>
      <c r="BA350">
        <v>4.8</v>
      </c>
      <c r="BB350" t="s">
        <v>100</v>
      </c>
      <c r="BC350">
        <v>4.9000000000000004</v>
      </c>
      <c r="BD350" t="s">
        <v>100</v>
      </c>
      <c r="BE350" t="s">
        <v>100</v>
      </c>
      <c r="BF350" t="s">
        <v>100</v>
      </c>
      <c r="BG350">
        <v>6.2</v>
      </c>
      <c r="BH350" t="s">
        <v>100</v>
      </c>
      <c r="BI350" t="s">
        <v>100</v>
      </c>
      <c r="BJ350" t="s">
        <v>100</v>
      </c>
      <c r="BK350" t="s">
        <v>100</v>
      </c>
      <c r="BL350" t="s">
        <v>100</v>
      </c>
    </row>
    <row r="351" spans="1:64" x14ac:dyDescent="0.3">
      <c r="A351" t="s">
        <v>36</v>
      </c>
      <c r="B351" t="s">
        <v>242</v>
      </c>
      <c r="C351" t="s">
        <v>175</v>
      </c>
      <c r="D351" t="s">
        <v>64</v>
      </c>
      <c r="E351" t="s">
        <v>100</v>
      </c>
      <c r="F351" t="s">
        <v>100</v>
      </c>
      <c r="G351" t="s">
        <v>100</v>
      </c>
      <c r="H351" t="s">
        <v>100</v>
      </c>
      <c r="I351" t="s">
        <v>100</v>
      </c>
      <c r="J351" t="s">
        <v>100</v>
      </c>
      <c r="K351" t="s">
        <v>100</v>
      </c>
      <c r="L351" t="s">
        <v>100</v>
      </c>
      <c r="M351" t="s">
        <v>100</v>
      </c>
      <c r="N351" t="s">
        <v>100</v>
      </c>
      <c r="O351" t="s">
        <v>100</v>
      </c>
      <c r="P351" t="s">
        <v>100</v>
      </c>
      <c r="Q351" t="s">
        <v>100</v>
      </c>
      <c r="R351" t="s">
        <v>100</v>
      </c>
      <c r="S351" t="s">
        <v>100</v>
      </c>
      <c r="T351" t="s">
        <v>100</v>
      </c>
      <c r="U351" t="s">
        <v>100</v>
      </c>
      <c r="V351" t="s">
        <v>100</v>
      </c>
      <c r="W351" t="s">
        <v>100</v>
      </c>
      <c r="X351" t="s">
        <v>100</v>
      </c>
      <c r="Y351" t="s">
        <v>100</v>
      </c>
      <c r="Z351" t="s">
        <v>100</v>
      </c>
      <c r="AA351" t="s">
        <v>100</v>
      </c>
      <c r="AB351" t="s">
        <v>100</v>
      </c>
      <c r="AC351" t="s">
        <v>100</v>
      </c>
      <c r="AD351" t="s">
        <v>100</v>
      </c>
      <c r="AE351" t="s">
        <v>100</v>
      </c>
      <c r="AF351" t="s">
        <v>100</v>
      </c>
      <c r="AG351" t="s">
        <v>100</v>
      </c>
      <c r="AH351" t="s">
        <v>100</v>
      </c>
      <c r="AI351" t="s">
        <v>100</v>
      </c>
      <c r="AJ351" t="s">
        <v>100</v>
      </c>
      <c r="AK351" t="s">
        <v>100</v>
      </c>
      <c r="AL351" t="s">
        <v>100</v>
      </c>
      <c r="AM351" t="s">
        <v>100</v>
      </c>
      <c r="AN351" t="s">
        <v>100</v>
      </c>
      <c r="AO351" t="s">
        <v>100</v>
      </c>
      <c r="AP351" t="s">
        <v>100</v>
      </c>
      <c r="AQ351" t="s">
        <v>100</v>
      </c>
      <c r="AR351" t="s">
        <v>100</v>
      </c>
      <c r="AS351" t="s">
        <v>100</v>
      </c>
      <c r="AT351" t="s">
        <v>100</v>
      </c>
      <c r="AU351" t="s">
        <v>100</v>
      </c>
      <c r="AV351" t="s">
        <v>100</v>
      </c>
      <c r="AW351" t="s">
        <v>100</v>
      </c>
      <c r="AX351" t="s">
        <v>100</v>
      </c>
      <c r="AY351" t="s">
        <v>100</v>
      </c>
      <c r="AZ351" t="s">
        <v>100</v>
      </c>
      <c r="BA351" t="s">
        <v>100</v>
      </c>
      <c r="BB351" t="s">
        <v>100</v>
      </c>
      <c r="BC351" t="s">
        <v>100</v>
      </c>
      <c r="BD351" t="s">
        <v>100</v>
      </c>
      <c r="BE351" t="s">
        <v>100</v>
      </c>
      <c r="BF351" t="s">
        <v>100</v>
      </c>
      <c r="BG351" t="s">
        <v>100</v>
      </c>
      <c r="BH351" t="s">
        <v>100</v>
      </c>
      <c r="BI351" t="s">
        <v>100</v>
      </c>
      <c r="BJ351" t="s">
        <v>100</v>
      </c>
      <c r="BK351" t="s">
        <v>100</v>
      </c>
      <c r="BL351" t="s">
        <v>100</v>
      </c>
    </row>
    <row r="352" spans="1:64" x14ac:dyDescent="0.3">
      <c r="A352" t="s">
        <v>36</v>
      </c>
      <c r="B352" t="s">
        <v>242</v>
      </c>
      <c r="C352" t="s">
        <v>22</v>
      </c>
      <c r="D352" t="s">
        <v>218</v>
      </c>
      <c r="E352" t="s">
        <v>100</v>
      </c>
      <c r="F352" t="s">
        <v>100</v>
      </c>
      <c r="G352" t="s">
        <v>100</v>
      </c>
      <c r="H352" t="s">
        <v>100</v>
      </c>
      <c r="I352" t="s">
        <v>100</v>
      </c>
      <c r="J352" t="s">
        <v>100</v>
      </c>
      <c r="K352" t="s">
        <v>100</v>
      </c>
      <c r="L352" t="s">
        <v>100</v>
      </c>
      <c r="M352" t="s">
        <v>100</v>
      </c>
      <c r="N352" t="s">
        <v>100</v>
      </c>
      <c r="O352">
        <v>333605987.59930003</v>
      </c>
      <c r="P352">
        <v>260062023.3944</v>
      </c>
      <c r="Q352">
        <v>114416029.6858</v>
      </c>
      <c r="R352">
        <v>27373025.180300001</v>
      </c>
      <c r="S352">
        <v>696123636.26730001</v>
      </c>
      <c r="T352">
        <v>187962807.70460001</v>
      </c>
      <c r="U352">
        <v>18400004.600000001</v>
      </c>
      <c r="V352">
        <v>-121900030.47499999</v>
      </c>
      <c r="W352">
        <v>-109250027.3125</v>
      </c>
      <c r="X352">
        <v>-484547334.2177</v>
      </c>
      <c r="Y352">
        <v>-10300000</v>
      </c>
      <c r="Z352">
        <v>65000000</v>
      </c>
      <c r="AA352">
        <v>329700000</v>
      </c>
      <c r="AB352">
        <v>70900000</v>
      </c>
      <c r="AC352">
        <v>419500000</v>
      </c>
      <c r="AD352">
        <v>-452643658.30137002</v>
      </c>
      <c r="AE352">
        <v>-50487073.695263103</v>
      </c>
      <c r="AF352">
        <v>-191667969.84862599</v>
      </c>
      <c r="AG352">
        <v>158437159.450014</v>
      </c>
      <c r="AH352">
        <v>-201208430.59615999</v>
      </c>
      <c r="AI352">
        <v>-75722412.119706705</v>
      </c>
      <c r="AJ352">
        <v>254133621.740141</v>
      </c>
      <c r="AK352">
        <v>3358018.1740673101</v>
      </c>
      <c r="AL352">
        <v>11290546.023530999</v>
      </c>
      <c r="AM352">
        <v>374410441.07440698</v>
      </c>
      <c r="AN352">
        <v>1248424932.7342999</v>
      </c>
      <c r="AO352">
        <v>816389273.75542903</v>
      </c>
      <c r="AP352">
        <v>3810543923.0331702</v>
      </c>
      <c r="AQ352">
        <v>550338595.97181106</v>
      </c>
      <c r="AR352">
        <v>1503332454.41012</v>
      </c>
      <c r="AS352">
        <v>968831355.95909095</v>
      </c>
      <c r="AT352">
        <v>7270344986.4768105</v>
      </c>
      <c r="AU352">
        <v>1479804588.75226</v>
      </c>
      <c r="AV352">
        <v>783136092.25813997</v>
      </c>
      <c r="AW352">
        <v>701422007.62977803</v>
      </c>
      <c r="AX352">
        <v>6522098178.1805096</v>
      </c>
      <c r="AY352">
        <v>623291744.34352303</v>
      </c>
      <c r="AZ352">
        <v>6586792253.1097002</v>
      </c>
      <c r="BA352">
        <v>9885001293.4435902</v>
      </c>
      <c r="BB352">
        <v>7624489973.8818998</v>
      </c>
      <c r="BC352">
        <v>3693271715.48139</v>
      </c>
      <c r="BD352">
        <v>4139289122.6873698</v>
      </c>
      <c r="BE352">
        <v>4626029122.4000702</v>
      </c>
      <c r="BF352">
        <v>8232518815.6208296</v>
      </c>
      <c r="BG352">
        <v>5791659020.0999804</v>
      </c>
      <c r="BH352">
        <v>1521139945.30532</v>
      </c>
      <c r="BI352">
        <v>2215307020.3954101</v>
      </c>
      <c r="BJ352">
        <v>2059863824.78035</v>
      </c>
      <c r="BK352">
        <v>5467539710.2702599</v>
      </c>
      <c r="BL352" t="s">
        <v>100</v>
      </c>
    </row>
    <row r="353" spans="1:64" x14ac:dyDescent="0.3">
      <c r="A353" t="s">
        <v>177</v>
      </c>
      <c r="B353" t="s">
        <v>124</v>
      </c>
      <c r="C353" t="s">
        <v>104</v>
      </c>
      <c r="D353" t="s">
        <v>24</v>
      </c>
      <c r="E353">
        <v>6720000</v>
      </c>
      <c r="F353">
        <v>14970000</v>
      </c>
      <c r="G353">
        <v>7600000</v>
      </c>
      <c r="H353">
        <v>9790000</v>
      </c>
      <c r="I353">
        <v>10060000</v>
      </c>
      <c r="J353">
        <v>17520000</v>
      </c>
      <c r="K353">
        <v>10220000</v>
      </c>
      <c r="L353">
        <v>7490000</v>
      </c>
      <c r="M353">
        <v>10730000</v>
      </c>
      <c r="N353">
        <v>8810000</v>
      </c>
      <c r="O353">
        <v>6630000</v>
      </c>
      <c r="P353">
        <v>10410000</v>
      </c>
      <c r="Q353">
        <v>10200000</v>
      </c>
      <c r="R353">
        <v>14080000</v>
      </c>
      <c r="S353">
        <v>10320000</v>
      </c>
      <c r="T353">
        <v>16629999.999999998</v>
      </c>
      <c r="U353">
        <v>13000000</v>
      </c>
      <c r="V353">
        <v>25280000</v>
      </c>
      <c r="W353">
        <v>39310000</v>
      </c>
      <c r="X353">
        <v>52920000</v>
      </c>
      <c r="Y353">
        <v>90560000</v>
      </c>
      <c r="Z353">
        <v>59600000</v>
      </c>
      <c r="AA353">
        <v>81750000</v>
      </c>
      <c r="AB353">
        <v>64800000</v>
      </c>
      <c r="AC353">
        <v>57910000</v>
      </c>
      <c r="AD353">
        <v>63800000</v>
      </c>
      <c r="AE353">
        <v>90490000</v>
      </c>
      <c r="AF353">
        <v>66010000.000000007</v>
      </c>
      <c r="AG353">
        <v>101520000</v>
      </c>
      <c r="AH353">
        <v>98660000</v>
      </c>
      <c r="AI353">
        <v>59320000</v>
      </c>
      <c r="AJ353">
        <v>103270000</v>
      </c>
      <c r="AK353">
        <v>133060000</v>
      </c>
      <c r="AL353">
        <v>206470000</v>
      </c>
      <c r="AM353">
        <v>273730000</v>
      </c>
      <c r="AN353">
        <v>212270000</v>
      </c>
      <c r="AO353">
        <v>182520000</v>
      </c>
      <c r="AP353">
        <v>118010000</v>
      </c>
      <c r="AQ353">
        <v>106530000</v>
      </c>
      <c r="AR353">
        <v>73730000</v>
      </c>
      <c r="AS353">
        <v>180640000</v>
      </c>
      <c r="AT353">
        <v>334630000</v>
      </c>
      <c r="AU353">
        <v>383210000</v>
      </c>
      <c r="AV353">
        <v>337170000</v>
      </c>
      <c r="AW353">
        <v>376230000</v>
      </c>
      <c r="AX353">
        <v>339980000</v>
      </c>
      <c r="AY353">
        <v>380340000</v>
      </c>
      <c r="AZ353">
        <v>550530000</v>
      </c>
      <c r="BA353">
        <v>379340000</v>
      </c>
      <c r="BB353">
        <v>447290000</v>
      </c>
      <c r="BC353">
        <v>458300000</v>
      </c>
      <c r="BD353">
        <v>423890000</v>
      </c>
      <c r="BE353">
        <v>439750000</v>
      </c>
      <c r="BF353">
        <v>449070000</v>
      </c>
      <c r="BG353">
        <v>914030000</v>
      </c>
      <c r="BH353">
        <v>946330000</v>
      </c>
      <c r="BI353">
        <v>693220000</v>
      </c>
      <c r="BJ353">
        <v>537600000</v>
      </c>
      <c r="BK353" t="s">
        <v>100</v>
      </c>
      <c r="BL353" t="s">
        <v>100</v>
      </c>
    </row>
    <row r="354" spans="1:64" x14ac:dyDescent="0.3">
      <c r="A354" t="s">
        <v>177</v>
      </c>
      <c r="B354" t="s">
        <v>124</v>
      </c>
      <c r="C354" t="s">
        <v>198</v>
      </c>
      <c r="D354" t="s">
        <v>194</v>
      </c>
      <c r="E354" t="s">
        <v>100</v>
      </c>
      <c r="F354" t="s">
        <v>100</v>
      </c>
      <c r="G354" t="s">
        <v>100</v>
      </c>
      <c r="H354" t="s">
        <v>100</v>
      </c>
      <c r="I354" t="s">
        <v>100</v>
      </c>
      <c r="J354" t="s">
        <v>100</v>
      </c>
      <c r="K354" t="s">
        <v>100</v>
      </c>
      <c r="L354" t="s">
        <v>100</v>
      </c>
      <c r="M354" t="s">
        <v>100</v>
      </c>
      <c r="N354" t="s">
        <v>100</v>
      </c>
      <c r="O354" t="s">
        <v>100</v>
      </c>
      <c r="P354" t="s">
        <v>100</v>
      </c>
      <c r="Q354" t="s">
        <v>100</v>
      </c>
      <c r="R354" t="s">
        <v>100</v>
      </c>
      <c r="S354" t="s">
        <v>100</v>
      </c>
      <c r="T354" t="s">
        <v>100</v>
      </c>
      <c r="U354" t="s">
        <v>100</v>
      </c>
      <c r="V354" t="s">
        <v>100</v>
      </c>
      <c r="W354" t="s">
        <v>100</v>
      </c>
      <c r="X354" t="s">
        <v>100</v>
      </c>
      <c r="Y354">
        <v>881512746.56456006</v>
      </c>
      <c r="Z354">
        <v>902640410.86543906</v>
      </c>
      <c r="AA354">
        <v>1040235380.50214</v>
      </c>
      <c r="AB354">
        <v>799871883.62971199</v>
      </c>
      <c r="AC354">
        <v>905982094.26462996</v>
      </c>
      <c r="AD354">
        <v>720010849.94469702</v>
      </c>
      <c r="AE354">
        <v>339675789.70438498</v>
      </c>
      <c r="AF354">
        <v>549070113.10043502</v>
      </c>
      <c r="AG354">
        <v>844867835.25822496</v>
      </c>
      <c r="AH354">
        <v>735453760.92559803</v>
      </c>
      <c r="AI354">
        <v>446628090.82901597</v>
      </c>
      <c r="AJ354">
        <v>582802701.25488698</v>
      </c>
      <c r="AK354">
        <v>475412202.69320601</v>
      </c>
      <c r="AL354">
        <v>609936198.66349804</v>
      </c>
      <c r="AM354">
        <v>663884153.86523402</v>
      </c>
      <c r="AN354">
        <v>639386958.52250004</v>
      </c>
      <c r="AO354">
        <v>726881326.88211095</v>
      </c>
      <c r="AP354">
        <v>656273974.10275602</v>
      </c>
      <c r="AQ354">
        <v>462407933.59549701</v>
      </c>
      <c r="AR354">
        <v>523121236.96110302</v>
      </c>
      <c r="AS354">
        <v>495248316.45657003</v>
      </c>
      <c r="AT354">
        <v>918410366.31612396</v>
      </c>
      <c r="AU354">
        <v>1054049429.3725899</v>
      </c>
      <c r="AV354">
        <v>1111511578.4540801</v>
      </c>
      <c r="AW354">
        <v>1182248356.01912</v>
      </c>
      <c r="AX354">
        <v>1371666867.6803801</v>
      </c>
      <c r="AY354">
        <v>1594867859.6851001</v>
      </c>
      <c r="AZ354">
        <v>1922184901.74826</v>
      </c>
      <c r="BA354">
        <v>2300460666.9430199</v>
      </c>
      <c r="BB354">
        <v>2256829952.1462598</v>
      </c>
      <c r="BC354">
        <v>2222081857.42103</v>
      </c>
      <c r="BD354">
        <v>2459691091.6024199</v>
      </c>
      <c r="BE354">
        <v>3279877948.5879698</v>
      </c>
      <c r="BF354">
        <v>3905874969.47262</v>
      </c>
      <c r="BG354">
        <v>4029314287.2432299</v>
      </c>
      <c r="BH354">
        <v>3558356259.9850202</v>
      </c>
      <c r="BI354">
        <v>2595269003.4131298</v>
      </c>
      <c r="BJ354">
        <v>3052326426.85149</v>
      </c>
      <c r="BK354" t="s">
        <v>100</v>
      </c>
      <c r="BL354" t="s">
        <v>100</v>
      </c>
    </row>
    <row r="355" spans="1:64" x14ac:dyDescent="0.3">
      <c r="A355" t="s">
        <v>177</v>
      </c>
      <c r="B355" t="s">
        <v>124</v>
      </c>
      <c r="C355" t="s">
        <v>150</v>
      </c>
      <c r="D355" t="s">
        <v>117</v>
      </c>
      <c r="E355" t="s">
        <v>100</v>
      </c>
      <c r="F355">
        <v>-2.519131705014388E-5</v>
      </c>
      <c r="G355">
        <v>1.003472358718227E-5</v>
      </c>
      <c r="H355">
        <v>2.3418282452780659E-5</v>
      </c>
      <c r="I355">
        <v>-8.9912223018018267E-6</v>
      </c>
      <c r="J355">
        <v>5.1969156461822479</v>
      </c>
      <c r="K355">
        <v>2.7334687045021013</v>
      </c>
      <c r="L355">
        <v>-5.8507136333777083</v>
      </c>
      <c r="M355">
        <v>6.666983786191679</v>
      </c>
      <c r="N355">
        <v>14.164959478489038</v>
      </c>
      <c r="O355">
        <v>-2.1424739562444444</v>
      </c>
      <c r="P355">
        <v>-6.92936517596317</v>
      </c>
      <c r="Q355">
        <v>5.9502792115737151</v>
      </c>
      <c r="R355">
        <v>23.225158340134413</v>
      </c>
      <c r="S355">
        <v>14.160909161626577</v>
      </c>
      <c r="T355">
        <v>8.8687396306714561</v>
      </c>
      <c r="U355">
        <v>8.2842052950945941</v>
      </c>
      <c r="V355">
        <v>19.746948037517001</v>
      </c>
      <c r="W355">
        <v>23.85011364150489</v>
      </c>
      <c r="X355">
        <v>11.535712287781763</v>
      </c>
      <c r="Y355">
        <v>-6.0087345373902963</v>
      </c>
      <c r="Z355">
        <v>8.6983122417805987</v>
      </c>
      <c r="AA355">
        <v>18.501627312995964</v>
      </c>
      <c r="AB355">
        <v>19.438956009623027</v>
      </c>
      <c r="AC355">
        <v>39.767258596468878</v>
      </c>
      <c r="AD355">
        <v>68.889714276851919</v>
      </c>
      <c r="AE355">
        <v>78.5037957974302</v>
      </c>
      <c r="AF355">
        <v>165.6766400003159</v>
      </c>
      <c r="AG355">
        <v>64.288248062058585</v>
      </c>
      <c r="AH355">
        <v>61.491276852692096</v>
      </c>
      <c r="AI355">
        <v>70.59154924584854</v>
      </c>
      <c r="AJ355">
        <v>128.76166832199974</v>
      </c>
      <c r="AK355">
        <v>82.023579225777752</v>
      </c>
      <c r="AL355">
        <v>26.73632212911042</v>
      </c>
      <c r="AM355">
        <v>25.062042739260121</v>
      </c>
      <c r="AN355">
        <v>33.597989130428203</v>
      </c>
      <c r="AO355">
        <v>29.580485159002734</v>
      </c>
      <c r="AP355">
        <v>2.2527696981642862</v>
      </c>
      <c r="AQ355">
        <v>23.775121073347634</v>
      </c>
      <c r="AR355">
        <v>17.193850392198712</v>
      </c>
      <c r="AS355">
        <v>3.2811430831419841</v>
      </c>
      <c r="AT355">
        <v>73.837108462553999</v>
      </c>
      <c r="AU355">
        <v>-3.9162165695668705</v>
      </c>
      <c r="AV355">
        <v>13.143470661701045</v>
      </c>
      <c r="AW355">
        <v>12.815860317099208</v>
      </c>
      <c r="AX355">
        <v>16.629960469414698</v>
      </c>
      <c r="AY355">
        <v>12.328942192820435</v>
      </c>
      <c r="AZ355">
        <v>6.7963321034311974</v>
      </c>
      <c r="BA355">
        <v>9.9937143810109603</v>
      </c>
      <c r="BB355">
        <v>7.7817619180140127</v>
      </c>
      <c r="BC355">
        <v>17.177117338188609</v>
      </c>
      <c r="BD355">
        <v>17.374179366558408</v>
      </c>
      <c r="BE355">
        <v>12.041078030376553</v>
      </c>
      <c r="BF355">
        <v>6.9251529313280713</v>
      </c>
      <c r="BG355">
        <v>1.7973124913698939</v>
      </c>
      <c r="BH355">
        <v>18.864763362084631</v>
      </c>
      <c r="BI355">
        <v>1.7756224707899122</v>
      </c>
      <c r="BJ355">
        <v>14.642541410427</v>
      </c>
      <c r="BK355">
        <v>13.426026791291548</v>
      </c>
      <c r="BL355" t="s">
        <v>100</v>
      </c>
    </row>
    <row r="356" spans="1:64" x14ac:dyDescent="0.3">
      <c r="A356" t="s">
        <v>177</v>
      </c>
      <c r="B356" t="s">
        <v>124</v>
      </c>
      <c r="C356" t="s">
        <v>143</v>
      </c>
      <c r="D356" t="s">
        <v>265</v>
      </c>
      <c r="E356">
        <v>4.7982138065812627</v>
      </c>
      <c r="F356">
        <v>5.4901448910016919</v>
      </c>
      <c r="G356">
        <v>6.2047835926840742</v>
      </c>
      <c r="H356">
        <v>7.9848250835969958</v>
      </c>
      <c r="I356">
        <v>8.0774308938232906</v>
      </c>
      <c r="J356">
        <v>7.8924814959096219</v>
      </c>
      <c r="K356">
        <v>8.9597315436241605</v>
      </c>
      <c r="L356">
        <v>9.1607284243863809</v>
      </c>
      <c r="M356">
        <v>7.6759846814993855</v>
      </c>
      <c r="N356">
        <v>5.6110988768993613</v>
      </c>
      <c r="O356">
        <v>7.2070130949963884</v>
      </c>
      <c r="P356">
        <v>9.2225756028882291</v>
      </c>
      <c r="Q356">
        <v>9.4990511682222927</v>
      </c>
      <c r="R356">
        <v>10.430495378255591</v>
      </c>
      <c r="S356">
        <v>12.655809560885583</v>
      </c>
      <c r="T356">
        <v>16.659214445823441</v>
      </c>
      <c r="U356">
        <v>19.680564306081489</v>
      </c>
      <c r="V356">
        <v>19.015961202496662</v>
      </c>
      <c r="W356">
        <v>22.971982889312383</v>
      </c>
      <c r="X356">
        <v>26.18082344868451</v>
      </c>
      <c r="Y356">
        <v>35.754218952834272</v>
      </c>
      <c r="Z356">
        <v>42.666769849868444</v>
      </c>
      <c r="AA356">
        <v>46.022436896229358</v>
      </c>
      <c r="AB356">
        <v>48.991524972016414</v>
      </c>
      <c r="AC356">
        <v>42.934237039750869</v>
      </c>
      <c r="AD356">
        <v>59.168611263752055</v>
      </c>
      <c r="AE356">
        <v>48.06795131845842</v>
      </c>
      <c r="AF356">
        <v>23.495328041458883</v>
      </c>
      <c r="AG356">
        <v>22.407083907426042</v>
      </c>
      <c r="AH356">
        <v>21.068060203607093</v>
      </c>
      <c r="AI356">
        <v>36.26741609578599</v>
      </c>
      <c r="AJ356">
        <v>19.179078237390552</v>
      </c>
      <c r="AK356">
        <v>11.960057834277116</v>
      </c>
      <c r="AL356">
        <v>9.3882503134304081</v>
      </c>
      <c r="AM356">
        <v>90.044628146441326</v>
      </c>
      <c r="AN356">
        <v>64.809261599429433</v>
      </c>
      <c r="AO356">
        <v>52.221477933527247</v>
      </c>
      <c r="AP356">
        <v>60.139306809316842</v>
      </c>
      <c r="AQ356">
        <v>51.132669700173203</v>
      </c>
      <c r="AR356">
        <v>50.079595439217719</v>
      </c>
      <c r="AS356">
        <v>54.409090079303205</v>
      </c>
      <c r="AT356">
        <v>35.590819066076243</v>
      </c>
      <c r="AU356">
        <v>29.995932706532635</v>
      </c>
      <c r="AV356">
        <v>26.980900963203887</v>
      </c>
      <c r="AW356">
        <v>22.294243923642103</v>
      </c>
      <c r="AX356">
        <v>18.2577682514288</v>
      </c>
      <c r="AY356">
        <v>17.426540475814484</v>
      </c>
      <c r="AZ356">
        <v>8.6097987704546153</v>
      </c>
      <c r="BA356">
        <v>11.990839439808152</v>
      </c>
      <c r="BB356">
        <v>14.385365468977534</v>
      </c>
      <c r="BC356">
        <v>17.334516762922096</v>
      </c>
      <c r="BD356">
        <v>16.347290196472571</v>
      </c>
      <c r="BE356">
        <v>14.005483063618637</v>
      </c>
      <c r="BF356">
        <v>12.205701292587316</v>
      </c>
      <c r="BG356">
        <v>14.508007698359476</v>
      </c>
      <c r="BH356">
        <v>18.558413065912081</v>
      </c>
      <c r="BI356">
        <v>21.80288554507753</v>
      </c>
      <c r="BJ356">
        <v>21.928352210083592</v>
      </c>
      <c r="BK356">
        <v>22.715331652480991</v>
      </c>
      <c r="BL356" t="s">
        <v>100</v>
      </c>
    </row>
    <row r="357" spans="1:64" x14ac:dyDescent="0.3">
      <c r="A357" t="s">
        <v>177</v>
      </c>
      <c r="B357" t="s">
        <v>124</v>
      </c>
      <c r="C357" t="s">
        <v>142</v>
      </c>
      <c r="D357" t="s">
        <v>176</v>
      </c>
      <c r="E357" t="s">
        <v>100</v>
      </c>
      <c r="F357" t="s">
        <v>100</v>
      </c>
      <c r="G357" t="s">
        <v>100</v>
      </c>
      <c r="H357" t="s">
        <v>100</v>
      </c>
      <c r="I357" t="s">
        <v>100</v>
      </c>
      <c r="J357" t="s">
        <v>100</v>
      </c>
      <c r="K357" t="s">
        <v>100</v>
      </c>
      <c r="L357" t="s">
        <v>100</v>
      </c>
      <c r="M357" t="s">
        <v>100</v>
      </c>
      <c r="N357" t="s">
        <v>100</v>
      </c>
      <c r="O357" t="s">
        <v>100</v>
      </c>
      <c r="P357" t="s">
        <v>100</v>
      </c>
      <c r="Q357" t="s">
        <v>100</v>
      </c>
      <c r="R357" t="s">
        <v>100</v>
      </c>
      <c r="S357" t="s">
        <v>100</v>
      </c>
      <c r="T357" t="s">
        <v>100</v>
      </c>
      <c r="U357" t="s">
        <v>100</v>
      </c>
      <c r="V357" t="s">
        <v>100</v>
      </c>
      <c r="W357" t="s">
        <v>100</v>
      </c>
      <c r="X357" t="s">
        <v>100</v>
      </c>
      <c r="Y357" t="s">
        <v>100</v>
      </c>
      <c r="Z357" t="s">
        <v>100</v>
      </c>
      <c r="AA357" t="s">
        <v>100</v>
      </c>
      <c r="AB357" t="s">
        <v>100</v>
      </c>
      <c r="AC357" t="s">
        <v>100</v>
      </c>
      <c r="AD357" t="s">
        <v>100</v>
      </c>
      <c r="AE357" t="s">
        <v>100</v>
      </c>
      <c r="AF357" t="s">
        <v>100</v>
      </c>
      <c r="AG357" t="s">
        <v>100</v>
      </c>
      <c r="AH357">
        <v>66.7</v>
      </c>
      <c r="AI357" t="s">
        <v>100</v>
      </c>
      <c r="AJ357" t="s">
        <v>100</v>
      </c>
      <c r="AK357" t="s">
        <v>100</v>
      </c>
      <c r="AL357" t="s">
        <v>100</v>
      </c>
      <c r="AM357" t="s">
        <v>100</v>
      </c>
      <c r="AN357" t="s">
        <v>100</v>
      </c>
      <c r="AO357" t="s">
        <v>100</v>
      </c>
      <c r="AP357" t="s">
        <v>100</v>
      </c>
      <c r="AQ357" t="s">
        <v>100</v>
      </c>
      <c r="AR357" t="s">
        <v>100</v>
      </c>
      <c r="AS357" t="s">
        <v>100</v>
      </c>
      <c r="AT357" t="s">
        <v>100</v>
      </c>
      <c r="AU357" t="s">
        <v>100</v>
      </c>
      <c r="AV357">
        <v>60.6</v>
      </c>
      <c r="AW357" t="s">
        <v>100</v>
      </c>
      <c r="AX357" t="s">
        <v>100</v>
      </c>
      <c r="AY357" t="s">
        <v>100</v>
      </c>
      <c r="AZ357" t="s">
        <v>100</v>
      </c>
      <c r="BA357" t="s">
        <v>100</v>
      </c>
      <c r="BB357" t="s">
        <v>100</v>
      </c>
      <c r="BC357" t="s">
        <v>100</v>
      </c>
      <c r="BD357">
        <v>52.2</v>
      </c>
      <c r="BE357" t="s">
        <v>100</v>
      </c>
      <c r="BF357" t="s">
        <v>100</v>
      </c>
      <c r="BG357" t="s">
        <v>100</v>
      </c>
      <c r="BH357" t="s">
        <v>100</v>
      </c>
      <c r="BI357" t="s">
        <v>100</v>
      </c>
      <c r="BJ357" t="s">
        <v>100</v>
      </c>
      <c r="BK357" t="s">
        <v>100</v>
      </c>
      <c r="BL357" t="s">
        <v>100</v>
      </c>
    </row>
    <row r="358" spans="1:64" x14ac:dyDescent="0.3">
      <c r="A358" t="s">
        <v>177</v>
      </c>
      <c r="B358" t="s">
        <v>124</v>
      </c>
      <c r="C358" t="s">
        <v>186</v>
      </c>
      <c r="D358" t="s">
        <v>254</v>
      </c>
      <c r="E358" t="s">
        <v>100</v>
      </c>
      <c r="F358" t="s">
        <v>100</v>
      </c>
      <c r="G358" t="s">
        <v>100</v>
      </c>
      <c r="H358" t="s">
        <v>100</v>
      </c>
      <c r="I358" t="s">
        <v>100</v>
      </c>
      <c r="J358" t="s">
        <v>100</v>
      </c>
      <c r="K358" t="s">
        <v>100</v>
      </c>
      <c r="L358" t="s">
        <v>100</v>
      </c>
      <c r="M358" t="s">
        <v>100</v>
      </c>
      <c r="N358" t="s">
        <v>100</v>
      </c>
      <c r="O358" t="s">
        <v>100</v>
      </c>
      <c r="P358" t="s">
        <v>100</v>
      </c>
      <c r="Q358" t="s">
        <v>100</v>
      </c>
      <c r="R358" t="s">
        <v>100</v>
      </c>
      <c r="S358" t="s">
        <v>100</v>
      </c>
      <c r="T358" t="s">
        <v>100</v>
      </c>
      <c r="U358" t="s">
        <v>100</v>
      </c>
      <c r="V358" t="s">
        <v>100</v>
      </c>
      <c r="W358">
        <v>50.588161468505902</v>
      </c>
      <c r="X358" t="s">
        <v>100</v>
      </c>
      <c r="Y358" t="s">
        <v>100</v>
      </c>
      <c r="Z358" t="s">
        <v>100</v>
      </c>
      <c r="AA358">
        <v>56.085708618164098</v>
      </c>
      <c r="AB358">
        <v>55.760021209716797</v>
      </c>
      <c r="AC358" t="s">
        <v>100</v>
      </c>
      <c r="AD358" t="s">
        <v>100</v>
      </c>
      <c r="AE358" t="s">
        <v>100</v>
      </c>
      <c r="AF358" t="s">
        <v>100</v>
      </c>
      <c r="AG358" t="s">
        <v>100</v>
      </c>
      <c r="AH358" t="s">
        <v>100</v>
      </c>
      <c r="AI358" t="s">
        <v>100</v>
      </c>
      <c r="AJ358" t="s">
        <v>100</v>
      </c>
      <c r="AK358" t="s">
        <v>100</v>
      </c>
      <c r="AL358" t="s">
        <v>100</v>
      </c>
      <c r="AM358" t="s">
        <v>100</v>
      </c>
      <c r="AN358" t="s">
        <v>100</v>
      </c>
      <c r="AO358" t="s">
        <v>100</v>
      </c>
      <c r="AP358" t="s">
        <v>100</v>
      </c>
      <c r="AQ358" t="s">
        <v>100</v>
      </c>
      <c r="AR358" t="s">
        <v>100</v>
      </c>
      <c r="AS358" t="s">
        <v>100</v>
      </c>
      <c r="AT358" t="s">
        <v>100</v>
      </c>
      <c r="AU358" t="s">
        <v>100</v>
      </c>
      <c r="AV358" t="s">
        <v>100</v>
      </c>
      <c r="AW358" t="s">
        <v>100</v>
      </c>
      <c r="AX358" t="s">
        <v>100</v>
      </c>
      <c r="AY358" t="s">
        <v>100</v>
      </c>
      <c r="AZ358" t="s">
        <v>100</v>
      </c>
      <c r="BA358" t="s">
        <v>100</v>
      </c>
      <c r="BB358" t="s">
        <v>100</v>
      </c>
      <c r="BC358" t="s">
        <v>100</v>
      </c>
      <c r="BD358">
        <v>116.0309</v>
      </c>
      <c r="BE358">
        <v>142.6806</v>
      </c>
      <c r="BF358">
        <v>147.8852</v>
      </c>
      <c r="BG358" t="s">
        <v>100</v>
      </c>
      <c r="BH358">
        <v>151.8492</v>
      </c>
      <c r="BI358">
        <v>165.1566</v>
      </c>
      <c r="BJ358">
        <v>176.5506</v>
      </c>
      <c r="BK358">
        <v>171.84960000000001</v>
      </c>
      <c r="BL358" t="s">
        <v>100</v>
      </c>
    </row>
    <row r="359" spans="1:64" x14ac:dyDescent="0.3">
      <c r="A359" t="s">
        <v>177</v>
      </c>
      <c r="B359" t="s">
        <v>124</v>
      </c>
      <c r="C359" t="s">
        <v>17</v>
      </c>
      <c r="D359" t="s">
        <v>42</v>
      </c>
      <c r="E359" t="s">
        <v>100</v>
      </c>
      <c r="F359" t="s">
        <v>100</v>
      </c>
      <c r="G359" t="s">
        <v>100</v>
      </c>
      <c r="H359" t="s">
        <v>100</v>
      </c>
      <c r="I359" t="s">
        <v>100</v>
      </c>
      <c r="J359" t="s">
        <v>100</v>
      </c>
      <c r="K359" t="s">
        <v>100</v>
      </c>
      <c r="L359" t="s">
        <v>100</v>
      </c>
      <c r="M359" t="s">
        <v>100</v>
      </c>
      <c r="N359" t="s">
        <v>100</v>
      </c>
      <c r="O359" t="s">
        <v>100</v>
      </c>
      <c r="P359" t="s">
        <v>100</v>
      </c>
      <c r="Q359" t="s">
        <v>100</v>
      </c>
      <c r="R359" t="s">
        <v>100</v>
      </c>
      <c r="S359" t="s">
        <v>100</v>
      </c>
      <c r="T359" t="s">
        <v>100</v>
      </c>
      <c r="U359" t="s">
        <v>100</v>
      </c>
      <c r="V359" t="s">
        <v>100</v>
      </c>
      <c r="W359" t="s">
        <v>100</v>
      </c>
      <c r="X359" t="s">
        <v>100</v>
      </c>
      <c r="Y359" t="s">
        <v>100</v>
      </c>
      <c r="Z359" t="s">
        <v>100</v>
      </c>
      <c r="AA359" t="s">
        <v>100</v>
      </c>
      <c r="AB359" t="s">
        <v>100</v>
      </c>
      <c r="AC359" t="s">
        <v>100</v>
      </c>
      <c r="AD359" t="s">
        <v>100</v>
      </c>
      <c r="AE359" t="s">
        <v>100</v>
      </c>
      <c r="AF359" t="s">
        <v>100</v>
      </c>
      <c r="AG359" t="s">
        <v>100</v>
      </c>
      <c r="AH359">
        <v>47.7</v>
      </c>
      <c r="AI359" t="s">
        <v>100</v>
      </c>
      <c r="AJ359" t="s">
        <v>100</v>
      </c>
      <c r="AK359" t="s">
        <v>100</v>
      </c>
      <c r="AL359" t="s">
        <v>100</v>
      </c>
      <c r="AM359" t="s">
        <v>100</v>
      </c>
      <c r="AN359" t="s">
        <v>100</v>
      </c>
      <c r="AO359" t="s">
        <v>100</v>
      </c>
      <c r="AP359" t="s">
        <v>100</v>
      </c>
      <c r="AQ359" t="s">
        <v>100</v>
      </c>
      <c r="AR359" t="s">
        <v>100</v>
      </c>
      <c r="AS359" t="s">
        <v>100</v>
      </c>
      <c r="AT359" t="s">
        <v>100</v>
      </c>
      <c r="AU359" t="s">
        <v>100</v>
      </c>
      <c r="AV359">
        <v>23.3</v>
      </c>
      <c r="AW359" t="s">
        <v>100</v>
      </c>
      <c r="AX359" t="s">
        <v>100</v>
      </c>
      <c r="AY359" t="s">
        <v>100</v>
      </c>
      <c r="AZ359" t="s">
        <v>100</v>
      </c>
      <c r="BA359" t="s">
        <v>100</v>
      </c>
      <c r="BB359" t="s">
        <v>100</v>
      </c>
      <c r="BC359" t="s">
        <v>100</v>
      </c>
      <c r="BD359">
        <v>16.7</v>
      </c>
      <c r="BE359" t="s">
        <v>100</v>
      </c>
      <c r="BF359" t="s">
        <v>100</v>
      </c>
      <c r="BG359" t="s">
        <v>100</v>
      </c>
      <c r="BH359" t="s">
        <v>100</v>
      </c>
      <c r="BI359" t="s">
        <v>100</v>
      </c>
      <c r="BJ359" t="s">
        <v>100</v>
      </c>
      <c r="BK359" t="s">
        <v>100</v>
      </c>
      <c r="BL359" t="s">
        <v>100</v>
      </c>
    </row>
    <row r="360" spans="1:64" x14ac:dyDescent="0.3">
      <c r="A360" t="s">
        <v>177</v>
      </c>
      <c r="B360" t="s">
        <v>124</v>
      </c>
      <c r="C360" t="s">
        <v>175</v>
      </c>
      <c r="D360" t="s">
        <v>64</v>
      </c>
      <c r="E360" t="s">
        <v>100</v>
      </c>
      <c r="F360" t="s">
        <v>100</v>
      </c>
      <c r="G360" t="s">
        <v>100</v>
      </c>
      <c r="H360" t="s">
        <v>100</v>
      </c>
      <c r="I360" t="s">
        <v>100</v>
      </c>
      <c r="J360" t="s">
        <v>100</v>
      </c>
      <c r="K360" t="s">
        <v>100</v>
      </c>
      <c r="L360" t="s">
        <v>100</v>
      </c>
      <c r="M360" t="s">
        <v>100</v>
      </c>
      <c r="N360" t="s">
        <v>100</v>
      </c>
      <c r="O360" t="s">
        <v>100</v>
      </c>
      <c r="P360" t="s">
        <v>100</v>
      </c>
      <c r="Q360" t="s">
        <v>100</v>
      </c>
      <c r="R360" t="s">
        <v>100</v>
      </c>
      <c r="S360" t="s">
        <v>100</v>
      </c>
      <c r="T360" t="s">
        <v>100</v>
      </c>
      <c r="U360" t="s">
        <v>100</v>
      </c>
      <c r="V360" t="s">
        <v>100</v>
      </c>
      <c r="W360" t="s">
        <v>100</v>
      </c>
      <c r="X360" t="s">
        <v>100</v>
      </c>
      <c r="Y360" t="s">
        <v>100</v>
      </c>
      <c r="Z360" t="s">
        <v>100</v>
      </c>
      <c r="AA360" t="s">
        <v>100</v>
      </c>
      <c r="AB360" t="s">
        <v>100</v>
      </c>
      <c r="AC360" t="s">
        <v>100</v>
      </c>
      <c r="AD360" t="s">
        <v>100</v>
      </c>
      <c r="AE360" t="s">
        <v>100</v>
      </c>
      <c r="AF360" t="s">
        <v>100</v>
      </c>
      <c r="AG360" t="s">
        <v>100</v>
      </c>
      <c r="AH360" t="s">
        <v>100</v>
      </c>
      <c r="AI360" t="s">
        <v>100</v>
      </c>
      <c r="AJ360" t="s">
        <v>100</v>
      </c>
      <c r="AK360" t="s">
        <v>100</v>
      </c>
      <c r="AL360" t="s">
        <v>100</v>
      </c>
      <c r="AM360" t="s">
        <v>100</v>
      </c>
      <c r="AN360" t="s">
        <v>100</v>
      </c>
      <c r="AO360" t="s">
        <v>100</v>
      </c>
      <c r="AP360" t="s">
        <v>100</v>
      </c>
      <c r="AQ360" t="s">
        <v>100</v>
      </c>
      <c r="AR360" t="s">
        <v>100</v>
      </c>
      <c r="AS360" t="s">
        <v>100</v>
      </c>
      <c r="AT360" t="s">
        <v>100</v>
      </c>
      <c r="AU360" t="s">
        <v>100</v>
      </c>
      <c r="AV360" t="s">
        <v>100</v>
      </c>
      <c r="AW360" t="s">
        <v>100</v>
      </c>
      <c r="AX360">
        <v>2.9</v>
      </c>
      <c r="AY360">
        <v>2.9</v>
      </c>
      <c r="AZ360">
        <v>2.8</v>
      </c>
      <c r="BA360">
        <v>2.7</v>
      </c>
      <c r="BB360">
        <v>2.9</v>
      </c>
      <c r="BC360">
        <v>3</v>
      </c>
      <c r="BD360">
        <v>3.1</v>
      </c>
      <c r="BE360">
        <v>3.1</v>
      </c>
      <c r="BF360">
        <v>3.1</v>
      </c>
      <c r="BG360">
        <v>3.1</v>
      </c>
      <c r="BH360">
        <v>3.1</v>
      </c>
      <c r="BI360">
        <v>3.1</v>
      </c>
      <c r="BJ360">
        <v>3.1</v>
      </c>
      <c r="BK360">
        <v>3.2</v>
      </c>
      <c r="BL360" t="s">
        <v>100</v>
      </c>
    </row>
    <row r="361" spans="1:64" x14ac:dyDescent="0.3">
      <c r="A361" t="s">
        <v>177</v>
      </c>
      <c r="B361" t="s">
        <v>124</v>
      </c>
      <c r="C361" t="s">
        <v>22</v>
      </c>
      <c r="D361" t="s">
        <v>218</v>
      </c>
      <c r="E361" t="s">
        <v>100</v>
      </c>
      <c r="F361" t="s">
        <v>100</v>
      </c>
      <c r="G361" t="s">
        <v>100</v>
      </c>
      <c r="H361" t="s">
        <v>100</v>
      </c>
      <c r="I361" t="s">
        <v>100</v>
      </c>
      <c r="J361" t="s">
        <v>100</v>
      </c>
      <c r="K361" t="s">
        <v>100</v>
      </c>
      <c r="L361" t="s">
        <v>100</v>
      </c>
      <c r="M361" t="s">
        <v>100</v>
      </c>
      <c r="N361" t="s">
        <v>100</v>
      </c>
      <c r="O361">
        <v>8200000</v>
      </c>
      <c r="P361">
        <v>5200000</v>
      </c>
      <c r="Q361">
        <v>3800000</v>
      </c>
      <c r="R361">
        <v>6240000</v>
      </c>
      <c r="S361">
        <v>10500000</v>
      </c>
      <c r="T361">
        <v>10100000</v>
      </c>
      <c r="U361">
        <v>8500000</v>
      </c>
      <c r="V361">
        <v>5058889.5487156399</v>
      </c>
      <c r="W361">
        <v>24258785.870259099</v>
      </c>
      <c r="X361">
        <v>16083672.266609401</v>
      </c>
      <c r="Y361">
        <v>-18670264.708658598</v>
      </c>
      <c r="Z361">
        <v>7505833.3840077501</v>
      </c>
      <c r="AA361">
        <v>4682515.6436681896</v>
      </c>
      <c r="AB361">
        <v>1697315.4421139699</v>
      </c>
      <c r="AC361">
        <v>5856690.3732904196</v>
      </c>
      <c r="AD361">
        <v>-30957002.2550321</v>
      </c>
      <c r="AE361">
        <v>-140310793.68045399</v>
      </c>
      <c r="AF361">
        <v>39409532.6360192</v>
      </c>
      <c r="AG361">
        <v>-23088456.540627301</v>
      </c>
      <c r="AH361">
        <v>22356434.2668809</v>
      </c>
      <c r="AI361">
        <v>32434698.874735199</v>
      </c>
      <c r="AJ361">
        <v>7504465.1296651103</v>
      </c>
      <c r="AK361">
        <v>-5599050.40660391</v>
      </c>
      <c r="AL361">
        <v>-7462923.5055774301</v>
      </c>
      <c r="AM361">
        <v>-2874187.6100226999</v>
      </c>
      <c r="AN361">
        <v>7287055.9078585701</v>
      </c>
      <c r="AO361">
        <v>663927.90522763098</v>
      </c>
      <c r="AP361">
        <v>1800032.09430632</v>
      </c>
      <c r="AQ361">
        <v>104884.952718631</v>
      </c>
      <c r="AR361">
        <v>533201.78805505997</v>
      </c>
      <c r="AS361">
        <v>39000824.520523399</v>
      </c>
      <c r="AT361">
        <v>9835742.0223757196</v>
      </c>
      <c r="AU361">
        <v>10413409.463440901</v>
      </c>
      <c r="AV361">
        <v>8615049.6677389797</v>
      </c>
      <c r="AW361">
        <v>61153314.193329804</v>
      </c>
      <c r="AX361">
        <v>90731669.737714902</v>
      </c>
      <c r="AY361">
        <v>58869143.907217897</v>
      </c>
      <c r="AZ361">
        <v>95470171.315982804</v>
      </c>
      <c r="BA361">
        <v>53095074.151860401</v>
      </c>
      <c r="BB361">
        <v>110430202.51769599</v>
      </c>
      <c r="BC361">
        <v>238404157.81145999</v>
      </c>
      <c r="BD361">
        <v>950477688.97210503</v>
      </c>
      <c r="BE361">
        <v>722447242.91154599</v>
      </c>
      <c r="BF361">
        <v>429664580.13606799</v>
      </c>
      <c r="BG361">
        <v>375089628.51241797</v>
      </c>
      <c r="BH361">
        <v>252435829.4339</v>
      </c>
      <c r="BI361">
        <v>137965732.548646</v>
      </c>
      <c r="BJ361">
        <v>751825733.25397694</v>
      </c>
      <c r="BK361">
        <v>599000000</v>
      </c>
      <c r="BL361" t="s">
        <v>100</v>
      </c>
    </row>
    <row r="362" spans="1:64" x14ac:dyDescent="0.3">
      <c r="A362" t="s">
        <v>60</v>
      </c>
      <c r="B362" t="s">
        <v>219</v>
      </c>
      <c r="C362" t="s">
        <v>104</v>
      </c>
      <c r="D362" t="s">
        <v>24</v>
      </c>
      <c r="E362">
        <v>21470000</v>
      </c>
      <c r="F362">
        <v>23210000</v>
      </c>
      <c r="G362">
        <v>23770000</v>
      </c>
      <c r="H362">
        <v>30450000</v>
      </c>
      <c r="I362">
        <v>21750000</v>
      </c>
      <c r="J362">
        <v>28670000</v>
      </c>
      <c r="K362">
        <v>50230000</v>
      </c>
      <c r="L362">
        <v>14410000</v>
      </c>
      <c r="M362">
        <v>31900000</v>
      </c>
      <c r="N362">
        <v>32960000</v>
      </c>
      <c r="O362">
        <v>27620000</v>
      </c>
      <c r="P362">
        <v>30570000</v>
      </c>
      <c r="Q362">
        <v>29730000</v>
      </c>
      <c r="R362">
        <v>50960000</v>
      </c>
      <c r="S362">
        <v>80950000</v>
      </c>
      <c r="T362">
        <v>165400000</v>
      </c>
      <c r="U362">
        <v>101150000</v>
      </c>
      <c r="V362">
        <v>234950000</v>
      </c>
      <c r="W362">
        <v>263040000.00000003</v>
      </c>
      <c r="X362">
        <v>274090000</v>
      </c>
      <c r="Y362">
        <v>479960000</v>
      </c>
      <c r="Z362">
        <v>382380000</v>
      </c>
      <c r="AA362">
        <v>473880000</v>
      </c>
      <c r="AB362">
        <v>341030000</v>
      </c>
      <c r="AC362">
        <v>347590000</v>
      </c>
      <c r="AD362">
        <v>350710000</v>
      </c>
      <c r="AE362">
        <v>506500000</v>
      </c>
      <c r="AF362">
        <v>587070000</v>
      </c>
      <c r="AG362">
        <v>431720000</v>
      </c>
      <c r="AH362">
        <v>419150000</v>
      </c>
      <c r="AI362">
        <v>514809999.99999994</v>
      </c>
      <c r="AJ362">
        <v>186420000</v>
      </c>
      <c r="AK362">
        <v>653660000</v>
      </c>
      <c r="AL362">
        <v>892120000</v>
      </c>
      <c r="AM362">
        <v>535120000</v>
      </c>
      <c r="AN362">
        <v>187930000</v>
      </c>
      <c r="AO362">
        <v>88180000</v>
      </c>
      <c r="AP362">
        <v>81180000</v>
      </c>
      <c r="AQ362">
        <v>81320000</v>
      </c>
      <c r="AR362">
        <v>115700000</v>
      </c>
      <c r="AS362">
        <v>102230000</v>
      </c>
      <c r="AT362">
        <v>149300000</v>
      </c>
      <c r="AU362">
        <v>152720000</v>
      </c>
      <c r="AV362">
        <v>176180000</v>
      </c>
      <c r="AW362">
        <v>201280000</v>
      </c>
      <c r="AX362">
        <v>240220000</v>
      </c>
      <c r="AY362">
        <v>396170000</v>
      </c>
      <c r="AZ362">
        <v>393740000</v>
      </c>
      <c r="BA362">
        <v>765870000</v>
      </c>
      <c r="BB362">
        <v>661640000</v>
      </c>
      <c r="BC362">
        <v>505680000</v>
      </c>
      <c r="BD362">
        <v>1098980000</v>
      </c>
      <c r="BE362">
        <v>990460000</v>
      </c>
      <c r="BF362">
        <v>1054579999.9999999</v>
      </c>
      <c r="BG362">
        <v>1109200000</v>
      </c>
      <c r="BH362">
        <v>1260560000</v>
      </c>
      <c r="BI362">
        <v>1183640000</v>
      </c>
      <c r="BJ362">
        <v>1760370000</v>
      </c>
      <c r="BK362" t="s">
        <v>100</v>
      </c>
      <c r="BL362" t="s">
        <v>100</v>
      </c>
    </row>
    <row r="363" spans="1:64" x14ac:dyDescent="0.3">
      <c r="A363" t="s">
        <v>60</v>
      </c>
      <c r="B363" t="s">
        <v>219</v>
      </c>
      <c r="C363" t="s">
        <v>198</v>
      </c>
      <c r="D363" t="s">
        <v>194</v>
      </c>
      <c r="E363" t="s">
        <v>100</v>
      </c>
      <c r="F363" t="s">
        <v>100</v>
      </c>
      <c r="G363" t="s">
        <v>100</v>
      </c>
      <c r="H363" t="s">
        <v>100</v>
      </c>
      <c r="I363" t="s">
        <v>100</v>
      </c>
      <c r="J363" t="s">
        <v>100</v>
      </c>
      <c r="K363" t="s">
        <v>100</v>
      </c>
      <c r="L363" t="s">
        <v>100</v>
      </c>
      <c r="M363" t="s">
        <v>100</v>
      </c>
      <c r="N363" t="s">
        <v>100</v>
      </c>
      <c r="O363" t="s">
        <v>100</v>
      </c>
      <c r="P363" t="s">
        <v>100</v>
      </c>
      <c r="Q363" t="s">
        <v>100</v>
      </c>
      <c r="R363" t="s">
        <v>100</v>
      </c>
      <c r="S363" t="s">
        <v>100</v>
      </c>
      <c r="T363" t="s">
        <v>100</v>
      </c>
      <c r="U363" t="s">
        <v>100</v>
      </c>
      <c r="V363" t="s">
        <v>100</v>
      </c>
      <c r="W363" t="s">
        <v>100</v>
      </c>
      <c r="X363" t="s">
        <v>100</v>
      </c>
      <c r="Y363" t="s">
        <v>100</v>
      </c>
      <c r="Z363" t="s">
        <v>100</v>
      </c>
      <c r="AA363" t="s">
        <v>100</v>
      </c>
      <c r="AB363" t="s">
        <v>100</v>
      </c>
      <c r="AC363" t="s">
        <v>100</v>
      </c>
      <c r="AD363" t="s">
        <v>100</v>
      </c>
      <c r="AE363" t="s">
        <v>100</v>
      </c>
      <c r="AF363" t="s">
        <v>100</v>
      </c>
      <c r="AG363" t="s">
        <v>100</v>
      </c>
      <c r="AH363" t="s">
        <v>100</v>
      </c>
      <c r="AI363" t="s">
        <v>100</v>
      </c>
      <c r="AJ363" t="s">
        <v>100</v>
      </c>
      <c r="AK363" t="s">
        <v>100</v>
      </c>
      <c r="AL363" t="s">
        <v>100</v>
      </c>
      <c r="AM363" t="s">
        <v>100</v>
      </c>
      <c r="AN363" t="s">
        <v>100</v>
      </c>
      <c r="AO363" t="s">
        <v>100</v>
      </c>
      <c r="AP363" t="s">
        <v>100</v>
      </c>
      <c r="AQ363" t="s">
        <v>100</v>
      </c>
      <c r="AR363" t="s">
        <v>100</v>
      </c>
      <c r="AS363" t="s">
        <v>100</v>
      </c>
      <c r="AT363" t="s">
        <v>100</v>
      </c>
      <c r="AU363" t="s">
        <v>100</v>
      </c>
      <c r="AV363" t="s">
        <v>100</v>
      </c>
      <c r="AW363" t="s">
        <v>100</v>
      </c>
      <c r="AX363" t="s">
        <v>100</v>
      </c>
      <c r="AY363" t="s">
        <v>100</v>
      </c>
      <c r="AZ363" t="s">
        <v>100</v>
      </c>
      <c r="BA363" t="s">
        <v>100</v>
      </c>
      <c r="BB363" t="s">
        <v>100</v>
      </c>
      <c r="BC363" t="s">
        <v>100</v>
      </c>
      <c r="BD363" t="s">
        <v>100</v>
      </c>
      <c r="BE363" t="s">
        <v>100</v>
      </c>
      <c r="BF363" t="s">
        <v>100</v>
      </c>
      <c r="BG363" t="s">
        <v>100</v>
      </c>
      <c r="BH363" t="s">
        <v>100</v>
      </c>
      <c r="BI363" t="s">
        <v>100</v>
      </c>
      <c r="BJ363" t="s">
        <v>100</v>
      </c>
      <c r="BK363" t="s">
        <v>100</v>
      </c>
      <c r="BL363" t="s">
        <v>100</v>
      </c>
    </row>
    <row r="364" spans="1:64" x14ac:dyDescent="0.3">
      <c r="A364" t="s">
        <v>60</v>
      </c>
      <c r="B364" t="s">
        <v>219</v>
      </c>
      <c r="C364" t="s">
        <v>150</v>
      </c>
      <c r="D364" t="s">
        <v>117</v>
      </c>
      <c r="E364" t="s">
        <v>100</v>
      </c>
      <c r="F364">
        <v>9.7876022294549614</v>
      </c>
      <c r="G364">
        <v>-0.82402964549220314</v>
      </c>
      <c r="H364">
        <v>3.2961720404831567</v>
      </c>
      <c r="I364">
        <v>13.103426311197339</v>
      </c>
      <c r="J364">
        <v>12.894923066810989</v>
      </c>
      <c r="K364">
        <v>-3.2063652270570344</v>
      </c>
      <c r="L364">
        <v>-0.32441364017105911</v>
      </c>
      <c r="M364">
        <v>3.3973753656278802</v>
      </c>
      <c r="N364">
        <v>6.5223846924118476</v>
      </c>
      <c r="O364">
        <v>0.68891933075245504</v>
      </c>
      <c r="P364">
        <v>1.8437581072309683</v>
      </c>
      <c r="Q364">
        <v>11.990211511460529</v>
      </c>
      <c r="R364">
        <v>11.613334407858034</v>
      </c>
      <c r="S364">
        <v>13.071423778385878</v>
      </c>
      <c r="T364">
        <v>16.878619980995197</v>
      </c>
      <c r="U364">
        <v>14.731316466551363</v>
      </c>
      <c r="V364">
        <v>9.7947149122414032</v>
      </c>
      <c r="W364">
        <v>14.636749037244257</v>
      </c>
      <c r="X364">
        <v>13.048440352101707</v>
      </c>
      <c r="Y364">
        <v>100.90317511175667</v>
      </c>
      <c r="Z364">
        <v>20.126018177223642</v>
      </c>
      <c r="AA364">
        <v>26.830592614178414</v>
      </c>
      <c r="AB364">
        <v>32.005364857703569</v>
      </c>
      <c r="AC364">
        <v>71.670520014816731</v>
      </c>
      <c r="AD364">
        <v>29.608968334894797</v>
      </c>
      <c r="AE364">
        <v>33.526817656378284</v>
      </c>
      <c r="AF364">
        <v>32.654769463003817</v>
      </c>
      <c r="AG364">
        <v>69.847370092215471</v>
      </c>
      <c r="AH364">
        <v>97.416672627927738</v>
      </c>
      <c r="AI364">
        <v>215.46680065998186</v>
      </c>
      <c r="AJ364" t="s">
        <v>100</v>
      </c>
      <c r="AK364" t="s">
        <v>100</v>
      </c>
      <c r="AL364" t="s">
        <v>100</v>
      </c>
      <c r="AM364" t="s">
        <v>100</v>
      </c>
      <c r="AN364" t="s">
        <v>100</v>
      </c>
      <c r="AO364" t="s">
        <v>100</v>
      </c>
      <c r="AP364" t="s">
        <v>100</v>
      </c>
      <c r="AQ364" t="s">
        <v>100</v>
      </c>
      <c r="AR364" t="s">
        <v>100</v>
      </c>
      <c r="AS364" t="s">
        <v>100</v>
      </c>
      <c r="AT364" t="s">
        <v>100</v>
      </c>
      <c r="AU364" t="s">
        <v>100</v>
      </c>
      <c r="AV364" t="s">
        <v>100</v>
      </c>
      <c r="AW364" t="s">
        <v>100</v>
      </c>
      <c r="AX364" t="s">
        <v>100</v>
      </c>
      <c r="AY364" t="s">
        <v>100</v>
      </c>
      <c r="AZ364" t="s">
        <v>100</v>
      </c>
      <c r="BA364" t="s">
        <v>100</v>
      </c>
      <c r="BB364" t="s">
        <v>100</v>
      </c>
      <c r="BC364" t="s">
        <v>100</v>
      </c>
      <c r="BD364" t="s">
        <v>100</v>
      </c>
      <c r="BE364" t="s">
        <v>100</v>
      </c>
      <c r="BF364" t="s">
        <v>100</v>
      </c>
      <c r="BG364" t="s">
        <v>100</v>
      </c>
      <c r="BH364" t="s">
        <v>100</v>
      </c>
      <c r="BI364" t="s">
        <v>100</v>
      </c>
      <c r="BJ364" t="s">
        <v>100</v>
      </c>
      <c r="BK364" t="s">
        <v>100</v>
      </c>
      <c r="BL364" t="s">
        <v>100</v>
      </c>
    </row>
    <row r="365" spans="1:64" x14ac:dyDescent="0.3">
      <c r="A365" t="s">
        <v>60</v>
      </c>
      <c r="B365" t="s">
        <v>219</v>
      </c>
      <c r="C365" t="s">
        <v>143</v>
      </c>
      <c r="D365" t="s">
        <v>265</v>
      </c>
      <c r="E365">
        <v>2.6997671273971324</v>
      </c>
      <c r="F365">
        <v>2.9510593052357894</v>
      </c>
      <c r="G365">
        <v>5.6059978272225477</v>
      </c>
      <c r="H365">
        <v>8.1035032731650212</v>
      </c>
      <c r="I365">
        <v>12.480634096138889</v>
      </c>
      <c r="J365">
        <v>12.332127287396217</v>
      </c>
      <c r="K365">
        <v>12.429830287206265</v>
      </c>
      <c r="L365">
        <v>14.018441481785466</v>
      </c>
      <c r="M365">
        <v>13.407714843749998</v>
      </c>
      <c r="N365">
        <v>13.786424026051463</v>
      </c>
      <c r="O365">
        <v>17.610928559428114</v>
      </c>
      <c r="P365">
        <v>13.788930931923691</v>
      </c>
      <c r="Q365">
        <v>11.288183721150959</v>
      </c>
      <c r="R365">
        <v>19.702979146712501</v>
      </c>
      <c r="S365">
        <v>31.191140176745591</v>
      </c>
      <c r="T365">
        <v>17.957218406429952</v>
      </c>
      <c r="U365">
        <v>21.856620375132753</v>
      </c>
      <c r="V365">
        <v>17.192291393922559</v>
      </c>
      <c r="W365">
        <v>20.971646366382547</v>
      </c>
      <c r="X365">
        <v>32.864086049414666</v>
      </c>
      <c r="Y365">
        <v>22.331913094809476</v>
      </c>
      <c r="Z365">
        <v>20.615282609011647</v>
      </c>
      <c r="AA365">
        <v>17.261014104596502</v>
      </c>
      <c r="AB365">
        <v>15.006988426758399</v>
      </c>
      <c r="AC365">
        <v>15.429545399278227</v>
      </c>
      <c r="AD365">
        <v>13.185666643481323</v>
      </c>
      <c r="AE365">
        <v>11.531187692369475</v>
      </c>
      <c r="AF365">
        <v>20.521180515312285</v>
      </c>
      <c r="AG365">
        <v>17.987672607490069</v>
      </c>
      <c r="AH365">
        <v>17.68249151548579</v>
      </c>
      <c r="AI365" t="s">
        <v>100</v>
      </c>
      <c r="AJ365" t="s">
        <v>100</v>
      </c>
      <c r="AK365" t="s">
        <v>100</v>
      </c>
      <c r="AL365" t="s">
        <v>100</v>
      </c>
      <c r="AM365" t="s">
        <v>100</v>
      </c>
      <c r="AN365" t="s">
        <v>100</v>
      </c>
      <c r="AO365" t="s">
        <v>100</v>
      </c>
      <c r="AP365" t="s">
        <v>100</v>
      </c>
      <c r="AQ365" t="s">
        <v>100</v>
      </c>
      <c r="AR365" t="s">
        <v>100</v>
      </c>
      <c r="AS365" t="s">
        <v>100</v>
      </c>
      <c r="AT365" t="s">
        <v>100</v>
      </c>
      <c r="AU365" t="s">
        <v>100</v>
      </c>
      <c r="AV365" t="s">
        <v>100</v>
      </c>
      <c r="AW365" t="s">
        <v>100</v>
      </c>
      <c r="AX365" t="s">
        <v>100</v>
      </c>
      <c r="AY365" t="s">
        <v>100</v>
      </c>
      <c r="AZ365" t="s">
        <v>100</v>
      </c>
      <c r="BA365" t="s">
        <v>100</v>
      </c>
      <c r="BB365" t="s">
        <v>100</v>
      </c>
      <c r="BC365" t="s">
        <v>100</v>
      </c>
      <c r="BD365" t="s">
        <v>100</v>
      </c>
      <c r="BE365" t="s">
        <v>100</v>
      </c>
      <c r="BF365" t="s">
        <v>100</v>
      </c>
      <c r="BG365" t="s">
        <v>100</v>
      </c>
      <c r="BH365" t="s">
        <v>100</v>
      </c>
      <c r="BI365" t="s">
        <v>100</v>
      </c>
      <c r="BJ365" t="s">
        <v>100</v>
      </c>
      <c r="BK365" t="s">
        <v>100</v>
      </c>
      <c r="BL365" t="s">
        <v>100</v>
      </c>
    </row>
    <row r="366" spans="1:64" x14ac:dyDescent="0.3">
      <c r="A366" t="s">
        <v>60</v>
      </c>
      <c r="B366" t="s">
        <v>219</v>
      </c>
      <c r="C366" t="s">
        <v>142</v>
      </c>
      <c r="D366" t="s">
        <v>176</v>
      </c>
      <c r="E366" t="s">
        <v>100</v>
      </c>
      <c r="F366" t="s">
        <v>100</v>
      </c>
      <c r="G366" t="s">
        <v>100</v>
      </c>
      <c r="H366" t="s">
        <v>100</v>
      </c>
      <c r="I366" t="s">
        <v>100</v>
      </c>
      <c r="J366" t="s">
        <v>100</v>
      </c>
      <c r="K366" t="s">
        <v>100</v>
      </c>
      <c r="L366" t="s">
        <v>100</v>
      </c>
      <c r="M366" t="s">
        <v>100</v>
      </c>
      <c r="N366" t="s">
        <v>100</v>
      </c>
      <c r="O366" t="s">
        <v>100</v>
      </c>
      <c r="P366" t="s">
        <v>100</v>
      </c>
      <c r="Q366" t="s">
        <v>100</v>
      </c>
      <c r="R366" t="s">
        <v>100</v>
      </c>
      <c r="S366" t="s">
        <v>100</v>
      </c>
      <c r="T366" t="s">
        <v>100</v>
      </c>
      <c r="U366" t="s">
        <v>100</v>
      </c>
      <c r="V366" t="s">
        <v>100</v>
      </c>
      <c r="W366" t="s">
        <v>100</v>
      </c>
      <c r="X366" t="s">
        <v>100</v>
      </c>
      <c r="Y366" t="s">
        <v>100</v>
      </c>
      <c r="Z366" t="s">
        <v>100</v>
      </c>
      <c r="AA366" t="s">
        <v>100</v>
      </c>
      <c r="AB366" t="s">
        <v>100</v>
      </c>
      <c r="AC366" t="s">
        <v>100</v>
      </c>
      <c r="AD366" t="s">
        <v>100</v>
      </c>
      <c r="AE366" t="s">
        <v>100</v>
      </c>
      <c r="AF366" t="s">
        <v>100</v>
      </c>
      <c r="AG366" t="s">
        <v>100</v>
      </c>
      <c r="AH366" t="s">
        <v>100</v>
      </c>
      <c r="AI366" t="s">
        <v>100</v>
      </c>
      <c r="AJ366" t="s">
        <v>100</v>
      </c>
      <c r="AK366" t="s">
        <v>100</v>
      </c>
      <c r="AL366" t="s">
        <v>100</v>
      </c>
      <c r="AM366" t="s">
        <v>100</v>
      </c>
      <c r="AN366" t="s">
        <v>100</v>
      </c>
      <c r="AO366" t="s">
        <v>100</v>
      </c>
      <c r="AP366" t="s">
        <v>100</v>
      </c>
      <c r="AQ366" t="s">
        <v>100</v>
      </c>
      <c r="AR366" t="s">
        <v>100</v>
      </c>
      <c r="AS366" t="s">
        <v>100</v>
      </c>
      <c r="AT366" t="s">
        <v>100</v>
      </c>
      <c r="AU366" t="s">
        <v>100</v>
      </c>
      <c r="AV366" t="s">
        <v>100</v>
      </c>
      <c r="AW366" t="s">
        <v>100</v>
      </c>
      <c r="AX366" t="s">
        <v>100</v>
      </c>
      <c r="AY366" t="s">
        <v>100</v>
      </c>
      <c r="AZ366" t="s">
        <v>100</v>
      </c>
      <c r="BA366" t="s">
        <v>100</v>
      </c>
      <c r="BB366" t="s">
        <v>100</v>
      </c>
      <c r="BC366" t="s">
        <v>100</v>
      </c>
      <c r="BD366" t="s">
        <v>100</v>
      </c>
      <c r="BE366" t="s">
        <v>100</v>
      </c>
      <c r="BF366" t="s">
        <v>100</v>
      </c>
      <c r="BG366" t="s">
        <v>100</v>
      </c>
      <c r="BH366" t="s">
        <v>100</v>
      </c>
      <c r="BI366" t="s">
        <v>100</v>
      </c>
      <c r="BJ366" t="s">
        <v>100</v>
      </c>
      <c r="BK366" t="s">
        <v>100</v>
      </c>
      <c r="BL366" t="s">
        <v>100</v>
      </c>
    </row>
    <row r="367" spans="1:64" x14ac:dyDescent="0.3">
      <c r="A367" t="s">
        <v>60</v>
      </c>
      <c r="B367" t="s">
        <v>219</v>
      </c>
      <c r="C367" t="s">
        <v>186</v>
      </c>
      <c r="D367" t="s">
        <v>254</v>
      </c>
      <c r="E367" t="s">
        <v>100</v>
      </c>
      <c r="F367" t="s">
        <v>100</v>
      </c>
      <c r="G367" t="s">
        <v>100</v>
      </c>
      <c r="H367" t="s">
        <v>100</v>
      </c>
      <c r="I367" t="s">
        <v>100</v>
      </c>
      <c r="J367" t="s">
        <v>100</v>
      </c>
      <c r="K367" t="s">
        <v>100</v>
      </c>
      <c r="L367" t="s">
        <v>100</v>
      </c>
      <c r="M367" t="s">
        <v>100</v>
      </c>
      <c r="N367" t="s">
        <v>100</v>
      </c>
      <c r="O367" t="s">
        <v>100</v>
      </c>
      <c r="P367" t="s">
        <v>100</v>
      </c>
      <c r="Q367" t="s">
        <v>100</v>
      </c>
      <c r="R367" t="s">
        <v>100</v>
      </c>
      <c r="S367" t="s">
        <v>100</v>
      </c>
      <c r="T367" t="s">
        <v>100</v>
      </c>
      <c r="U367" t="s">
        <v>100</v>
      </c>
      <c r="V367" t="s">
        <v>100</v>
      </c>
      <c r="W367" t="s">
        <v>100</v>
      </c>
      <c r="X367" t="s">
        <v>100</v>
      </c>
      <c r="Y367" t="s">
        <v>100</v>
      </c>
      <c r="Z367" t="s">
        <v>100</v>
      </c>
      <c r="AA367" t="s">
        <v>100</v>
      </c>
      <c r="AB367" t="s">
        <v>100</v>
      </c>
      <c r="AC367" t="s">
        <v>100</v>
      </c>
      <c r="AD367" t="s">
        <v>100</v>
      </c>
      <c r="AE367" t="s">
        <v>100</v>
      </c>
      <c r="AF367" t="s">
        <v>100</v>
      </c>
      <c r="AG367" t="s">
        <v>100</v>
      </c>
      <c r="AH367" t="s">
        <v>100</v>
      </c>
      <c r="AI367" t="s">
        <v>100</v>
      </c>
      <c r="AJ367" t="s">
        <v>100</v>
      </c>
      <c r="AK367" t="s">
        <v>100</v>
      </c>
      <c r="AL367" t="s">
        <v>100</v>
      </c>
      <c r="AM367" t="s">
        <v>100</v>
      </c>
      <c r="AN367" t="s">
        <v>100</v>
      </c>
      <c r="AO367" t="s">
        <v>100</v>
      </c>
      <c r="AP367" t="s">
        <v>100</v>
      </c>
      <c r="AQ367" t="s">
        <v>100</v>
      </c>
      <c r="AR367" t="s">
        <v>100</v>
      </c>
      <c r="AS367" t="s">
        <v>100</v>
      </c>
      <c r="AT367" t="s">
        <v>100</v>
      </c>
      <c r="AU367" t="s">
        <v>100</v>
      </c>
      <c r="AV367" t="s">
        <v>100</v>
      </c>
      <c r="AW367" t="s">
        <v>100</v>
      </c>
      <c r="AX367" t="s">
        <v>100</v>
      </c>
      <c r="AY367" t="s">
        <v>100</v>
      </c>
      <c r="AZ367" t="s">
        <v>100</v>
      </c>
      <c r="BA367" t="s">
        <v>100</v>
      </c>
      <c r="BB367" t="s">
        <v>100</v>
      </c>
      <c r="BC367" t="s">
        <v>100</v>
      </c>
      <c r="BD367" t="s">
        <v>100</v>
      </c>
      <c r="BE367" t="s">
        <v>100</v>
      </c>
      <c r="BF367" t="s">
        <v>100</v>
      </c>
      <c r="BG367" t="s">
        <v>100</v>
      </c>
      <c r="BH367" t="s">
        <v>100</v>
      </c>
      <c r="BI367" t="s">
        <v>100</v>
      </c>
      <c r="BJ367" t="s">
        <v>100</v>
      </c>
      <c r="BK367" t="s">
        <v>100</v>
      </c>
      <c r="BL367" t="s">
        <v>100</v>
      </c>
    </row>
    <row r="368" spans="1:64" x14ac:dyDescent="0.3">
      <c r="A368" t="s">
        <v>60</v>
      </c>
      <c r="B368" t="s">
        <v>219</v>
      </c>
      <c r="C368" t="s">
        <v>17</v>
      </c>
      <c r="D368" t="s">
        <v>42</v>
      </c>
      <c r="E368" t="s">
        <v>100</v>
      </c>
      <c r="F368" t="s">
        <v>100</v>
      </c>
      <c r="G368" t="s">
        <v>100</v>
      </c>
      <c r="H368" t="s">
        <v>100</v>
      </c>
      <c r="I368" t="s">
        <v>100</v>
      </c>
      <c r="J368" t="s">
        <v>100</v>
      </c>
      <c r="K368" t="s">
        <v>100</v>
      </c>
      <c r="L368" t="s">
        <v>100</v>
      </c>
      <c r="M368" t="s">
        <v>100</v>
      </c>
      <c r="N368" t="s">
        <v>100</v>
      </c>
      <c r="O368" t="s">
        <v>100</v>
      </c>
      <c r="P368" t="s">
        <v>100</v>
      </c>
      <c r="Q368" t="s">
        <v>100</v>
      </c>
      <c r="R368" t="s">
        <v>100</v>
      </c>
      <c r="S368" t="s">
        <v>100</v>
      </c>
      <c r="T368" t="s">
        <v>100</v>
      </c>
      <c r="U368" t="s">
        <v>100</v>
      </c>
      <c r="V368" t="s">
        <v>100</v>
      </c>
      <c r="W368" t="s">
        <v>100</v>
      </c>
      <c r="X368" t="s">
        <v>100</v>
      </c>
      <c r="Y368" t="s">
        <v>100</v>
      </c>
      <c r="Z368" t="s">
        <v>100</v>
      </c>
      <c r="AA368" t="s">
        <v>100</v>
      </c>
      <c r="AB368" t="s">
        <v>100</v>
      </c>
      <c r="AC368" t="s">
        <v>100</v>
      </c>
      <c r="AD368" t="s">
        <v>100</v>
      </c>
      <c r="AE368" t="s">
        <v>100</v>
      </c>
      <c r="AF368" t="s">
        <v>100</v>
      </c>
      <c r="AG368" t="s">
        <v>100</v>
      </c>
      <c r="AH368" t="s">
        <v>100</v>
      </c>
      <c r="AI368" t="s">
        <v>100</v>
      </c>
      <c r="AJ368" t="s">
        <v>100</v>
      </c>
      <c r="AK368" t="s">
        <v>100</v>
      </c>
      <c r="AL368" t="s">
        <v>100</v>
      </c>
      <c r="AM368" t="s">
        <v>100</v>
      </c>
      <c r="AN368" t="s">
        <v>100</v>
      </c>
      <c r="AO368" t="s">
        <v>100</v>
      </c>
      <c r="AP368" t="s">
        <v>100</v>
      </c>
      <c r="AQ368" t="s">
        <v>100</v>
      </c>
      <c r="AR368" t="s">
        <v>100</v>
      </c>
      <c r="AS368" t="s">
        <v>100</v>
      </c>
      <c r="AT368" t="s">
        <v>100</v>
      </c>
      <c r="AU368" t="s">
        <v>100</v>
      </c>
      <c r="AV368" t="s">
        <v>100</v>
      </c>
      <c r="AW368" t="s">
        <v>100</v>
      </c>
      <c r="AX368" t="s">
        <v>100</v>
      </c>
      <c r="AY368" t="s">
        <v>100</v>
      </c>
      <c r="AZ368" t="s">
        <v>100</v>
      </c>
      <c r="BA368" t="s">
        <v>100</v>
      </c>
      <c r="BB368" t="s">
        <v>100</v>
      </c>
      <c r="BC368" t="s">
        <v>100</v>
      </c>
      <c r="BD368" t="s">
        <v>100</v>
      </c>
      <c r="BE368" t="s">
        <v>100</v>
      </c>
      <c r="BF368" t="s">
        <v>100</v>
      </c>
      <c r="BG368" t="s">
        <v>100</v>
      </c>
      <c r="BH368" t="s">
        <v>100</v>
      </c>
      <c r="BI368" t="s">
        <v>100</v>
      </c>
      <c r="BJ368" t="s">
        <v>100</v>
      </c>
      <c r="BK368" t="s">
        <v>100</v>
      </c>
      <c r="BL368" t="s">
        <v>100</v>
      </c>
    </row>
    <row r="369" spans="1:64" x14ac:dyDescent="0.3">
      <c r="A369" t="s">
        <v>60</v>
      </c>
      <c r="B369" t="s">
        <v>219</v>
      </c>
      <c r="C369" t="s">
        <v>175</v>
      </c>
      <c r="D369" t="s">
        <v>64</v>
      </c>
      <c r="E369" t="s">
        <v>100</v>
      </c>
      <c r="F369" t="s">
        <v>100</v>
      </c>
      <c r="G369" t="s">
        <v>100</v>
      </c>
      <c r="H369" t="s">
        <v>100</v>
      </c>
      <c r="I369" t="s">
        <v>100</v>
      </c>
      <c r="J369" t="s">
        <v>100</v>
      </c>
      <c r="K369" t="s">
        <v>100</v>
      </c>
      <c r="L369" t="s">
        <v>100</v>
      </c>
      <c r="M369" t="s">
        <v>100</v>
      </c>
      <c r="N369" t="s">
        <v>100</v>
      </c>
      <c r="O369" t="s">
        <v>100</v>
      </c>
      <c r="P369" t="s">
        <v>100</v>
      </c>
      <c r="Q369" t="s">
        <v>100</v>
      </c>
      <c r="R369" t="s">
        <v>100</v>
      </c>
      <c r="S369" t="s">
        <v>100</v>
      </c>
      <c r="T369" t="s">
        <v>100</v>
      </c>
      <c r="U369" t="s">
        <v>100</v>
      </c>
      <c r="V369" t="s">
        <v>100</v>
      </c>
      <c r="W369" t="s">
        <v>100</v>
      </c>
      <c r="X369" t="s">
        <v>100</v>
      </c>
      <c r="Y369" t="s">
        <v>100</v>
      </c>
      <c r="Z369" t="s">
        <v>100</v>
      </c>
      <c r="AA369" t="s">
        <v>100</v>
      </c>
      <c r="AB369" t="s">
        <v>100</v>
      </c>
      <c r="AC369" t="s">
        <v>100</v>
      </c>
      <c r="AD369" t="s">
        <v>100</v>
      </c>
      <c r="AE369" t="s">
        <v>100</v>
      </c>
      <c r="AF369" t="s">
        <v>100</v>
      </c>
      <c r="AG369" t="s">
        <v>100</v>
      </c>
      <c r="AH369" t="s">
        <v>100</v>
      </c>
      <c r="AI369" t="s">
        <v>100</v>
      </c>
      <c r="AJ369" t="s">
        <v>100</v>
      </c>
      <c r="AK369" t="s">
        <v>100</v>
      </c>
      <c r="AL369" t="s">
        <v>100</v>
      </c>
      <c r="AM369" t="s">
        <v>100</v>
      </c>
      <c r="AN369" t="s">
        <v>100</v>
      </c>
      <c r="AO369" t="s">
        <v>100</v>
      </c>
      <c r="AP369" t="s">
        <v>100</v>
      </c>
      <c r="AQ369" t="s">
        <v>100</v>
      </c>
      <c r="AR369" t="s">
        <v>100</v>
      </c>
      <c r="AS369" t="s">
        <v>100</v>
      </c>
      <c r="AT369" t="s">
        <v>100</v>
      </c>
      <c r="AU369" t="s">
        <v>100</v>
      </c>
      <c r="AV369" t="s">
        <v>100</v>
      </c>
      <c r="AW369" t="s">
        <v>100</v>
      </c>
      <c r="AX369" t="s">
        <v>100</v>
      </c>
      <c r="AY369" t="s">
        <v>100</v>
      </c>
      <c r="AZ369" t="s">
        <v>100</v>
      </c>
      <c r="BA369" t="s">
        <v>100</v>
      </c>
      <c r="BB369" t="s">
        <v>100</v>
      </c>
      <c r="BC369" t="s">
        <v>100</v>
      </c>
      <c r="BD369" t="s">
        <v>100</v>
      </c>
      <c r="BE369" t="s">
        <v>100</v>
      </c>
      <c r="BF369" t="s">
        <v>100</v>
      </c>
      <c r="BG369" t="s">
        <v>100</v>
      </c>
      <c r="BH369" t="s">
        <v>100</v>
      </c>
      <c r="BI369" t="s">
        <v>100</v>
      </c>
      <c r="BJ369">
        <v>1.8</v>
      </c>
      <c r="BK369" t="s">
        <v>100</v>
      </c>
      <c r="BL369" t="s">
        <v>100</v>
      </c>
    </row>
    <row r="370" spans="1:64" x14ac:dyDescent="0.3">
      <c r="A370" t="s">
        <v>60</v>
      </c>
      <c r="B370" t="s">
        <v>219</v>
      </c>
      <c r="C370" t="s">
        <v>22</v>
      </c>
      <c r="D370" t="s">
        <v>218</v>
      </c>
      <c r="E370" t="s">
        <v>100</v>
      </c>
      <c r="F370" t="s">
        <v>100</v>
      </c>
      <c r="G370" t="s">
        <v>100</v>
      </c>
      <c r="H370" t="s">
        <v>100</v>
      </c>
      <c r="I370" t="s">
        <v>100</v>
      </c>
      <c r="J370" t="s">
        <v>100</v>
      </c>
      <c r="K370" t="s">
        <v>100</v>
      </c>
      <c r="L370" t="s">
        <v>100</v>
      </c>
      <c r="M370" t="s">
        <v>100</v>
      </c>
      <c r="N370" t="s">
        <v>100</v>
      </c>
      <c r="O370">
        <v>4500000</v>
      </c>
      <c r="P370">
        <v>1700000</v>
      </c>
      <c r="Q370">
        <v>4500000</v>
      </c>
      <c r="R370">
        <v>600000</v>
      </c>
      <c r="S370">
        <v>700000</v>
      </c>
      <c r="T370">
        <v>11790000</v>
      </c>
      <c r="U370">
        <v>2200000</v>
      </c>
      <c r="V370">
        <v>7783955.5214906996</v>
      </c>
      <c r="W370">
        <v>301826.84675168002</v>
      </c>
      <c r="X370">
        <v>10000</v>
      </c>
      <c r="Y370">
        <v>-30000</v>
      </c>
      <c r="Z370">
        <v>110000</v>
      </c>
      <c r="AA370">
        <v>-762765.86350795696</v>
      </c>
      <c r="AB370">
        <v>-8234280.0473302798</v>
      </c>
      <c r="AC370">
        <v>-14941142.091021899</v>
      </c>
      <c r="AD370">
        <v>-709091.58825330704</v>
      </c>
      <c r="AE370">
        <v>3060000</v>
      </c>
      <c r="AF370">
        <v>64340000</v>
      </c>
      <c r="AG370">
        <v>-43390000</v>
      </c>
      <c r="AH370">
        <v>-41160000</v>
      </c>
      <c r="AI370">
        <v>5590000</v>
      </c>
      <c r="AJ370">
        <v>-150000</v>
      </c>
      <c r="AK370">
        <v>-60000</v>
      </c>
      <c r="AL370">
        <v>2000000</v>
      </c>
      <c r="AM370">
        <v>1000000</v>
      </c>
      <c r="AN370">
        <v>1000000</v>
      </c>
      <c r="AO370">
        <v>1300000</v>
      </c>
      <c r="AP370">
        <v>1100000</v>
      </c>
      <c r="AQ370">
        <v>40000</v>
      </c>
      <c r="AR370">
        <v>-810000</v>
      </c>
      <c r="AS370">
        <v>270000</v>
      </c>
      <c r="AT370">
        <v>40000</v>
      </c>
      <c r="AU370">
        <v>140000</v>
      </c>
      <c r="AV370">
        <v>-850000</v>
      </c>
      <c r="AW370">
        <v>-4790000</v>
      </c>
      <c r="AX370">
        <v>24000000</v>
      </c>
      <c r="AY370">
        <v>96000000</v>
      </c>
      <c r="AZ370">
        <v>141000000</v>
      </c>
      <c r="BA370">
        <v>87000000</v>
      </c>
      <c r="BB370">
        <v>108000000</v>
      </c>
      <c r="BC370">
        <v>112000000</v>
      </c>
      <c r="BD370">
        <v>102000000</v>
      </c>
      <c r="BE370">
        <v>107330000</v>
      </c>
      <c r="BF370">
        <v>258000000</v>
      </c>
      <c r="BG370">
        <v>261000000</v>
      </c>
      <c r="BH370">
        <v>303000000</v>
      </c>
      <c r="BI370">
        <v>334000000</v>
      </c>
      <c r="BJ370">
        <v>384000000</v>
      </c>
      <c r="BK370">
        <v>409000000</v>
      </c>
      <c r="BL370" t="s">
        <v>100</v>
      </c>
    </row>
    <row r="371" spans="1:64" x14ac:dyDescent="0.3">
      <c r="A371" t="s">
        <v>38</v>
      </c>
      <c r="B371" t="s">
        <v>252</v>
      </c>
      <c r="C371" t="s">
        <v>104</v>
      </c>
      <c r="D371" t="s">
        <v>24</v>
      </c>
      <c r="E371">
        <v>10360000</v>
      </c>
      <c r="F371">
        <v>39190000</v>
      </c>
      <c r="G371">
        <v>47010000</v>
      </c>
      <c r="H371">
        <v>31060000</v>
      </c>
      <c r="I371">
        <v>45650000</v>
      </c>
      <c r="J371">
        <v>38630000</v>
      </c>
      <c r="K371">
        <v>34430000</v>
      </c>
      <c r="L371">
        <v>40110000</v>
      </c>
      <c r="M371">
        <v>40490000</v>
      </c>
      <c r="N371">
        <v>38160000</v>
      </c>
      <c r="O371">
        <v>50970000</v>
      </c>
      <c r="P371">
        <v>62150000</v>
      </c>
      <c r="Q371">
        <v>61160000</v>
      </c>
      <c r="R371">
        <v>100150000</v>
      </c>
      <c r="S371">
        <v>162210000</v>
      </c>
      <c r="T371">
        <v>293270000</v>
      </c>
      <c r="U371">
        <v>266250000</v>
      </c>
      <c r="V371">
        <v>338670000</v>
      </c>
      <c r="W371">
        <v>421900000</v>
      </c>
      <c r="X371">
        <v>586140000</v>
      </c>
      <c r="Y371">
        <v>675630000</v>
      </c>
      <c r="Z371">
        <v>697780000</v>
      </c>
      <c r="AA371">
        <v>678940000</v>
      </c>
      <c r="AB371">
        <v>587850000</v>
      </c>
      <c r="AC371">
        <v>547490000</v>
      </c>
      <c r="AD371">
        <v>477180000</v>
      </c>
      <c r="AE371">
        <v>660620000</v>
      </c>
      <c r="AF371">
        <v>894920000</v>
      </c>
      <c r="AG371">
        <v>1007850000</v>
      </c>
      <c r="AH371">
        <v>906890000</v>
      </c>
      <c r="AI371">
        <v>1163150000</v>
      </c>
      <c r="AJ371">
        <v>1073000000</v>
      </c>
      <c r="AK371">
        <v>1334080000</v>
      </c>
      <c r="AL371">
        <v>944430000</v>
      </c>
      <c r="AM371">
        <v>963570000</v>
      </c>
      <c r="AN371">
        <v>871050000</v>
      </c>
      <c r="AO371">
        <v>867210000</v>
      </c>
      <c r="AP371">
        <v>943850000</v>
      </c>
      <c r="AQ371">
        <v>1001500000</v>
      </c>
      <c r="AR371">
        <v>991940000</v>
      </c>
      <c r="AS371">
        <v>1064250000</v>
      </c>
      <c r="AT371">
        <v>1274900000</v>
      </c>
      <c r="AU371">
        <v>1260430000</v>
      </c>
      <c r="AV371">
        <v>1725760000</v>
      </c>
      <c r="AW371">
        <v>1774200000</v>
      </c>
      <c r="AX371">
        <v>1492450000</v>
      </c>
      <c r="AY371">
        <v>1887650000</v>
      </c>
      <c r="AZ371">
        <v>2823810000</v>
      </c>
      <c r="BA371">
        <v>2331150000</v>
      </c>
      <c r="BB371">
        <v>3127200000</v>
      </c>
      <c r="BC371">
        <v>2960310000</v>
      </c>
      <c r="BD371">
        <v>2441830000</v>
      </c>
      <c r="BE371">
        <v>2822230000</v>
      </c>
      <c r="BF371">
        <v>3433240000</v>
      </c>
      <c r="BG371">
        <v>2650520000</v>
      </c>
      <c r="BH371">
        <v>2582240000</v>
      </c>
      <c r="BI371">
        <v>2317790000</v>
      </c>
      <c r="BJ371">
        <v>2584170000</v>
      </c>
      <c r="BK371" t="s">
        <v>100</v>
      </c>
      <c r="BL371" t="s">
        <v>100</v>
      </c>
    </row>
    <row r="372" spans="1:64" x14ac:dyDescent="0.3">
      <c r="A372" t="s">
        <v>38</v>
      </c>
      <c r="B372" t="s">
        <v>252</v>
      </c>
      <c r="C372" t="s">
        <v>198</v>
      </c>
      <c r="D372" t="s">
        <v>194</v>
      </c>
      <c r="E372" t="s">
        <v>100</v>
      </c>
      <c r="F372" t="s">
        <v>100</v>
      </c>
      <c r="G372" t="s">
        <v>100</v>
      </c>
      <c r="H372" t="s">
        <v>100</v>
      </c>
      <c r="I372" t="s">
        <v>100</v>
      </c>
      <c r="J372" t="s">
        <v>100</v>
      </c>
      <c r="K372" t="s">
        <v>100</v>
      </c>
      <c r="L372" t="s">
        <v>100</v>
      </c>
      <c r="M372" t="s">
        <v>100</v>
      </c>
      <c r="N372" t="s">
        <v>100</v>
      </c>
      <c r="O372" t="s">
        <v>100</v>
      </c>
      <c r="P372" t="s">
        <v>100</v>
      </c>
      <c r="Q372" t="s">
        <v>100</v>
      </c>
      <c r="R372" t="s">
        <v>100</v>
      </c>
      <c r="S372" t="s">
        <v>100</v>
      </c>
      <c r="T372" t="s">
        <v>100</v>
      </c>
      <c r="U372" t="s">
        <v>100</v>
      </c>
      <c r="V372" t="s">
        <v>100</v>
      </c>
      <c r="W372" t="s">
        <v>100</v>
      </c>
      <c r="X372" t="s">
        <v>100</v>
      </c>
      <c r="Y372" t="s">
        <v>100</v>
      </c>
      <c r="Z372" t="s">
        <v>100</v>
      </c>
      <c r="AA372" t="s">
        <v>100</v>
      </c>
      <c r="AB372" t="s">
        <v>100</v>
      </c>
      <c r="AC372" t="s">
        <v>100</v>
      </c>
      <c r="AD372" t="s">
        <v>100</v>
      </c>
      <c r="AE372" t="s">
        <v>100</v>
      </c>
      <c r="AF372" t="s">
        <v>100</v>
      </c>
      <c r="AG372">
        <v>4828122840.6227999</v>
      </c>
      <c r="AH372">
        <v>4135693815.5170202</v>
      </c>
      <c r="AI372">
        <v>3992017814.1535702</v>
      </c>
      <c r="AJ372">
        <v>4669908204.8442898</v>
      </c>
      <c r="AK372">
        <v>4271863232.6694999</v>
      </c>
      <c r="AL372">
        <v>3985474319.8370299</v>
      </c>
      <c r="AM372">
        <v>3861134902.9173102</v>
      </c>
      <c r="AN372">
        <v>4550468367.8485699</v>
      </c>
      <c r="AO372">
        <v>5730857131.3049803</v>
      </c>
      <c r="AP372">
        <v>6744536044.0505505</v>
      </c>
      <c r="AQ372">
        <v>10753963099.827801</v>
      </c>
      <c r="AR372">
        <v>11235750960.0681</v>
      </c>
      <c r="AS372">
        <v>11748302195.090099</v>
      </c>
      <c r="AT372">
        <v>11706798994.7906</v>
      </c>
      <c r="AU372">
        <v>12456407288.7356</v>
      </c>
      <c r="AV372">
        <v>13409983030.5448</v>
      </c>
      <c r="AW372">
        <v>14689328926.2747</v>
      </c>
      <c r="AX372">
        <v>16058048164.7943</v>
      </c>
      <c r="AY372">
        <v>16666566212.0893</v>
      </c>
      <c r="AZ372">
        <v>19265752734.7616</v>
      </c>
      <c r="BA372">
        <v>24573078327.527401</v>
      </c>
      <c r="BB372">
        <v>25546215805.126499</v>
      </c>
      <c r="BC372">
        <v>27862651879.434101</v>
      </c>
      <c r="BD372">
        <v>30049832463.557598</v>
      </c>
      <c r="BE372">
        <v>34868090459.9953</v>
      </c>
      <c r="BF372">
        <v>40745963094.393799</v>
      </c>
      <c r="BG372">
        <v>44899850291.823097</v>
      </c>
      <c r="BH372">
        <v>42094953551.992302</v>
      </c>
      <c r="BI372">
        <v>43982753238.6455</v>
      </c>
      <c r="BJ372">
        <v>46730650377.060501</v>
      </c>
      <c r="BK372" t="s">
        <v>100</v>
      </c>
      <c r="BL372" t="s">
        <v>100</v>
      </c>
    </row>
    <row r="373" spans="1:64" x14ac:dyDescent="0.3">
      <c r="A373" t="s">
        <v>38</v>
      </c>
      <c r="B373" t="s">
        <v>252</v>
      </c>
      <c r="C373" t="s">
        <v>150</v>
      </c>
      <c r="D373" t="s">
        <v>117</v>
      </c>
      <c r="E373" t="s">
        <v>100</v>
      </c>
      <c r="F373" t="s">
        <v>100</v>
      </c>
      <c r="G373" t="s">
        <v>100</v>
      </c>
      <c r="H373" t="s">
        <v>100</v>
      </c>
      <c r="I373" t="s">
        <v>100</v>
      </c>
      <c r="J373" t="s">
        <v>100</v>
      </c>
      <c r="K373" t="s">
        <v>100</v>
      </c>
      <c r="L373" t="s">
        <v>100</v>
      </c>
      <c r="M373" t="s">
        <v>100</v>
      </c>
      <c r="N373" t="s">
        <v>100</v>
      </c>
      <c r="O373" t="s">
        <v>100</v>
      </c>
      <c r="P373" t="s">
        <v>100</v>
      </c>
      <c r="Q373" t="s">
        <v>100</v>
      </c>
      <c r="R373" t="s">
        <v>100</v>
      </c>
      <c r="S373" t="s">
        <v>100</v>
      </c>
      <c r="T373" t="s">
        <v>100</v>
      </c>
      <c r="U373" t="s">
        <v>100</v>
      </c>
      <c r="V373" t="s">
        <v>100</v>
      </c>
      <c r="W373" t="s">
        <v>100</v>
      </c>
      <c r="X373" t="s">
        <v>100</v>
      </c>
      <c r="Y373" t="s">
        <v>100</v>
      </c>
      <c r="Z373" t="s">
        <v>100</v>
      </c>
      <c r="AA373" t="s">
        <v>100</v>
      </c>
      <c r="AB373" t="s">
        <v>100</v>
      </c>
      <c r="AC373" t="s">
        <v>100</v>
      </c>
      <c r="AD373" t="s">
        <v>100</v>
      </c>
      <c r="AE373" t="s">
        <v>100</v>
      </c>
      <c r="AF373" t="s">
        <v>100</v>
      </c>
      <c r="AG373" t="s">
        <v>100</v>
      </c>
      <c r="AH373">
        <v>20.600743962490782</v>
      </c>
      <c r="AI373">
        <v>22.449185681846927</v>
      </c>
      <c r="AJ373">
        <v>28.112604364431462</v>
      </c>
      <c r="AK373">
        <v>25.375481116767418</v>
      </c>
      <c r="AL373">
        <v>24.461986330202492</v>
      </c>
      <c r="AM373">
        <v>31.1699542728214</v>
      </c>
      <c r="AN373">
        <v>26.861951354703905</v>
      </c>
      <c r="AO373">
        <v>19.31365584271974</v>
      </c>
      <c r="AP373">
        <v>20.587232146006045</v>
      </c>
      <c r="AQ373">
        <v>67.199718300055764</v>
      </c>
      <c r="AR373">
        <v>10.690326676032072</v>
      </c>
      <c r="AS373">
        <v>8.2011042513618975</v>
      </c>
      <c r="AT373">
        <v>4.8159692133561123</v>
      </c>
      <c r="AU373">
        <v>7.2330306743533299</v>
      </c>
      <c r="AV373">
        <v>8.4186826482795141</v>
      </c>
      <c r="AW373">
        <v>6.8856231296732489</v>
      </c>
      <c r="AX373">
        <v>6.3896132084696404</v>
      </c>
      <c r="AY373">
        <v>5.5100952832634675</v>
      </c>
      <c r="AZ373">
        <v>9.0993895308806572</v>
      </c>
      <c r="BA373">
        <v>16.380754628750466</v>
      </c>
      <c r="BB373">
        <v>9.0416624547371924</v>
      </c>
      <c r="BC373">
        <v>9.4287162497674473</v>
      </c>
      <c r="BD373">
        <v>12.198422878688689</v>
      </c>
      <c r="BE373">
        <v>10.483893998518653</v>
      </c>
      <c r="BF373">
        <v>9.6661835779582788</v>
      </c>
      <c r="BG373">
        <v>6.050845889355557</v>
      </c>
      <c r="BH373">
        <v>7.5913640233223845</v>
      </c>
      <c r="BI373">
        <v>7.4720336675972732</v>
      </c>
      <c r="BJ373">
        <v>2.7037336503397142</v>
      </c>
      <c r="BK373">
        <v>4.7774675253482428</v>
      </c>
      <c r="BL373" t="s">
        <v>100</v>
      </c>
    </row>
    <row r="374" spans="1:64" x14ac:dyDescent="0.3">
      <c r="A374" t="s">
        <v>38</v>
      </c>
      <c r="B374" t="s">
        <v>252</v>
      </c>
      <c r="C374" t="s">
        <v>143</v>
      </c>
      <c r="D374" t="s">
        <v>265</v>
      </c>
      <c r="E374" t="s">
        <v>100</v>
      </c>
      <c r="F374" t="s">
        <v>100</v>
      </c>
      <c r="G374" t="s">
        <v>100</v>
      </c>
      <c r="H374" t="s">
        <v>100</v>
      </c>
      <c r="I374" t="s">
        <v>100</v>
      </c>
      <c r="J374" t="s">
        <v>100</v>
      </c>
      <c r="K374" t="s">
        <v>100</v>
      </c>
      <c r="L374" t="s">
        <v>100</v>
      </c>
      <c r="M374" t="s">
        <v>100</v>
      </c>
      <c r="N374" t="s">
        <v>100</v>
      </c>
      <c r="O374" t="s">
        <v>100</v>
      </c>
      <c r="P374" t="s">
        <v>100</v>
      </c>
      <c r="Q374" t="s">
        <v>100</v>
      </c>
      <c r="R374" t="s">
        <v>100</v>
      </c>
      <c r="S374" t="s">
        <v>100</v>
      </c>
      <c r="T374" t="s">
        <v>100</v>
      </c>
      <c r="U374" t="s">
        <v>100</v>
      </c>
      <c r="V374" t="s">
        <v>100</v>
      </c>
      <c r="W374" t="s">
        <v>100</v>
      </c>
      <c r="X374" t="s">
        <v>100</v>
      </c>
      <c r="Y374" t="s">
        <v>100</v>
      </c>
      <c r="Z374" t="s">
        <v>100</v>
      </c>
      <c r="AA374" t="s">
        <v>100</v>
      </c>
      <c r="AB374" t="s">
        <v>100</v>
      </c>
      <c r="AC374" t="s">
        <v>100</v>
      </c>
      <c r="AD374" t="s">
        <v>100</v>
      </c>
      <c r="AE374" t="s">
        <v>100</v>
      </c>
      <c r="AF374" t="s">
        <v>100</v>
      </c>
      <c r="AG374">
        <v>23.682720020535907</v>
      </c>
      <c r="AH374">
        <v>26.357738856015779</v>
      </c>
      <c r="AI374">
        <v>34.592238047028204</v>
      </c>
      <c r="AJ374">
        <v>29.992174158798019</v>
      </c>
      <c r="AK374">
        <v>29.316155891254546</v>
      </c>
      <c r="AL374">
        <v>32.504994390148916</v>
      </c>
      <c r="AM374">
        <v>27.104441013768955</v>
      </c>
      <c r="AN374">
        <v>22.972355570269823</v>
      </c>
      <c r="AO374">
        <v>15.702102269801642</v>
      </c>
      <c r="AP374">
        <v>12.423048654192586</v>
      </c>
      <c r="AQ374">
        <v>8.3546781660432821</v>
      </c>
      <c r="AR374">
        <v>8.8241086286990544</v>
      </c>
      <c r="AS374">
        <v>8.1566422045339397</v>
      </c>
      <c r="AT374">
        <v>6.4689929371749288</v>
      </c>
      <c r="AU374">
        <v>6.7690308743514542</v>
      </c>
      <c r="AV374">
        <v>5.5916149846747167</v>
      </c>
      <c r="AW374">
        <v>5.7283883700691121</v>
      </c>
      <c r="AX374">
        <v>8.8889271994717767</v>
      </c>
      <c r="AY374">
        <v>8.684074161768244</v>
      </c>
      <c r="AZ374">
        <v>10.410978637774166</v>
      </c>
      <c r="BA374">
        <v>12.619179076047049</v>
      </c>
      <c r="BB374">
        <v>13.334983332767262</v>
      </c>
      <c r="BC374">
        <v>15.215868583914402</v>
      </c>
      <c r="BD374">
        <v>16.847378011114987</v>
      </c>
      <c r="BE374">
        <v>17.724245707951575</v>
      </c>
      <c r="BF374">
        <v>17.741455455398921</v>
      </c>
      <c r="BG374">
        <v>19.447045465945397</v>
      </c>
      <c r="BH374">
        <v>21.594606819694668</v>
      </c>
      <c r="BI374">
        <v>19.278712844074686</v>
      </c>
      <c r="BJ374">
        <v>16.972783432350877</v>
      </c>
      <c r="BK374" t="s">
        <v>100</v>
      </c>
      <c r="BL374" t="s">
        <v>100</v>
      </c>
    </row>
    <row r="375" spans="1:64" x14ac:dyDescent="0.3">
      <c r="A375" t="s">
        <v>38</v>
      </c>
      <c r="B375" t="s">
        <v>252</v>
      </c>
      <c r="C375" t="s">
        <v>142</v>
      </c>
      <c r="D375" t="s">
        <v>176</v>
      </c>
      <c r="E375" t="s">
        <v>100</v>
      </c>
      <c r="F375" t="s">
        <v>100</v>
      </c>
      <c r="G375" t="s">
        <v>100</v>
      </c>
      <c r="H375" t="s">
        <v>100</v>
      </c>
      <c r="I375" t="s">
        <v>100</v>
      </c>
      <c r="J375" t="s">
        <v>100</v>
      </c>
      <c r="K375" t="s">
        <v>100</v>
      </c>
      <c r="L375" t="s">
        <v>100</v>
      </c>
      <c r="M375" t="s">
        <v>100</v>
      </c>
      <c r="N375" t="s">
        <v>100</v>
      </c>
      <c r="O375" t="s">
        <v>100</v>
      </c>
      <c r="P375" t="s">
        <v>100</v>
      </c>
      <c r="Q375" t="s">
        <v>100</v>
      </c>
      <c r="R375" t="s">
        <v>100</v>
      </c>
      <c r="S375" t="s">
        <v>100</v>
      </c>
      <c r="T375" t="s">
        <v>100</v>
      </c>
      <c r="U375" t="s">
        <v>100</v>
      </c>
      <c r="V375" t="s">
        <v>100</v>
      </c>
      <c r="W375" t="s">
        <v>100</v>
      </c>
      <c r="X375" t="s">
        <v>100</v>
      </c>
      <c r="Y375" t="s">
        <v>100</v>
      </c>
      <c r="Z375" t="s">
        <v>100</v>
      </c>
      <c r="AA375" t="s">
        <v>100</v>
      </c>
      <c r="AB375" t="s">
        <v>100</v>
      </c>
      <c r="AC375" t="s">
        <v>100</v>
      </c>
      <c r="AD375" t="s">
        <v>100</v>
      </c>
      <c r="AE375" t="s">
        <v>100</v>
      </c>
      <c r="AF375" t="s">
        <v>100</v>
      </c>
      <c r="AG375" t="s">
        <v>100</v>
      </c>
      <c r="AH375" t="s">
        <v>100</v>
      </c>
      <c r="AI375" t="s">
        <v>100</v>
      </c>
      <c r="AJ375">
        <v>72.099999999999994</v>
      </c>
      <c r="AK375" t="s">
        <v>100</v>
      </c>
      <c r="AL375" t="s">
        <v>100</v>
      </c>
      <c r="AM375" t="s">
        <v>100</v>
      </c>
      <c r="AN375" t="s">
        <v>100</v>
      </c>
      <c r="AO375" t="s">
        <v>100</v>
      </c>
      <c r="AP375" t="s">
        <v>100</v>
      </c>
      <c r="AQ375" t="s">
        <v>100</v>
      </c>
      <c r="AR375" t="s">
        <v>100</v>
      </c>
      <c r="AS375">
        <v>86</v>
      </c>
      <c r="AT375" t="s">
        <v>100</v>
      </c>
      <c r="AU375" t="s">
        <v>100</v>
      </c>
      <c r="AV375" t="s">
        <v>100</v>
      </c>
      <c r="AW375" t="s">
        <v>100</v>
      </c>
      <c r="AX375" t="s">
        <v>100</v>
      </c>
      <c r="AY375" t="s">
        <v>100</v>
      </c>
      <c r="AZ375">
        <v>59.9</v>
      </c>
      <c r="BA375" t="s">
        <v>100</v>
      </c>
      <c r="BB375" t="s">
        <v>100</v>
      </c>
      <c r="BC375" t="s">
        <v>100</v>
      </c>
      <c r="BD375">
        <v>49.1</v>
      </c>
      <c r="BE375" t="s">
        <v>100</v>
      </c>
      <c r="BF375" t="s">
        <v>100</v>
      </c>
      <c r="BG375" t="s">
        <v>100</v>
      </c>
      <c r="BH375" t="s">
        <v>100</v>
      </c>
      <c r="BI375" t="s">
        <v>100</v>
      </c>
      <c r="BJ375" t="s">
        <v>100</v>
      </c>
      <c r="BK375" t="s">
        <v>100</v>
      </c>
      <c r="BL375" t="s">
        <v>100</v>
      </c>
    </row>
    <row r="376" spans="1:64" x14ac:dyDescent="0.3">
      <c r="A376" t="s">
        <v>38</v>
      </c>
      <c r="B376" t="s">
        <v>252</v>
      </c>
      <c r="C376" t="s">
        <v>186</v>
      </c>
      <c r="D376" t="s">
        <v>254</v>
      </c>
      <c r="E376" t="s">
        <v>100</v>
      </c>
      <c r="F376" t="s">
        <v>100</v>
      </c>
      <c r="G376" t="s">
        <v>100</v>
      </c>
      <c r="H376" t="s">
        <v>100</v>
      </c>
      <c r="I376" t="s">
        <v>100</v>
      </c>
      <c r="J376" t="s">
        <v>100</v>
      </c>
      <c r="K376" t="s">
        <v>100</v>
      </c>
      <c r="L376" t="s">
        <v>100</v>
      </c>
      <c r="M376" t="s">
        <v>100</v>
      </c>
      <c r="N376" t="s">
        <v>100</v>
      </c>
      <c r="O376" t="s">
        <v>100</v>
      </c>
      <c r="P376">
        <v>46.647491455078097</v>
      </c>
      <c r="Q376">
        <v>48.686790466308601</v>
      </c>
      <c r="R376">
        <v>51.680061340332003</v>
      </c>
      <c r="S376">
        <v>55.824821472167997</v>
      </c>
      <c r="T376">
        <v>97.864509582519503</v>
      </c>
      <c r="U376">
        <v>109.80898284912099</v>
      </c>
      <c r="V376" t="s">
        <v>100</v>
      </c>
      <c r="W376" t="s">
        <v>100</v>
      </c>
      <c r="X376" t="s">
        <v>100</v>
      </c>
      <c r="Y376" t="s">
        <v>100</v>
      </c>
      <c r="Z376">
        <v>83.976028442382798</v>
      </c>
      <c r="AA376">
        <v>80.892982482910199</v>
      </c>
      <c r="AB376">
        <v>85.774833679199205</v>
      </c>
      <c r="AC376">
        <v>81.907623291015597</v>
      </c>
      <c r="AD376">
        <v>78.778381347656307</v>
      </c>
      <c r="AE376">
        <v>75.481399536132798</v>
      </c>
      <c r="AF376">
        <v>75.940277099609403</v>
      </c>
      <c r="AG376">
        <v>77.528312683105497</v>
      </c>
      <c r="AH376">
        <v>81.914512634277301</v>
      </c>
      <c r="AI376" t="s">
        <v>100</v>
      </c>
      <c r="AJ376">
        <v>77.529747009277301</v>
      </c>
      <c r="AK376">
        <v>80.156272888183594</v>
      </c>
      <c r="AL376">
        <v>77.248191833496094</v>
      </c>
      <c r="AM376">
        <v>75.848640441894503</v>
      </c>
      <c r="AN376" t="s">
        <v>100</v>
      </c>
      <c r="AO376" t="s">
        <v>100</v>
      </c>
      <c r="AP376">
        <v>76.194641113281307</v>
      </c>
      <c r="AQ376">
        <v>70.320793151855497</v>
      </c>
      <c r="AR376">
        <v>73.398971557617202</v>
      </c>
      <c r="AS376">
        <v>87.963409999999996</v>
      </c>
      <c r="AT376">
        <v>109.17923</v>
      </c>
      <c r="AU376">
        <v>154.39245</v>
      </c>
      <c r="AV376" t="s">
        <v>100</v>
      </c>
      <c r="AW376">
        <v>113.98797</v>
      </c>
      <c r="AX376">
        <v>109.60505999999999</v>
      </c>
      <c r="AY376">
        <v>105.32546000000001</v>
      </c>
      <c r="AZ376">
        <v>108.10193</v>
      </c>
      <c r="BA376" t="s">
        <v>100</v>
      </c>
      <c r="BB376">
        <v>100.17668999999999</v>
      </c>
      <c r="BC376">
        <v>96.085620000000006</v>
      </c>
      <c r="BD376" t="s">
        <v>100</v>
      </c>
      <c r="BE376">
        <v>83.925759999999997</v>
      </c>
      <c r="BF376">
        <v>90.698639999999997</v>
      </c>
      <c r="BG376">
        <v>99.874619999999993</v>
      </c>
      <c r="BH376" t="s">
        <v>100</v>
      </c>
      <c r="BI376">
        <v>122.5372</v>
      </c>
      <c r="BJ376">
        <v>115.9751</v>
      </c>
      <c r="BK376">
        <v>109.14530000000001</v>
      </c>
      <c r="BL376" t="s">
        <v>100</v>
      </c>
    </row>
    <row r="377" spans="1:64" x14ac:dyDescent="0.3">
      <c r="A377" t="s">
        <v>38</v>
      </c>
      <c r="B377" t="s">
        <v>252</v>
      </c>
      <c r="C377" t="s">
        <v>17</v>
      </c>
      <c r="D377" t="s">
        <v>42</v>
      </c>
      <c r="E377" t="s">
        <v>100</v>
      </c>
      <c r="F377" t="s">
        <v>100</v>
      </c>
      <c r="G377" t="s">
        <v>100</v>
      </c>
      <c r="H377" t="s">
        <v>100</v>
      </c>
      <c r="I377" t="s">
        <v>100</v>
      </c>
      <c r="J377" t="s">
        <v>100</v>
      </c>
      <c r="K377" t="s">
        <v>100</v>
      </c>
      <c r="L377" t="s">
        <v>100</v>
      </c>
      <c r="M377" t="s">
        <v>100</v>
      </c>
      <c r="N377" t="s">
        <v>100</v>
      </c>
      <c r="O377" t="s">
        <v>100</v>
      </c>
      <c r="P377" t="s">
        <v>100</v>
      </c>
      <c r="Q377" t="s">
        <v>100</v>
      </c>
      <c r="R377" t="s">
        <v>100</v>
      </c>
      <c r="S377" t="s">
        <v>100</v>
      </c>
      <c r="T377" t="s">
        <v>100</v>
      </c>
      <c r="U377" t="s">
        <v>100</v>
      </c>
      <c r="V377" t="s">
        <v>100</v>
      </c>
      <c r="W377" t="s">
        <v>100</v>
      </c>
      <c r="X377" t="s">
        <v>100</v>
      </c>
      <c r="Y377" t="s">
        <v>100</v>
      </c>
      <c r="Z377" t="s">
        <v>100</v>
      </c>
      <c r="AA377" t="s">
        <v>100</v>
      </c>
      <c r="AB377" t="s">
        <v>100</v>
      </c>
      <c r="AC377" t="s">
        <v>100</v>
      </c>
      <c r="AD377" t="s">
        <v>100</v>
      </c>
      <c r="AE377" t="s">
        <v>100</v>
      </c>
      <c r="AF377" t="s">
        <v>100</v>
      </c>
      <c r="AG377" t="s">
        <v>100</v>
      </c>
      <c r="AH377" t="s">
        <v>100</v>
      </c>
      <c r="AI377" t="s">
        <v>100</v>
      </c>
      <c r="AJ377">
        <v>30.6</v>
      </c>
      <c r="AK377" t="s">
        <v>100</v>
      </c>
      <c r="AL377" t="s">
        <v>100</v>
      </c>
      <c r="AM377" t="s">
        <v>100</v>
      </c>
      <c r="AN377" t="s">
        <v>100</v>
      </c>
      <c r="AO377" t="s">
        <v>100</v>
      </c>
      <c r="AP377" t="s">
        <v>100</v>
      </c>
      <c r="AQ377" t="s">
        <v>100</v>
      </c>
      <c r="AR377" t="s">
        <v>100</v>
      </c>
      <c r="AS377">
        <v>46.1</v>
      </c>
      <c r="AT377" t="s">
        <v>100</v>
      </c>
      <c r="AU377" t="s">
        <v>100</v>
      </c>
      <c r="AV377" t="s">
        <v>100</v>
      </c>
      <c r="AW377" t="s">
        <v>100</v>
      </c>
      <c r="AX377" t="s">
        <v>100</v>
      </c>
      <c r="AY377" t="s">
        <v>100</v>
      </c>
      <c r="AZ377">
        <v>23.3</v>
      </c>
      <c r="BA377" t="s">
        <v>100</v>
      </c>
      <c r="BB377" t="s">
        <v>100</v>
      </c>
      <c r="BC377" t="s">
        <v>100</v>
      </c>
      <c r="BD377">
        <v>15.4</v>
      </c>
      <c r="BE377" t="s">
        <v>100</v>
      </c>
      <c r="BF377" t="s">
        <v>100</v>
      </c>
      <c r="BG377" t="s">
        <v>100</v>
      </c>
      <c r="BH377" t="s">
        <v>100</v>
      </c>
      <c r="BI377" t="s">
        <v>100</v>
      </c>
      <c r="BJ377" t="s">
        <v>100</v>
      </c>
      <c r="BK377" t="s">
        <v>100</v>
      </c>
      <c r="BL377" t="s">
        <v>100</v>
      </c>
    </row>
    <row r="378" spans="1:64" x14ac:dyDescent="0.3">
      <c r="A378" t="s">
        <v>38</v>
      </c>
      <c r="B378" t="s">
        <v>252</v>
      </c>
      <c r="C378" t="s">
        <v>175</v>
      </c>
      <c r="D378" t="s">
        <v>64</v>
      </c>
      <c r="E378" t="s">
        <v>100</v>
      </c>
      <c r="F378" t="s">
        <v>100</v>
      </c>
      <c r="G378" t="s">
        <v>100</v>
      </c>
      <c r="H378" t="s">
        <v>100</v>
      </c>
      <c r="I378" t="s">
        <v>100</v>
      </c>
      <c r="J378" t="s">
        <v>100</v>
      </c>
      <c r="K378" t="s">
        <v>100</v>
      </c>
      <c r="L378" t="s">
        <v>100</v>
      </c>
      <c r="M378" t="s">
        <v>100</v>
      </c>
      <c r="N378" t="s">
        <v>100</v>
      </c>
      <c r="O378" t="s">
        <v>100</v>
      </c>
      <c r="P378" t="s">
        <v>100</v>
      </c>
      <c r="Q378" t="s">
        <v>100</v>
      </c>
      <c r="R378" t="s">
        <v>100</v>
      </c>
      <c r="S378" t="s">
        <v>100</v>
      </c>
      <c r="T378" t="s">
        <v>100</v>
      </c>
      <c r="U378" t="s">
        <v>100</v>
      </c>
      <c r="V378" t="s">
        <v>100</v>
      </c>
      <c r="W378" t="s">
        <v>100</v>
      </c>
      <c r="X378" t="s">
        <v>100</v>
      </c>
      <c r="Y378" t="s">
        <v>100</v>
      </c>
      <c r="Z378" t="s">
        <v>100</v>
      </c>
      <c r="AA378" t="s">
        <v>100</v>
      </c>
      <c r="AB378" t="s">
        <v>100</v>
      </c>
      <c r="AC378" t="s">
        <v>100</v>
      </c>
      <c r="AD378" t="s">
        <v>100</v>
      </c>
      <c r="AE378" t="s">
        <v>100</v>
      </c>
      <c r="AF378" t="s">
        <v>100</v>
      </c>
      <c r="AG378" t="s">
        <v>100</v>
      </c>
      <c r="AH378" t="s">
        <v>100</v>
      </c>
      <c r="AI378" t="s">
        <v>100</v>
      </c>
      <c r="AJ378" t="s">
        <v>100</v>
      </c>
      <c r="AK378" t="s">
        <v>100</v>
      </c>
      <c r="AL378" t="s">
        <v>100</v>
      </c>
      <c r="AM378" t="s">
        <v>100</v>
      </c>
      <c r="AN378" t="s">
        <v>100</v>
      </c>
      <c r="AO378" t="s">
        <v>100</v>
      </c>
      <c r="AP378" t="s">
        <v>100</v>
      </c>
      <c r="AQ378" t="s">
        <v>100</v>
      </c>
      <c r="AR378" t="s">
        <v>100</v>
      </c>
      <c r="AS378" t="s">
        <v>100</v>
      </c>
      <c r="AT378" t="s">
        <v>100</v>
      </c>
      <c r="AU378" t="s">
        <v>100</v>
      </c>
      <c r="AV378" t="s">
        <v>100</v>
      </c>
      <c r="AW378" t="s">
        <v>100</v>
      </c>
      <c r="AX378">
        <v>3.8</v>
      </c>
      <c r="AY378">
        <v>3.8</v>
      </c>
      <c r="AZ378">
        <v>3.7</v>
      </c>
      <c r="BA378">
        <v>3.5</v>
      </c>
      <c r="BB378">
        <v>3.5</v>
      </c>
      <c r="BC378">
        <v>3.3</v>
      </c>
      <c r="BD378">
        <v>3.3</v>
      </c>
      <c r="BE378">
        <v>3.3</v>
      </c>
      <c r="BF378">
        <v>3.4</v>
      </c>
      <c r="BG378">
        <v>3.4</v>
      </c>
      <c r="BH378">
        <v>3.3</v>
      </c>
      <c r="BI378">
        <v>3.4</v>
      </c>
      <c r="BJ378">
        <v>3.4</v>
      </c>
      <c r="BK378">
        <v>3</v>
      </c>
      <c r="BL378" t="s">
        <v>100</v>
      </c>
    </row>
    <row r="379" spans="1:64" x14ac:dyDescent="0.3">
      <c r="A379" t="s">
        <v>38</v>
      </c>
      <c r="B379" t="s">
        <v>252</v>
      </c>
      <c r="C379" t="s">
        <v>22</v>
      </c>
      <c r="D379" t="s">
        <v>218</v>
      </c>
      <c r="E379" t="s">
        <v>100</v>
      </c>
      <c r="F379" t="s">
        <v>100</v>
      </c>
      <c r="G379" t="s">
        <v>100</v>
      </c>
      <c r="H379" t="s">
        <v>100</v>
      </c>
      <c r="I379" t="s">
        <v>100</v>
      </c>
      <c r="J379" t="s">
        <v>100</v>
      </c>
      <c r="K379" t="s">
        <v>100</v>
      </c>
      <c r="L379" t="s">
        <v>100</v>
      </c>
      <c r="M379" t="s">
        <v>100</v>
      </c>
      <c r="N379" t="s">
        <v>100</v>
      </c>
      <c r="O379">
        <v>3070000</v>
      </c>
      <c r="P379">
        <v>5150000</v>
      </c>
      <c r="Q379">
        <v>7690000</v>
      </c>
      <c r="R379">
        <v>6030000</v>
      </c>
      <c r="S379">
        <v>-2060000</v>
      </c>
      <c r="T379">
        <v>-870000</v>
      </c>
      <c r="U379">
        <v>6560000</v>
      </c>
      <c r="V379">
        <v>2940000</v>
      </c>
      <c r="W379">
        <v>6120000</v>
      </c>
      <c r="X379">
        <v>8020000</v>
      </c>
      <c r="Y379">
        <v>4580000</v>
      </c>
      <c r="Z379">
        <v>18920000</v>
      </c>
      <c r="AA379">
        <v>17310000</v>
      </c>
      <c r="AB379">
        <v>1520000</v>
      </c>
      <c r="AC379">
        <v>-8420000</v>
      </c>
      <c r="AD379">
        <v>14510000</v>
      </c>
      <c r="AE379">
        <v>-7490000</v>
      </c>
      <c r="AF379">
        <v>-470000</v>
      </c>
      <c r="AG379">
        <v>3760000</v>
      </c>
      <c r="AH379">
        <v>5840000</v>
      </c>
      <c r="AI379">
        <v>10000</v>
      </c>
      <c r="AJ379">
        <v>10000</v>
      </c>
      <c r="AK379">
        <v>12169639.330700001</v>
      </c>
      <c r="AL379">
        <v>20457763.535399999</v>
      </c>
      <c r="AM379">
        <v>50000895.255800001</v>
      </c>
      <c r="AN379">
        <v>119936653.7517</v>
      </c>
      <c r="AO379">
        <v>150066381.98089999</v>
      </c>
      <c r="AP379">
        <v>157885063.85569999</v>
      </c>
      <c r="AQ379">
        <v>172306244.89840001</v>
      </c>
      <c r="AR379">
        <v>516700641.74779999</v>
      </c>
      <c r="AS379">
        <v>463400858.7823</v>
      </c>
      <c r="AT379">
        <v>549270351.46000004</v>
      </c>
      <c r="AU379">
        <v>395567134</v>
      </c>
      <c r="AV379">
        <v>318401298.68000001</v>
      </c>
      <c r="AW379">
        <v>442539548.35000002</v>
      </c>
      <c r="AX379">
        <v>935520591.71000004</v>
      </c>
      <c r="AY379">
        <v>403038991.36000001</v>
      </c>
      <c r="AZ379">
        <v>581511806.98000002</v>
      </c>
      <c r="BA379">
        <v>1383260000</v>
      </c>
      <c r="BB379">
        <v>952630000</v>
      </c>
      <c r="BC379">
        <v>1813200000</v>
      </c>
      <c r="BD379">
        <v>1229361018.44368</v>
      </c>
      <c r="BE379">
        <v>1799646137.43448</v>
      </c>
      <c r="BF379">
        <v>2087261309.7159801</v>
      </c>
      <c r="BG379">
        <v>1672550442.8190899</v>
      </c>
      <c r="BH379">
        <v>1604581620.32199</v>
      </c>
      <c r="BI379">
        <v>1365387800.4958799</v>
      </c>
      <c r="BJ379">
        <v>1180210224.8162799</v>
      </c>
      <c r="BK379">
        <v>1104800000</v>
      </c>
      <c r="BL379" t="s">
        <v>100</v>
      </c>
    </row>
    <row r="380" spans="1:64" x14ac:dyDescent="0.3">
      <c r="A380" t="s">
        <v>238</v>
      </c>
      <c r="B380" t="s">
        <v>255</v>
      </c>
      <c r="C380" t="s">
        <v>104</v>
      </c>
      <c r="D380" t="s">
        <v>24</v>
      </c>
      <c r="E380">
        <v>10000</v>
      </c>
      <c r="F380">
        <v>20000</v>
      </c>
      <c r="G380">
        <v>70000</v>
      </c>
      <c r="H380">
        <v>50000</v>
      </c>
      <c r="I380">
        <v>60000</v>
      </c>
      <c r="J380">
        <v>500000</v>
      </c>
      <c r="K380">
        <v>610000</v>
      </c>
      <c r="L380">
        <v>1320000</v>
      </c>
      <c r="M380">
        <v>1580000</v>
      </c>
      <c r="N380">
        <v>590000</v>
      </c>
      <c r="O380">
        <v>1350000</v>
      </c>
      <c r="P380">
        <v>710000</v>
      </c>
      <c r="Q380">
        <v>1170000</v>
      </c>
      <c r="R380">
        <v>1340000</v>
      </c>
      <c r="S380">
        <v>3000000</v>
      </c>
      <c r="T380">
        <v>3270000</v>
      </c>
      <c r="U380">
        <v>4430000</v>
      </c>
      <c r="V380">
        <v>6670000</v>
      </c>
      <c r="W380">
        <v>9470000</v>
      </c>
      <c r="X380">
        <v>23790000</v>
      </c>
      <c r="Y380">
        <v>16379999.999999998</v>
      </c>
      <c r="Z380">
        <v>18030000</v>
      </c>
      <c r="AA380">
        <v>17360000</v>
      </c>
      <c r="AB380">
        <v>17910000</v>
      </c>
      <c r="AC380">
        <v>15630000</v>
      </c>
      <c r="AD380">
        <v>13360000</v>
      </c>
      <c r="AE380">
        <v>14900000</v>
      </c>
      <c r="AF380">
        <v>21190000</v>
      </c>
      <c r="AG380">
        <v>18670000</v>
      </c>
      <c r="AH380">
        <v>24510000</v>
      </c>
      <c r="AI380">
        <v>29750000</v>
      </c>
      <c r="AJ380">
        <v>19290000</v>
      </c>
      <c r="AK380">
        <v>23700000</v>
      </c>
      <c r="AL380">
        <v>31230000</v>
      </c>
      <c r="AM380">
        <v>35160000</v>
      </c>
      <c r="AN380">
        <v>38840000</v>
      </c>
      <c r="AO380">
        <v>32000000</v>
      </c>
      <c r="AP380">
        <v>27520000</v>
      </c>
      <c r="AQ380">
        <v>24680000</v>
      </c>
      <c r="AR380">
        <v>21190000</v>
      </c>
      <c r="AS380">
        <v>18930000</v>
      </c>
      <c r="AT380">
        <v>20380000</v>
      </c>
      <c r="AU380">
        <v>22480000</v>
      </c>
      <c r="AV380">
        <v>27730000</v>
      </c>
      <c r="AW380">
        <v>19530000</v>
      </c>
      <c r="AX380">
        <v>32000000</v>
      </c>
      <c r="AY380">
        <v>21560000</v>
      </c>
      <c r="AZ380">
        <v>30930000</v>
      </c>
      <c r="BA380">
        <v>25710000</v>
      </c>
      <c r="BB380">
        <v>37350000</v>
      </c>
      <c r="BC380">
        <v>70420000</v>
      </c>
      <c r="BD380">
        <v>93480000</v>
      </c>
      <c r="BE380">
        <v>78180000</v>
      </c>
      <c r="BF380">
        <v>81090000</v>
      </c>
      <c r="BG380">
        <v>80330000</v>
      </c>
      <c r="BH380">
        <v>68400000</v>
      </c>
      <c r="BI380">
        <v>82610000</v>
      </c>
      <c r="BJ380">
        <v>80330000</v>
      </c>
      <c r="BK380" t="s">
        <v>100</v>
      </c>
      <c r="BL380" t="s">
        <v>100</v>
      </c>
    </row>
    <row r="381" spans="1:64" x14ac:dyDescent="0.3">
      <c r="A381" t="s">
        <v>238</v>
      </c>
      <c r="B381" t="s">
        <v>255</v>
      </c>
      <c r="C381" t="s">
        <v>198</v>
      </c>
      <c r="D381" t="s">
        <v>194</v>
      </c>
      <c r="E381" t="s">
        <v>100</v>
      </c>
      <c r="F381" t="s">
        <v>100</v>
      </c>
      <c r="G381" t="s">
        <v>100</v>
      </c>
      <c r="H381" t="s">
        <v>100</v>
      </c>
      <c r="I381" t="s">
        <v>100</v>
      </c>
      <c r="J381" t="s">
        <v>100</v>
      </c>
      <c r="K381" t="s">
        <v>100</v>
      </c>
      <c r="L381" t="s">
        <v>100</v>
      </c>
      <c r="M381" t="s">
        <v>100</v>
      </c>
      <c r="N381" t="s">
        <v>100</v>
      </c>
      <c r="O381" t="s">
        <v>100</v>
      </c>
      <c r="P381" t="s">
        <v>100</v>
      </c>
      <c r="Q381" t="s">
        <v>100</v>
      </c>
      <c r="R381" t="s">
        <v>100</v>
      </c>
      <c r="S381" t="s">
        <v>100</v>
      </c>
      <c r="T381" t="s">
        <v>100</v>
      </c>
      <c r="U381" t="s">
        <v>100</v>
      </c>
      <c r="V381" t="s">
        <v>100</v>
      </c>
      <c r="W381" t="s">
        <v>100</v>
      </c>
      <c r="X381" t="s">
        <v>100</v>
      </c>
      <c r="Y381" t="s">
        <v>100</v>
      </c>
      <c r="Z381">
        <v>62011888.105835803</v>
      </c>
      <c r="AA381">
        <v>61430192.219221301</v>
      </c>
      <c r="AB381">
        <v>58798929.252230197</v>
      </c>
      <c r="AC381">
        <v>62313319.795410499</v>
      </c>
      <c r="AD381">
        <v>58610620.860306203</v>
      </c>
      <c r="AE381">
        <v>67335381.138594702</v>
      </c>
      <c r="AF381">
        <v>79535193.011943296</v>
      </c>
      <c r="AG381">
        <v>106840589.69849899</v>
      </c>
      <c r="AH381">
        <v>103312872.534537</v>
      </c>
      <c r="AI381">
        <v>108383485.97133499</v>
      </c>
      <c r="AJ381">
        <v>125648770.796918</v>
      </c>
      <c r="AK381">
        <v>129241304.72250301</v>
      </c>
      <c r="AL381">
        <v>130392427.77116001</v>
      </c>
      <c r="AM381">
        <v>188122913.55696401</v>
      </c>
      <c r="AN381">
        <v>189145071.587246</v>
      </c>
      <c r="AO381">
        <v>206250147.293423</v>
      </c>
      <c r="AP381">
        <v>199983320.43687701</v>
      </c>
      <c r="AQ381">
        <v>180473995.909219</v>
      </c>
      <c r="AR381">
        <v>182969147.171538</v>
      </c>
      <c r="AS381">
        <v>184464511.61906099</v>
      </c>
      <c r="AT381">
        <v>164988783.030891</v>
      </c>
      <c r="AU381">
        <v>171035226.97172201</v>
      </c>
      <c r="AV381">
        <v>187820497.88005999</v>
      </c>
      <c r="AW381">
        <v>212927828.035539</v>
      </c>
      <c r="AX381">
        <v>240388510.71955401</v>
      </c>
      <c r="AY381">
        <v>275334046.063963</v>
      </c>
      <c r="AZ381">
        <v>282890968.73751402</v>
      </c>
      <c r="BA381">
        <v>327867858.12984103</v>
      </c>
      <c r="BB381">
        <v>300749090.64155501</v>
      </c>
      <c r="BC381">
        <v>347995657.91409397</v>
      </c>
      <c r="BD381">
        <v>396983629.41223401</v>
      </c>
      <c r="BE381">
        <v>443924463.17374301</v>
      </c>
      <c r="BF381">
        <v>423043109.09052199</v>
      </c>
      <c r="BG381">
        <v>408835888.79137999</v>
      </c>
      <c r="BH381">
        <v>401595037.37092602</v>
      </c>
      <c r="BI381">
        <v>367900734.66842598</v>
      </c>
      <c r="BJ381">
        <v>396773245.83704001</v>
      </c>
      <c r="BK381" t="s">
        <v>100</v>
      </c>
      <c r="BL381" t="s">
        <v>100</v>
      </c>
    </row>
    <row r="382" spans="1:64" x14ac:dyDescent="0.3">
      <c r="A382" t="s">
        <v>238</v>
      </c>
      <c r="B382" t="s">
        <v>255</v>
      </c>
      <c r="C382" t="s">
        <v>150</v>
      </c>
      <c r="D382" t="s">
        <v>117</v>
      </c>
      <c r="E382" t="s">
        <v>100</v>
      </c>
      <c r="F382" t="s">
        <v>100</v>
      </c>
      <c r="G382" t="s">
        <v>100</v>
      </c>
      <c r="H382" t="s">
        <v>100</v>
      </c>
      <c r="I382" t="s">
        <v>100</v>
      </c>
      <c r="J382" t="s">
        <v>100</v>
      </c>
      <c r="K382" t="s">
        <v>100</v>
      </c>
      <c r="L382" t="s">
        <v>100</v>
      </c>
      <c r="M382" t="s">
        <v>100</v>
      </c>
      <c r="N382" t="s">
        <v>100</v>
      </c>
      <c r="O382" t="s">
        <v>100</v>
      </c>
      <c r="P382" t="s">
        <v>100</v>
      </c>
      <c r="Q382" t="s">
        <v>100</v>
      </c>
      <c r="R382" t="s">
        <v>100</v>
      </c>
      <c r="S382" t="s">
        <v>100</v>
      </c>
      <c r="T382" t="s">
        <v>100</v>
      </c>
      <c r="U382" t="s">
        <v>100</v>
      </c>
      <c r="V382" t="s">
        <v>100</v>
      </c>
      <c r="W382" t="s">
        <v>100</v>
      </c>
      <c r="X382" t="s">
        <v>100</v>
      </c>
      <c r="Y382" t="s">
        <v>100</v>
      </c>
      <c r="Z382" t="s">
        <v>100</v>
      </c>
      <c r="AA382">
        <v>7.8651663188411476</v>
      </c>
      <c r="AB382">
        <v>8.257059796785299</v>
      </c>
      <c r="AC382">
        <v>6.5143833345443909</v>
      </c>
      <c r="AD382">
        <v>10.236156525646976</v>
      </c>
      <c r="AE382">
        <v>16.17056828090557</v>
      </c>
      <c r="AF382">
        <v>11.012044645054388</v>
      </c>
      <c r="AG382">
        <v>9.0691838591577607</v>
      </c>
      <c r="AH382">
        <v>6.8051008856007513</v>
      </c>
      <c r="AI382">
        <v>12.247747293957545</v>
      </c>
      <c r="AJ382">
        <v>9.4613106996205971</v>
      </c>
      <c r="AK382">
        <v>7.4474939731999967</v>
      </c>
      <c r="AL382">
        <v>6.577841588841693E-2</v>
      </c>
      <c r="AM382">
        <v>27.172305837365258</v>
      </c>
      <c r="AN382">
        <v>-2.9782378648713177</v>
      </c>
      <c r="AO382">
        <v>5.0736230771948811</v>
      </c>
      <c r="AP382">
        <v>-0.77403944581165263</v>
      </c>
      <c r="AQ382">
        <v>2.242634826755932</v>
      </c>
      <c r="AR382">
        <v>6.4446103296056805</v>
      </c>
      <c r="AS382">
        <v>3.0790085346380067</v>
      </c>
      <c r="AT382">
        <v>3.2276084118447272</v>
      </c>
      <c r="AU382">
        <v>8.578211449935381</v>
      </c>
      <c r="AV382">
        <v>9.3315826607328347</v>
      </c>
      <c r="AW382">
        <v>5.8848967731268971</v>
      </c>
      <c r="AX382">
        <v>6.6204292413756036</v>
      </c>
      <c r="AY382">
        <v>17.229457269449668</v>
      </c>
      <c r="AZ382">
        <v>6.1486564895547104</v>
      </c>
      <c r="BA382">
        <v>7.1922557848372719</v>
      </c>
      <c r="BB382">
        <v>-2.3423330043801229</v>
      </c>
      <c r="BC382">
        <v>3.6813766402374029</v>
      </c>
      <c r="BD382">
        <v>5.7948645994106727</v>
      </c>
      <c r="BE382">
        <v>2.3916101803299625</v>
      </c>
      <c r="BF382">
        <v>0.74567176927536138</v>
      </c>
      <c r="BG382">
        <v>0.86568293528095808</v>
      </c>
      <c r="BH382">
        <v>1.4068467439551284</v>
      </c>
      <c r="BI382">
        <v>1.692737942299388</v>
      </c>
      <c r="BJ382">
        <v>4.0922632486660007</v>
      </c>
      <c r="BK382">
        <v>3.589238247172986</v>
      </c>
      <c r="BL382" t="s">
        <v>100</v>
      </c>
    </row>
    <row r="383" spans="1:64" x14ac:dyDescent="0.3">
      <c r="A383" t="s">
        <v>238</v>
      </c>
      <c r="B383" t="s">
        <v>255</v>
      </c>
      <c r="C383" t="s">
        <v>143</v>
      </c>
      <c r="D383" t="s">
        <v>265</v>
      </c>
      <c r="E383" t="s">
        <v>100</v>
      </c>
      <c r="F383" t="s">
        <v>100</v>
      </c>
      <c r="G383" t="s">
        <v>100</v>
      </c>
      <c r="H383" t="s">
        <v>100</v>
      </c>
      <c r="I383" t="s">
        <v>100</v>
      </c>
      <c r="J383" t="s">
        <v>100</v>
      </c>
      <c r="K383" t="s">
        <v>100</v>
      </c>
      <c r="L383" t="s">
        <v>100</v>
      </c>
      <c r="M383" t="s">
        <v>100</v>
      </c>
      <c r="N383" t="s">
        <v>100</v>
      </c>
      <c r="O383" t="s">
        <v>100</v>
      </c>
      <c r="P383" t="s">
        <v>100</v>
      </c>
      <c r="Q383" t="s">
        <v>100</v>
      </c>
      <c r="R383" t="s">
        <v>100</v>
      </c>
      <c r="S383" t="s">
        <v>100</v>
      </c>
      <c r="T383" t="s">
        <v>100</v>
      </c>
      <c r="U383" t="s">
        <v>100</v>
      </c>
      <c r="V383" t="s">
        <v>100</v>
      </c>
      <c r="W383" t="s">
        <v>100</v>
      </c>
      <c r="X383" t="s">
        <v>100</v>
      </c>
      <c r="Y383" t="s">
        <v>100</v>
      </c>
      <c r="Z383" t="s">
        <v>100</v>
      </c>
      <c r="AA383" t="s">
        <v>100</v>
      </c>
      <c r="AB383" t="s">
        <v>100</v>
      </c>
      <c r="AC383" t="s">
        <v>100</v>
      </c>
      <c r="AD383" t="s">
        <v>100</v>
      </c>
      <c r="AE383" t="s">
        <v>100</v>
      </c>
      <c r="AF383" t="s">
        <v>100</v>
      </c>
      <c r="AG383" t="s">
        <v>100</v>
      </c>
      <c r="AH383">
        <v>30.234990846938391</v>
      </c>
      <c r="AI383">
        <v>30.035472559732529</v>
      </c>
      <c r="AJ383">
        <v>29.445429724873406</v>
      </c>
      <c r="AK383">
        <v>27.072930319212311</v>
      </c>
      <c r="AL383">
        <v>29.123493504460789</v>
      </c>
      <c r="AM383">
        <v>27.256736102696006</v>
      </c>
      <c r="AN383">
        <v>31.365838309047188</v>
      </c>
      <c r="AO383">
        <v>31.165782517883216</v>
      </c>
      <c r="AP383">
        <v>37.087495989673876</v>
      </c>
      <c r="AQ383">
        <v>38.246259426472626</v>
      </c>
      <c r="AR383">
        <v>34.6836281224301</v>
      </c>
      <c r="AS383">
        <v>38.83374556066736</v>
      </c>
      <c r="AT383">
        <v>41.84281279644425</v>
      </c>
      <c r="AU383">
        <v>42.400865013599272</v>
      </c>
      <c r="AV383">
        <v>42.278945322802997</v>
      </c>
      <c r="AW383">
        <v>37.133466149282576</v>
      </c>
      <c r="AX383">
        <v>48.34586914769686</v>
      </c>
      <c r="AY383">
        <v>46.159951212850103</v>
      </c>
      <c r="AZ383">
        <v>51.26078807645694</v>
      </c>
      <c r="BA383">
        <v>46.412539364744845</v>
      </c>
      <c r="BB383">
        <v>43.129259795057266</v>
      </c>
      <c r="BC383">
        <v>39.873735091904031</v>
      </c>
      <c r="BD383">
        <v>29.402801806451613</v>
      </c>
      <c r="BE383">
        <v>26.521370482762929</v>
      </c>
      <c r="BF383">
        <v>28.056384655426157</v>
      </c>
      <c r="BG383">
        <v>29.261035137041642</v>
      </c>
      <c r="BH383">
        <v>33.519758971752751</v>
      </c>
      <c r="BI383">
        <v>34.178884930016864</v>
      </c>
      <c r="BJ383">
        <v>32.280156522504996</v>
      </c>
      <c r="BK383">
        <v>31.602445868363809</v>
      </c>
      <c r="BL383" t="s">
        <v>100</v>
      </c>
    </row>
    <row r="384" spans="1:64" x14ac:dyDescent="0.3">
      <c r="A384" t="s">
        <v>238</v>
      </c>
      <c r="B384" t="s">
        <v>255</v>
      </c>
      <c r="C384" t="s">
        <v>142</v>
      </c>
      <c r="D384" t="s">
        <v>176</v>
      </c>
      <c r="E384" t="s">
        <v>100</v>
      </c>
      <c r="F384" t="s">
        <v>100</v>
      </c>
      <c r="G384" t="s">
        <v>100</v>
      </c>
      <c r="H384" t="s">
        <v>100</v>
      </c>
      <c r="I384" t="s">
        <v>100</v>
      </c>
      <c r="J384" t="s">
        <v>100</v>
      </c>
      <c r="K384" t="s">
        <v>100</v>
      </c>
      <c r="L384" t="s">
        <v>100</v>
      </c>
      <c r="M384" t="s">
        <v>100</v>
      </c>
      <c r="N384" t="s">
        <v>100</v>
      </c>
      <c r="O384" t="s">
        <v>100</v>
      </c>
      <c r="P384" t="s">
        <v>100</v>
      </c>
      <c r="Q384" t="s">
        <v>100</v>
      </c>
      <c r="R384" t="s">
        <v>100</v>
      </c>
      <c r="S384" t="s">
        <v>100</v>
      </c>
      <c r="T384" t="s">
        <v>100</v>
      </c>
      <c r="U384" t="s">
        <v>100</v>
      </c>
      <c r="V384" t="s">
        <v>100</v>
      </c>
      <c r="W384" t="s">
        <v>100</v>
      </c>
      <c r="X384" t="s">
        <v>100</v>
      </c>
      <c r="Y384" t="s">
        <v>100</v>
      </c>
      <c r="Z384" t="s">
        <v>100</v>
      </c>
      <c r="AA384" t="s">
        <v>100</v>
      </c>
      <c r="AB384" t="s">
        <v>100</v>
      </c>
      <c r="AC384" t="s">
        <v>100</v>
      </c>
      <c r="AD384" t="s">
        <v>100</v>
      </c>
      <c r="AE384" t="s">
        <v>100</v>
      </c>
      <c r="AF384" t="s">
        <v>100</v>
      </c>
      <c r="AG384" t="s">
        <v>100</v>
      </c>
      <c r="AH384" t="s">
        <v>100</v>
      </c>
      <c r="AI384" t="s">
        <v>100</v>
      </c>
      <c r="AJ384" t="s">
        <v>100</v>
      </c>
      <c r="AK384" t="s">
        <v>100</v>
      </c>
      <c r="AL384" t="s">
        <v>100</v>
      </c>
      <c r="AM384" t="s">
        <v>100</v>
      </c>
      <c r="AN384" t="s">
        <v>100</v>
      </c>
      <c r="AO384" t="s">
        <v>100</v>
      </c>
      <c r="AP384" t="s">
        <v>100</v>
      </c>
      <c r="AQ384" t="s">
        <v>100</v>
      </c>
      <c r="AR384" t="s">
        <v>100</v>
      </c>
      <c r="AS384" t="s">
        <v>100</v>
      </c>
      <c r="AT384">
        <v>2.8</v>
      </c>
      <c r="AU384" t="s">
        <v>100</v>
      </c>
      <c r="AV384" t="s">
        <v>100</v>
      </c>
      <c r="AW384" t="s">
        <v>100</v>
      </c>
      <c r="AX384" t="s">
        <v>100</v>
      </c>
      <c r="AY384" t="s">
        <v>100</v>
      </c>
      <c r="AZ384" t="s">
        <v>100</v>
      </c>
      <c r="BA384" t="s">
        <v>100</v>
      </c>
      <c r="BB384">
        <v>1.1000000000000001</v>
      </c>
      <c r="BC384" t="s">
        <v>100</v>
      </c>
      <c r="BD384" t="s">
        <v>100</v>
      </c>
      <c r="BE384" t="s">
        <v>100</v>
      </c>
      <c r="BF384" t="s">
        <v>100</v>
      </c>
      <c r="BG384" t="s">
        <v>100</v>
      </c>
      <c r="BH384">
        <v>1</v>
      </c>
      <c r="BI384" t="s">
        <v>100</v>
      </c>
      <c r="BJ384" t="s">
        <v>100</v>
      </c>
      <c r="BK384" t="s">
        <v>100</v>
      </c>
      <c r="BL384" t="s">
        <v>100</v>
      </c>
    </row>
    <row r="385" spans="1:64" x14ac:dyDescent="0.3">
      <c r="A385" t="s">
        <v>238</v>
      </c>
      <c r="B385" t="s">
        <v>255</v>
      </c>
      <c r="C385" t="s">
        <v>186</v>
      </c>
      <c r="D385" t="s">
        <v>254</v>
      </c>
      <c r="E385" t="s">
        <v>100</v>
      </c>
      <c r="F385" t="s">
        <v>100</v>
      </c>
      <c r="G385" t="s">
        <v>100</v>
      </c>
      <c r="H385" t="s">
        <v>100</v>
      </c>
      <c r="I385" t="s">
        <v>100</v>
      </c>
      <c r="J385" t="s">
        <v>100</v>
      </c>
      <c r="K385" t="s">
        <v>100</v>
      </c>
      <c r="L385" t="s">
        <v>100</v>
      </c>
      <c r="M385" t="s">
        <v>100</v>
      </c>
      <c r="N385" t="s">
        <v>100</v>
      </c>
      <c r="O385" t="s">
        <v>100</v>
      </c>
      <c r="P385" t="s">
        <v>100</v>
      </c>
      <c r="Q385" t="s">
        <v>100</v>
      </c>
      <c r="R385" t="s">
        <v>100</v>
      </c>
      <c r="S385" t="s">
        <v>100</v>
      </c>
      <c r="T385" t="s">
        <v>100</v>
      </c>
      <c r="U385" t="s">
        <v>100</v>
      </c>
      <c r="V385">
        <v>113.32569885253901</v>
      </c>
      <c r="W385">
        <v>109.64527893066401</v>
      </c>
      <c r="X385">
        <v>115.217391967773</v>
      </c>
      <c r="Y385" t="s">
        <v>100</v>
      </c>
      <c r="Z385">
        <v>104.37637329101599</v>
      </c>
      <c r="AA385">
        <v>107.413787841797</v>
      </c>
      <c r="AB385" t="s">
        <v>100</v>
      </c>
      <c r="AC385">
        <v>137.94340515136699</v>
      </c>
      <c r="AD385">
        <v>112.739616394043</v>
      </c>
      <c r="AE385">
        <v>105.799369812012</v>
      </c>
      <c r="AF385" t="s">
        <v>100</v>
      </c>
      <c r="AG385" t="s">
        <v>100</v>
      </c>
      <c r="AH385" t="s">
        <v>100</v>
      </c>
      <c r="AI385">
        <v>98.942756652832003</v>
      </c>
      <c r="AJ385">
        <v>105.54119110107401</v>
      </c>
      <c r="AK385" t="s">
        <v>100</v>
      </c>
      <c r="AL385">
        <v>106.95548248291</v>
      </c>
      <c r="AM385" t="s">
        <v>100</v>
      </c>
      <c r="AN385" t="s">
        <v>100</v>
      </c>
      <c r="AO385" t="s">
        <v>100</v>
      </c>
      <c r="AP385" t="s">
        <v>100</v>
      </c>
      <c r="AQ385">
        <v>105.56817626953099</v>
      </c>
      <c r="AR385">
        <v>100.403518676758</v>
      </c>
      <c r="AS385">
        <v>103.6105</v>
      </c>
      <c r="AT385">
        <v>106.07735</v>
      </c>
      <c r="AU385">
        <v>108.29891000000001</v>
      </c>
      <c r="AV385" t="s">
        <v>100</v>
      </c>
      <c r="AW385">
        <v>113.53559</v>
      </c>
      <c r="AX385">
        <v>111.07253</v>
      </c>
      <c r="AY385">
        <v>107.81909</v>
      </c>
      <c r="AZ385" t="s">
        <v>100</v>
      </c>
      <c r="BA385" t="s">
        <v>100</v>
      </c>
      <c r="BB385" t="s">
        <v>100</v>
      </c>
      <c r="BC385" t="s">
        <v>100</v>
      </c>
      <c r="BD385" t="s">
        <v>100</v>
      </c>
      <c r="BE385">
        <v>105.6801</v>
      </c>
      <c r="BF385">
        <v>111.9385</v>
      </c>
      <c r="BG385" t="s">
        <v>100</v>
      </c>
      <c r="BH385" t="s">
        <v>100</v>
      </c>
      <c r="BI385" t="s">
        <v>100</v>
      </c>
      <c r="BJ385" t="s">
        <v>100</v>
      </c>
      <c r="BK385" t="s">
        <v>100</v>
      </c>
      <c r="BL385" t="s">
        <v>100</v>
      </c>
    </row>
    <row r="386" spans="1:64" x14ac:dyDescent="0.3">
      <c r="A386" t="s">
        <v>238</v>
      </c>
      <c r="B386" t="s">
        <v>255</v>
      </c>
      <c r="C386" t="s">
        <v>17</v>
      </c>
      <c r="D386" t="s">
        <v>42</v>
      </c>
      <c r="E386" t="s">
        <v>100</v>
      </c>
      <c r="F386" t="s">
        <v>100</v>
      </c>
      <c r="G386" t="s">
        <v>100</v>
      </c>
      <c r="H386" t="s">
        <v>100</v>
      </c>
      <c r="I386" t="s">
        <v>100</v>
      </c>
      <c r="J386" t="s">
        <v>100</v>
      </c>
      <c r="K386" t="s">
        <v>100</v>
      </c>
      <c r="L386" t="s">
        <v>100</v>
      </c>
      <c r="M386" t="s">
        <v>100</v>
      </c>
      <c r="N386" t="s">
        <v>100</v>
      </c>
      <c r="O386" t="s">
        <v>100</v>
      </c>
      <c r="P386" t="s">
        <v>100</v>
      </c>
      <c r="Q386" t="s">
        <v>100</v>
      </c>
      <c r="R386" t="s">
        <v>100</v>
      </c>
      <c r="S386" t="s">
        <v>100</v>
      </c>
      <c r="T386" t="s">
        <v>100</v>
      </c>
      <c r="U386" t="s">
        <v>100</v>
      </c>
      <c r="V386" t="s">
        <v>100</v>
      </c>
      <c r="W386" t="s">
        <v>100</v>
      </c>
      <c r="X386" t="s">
        <v>100</v>
      </c>
      <c r="Y386" t="s">
        <v>100</v>
      </c>
      <c r="Z386" t="s">
        <v>100</v>
      </c>
      <c r="AA386" t="s">
        <v>100</v>
      </c>
      <c r="AB386" t="s">
        <v>100</v>
      </c>
      <c r="AC386" t="s">
        <v>100</v>
      </c>
      <c r="AD386" t="s">
        <v>100</v>
      </c>
      <c r="AE386" t="s">
        <v>100</v>
      </c>
      <c r="AF386" t="s">
        <v>100</v>
      </c>
      <c r="AG386" t="s">
        <v>100</v>
      </c>
      <c r="AH386" t="s">
        <v>100</v>
      </c>
      <c r="AI386" t="s">
        <v>100</v>
      </c>
      <c r="AJ386" t="s">
        <v>100</v>
      </c>
      <c r="AK386" t="s">
        <v>100</v>
      </c>
      <c r="AL386" t="s">
        <v>100</v>
      </c>
      <c r="AM386" t="s">
        <v>100</v>
      </c>
      <c r="AN386" t="s">
        <v>100</v>
      </c>
      <c r="AO386" t="s">
        <v>100</v>
      </c>
      <c r="AP386" t="s">
        <v>100</v>
      </c>
      <c r="AQ386" t="s">
        <v>100</v>
      </c>
      <c r="AR386" t="s">
        <v>100</v>
      </c>
      <c r="AS386" t="s">
        <v>100</v>
      </c>
      <c r="AT386">
        <v>0.7</v>
      </c>
      <c r="AU386" t="s">
        <v>100</v>
      </c>
      <c r="AV386" t="s">
        <v>100</v>
      </c>
      <c r="AW386" t="s">
        <v>100</v>
      </c>
      <c r="AX386" t="s">
        <v>100</v>
      </c>
      <c r="AY386" t="s">
        <v>100</v>
      </c>
      <c r="AZ386" t="s">
        <v>100</v>
      </c>
      <c r="BA386" t="s">
        <v>100</v>
      </c>
      <c r="BB386">
        <v>0.3</v>
      </c>
      <c r="BC386" t="s">
        <v>100</v>
      </c>
      <c r="BD386" t="s">
        <v>100</v>
      </c>
      <c r="BE386" t="s">
        <v>100</v>
      </c>
      <c r="BF386" t="s">
        <v>100</v>
      </c>
      <c r="BG386" t="s">
        <v>100</v>
      </c>
      <c r="BH386">
        <v>0.2</v>
      </c>
      <c r="BI386" t="s">
        <v>100</v>
      </c>
      <c r="BJ386" t="s">
        <v>100</v>
      </c>
      <c r="BK386" t="s">
        <v>100</v>
      </c>
      <c r="BL386" t="s">
        <v>100</v>
      </c>
    </row>
    <row r="387" spans="1:64" x14ac:dyDescent="0.3">
      <c r="A387" t="s">
        <v>238</v>
      </c>
      <c r="B387" t="s">
        <v>255</v>
      </c>
      <c r="C387" t="s">
        <v>175</v>
      </c>
      <c r="D387" t="s">
        <v>64</v>
      </c>
      <c r="E387" t="s">
        <v>100</v>
      </c>
      <c r="F387" t="s">
        <v>100</v>
      </c>
      <c r="G387" t="s">
        <v>100</v>
      </c>
      <c r="H387" t="s">
        <v>100</v>
      </c>
      <c r="I387" t="s">
        <v>100</v>
      </c>
      <c r="J387" t="s">
        <v>100</v>
      </c>
      <c r="K387" t="s">
        <v>100</v>
      </c>
      <c r="L387" t="s">
        <v>100</v>
      </c>
      <c r="M387" t="s">
        <v>100</v>
      </c>
      <c r="N387" t="s">
        <v>100</v>
      </c>
      <c r="O387" t="s">
        <v>100</v>
      </c>
      <c r="P387" t="s">
        <v>100</v>
      </c>
      <c r="Q387" t="s">
        <v>100</v>
      </c>
      <c r="R387" t="s">
        <v>100</v>
      </c>
      <c r="S387" t="s">
        <v>100</v>
      </c>
      <c r="T387" t="s">
        <v>100</v>
      </c>
      <c r="U387" t="s">
        <v>100</v>
      </c>
      <c r="V387" t="s">
        <v>100</v>
      </c>
      <c r="W387" t="s">
        <v>100</v>
      </c>
      <c r="X387" t="s">
        <v>100</v>
      </c>
      <c r="Y387" t="s">
        <v>100</v>
      </c>
      <c r="Z387" t="s">
        <v>100</v>
      </c>
      <c r="AA387" t="s">
        <v>100</v>
      </c>
      <c r="AB387" t="s">
        <v>100</v>
      </c>
      <c r="AC387" t="s">
        <v>100</v>
      </c>
      <c r="AD387" t="s">
        <v>100</v>
      </c>
      <c r="AE387" t="s">
        <v>100</v>
      </c>
      <c r="AF387" t="s">
        <v>100</v>
      </c>
      <c r="AG387" t="s">
        <v>100</v>
      </c>
      <c r="AH387" t="s">
        <v>100</v>
      </c>
      <c r="AI387" t="s">
        <v>100</v>
      </c>
      <c r="AJ387" t="s">
        <v>100</v>
      </c>
      <c r="AK387" t="s">
        <v>100</v>
      </c>
      <c r="AL387" t="s">
        <v>100</v>
      </c>
      <c r="AM387" t="s">
        <v>100</v>
      </c>
      <c r="AN387" t="s">
        <v>100</v>
      </c>
      <c r="AO387" t="s">
        <v>100</v>
      </c>
      <c r="AP387" t="s">
        <v>100</v>
      </c>
      <c r="AQ387" t="s">
        <v>100</v>
      </c>
      <c r="AR387" t="s">
        <v>100</v>
      </c>
      <c r="AS387" t="s">
        <v>100</v>
      </c>
      <c r="AT387" t="s">
        <v>100</v>
      </c>
      <c r="AU387" t="s">
        <v>100</v>
      </c>
      <c r="AV387" t="s">
        <v>100</v>
      </c>
      <c r="AW387" t="s">
        <v>100</v>
      </c>
      <c r="AX387">
        <v>2.7</v>
      </c>
      <c r="AY387">
        <v>2.7</v>
      </c>
      <c r="AZ387">
        <v>2.9</v>
      </c>
      <c r="BA387">
        <v>3.3</v>
      </c>
      <c r="BB387">
        <v>3.6</v>
      </c>
      <c r="BC387">
        <v>3.8</v>
      </c>
      <c r="BD387">
        <v>3.7</v>
      </c>
      <c r="BE387">
        <v>3.7</v>
      </c>
      <c r="BF387">
        <v>3.7</v>
      </c>
      <c r="BG387">
        <v>3.7</v>
      </c>
      <c r="BH387">
        <v>3.7</v>
      </c>
      <c r="BI387">
        <v>3.7</v>
      </c>
      <c r="BJ387">
        <v>3.7</v>
      </c>
      <c r="BK387">
        <v>3.7</v>
      </c>
      <c r="BL387" t="s">
        <v>100</v>
      </c>
    </row>
    <row r="388" spans="1:64" x14ac:dyDescent="0.3">
      <c r="A388" t="s">
        <v>238</v>
      </c>
      <c r="B388" t="s">
        <v>255</v>
      </c>
      <c r="C388" t="s">
        <v>22</v>
      </c>
      <c r="D388" t="s">
        <v>218</v>
      </c>
      <c r="E388" t="s">
        <v>100</v>
      </c>
      <c r="F388" t="s">
        <v>100</v>
      </c>
      <c r="G388" t="s">
        <v>100</v>
      </c>
      <c r="H388" t="s">
        <v>100</v>
      </c>
      <c r="I388" t="s">
        <v>100</v>
      </c>
      <c r="J388" t="s">
        <v>100</v>
      </c>
      <c r="K388" t="s">
        <v>100</v>
      </c>
      <c r="L388" t="s">
        <v>100</v>
      </c>
      <c r="M388" t="s">
        <v>100</v>
      </c>
      <c r="N388" t="s">
        <v>100</v>
      </c>
      <c r="O388" t="s">
        <v>100</v>
      </c>
      <c r="P388" t="s">
        <v>100</v>
      </c>
      <c r="Q388" t="s">
        <v>100</v>
      </c>
      <c r="R388" t="s">
        <v>100</v>
      </c>
      <c r="S388" t="s">
        <v>100</v>
      </c>
      <c r="T388" t="s">
        <v>100</v>
      </c>
      <c r="U388" t="s">
        <v>100</v>
      </c>
      <c r="V388">
        <v>40000</v>
      </c>
      <c r="W388">
        <v>50000</v>
      </c>
      <c r="X388" t="s">
        <v>100</v>
      </c>
      <c r="Y388" t="s">
        <v>100</v>
      </c>
      <c r="Z388" t="s">
        <v>100</v>
      </c>
      <c r="AA388" t="s">
        <v>100</v>
      </c>
      <c r="AB388" t="s">
        <v>100</v>
      </c>
      <c r="AC388">
        <v>20946.8912734552</v>
      </c>
      <c r="AD388">
        <v>129785.000398907</v>
      </c>
      <c r="AE388">
        <v>177807.870113193</v>
      </c>
      <c r="AF388">
        <v>49221.853072264203</v>
      </c>
      <c r="AG388">
        <v>28583.530265536399</v>
      </c>
      <c r="AH388">
        <v>173532.00662434701</v>
      </c>
      <c r="AI388">
        <v>197863.736822312</v>
      </c>
      <c r="AJ388">
        <v>358964.63790187699</v>
      </c>
      <c r="AK388">
        <v>1224036.08188523</v>
      </c>
      <c r="AL388">
        <v>2178053.3116288399</v>
      </c>
      <c r="AM388">
        <v>2780521.4282</v>
      </c>
      <c r="AN388">
        <v>1028451.3824</v>
      </c>
      <c r="AO388">
        <v>284990.7059</v>
      </c>
      <c r="AP388">
        <v>-10526.1492</v>
      </c>
      <c r="AQ388">
        <v>45708.617599999998</v>
      </c>
      <c r="AR388">
        <v>958145.99190000002</v>
      </c>
      <c r="AS388">
        <v>9212396.9292010199</v>
      </c>
      <c r="AT388">
        <v>7628663.0532546602</v>
      </c>
      <c r="AU388">
        <v>4692076.7678424204</v>
      </c>
      <c r="AV388">
        <v>182273.33059578601</v>
      </c>
      <c r="AW388">
        <v>5533664.0401791399</v>
      </c>
      <c r="AX388">
        <v>6005489.5324425697</v>
      </c>
      <c r="AY388">
        <v>10987468.9682818</v>
      </c>
      <c r="AZ388">
        <v>17583867.202978801</v>
      </c>
      <c r="BA388">
        <v>21517757.345239799</v>
      </c>
      <c r="BB388">
        <v>247006.48501414401</v>
      </c>
      <c r="BC388">
        <v>4661006.00282213</v>
      </c>
      <c r="BD388">
        <v>7641551.9580818098</v>
      </c>
      <c r="BE388">
        <v>-841513.97831633396</v>
      </c>
      <c r="BF388">
        <v>6269513.2900739703</v>
      </c>
      <c r="BG388">
        <v>13241447.4869655</v>
      </c>
      <c r="BH388">
        <v>12546868.579658801</v>
      </c>
      <c r="BI388">
        <v>5724624.5768054398</v>
      </c>
      <c r="BJ388">
        <v>-5614626.9629136501</v>
      </c>
      <c r="BK388">
        <v>15047474.4803441</v>
      </c>
      <c r="BL388" t="s">
        <v>100</v>
      </c>
    </row>
    <row r="389" spans="1:64" x14ac:dyDescent="0.3">
      <c r="A389" t="s">
        <v>174</v>
      </c>
      <c r="B389" t="s">
        <v>11</v>
      </c>
      <c r="C389" t="s">
        <v>104</v>
      </c>
      <c r="D389" t="s">
        <v>24</v>
      </c>
      <c r="E389">
        <v>51830000</v>
      </c>
      <c r="F389">
        <v>93820000</v>
      </c>
      <c r="G389">
        <v>70110000</v>
      </c>
      <c r="H389">
        <v>83560000</v>
      </c>
      <c r="I389">
        <v>71070000</v>
      </c>
      <c r="J389">
        <v>90920000</v>
      </c>
      <c r="K389">
        <v>82840000</v>
      </c>
      <c r="L389">
        <v>89520000</v>
      </c>
      <c r="M389">
        <v>71860000</v>
      </c>
      <c r="N389">
        <v>115730000</v>
      </c>
      <c r="O389">
        <v>112850000</v>
      </c>
      <c r="P389">
        <v>106430000</v>
      </c>
      <c r="Q389">
        <v>113350000</v>
      </c>
      <c r="R389">
        <v>134039999.99999999</v>
      </c>
      <c r="S389">
        <v>174210000</v>
      </c>
      <c r="T389">
        <v>214270000</v>
      </c>
      <c r="U389">
        <v>217860000</v>
      </c>
      <c r="V389">
        <v>247080000</v>
      </c>
      <c r="W389">
        <v>310500000</v>
      </c>
      <c r="X389">
        <v>209850000</v>
      </c>
      <c r="Y389">
        <v>240480000</v>
      </c>
      <c r="Z389">
        <v>242860000</v>
      </c>
      <c r="AA389">
        <v>207330000</v>
      </c>
      <c r="AB389">
        <v>202760000</v>
      </c>
      <c r="AC389">
        <v>176100000</v>
      </c>
      <c r="AD389">
        <v>160420000</v>
      </c>
      <c r="AE389">
        <v>220260000</v>
      </c>
      <c r="AF389">
        <v>274260000</v>
      </c>
      <c r="AG389">
        <v>314830000</v>
      </c>
      <c r="AH389">
        <v>279890000</v>
      </c>
      <c r="AI389">
        <v>392540000</v>
      </c>
      <c r="AJ389">
        <v>354460000</v>
      </c>
      <c r="AK389">
        <v>387990000</v>
      </c>
      <c r="AL389">
        <v>243200000</v>
      </c>
      <c r="AM389">
        <v>105790000</v>
      </c>
      <c r="AN389">
        <v>75390000</v>
      </c>
      <c r="AO389">
        <v>126860000</v>
      </c>
      <c r="AP389">
        <v>195220000</v>
      </c>
      <c r="AQ389">
        <v>150960000</v>
      </c>
      <c r="AR389">
        <v>253430000</v>
      </c>
      <c r="AS389">
        <v>222840000</v>
      </c>
      <c r="AT389">
        <v>366220000</v>
      </c>
      <c r="AU389">
        <v>217350000</v>
      </c>
      <c r="AV389">
        <v>301670000</v>
      </c>
      <c r="AW389">
        <v>333690000</v>
      </c>
      <c r="AX389">
        <v>368350000</v>
      </c>
      <c r="AY389">
        <v>436850000</v>
      </c>
      <c r="AZ389">
        <v>326490000</v>
      </c>
      <c r="BA389">
        <v>378760000</v>
      </c>
      <c r="BB389">
        <v>493690000</v>
      </c>
      <c r="BC389">
        <v>550150000</v>
      </c>
      <c r="BD389">
        <v>925230000</v>
      </c>
      <c r="BE389">
        <v>1022130000</v>
      </c>
      <c r="BF389">
        <v>714660000</v>
      </c>
      <c r="BG389">
        <v>922700000</v>
      </c>
      <c r="BH389">
        <v>474540000</v>
      </c>
      <c r="BI389">
        <v>627440000</v>
      </c>
      <c r="BJ389">
        <v>775770000</v>
      </c>
      <c r="BK389" t="s">
        <v>100</v>
      </c>
      <c r="BL389" t="s">
        <v>100</v>
      </c>
    </row>
    <row r="390" spans="1:64" x14ac:dyDescent="0.3">
      <c r="A390" t="s">
        <v>174</v>
      </c>
      <c r="B390" t="s">
        <v>11</v>
      </c>
      <c r="C390" t="s">
        <v>198</v>
      </c>
      <c r="D390" t="s">
        <v>194</v>
      </c>
      <c r="E390" t="s">
        <v>100</v>
      </c>
      <c r="F390" t="s">
        <v>100</v>
      </c>
      <c r="G390" t="s">
        <v>100</v>
      </c>
      <c r="H390" t="s">
        <v>100</v>
      </c>
      <c r="I390" t="s">
        <v>100</v>
      </c>
      <c r="J390" t="s">
        <v>100</v>
      </c>
      <c r="K390" t="s">
        <v>100</v>
      </c>
      <c r="L390" t="s">
        <v>100</v>
      </c>
      <c r="M390" t="s">
        <v>100</v>
      </c>
      <c r="N390" t="s">
        <v>100</v>
      </c>
      <c r="O390">
        <v>1276554785.68525</v>
      </c>
      <c r="P390">
        <v>1508921079.03986</v>
      </c>
      <c r="Q390">
        <v>2012105548.19733</v>
      </c>
      <c r="R390">
        <v>2412059768.8733201</v>
      </c>
      <c r="S390">
        <v>3038958567.83043</v>
      </c>
      <c r="T390">
        <v>3718212950.23525</v>
      </c>
      <c r="U390">
        <v>3858267559.41117</v>
      </c>
      <c r="V390">
        <v>4267229791.7492199</v>
      </c>
      <c r="W390">
        <v>5047264137.4080496</v>
      </c>
      <c r="X390">
        <v>5757086360.7904396</v>
      </c>
      <c r="Y390">
        <v>6985775261.8613501</v>
      </c>
      <c r="Z390">
        <v>6839847721.3565102</v>
      </c>
      <c r="AA390">
        <v>6658855831.6299896</v>
      </c>
      <c r="AB390">
        <v>6797438934.6403503</v>
      </c>
      <c r="AC390">
        <v>6611024039.7319403</v>
      </c>
      <c r="AD390">
        <v>6652458195.7095404</v>
      </c>
      <c r="AE390">
        <v>7268716192.4106903</v>
      </c>
      <c r="AF390">
        <v>7758103553.9024696</v>
      </c>
      <c r="AG390">
        <v>8221861031.17729</v>
      </c>
      <c r="AH390">
        <v>8204250118.9797697</v>
      </c>
      <c r="AI390">
        <v>10240809513.9377</v>
      </c>
      <c r="AJ390">
        <v>10706178886.9368</v>
      </c>
      <c r="AK390">
        <v>11657110677.1772</v>
      </c>
      <c r="AL390">
        <v>10813873199.591499</v>
      </c>
      <c r="AM390">
        <v>11757144222.6343</v>
      </c>
      <c r="AN390">
        <v>13767073104.883699</v>
      </c>
      <c r="AO390">
        <v>14861678739.197701</v>
      </c>
      <c r="AP390">
        <v>16067067317.8452</v>
      </c>
      <c r="AQ390">
        <v>17086448159.116199</v>
      </c>
      <c r="AR390">
        <v>17979342130.4589</v>
      </c>
      <c r="AS390">
        <v>16638607272.116301</v>
      </c>
      <c r="AT390">
        <v>17486571954.302101</v>
      </c>
      <c r="AU390">
        <v>18228969528.487801</v>
      </c>
      <c r="AV390">
        <v>21879480307.750999</v>
      </c>
      <c r="AW390">
        <v>24767433360.7272</v>
      </c>
      <c r="AX390">
        <v>24939415437.133701</v>
      </c>
      <c r="AY390">
        <v>26639853121.619099</v>
      </c>
      <c r="AZ390">
        <v>29335529632.715302</v>
      </c>
      <c r="BA390">
        <v>32536184579.151798</v>
      </c>
      <c r="BB390">
        <v>32681004126.137001</v>
      </c>
      <c r="BC390">
        <v>33508294821.938999</v>
      </c>
      <c r="BD390">
        <v>34293941777.056499</v>
      </c>
      <c r="BE390">
        <v>33818612791.226002</v>
      </c>
      <c r="BF390">
        <v>34563135826.568604</v>
      </c>
      <c r="BG390">
        <v>36328683151.583298</v>
      </c>
      <c r="BH390">
        <v>33315158925.157501</v>
      </c>
      <c r="BI390">
        <v>32159216688.9426</v>
      </c>
      <c r="BJ390">
        <v>30205415271.870899</v>
      </c>
      <c r="BK390" t="s">
        <v>100</v>
      </c>
      <c r="BL390" t="s">
        <v>100</v>
      </c>
    </row>
    <row r="391" spans="1:64" x14ac:dyDescent="0.3">
      <c r="A391" t="s">
        <v>174</v>
      </c>
      <c r="B391" t="s">
        <v>11</v>
      </c>
      <c r="C391" t="s">
        <v>150</v>
      </c>
      <c r="D391" t="s">
        <v>117</v>
      </c>
      <c r="E391" t="s">
        <v>100</v>
      </c>
      <c r="F391" t="s">
        <v>100</v>
      </c>
      <c r="G391" t="s">
        <v>100</v>
      </c>
      <c r="H391" t="s">
        <v>100</v>
      </c>
      <c r="I391" t="s">
        <v>100</v>
      </c>
      <c r="J391" t="s">
        <v>100</v>
      </c>
      <c r="K391">
        <v>1.5279015372312159</v>
      </c>
      <c r="L391">
        <v>4.1314480372393518</v>
      </c>
      <c r="M391">
        <v>1.3291078786206896</v>
      </c>
      <c r="N391">
        <v>1.3807636550823048</v>
      </c>
      <c r="O391">
        <v>6.5992878828664061</v>
      </c>
      <c r="P391">
        <v>5.4833061800300555</v>
      </c>
      <c r="Q391">
        <v>2.8867235604555219</v>
      </c>
      <c r="R391">
        <v>8.5608033437393942</v>
      </c>
      <c r="S391">
        <v>24.394726089981418</v>
      </c>
      <c r="T391">
        <v>4.9945603414497839</v>
      </c>
      <c r="U391">
        <v>2.8975529256733807</v>
      </c>
      <c r="V391">
        <v>9.6533090868773854</v>
      </c>
      <c r="W391">
        <v>6.4649299909056168</v>
      </c>
      <c r="X391">
        <v>10.387841209942422</v>
      </c>
      <c r="Y391">
        <v>12.798762445666242</v>
      </c>
      <c r="Z391">
        <v>11.410748010463848</v>
      </c>
      <c r="AA391">
        <v>16.007660515309638</v>
      </c>
      <c r="AB391">
        <v>12.700716402221303</v>
      </c>
      <c r="AC391">
        <v>6.9812027456706716</v>
      </c>
      <c r="AD391">
        <v>3.5971210427133262</v>
      </c>
      <c r="AE391">
        <v>3.5226678473393918</v>
      </c>
      <c r="AF391">
        <v>5.1707114803440533</v>
      </c>
      <c r="AG391">
        <v>7.7041939587163029</v>
      </c>
      <c r="AH391">
        <v>8.8292833063677421</v>
      </c>
      <c r="AI391">
        <v>4.4765044784088985</v>
      </c>
      <c r="AJ391">
        <v>7.0368020909198208</v>
      </c>
      <c r="AK391">
        <v>5.6915448848310177</v>
      </c>
      <c r="AL391">
        <v>4.6913433437728571</v>
      </c>
      <c r="AM391">
        <v>4.5260575968176369</v>
      </c>
      <c r="AN391">
        <v>5.3510954083644009</v>
      </c>
      <c r="AO391">
        <v>4.3565953748556154</v>
      </c>
      <c r="AP391">
        <v>14.125336602658933</v>
      </c>
      <c r="AQ391">
        <v>3.2716758841812918</v>
      </c>
      <c r="AR391">
        <v>3.3614189222411568</v>
      </c>
      <c r="AS391">
        <v>3.2833399347405674</v>
      </c>
      <c r="AT391">
        <v>3.9143459531560296</v>
      </c>
      <c r="AU391">
        <v>2.2850958767556904</v>
      </c>
      <c r="AV391">
        <v>2.6844103131636388</v>
      </c>
      <c r="AW391">
        <v>3.351580329709904</v>
      </c>
      <c r="AX391">
        <v>4.1755776414588013</v>
      </c>
      <c r="AY391">
        <v>3.8371362355758407</v>
      </c>
      <c r="AZ391">
        <v>2.1072638899401852</v>
      </c>
      <c r="BA391">
        <v>6.346361746626215</v>
      </c>
      <c r="BB391">
        <v>3.033112117050635</v>
      </c>
      <c r="BC391">
        <v>3.8154145051229449</v>
      </c>
      <c r="BD391">
        <v>4.2793107016001954</v>
      </c>
      <c r="BE391">
        <v>4.8963666221023487</v>
      </c>
      <c r="BF391">
        <v>3.8225195353471548</v>
      </c>
      <c r="BG391">
        <v>4.5084102349809427</v>
      </c>
      <c r="BH391">
        <v>3.4922169814468873</v>
      </c>
      <c r="BI391">
        <v>4.7036552357803174</v>
      </c>
      <c r="BJ391">
        <v>5.3526831197293916</v>
      </c>
      <c r="BK391">
        <v>6.9075171095639831</v>
      </c>
      <c r="BL391" t="s">
        <v>100</v>
      </c>
    </row>
    <row r="392" spans="1:64" x14ac:dyDescent="0.3">
      <c r="A392" t="s">
        <v>174</v>
      </c>
      <c r="B392" t="s">
        <v>11</v>
      </c>
      <c r="C392" t="s">
        <v>143</v>
      </c>
      <c r="D392" t="s">
        <v>265</v>
      </c>
      <c r="E392" t="s">
        <v>100</v>
      </c>
      <c r="F392" t="s">
        <v>100</v>
      </c>
      <c r="G392" t="s">
        <v>100</v>
      </c>
      <c r="H392" t="s">
        <v>100</v>
      </c>
      <c r="I392" t="s">
        <v>100</v>
      </c>
      <c r="J392">
        <v>42.841822025754375</v>
      </c>
      <c r="K392">
        <v>47.263677950594698</v>
      </c>
      <c r="L392">
        <v>48.576666666666668</v>
      </c>
      <c r="M392">
        <v>47.593539281793944</v>
      </c>
      <c r="N392">
        <v>47.439013585351447</v>
      </c>
      <c r="O392">
        <v>45.055055584965594</v>
      </c>
      <c r="P392">
        <v>41.099863822060826</v>
      </c>
      <c r="Q392">
        <v>36.921498829039813</v>
      </c>
      <c r="R392">
        <v>39.223573351863109</v>
      </c>
      <c r="S392">
        <v>37.799780333376404</v>
      </c>
      <c r="T392">
        <v>42.737395199264959</v>
      </c>
      <c r="U392">
        <v>45.950853595447491</v>
      </c>
      <c r="V392">
        <v>47.136548200191612</v>
      </c>
      <c r="W392">
        <v>47.659970208140422</v>
      </c>
      <c r="X392">
        <v>45.217796030116361</v>
      </c>
      <c r="Y392">
        <v>44.433130913712752</v>
      </c>
      <c r="Z392">
        <v>49.007280153772228</v>
      </c>
      <c r="AA392">
        <v>53.311547747897755</v>
      </c>
      <c r="AB392">
        <v>54.712619749122268</v>
      </c>
      <c r="AC392">
        <v>56.023828831638703</v>
      </c>
      <c r="AD392">
        <v>59.483649886724713</v>
      </c>
      <c r="AE392">
        <v>63.14173789173789</v>
      </c>
      <c r="AF392">
        <v>61.195362960934872</v>
      </c>
      <c r="AG392">
        <v>59.245017666212505</v>
      </c>
      <c r="AH392">
        <v>66.397532820988744</v>
      </c>
      <c r="AI392">
        <v>62.544587960095043</v>
      </c>
      <c r="AJ392">
        <v>60.846468475658433</v>
      </c>
      <c r="AK392">
        <v>59.39664959360271</v>
      </c>
      <c r="AL392">
        <v>58.28571915706199</v>
      </c>
      <c r="AM392">
        <v>57.366395173835514</v>
      </c>
      <c r="AN392">
        <v>57.157989185892397</v>
      </c>
      <c r="AO392">
        <v>51.102384836072027</v>
      </c>
      <c r="AP392">
        <v>48.867042373841706</v>
      </c>
      <c r="AQ392">
        <v>48.821315074010677</v>
      </c>
      <c r="AR392">
        <v>50.610358688702881</v>
      </c>
      <c r="AS392">
        <v>59.651931655641746</v>
      </c>
      <c r="AT392">
        <v>54.505084918373989</v>
      </c>
      <c r="AU392">
        <v>55.07325618311075</v>
      </c>
      <c r="AV392">
        <v>54.28027354413922</v>
      </c>
      <c r="AW392">
        <v>54.127109778578529</v>
      </c>
      <c r="AX392">
        <v>54.523637532991806</v>
      </c>
      <c r="AY392">
        <v>49.46263913630056</v>
      </c>
      <c r="AZ392">
        <v>54.043103214464224</v>
      </c>
      <c r="BA392">
        <v>55.141822899972496</v>
      </c>
      <c r="BB392">
        <v>56.53818906568651</v>
      </c>
      <c r="BC392">
        <v>62.211240563894719</v>
      </c>
      <c r="BD392">
        <v>71.381949616418723</v>
      </c>
      <c r="BE392">
        <v>71.084837954720669</v>
      </c>
      <c r="BF392">
        <v>75.821902051328024</v>
      </c>
      <c r="BG392">
        <v>81.099868229727818</v>
      </c>
      <c r="BH392">
        <v>82.529107175883325</v>
      </c>
      <c r="BI392">
        <v>89.248588810893366</v>
      </c>
      <c r="BJ392">
        <v>93.522430839030662</v>
      </c>
      <c r="BK392">
        <v>93.903820260406761</v>
      </c>
      <c r="BL392" t="s">
        <v>100</v>
      </c>
    </row>
    <row r="393" spans="1:64" x14ac:dyDescent="0.3">
      <c r="A393" t="s">
        <v>174</v>
      </c>
      <c r="B393" t="s">
        <v>11</v>
      </c>
      <c r="C393" t="s">
        <v>142</v>
      </c>
      <c r="D393" t="s">
        <v>176</v>
      </c>
      <c r="E393" t="s">
        <v>100</v>
      </c>
      <c r="F393" t="s">
        <v>100</v>
      </c>
      <c r="G393" t="s">
        <v>100</v>
      </c>
      <c r="H393" t="s">
        <v>100</v>
      </c>
      <c r="I393" t="s">
        <v>100</v>
      </c>
      <c r="J393" t="s">
        <v>100</v>
      </c>
      <c r="K393" t="s">
        <v>100</v>
      </c>
      <c r="L393" t="s">
        <v>100</v>
      </c>
      <c r="M393" t="s">
        <v>100</v>
      </c>
      <c r="N393" t="s">
        <v>100</v>
      </c>
      <c r="O393" t="s">
        <v>100</v>
      </c>
      <c r="P393" t="s">
        <v>100</v>
      </c>
      <c r="Q393" t="s">
        <v>100</v>
      </c>
      <c r="R393" t="s">
        <v>100</v>
      </c>
      <c r="S393" t="s">
        <v>100</v>
      </c>
      <c r="T393" t="s">
        <v>100</v>
      </c>
      <c r="U393" t="s">
        <v>100</v>
      </c>
      <c r="V393" t="s">
        <v>100</v>
      </c>
      <c r="W393" t="s">
        <v>100</v>
      </c>
      <c r="X393" t="s">
        <v>100</v>
      </c>
      <c r="Y393" t="s">
        <v>100</v>
      </c>
      <c r="Z393" t="s">
        <v>100</v>
      </c>
      <c r="AA393" t="s">
        <v>100</v>
      </c>
      <c r="AB393" t="s">
        <v>100</v>
      </c>
      <c r="AC393" t="s">
        <v>100</v>
      </c>
      <c r="AD393">
        <v>15</v>
      </c>
      <c r="AE393" t="s">
        <v>100</v>
      </c>
      <c r="AF393" t="s">
        <v>100</v>
      </c>
      <c r="AG393" t="s">
        <v>100</v>
      </c>
      <c r="AH393" t="s">
        <v>100</v>
      </c>
      <c r="AI393">
        <v>10.6</v>
      </c>
      <c r="AJ393" t="s">
        <v>100</v>
      </c>
      <c r="AK393" t="s">
        <v>100</v>
      </c>
      <c r="AL393" t="s">
        <v>100</v>
      </c>
      <c r="AM393" t="s">
        <v>100</v>
      </c>
      <c r="AN393">
        <v>11.7</v>
      </c>
      <c r="AO393" t="s">
        <v>100</v>
      </c>
      <c r="AP393" t="s">
        <v>100</v>
      </c>
      <c r="AQ393" t="s">
        <v>100</v>
      </c>
      <c r="AR393" t="s">
        <v>100</v>
      </c>
      <c r="AS393">
        <v>5.9</v>
      </c>
      <c r="AT393" t="s">
        <v>100</v>
      </c>
      <c r="AU393" t="s">
        <v>100</v>
      </c>
      <c r="AV393" t="s">
        <v>100</v>
      </c>
      <c r="AW393" t="s">
        <v>100</v>
      </c>
      <c r="AX393">
        <v>3.3</v>
      </c>
      <c r="AY393" t="s">
        <v>100</v>
      </c>
      <c r="AZ393" t="s">
        <v>100</v>
      </c>
      <c r="BA393" t="s">
        <v>100</v>
      </c>
      <c r="BB393" t="s">
        <v>100</v>
      </c>
      <c r="BC393">
        <v>2</v>
      </c>
      <c r="BD393" t="s">
        <v>100</v>
      </c>
      <c r="BE393" t="s">
        <v>100</v>
      </c>
      <c r="BF393" t="s">
        <v>100</v>
      </c>
      <c r="BG393" t="s">
        <v>100</v>
      </c>
      <c r="BH393">
        <v>0.3</v>
      </c>
      <c r="BI393" t="s">
        <v>100</v>
      </c>
      <c r="BJ393" t="s">
        <v>100</v>
      </c>
      <c r="BK393" t="s">
        <v>100</v>
      </c>
      <c r="BL393" t="s">
        <v>100</v>
      </c>
    </row>
    <row r="394" spans="1:64" x14ac:dyDescent="0.3">
      <c r="A394" t="s">
        <v>174</v>
      </c>
      <c r="B394" t="s">
        <v>11</v>
      </c>
      <c r="C394" t="s">
        <v>186</v>
      </c>
      <c r="D394" t="s">
        <v>254</v>
      </c>
      <c r="E394" t="s">
        <v>100</v>
      </c>
      <c r="F394" t="s">
        <v>100</v>
      </c>
      <c r="G394" t="s">
        <v>100</v>
      </c>
      <c r="H394" t="s">
        <v>100</v>
      </c>
      <c r="I394" t="s">
        <v>100</v>
      </c>
      <c r="J394" t="s">
        <v>100</v>
      </c>
      <c r="K394" t="s">
        <v>100</v>
      </c>
      <c r="L394" t="s">
        <v>100</v>
      </c>
      <c r="M394" t="s">
        <v>100</v>
      </c>
      <c r="N394" t="s">
        <v>100</v>
      </c>
      <c r="O394" t="s">
        <v>100</v>
      </c>
      <c r="P394">
        <v>81.9462890625</v>
      </c>
      <c r="Q394">
        <v>86.938217163085895</v>
      </c>
      <c r="R394">
        <v>85.727157592773395</v>
      </c>
      <c r="S394">
        <v>79.970207214355497</v>
      </c>
      <c r="T394">
        <v>83.733749389648395</v>
      </c>
      <c r="U394">
        <v>86.167373657226605</v>
      </c>
      <c r="V394">
        <v>86.113578796386705</v>
      </c>
      <c r="W394">
        <v>86.286361694335895</v>
      </c>
      <c r="X394">
        <v>92.426330566406307</v>
      </c>
      <c r="Y394">
        <v>93.605499267578097</v>
      </c>
      <c r="Z394">
        <v>93.845207214355497</v>
      </c>
      <c r="AA394">
        <v>102.456298828125</v>
      </c>
      <c r="AB394">
        <v>103.457321166992</v>
      </c>
      <c r="AC394">
        <v>103.743812561035</v>
      </c>
      <c r="AD394">
        <v>99.835380554199205</v>
      </c>
      <c r="AE394">
        <v>101.153648376465</v>
      </c>
      <c r="AF394" t="s">
        <v>100</v>
      </c>
      <c r="AG394">
        <v>99.481666564941406</v>
      </c>
      <c r="AH394">
        <v>94.765289306640597</v>
      </c>
      <c r="AI394">
        <v>101.207328796387</v>
      </c>
      <c r="AJ394">
        <v>102.759239196777</v>
      </c>
      <c r="AK394">
        <v>103.716789245605</v>
      </c>
      <c r="AL394">
        <v>102.53668212890599</v>
      </c>
      <c r="AM394">
        <v>100.83422088623</v>
      </c>
      <c r="AN394">
        <v>96.248718261718807</v>
      </c>
      <c r="AO394">
        <v>92.256340026855497</v>
      </c>
      <c r="AP394">
        <v>97.633918762207003</v>
      </c>
      <c r="AQ394">
        <v>98.385383605957003</v>
      </c>
      <c r="AR394">
        <v>102.651260375977</v>
      </c>
      <c r="AS394">
        <v>104.27361999999999</v>
      </c>
      <c r="AT394">
        <v>104.86765</v>
      </c>
      <c r="AU394">
        <v>101.94965999999999</v>
      </c>
      <c r="AV394">
        <v>93.548609999999996</v>
      </c>
      <c r="AW394">
        <v>95.729089999999999</v>
      </c>
      <c r="AX394">
        <v>99.779269999999997</v>
      </c>
      <c r="AY394">
        <v>97.511129999999994</v>
      </c>
      <c r="AZ394">
        <v>100.14209</v>
      </c>
      <c r="BA394">
        <v>102.2218</v>
      </c>
      <c r="BB394">
        <v>103.49876</v>
      </c>
      <c r="BC394">
        <v>106.6204</v>
      </c>
      <c r="BD394">
        <v>106.6605</v>
      </c>
      <c r="BE394">
        <v>109.86</v>
      </c>
      <c r="BF394">
        <v>109.16800000000001</v>
      </c>
      <c r="BG394">
        <v>113.206</v>
      </c>
      <c r="BH394">
        <v>117.82680000000001</v>
      </c>
      <c r="BI394">
        <v>105.11920000000001</v>
      </c>
      <c r="BJ394">
        <v>108.9532</v>
      </c>
      <c r="BK394">
        <v>105.49720000000001</v>
      </c>
      <c r="BL394" t="s">
        <v>100</v>
      </c>
    </row>
    <row r="395" spans="1:64" x14ac:dyDescent="0.3">
      <c r="A395" t="s">
        <v>174</v>
      </c>
      <c r="B395" t="s">
        <v>11</v>
      </c>
      <c r="C395" t="s">
        <v>17</v>
      </c>
      <c r="D395" t="s">
        <v>42</v>
      </c>
      <c r="E395" t="s">
        <v>100</v>
      </c>
      <c r="F395" t="s">
        <v>100</v>
      </c>
      <c r="G395" t="s">
        <v>100</v>
      </c>
      <c r="H395" t="s">
        <v>100</v>
      </c>
      <c r="I395" t="s">
        <v>100</v>
      </c>
      <c r="J395" t="s">
        <v>100</v>
      </c>
      <c r="K395" t="s">
        <v>100</v>
      </c>
      <c r="L395" t="s">
        <v>100</v>
      </c>
      <c r="M395" t="s">
        <v>100</v>
      </c>
      <c r="N395" t="s">
        <v>100</v>
      </c>
      <c r="O395" t="s">
        <v>100</v>
      </c>
      <c r="P395" t="s">
        <v>100</v>
      </c>
      <c r="Q395" t="s">
        <v>100</v>
      </c>
      <c r="R395" t="s">
        <v>100</v>
      </c>
      <c r="S395" t="s">
        <v>100</v>
      </c>
      <c r="T395" t="s">
        <v>100</v>
      </c>
      <c r="U395" t="s">
        <v>100</v>
      </c>
      <c r="V395" t="s">
        <v>100</v>
      </c>
      <c r="W395" t="s">
        <v>100</v>
      </c>
      <c r="X395" t="s">
        <v>100</v>
      </c>
      <c r="Y395" t="s">
        <v>100</v>
      </c>
      <c r="Z395" t="s">
        <v>100</v>
      </c>
      <c r="AA395" t="s">
        <v>100</v>
      </c>
      <c r="AB395" t="s">
        <v>100</v>
      </c>
      <c r="AC395" t="s">
        <v>100</v>
      </c>
      <c r="AD395">
        <v>3.8</v>
      </c>
      <c r="AE395" t="s">
        <v>100</v>
      </c>
      <c r="AF395" t="s">
        <v>100</v>
      </c>
      <c r="AG395" t="s">
        <v>100</v>
      </c>
      <c r="AH395" t="s">
        <v>100</v>
      </c>
      <c r="AI395">
        <v>2.7</v>
      </c>
      <c r="AJ395" t="s">
        <v>100</v>
      </c>
      <c r="AK395" t="s">
        <v>100</v>
      </c>
      <c r="AL395" t="s">
        <v>100</v>
      </c>
      <c r="AM395" t="s">
        <v>100</v>
      </c>
      <c r="AN395">
        <v>2.8</v>
      </c>
      <c r="AO395" t="s">
        <v>100</v>
      </c>
      <c r="AP395" t="s">
        <v>100</v>
      </c>
      <c r="AQ395" t="s">
        <v>100</v>
      </c>
      <c r="AR395" t="s">
        <v>100</v>
      </c>
      <c r="AS395">
        <v>1.2</v>
      </c>
      <c r="AT395" t="s">
        <v>100</v>
      </c>
      <c r="AU395" t="s">
        <v>100</v>
      </c>
      <c r="AV395" t="s">
        <v>100</v>
      </c>
      <c r="AW395" t="s">
        <v>100</v>
      </c>
      <c r="AX395">
        <v>0.7</v>
      </c>
      <c r="AY395" t="s">
        <v>100</v>
      </c>
      <c r="AZ395" t="s">
        <v>100</v>
      </c>
      <c r="BA395" t="s">
        <v>100</v>
      </c>
      <c r="BB395" t="s">
        <v>100</v>
      </c>
      <c r="BC395">
        <v>0.4</v>
      </c>
      <c r="BD395" t="s">
        <v>100</v>
      </c>
      <c r="BE395" t="s">
        <v>100</v>
      </c>
      <c r="BF395" t="s">
        <v>100</v>
      </c>
      <c r="BG395" t="s">
        <v>100</v>
      </c>
      <c r="BH395">
        <v>0</v>
      </c>
      <c r="BI395" t="s">
        <v>100</v>
      </c>
      <c r="BJ395" t="s">
        <v>100</v>
      </c>
      <c r="BK395" t="s">
        <v>100</v>
      </c>
      <c r="BL395" t="s">
        <v>100</v>
      </c>
    </row>
    <row r="396" spans="1:64" x14ac:dyDescent="0.3">
      <c r="A396" t="s">
        <v>174</v>
      </c>
      <c r="B396" t="s">
        <v>11</v>
      </c>
      <c r="C396" t="s">
        <v>175</v>
      </c>
      <c r="D396" t="s">
        <v>64</v>
      </c>
      <c r="E396" t="s">
        <v>100</v>
      </c>
      <c r="F396" t="s">
        <v>100</v>
      </c>
      <c r="G396" t="s">
        <v>100</v>
      </c>
      <c r="H396" t="s">
        <v>100</v>
      </c>
      <c r="I396" t="s">
        <v>100</v>
      </c>
      <c r="J396" t="s">
        <v>100</v>
      </c>
      <c r="K396" t="s">
        <v>100</v>
      </c>
      <c r="L396" t="s">
        <v>100</v>
      </c>
      <c r="M396" t="s">
        <v>100</v>
      </c>
      <c r="N396" t="s">
        <v>100</v>
      </c>
      <c r="O396" t="s">
        <v>100</v>
      </c>
      <c r="P396" t="s">
        <v>100</v>
      </c>
      <c r="Q396" t="s">
        <v>100</v>
      </c>
      <c r="R396" t="s">
        <v>100</v>
      </c>
      <c r="S396" t="s">
        <v>100</v>
      </c>
      <c r="T396" t="s">
        <v>100</v>
      </c>
      <c r="U396" t="s">
        <v>100</v>
      </c>
      <c r="V396" t="s">
        <v>100</v>
      </c>
      <c r="W396" t="s">
        <v>100</v>
      </c>
      <c r="X396" t="s">
        <v>100</v>
      </c>
      <c r="Y396" t="s">
        <v>100</v>
      </c>
      <c r="Z396" t="s">
        <v>100</v>
      </c>
      <c r="AA396" t="s">
        <v>100</v>
      </c>
      <c r="AB396" t="s">
        <v>100</v>
      </c>
      <c r="AC396" t="s">
        <v>100</v>
      </c>
      <c r="AD396" t="s">
        <v>100</v>
      </c>
      <c r="AE396" t="s">
        <v>100</v>
      </c>
      <c r="AF396" t="s">
        <v>100</v>
      </c>
      <c r="AG396" t="s">
        <v>100</v>
      </c>
      <c r="AH396" t="s">
        <v>100</v>
      </c>
      <c r="AI396" t="s">
        <v>100</v>
      </c>
      <c r="AJ396" t="s">
        <v>100</v>
      </c>
      <c r="AK396" t="s">
        <v>100</v>
      </c>
      <c r="AL396" t="s">
        <v>100</v>
      </c>
      <c r="AM396" t="s">
        <v>100</v>
      </c>
      <c r="AN396" t="s">
        <v>100</v>
      </c>
      <c r="AO396" t="s">
        <v>100</v>
      </c>
      <c r="AP396" t="s">
        <v>100</v>
      </c>
      <c r="AQ396" t="s">
        <v>100</v>
      </c>
      <c r="AR396" t="s">
        <v>100</v>
      </c>
      <c r="AS396" t="s">
        <v>100</v>
      </c>
      <c r="AT396" t="s">
        <v>100</v>
      </c>
      <c r="AU396" t="s">
        <v>100</v>
      </c>
      <c r="AV396" t="s">
        <v>100</v>
      </c>
      <c r="AW396" t="s">
        <v>100</v>
      </c>
      <c r="AX396" t="s">
        <v>100</v>
      </c>
      <c r="AY396" t="s">
        <v>100</v>
      </c>
      <c r="AZ396" t="s">
        <v>100</v>
      </c>
      <c r="BA396" t="s">
        <v>100</v>
      </c>
      <c r="BB396" t="s">
        <v>100</v>
      </c>
      <c r="BC396" t="s">
        <v>100</v>
      </c>
      <c r="BD396" t="s">
        <v>100</v>
      </c>
      <c r="BE396" t="s">
        <v>100</v>
      </c>
      <c r="BF396" t="s">
        <v>100</v>
      </c>
      <c r="BG396" t="s">
        <v>100</v>
      </c>
      <c r="BH396" t="s">
        <v>100</v>
      </c>
      <c r="BI396" t="s">
        <v>100</v>
      </c>
      <c r="BJ396" t="s">
        <v>100</v>
      </c>
      <c r="BK396" t="s">
        <v>100</v>
      </c>
      <c r="BL396" t="s">
        <v>100</v>
      </c>
    </row>
    <row r="397" spans="1:64" x14ac:dyDescent="0.3">
      <c r="A397" t="s">
        <v>174</v>
      </c>
      <c r="B397" t="s">
        <v>11</v>
      </c>
      <c r="C397" t="s">
        <v>22</v>
      </c>
      <c r="D397" t="s">
        <v>218</v>
      </c>
      <c r="E397" t="s">
        <v>100</v>
      </c>
      <c r="F397" t="s">
        <v>100</v>
      </c>
      <c r="G397" t="s">
        <v>100</v>
      </c>
      <c r="H397" t="s">
        <v>100</v>
      </c>
      <c r="I397" t="s">
        <v>100</v>
      </c>
      <c r="J397" t="s">
        <v>100</v>
      </c>
      <c r="K397" t="s">
        <v>100</v>
      </c>
      <c r="L397" t="s">
        <v>100</v>
      </c>
      <c r="M397" t="s">
        <v>100</v>
      </c>
      <c r="N397" t="s">
        <v>100</v>
      </c>
      <c r="O397" t="s">
        <v>100</v>
      </c>
      <c r="P397" t="s">
        <v>100</v>
      </c>
      <c r="Q397" t="s">
        <v>100</v>
      </c>
      <c r="R397" t="s">
        <v>100</v>
      </c>
      <c r="S397" t="s">
        <v>100</v>
      </c>
      <c r="T397" t="s">
        <v>100</v>
      </c>
      <c r="U397">
        <v>109614599.98744</v>
      </c>
      <c r="V397">
        <v>93250961.867935598</v>
      </c>
      <c r="W397">
        <v>91308657.521591499</v>
      </c>
      <c r="X397">
        <v>49205031.3354984</v>
      </c>
      <c r="Y397">
        <v>234594450.56850699</v>
      </c>
      <c r="Z397">
        <v>295663767.442891</v>
      </c>
      <c r="AA397">
        <v>340281452.27430999</v>
      </c>
      <c r="AB397">
        <v>184157540.88613299</v>
      </c>
      <c r="AC397">
        <v>113280411.98953</v>
      </c>
      <c r="AD397">
        <v>107849549.88868999</v>
      </c>
      <c r="AE397">
        <v>64229378.643731602</v>
      </c>
      <c r="AF397">
        <v>91714057.2911167</v>
      </c>
      <c r="AG397">
        <v>60619896.732451603</v>
      </c>
      <c r="AH397">
        <v>77950464.586524606</v>
      </c>
      <c r="AI397">
        <v>76280834.914610997</v>
      </c>
      <c r="AJ397">
        <v>125456831.403864</v>
      </c>
      <c r="AK397">
        <v>525760373.874044</v>
      </c>
      <c r="AL397">
        <v>561897566.60495305</v>
      </c>
      <c r="AM397">
        <v>432008501.76914197</v>
      </c>
      <c r="AN397">
        <v>264340470.52603799</v>
      </c>
      <c r="AO397">
        <v>238337799.313409</v>
      </c>
      <c r="AP397">
        <v>339087778.52293402</v>
      </c>
      <c r="AQ397">
        <v>649849612.50521398</v>
      </c>
      <c r="AR397">
        <v>349849311.89276898</v>
      </c>
      <c r="AS397">
        <v>750720443.57437301</v>
      </c>
      <c r="AT397">
        <v>451514809.24785203</v>
      </c>
      <c r="AU397">
        <v>790302916.62759101</v>
      </c>
      <c r="AV397">
        <v>539481939.009799</v>
      </c>
      <c r="AW397">
        <v>592147521.67862105</v>
      </c>
      <c r="AX397">
        <v>712714847.26254404</v>
      </c>
      <c r="AY397">
        <v>3239909092.61659</v>
      </c>
      <c r="AZ397">
        <v>1515345043.99628</v>
      </c>
      <c r="BA397">
        <v>2600674976.49756</v>
      </c>
      <c r="BB397">
        <v>1525244857.5290201</v>
      </c>
      <c r="BC397">
        <v>1334497694.56476</v>
      </c>
      <c r="BD397">
        <v>432666011.57848698</v>
      </c>
      <c r="BE397">
        <v>1554269128.7808001</v>
      </c>
      <c r="BF397">
        <v>1058622582.1839499</v>
      </c>
      <c r="BG397">
        <v>1024754443.57725</v>
      </c>
      <c r="BH397">
        <v>970521888.74020302</v>
      </c>
      <c r="BI397">
        <v>622569482.16197896</v>
      </c>
      <c r="BJ397">
        <v>810936482.84199798</v>
      </c>
      <c r="BK397">
        <v>988942901.04022205</v>
      </c>
      <c r="BL397" t="s">
        <v>100</v>
      </c>
    </row>
    <row r="398" spans="1:64" x14ac:dyDescent="0.3">
      <c r="A398" t="s">
        <v>213</v>
      </c>
      <c r="B398" t="s">
        <v>13</v>
      </c>
      <c r="C398" t="s">
        <v>104</v>
      </c>
      <c r="D398" t="s">
        <v>24</v>
      </c>
      <c r="E398">
        <v>110000</v>
      </c>
      <c r="F398">
        <v>2930000</v>
      </c>
      <c r="G398">
        <v>4530000</v>
      </c>
      <c r="H398">
        <v>6650000</v>
      </c>
      <c r="I398">
        <v>14940000</v>
      </c>
      <c r="J398">
        <v>13360000</v>
      </c>
      <c r="K398">
        <v>12130000</v>
      </c>
      <c r="L398">
        <v>14120000</v>
      </c>
      <c r="M398">
        <v>18920000</v>
      </c>
      <c r="N398">
        <v>17470000</v>
      </c>
      <c r="O398">
        <v>16950000</v>
      </c>
      <c r="P398">
        <v>19260000</v>
      </c>
      <c r="Q398">
        <v>21600000</v>
      </c>
      <c r="R398">
        <v>25820000</v>
      </c>
      <c r="S398">
        <v>38620000</v>
      </c>
      <c r="T398">
        <v>41700000</v>
      </c>
      <c r="U398">
        <v>42800000</v>
      </c>
      <c r="V398">
        <v>63910000</v>
      </c>
      <c r="W398">
        <v>101890000</v>
      </c>
      <c r="X398">
        <v>109470000</v>
      </c>
      <c r="Y398">
        <v>90450000</v>
      </c>
      <c r="Z398">
        <v>62520000</v>
      </c>
      <c r="AA398">
        <v>76400000</v>
      </c>
      <c r="AB398">
        <v>111020000</v>
      </c>
      <c r="AC398">
        <v>108260000</v>
      </c>
      <c r="AD398">
        <v>110880000</v>
      </c>
      <c r="AE398">
        <v>170340000</v>
      </c>
      <c r="AF398">
        <v>121280000</v>
      </c>
      <c r="AG398">
        <v>205410000</v>
      </c>
      <c r="AH398">
        <v>199100000</v>
      </c>
      <c r="AI398">
        <v>258240000</v>
      </c>
      <c r="AJ398">
        <v>199270000</v>
      </c>
      <c r="AK398">
        <v>222430000</v>
      </c>
      <c r="AL398">
        <v>95820000</v>
      </c>
      <c r="AM398">
        <v>124650000</v>
      </c>
      <c r="AN398">
        <v>191340000</v>
      </c>
      <c r="AO398">
        <v>155400000</v>
      </c>
      <c r="AP398">
        <v>125130000</v>
      </c>
      <c r="AQ398">
        <v>128460000.00000001</v>
      </c>
      <c r="AR398">
        <v>71530000</v>
      </c>
      <c r="AS398">
        <v>69630000</v>
      </c>
      <c r="AT398">
        <v>46090000</v>
      </c>
      <c r="AU398">
        <v>51130000</v>
      </c>
      <c r="AV398">
        <v>50090000</v>
      </c>
      <c r="AW398">
        <v>65129999.999999993</v>
      </c>
      <c r="AX398">
        <v>82610000</v>
      </c>
      <c r="AY398">
        <v>79830000</v>
      </c>
      <c r="AZ398">
        <v>122490000</v>
      </c>
      <c r="BA398">
        <v>330140000</v>
      </c>
      <c r="BB398">
        <v>494510000</v>
      </c>
      <c r="BC398">
        <v>403380000</v>
      </c>
      <c r="BD398">
        <v>542380000</v>
      </c>
      <c r="BE398">
        <v>245080000</v>
      </c>
      <c r="BF398">
        <v>226320000</v>
      </c>
      <c r="BG398">
        <v>210940000</v>
      </c>
      <c r="BH398">
        <v>199580000</v>
      </c>
      <c r="BI398">
        <v>164970000</v>
      </c>
      <c r="BJ398">
        <v>344740000</v>
      </c>
      <c r="BK398" t="s">
        <v>100</v>
      </c>
      <c r="BL398" t="s">
        <v>100</v>
      </c>
    </row>
    <row r="399" spans="1:64" x14ac:dyDescent="0.3">
      <c r="A399" t="s">
        <v>213</v>
      </c>
      <c r="B399" t="s">
        <v>13</v>
      </c>
      <c r="C399" t="s">
        <v>198</v>
      </c>
      <c r="D399" t="s">
        <v>194</v>
      </c>
      <c r="E399" t="s">
        <v>100</v>
      </c>
      <c r="F399" t="s">
        <v>100</v>
      </c>
      <c r="G399" t="s">
        <v>100</v>
      </c>
      <c r="H399" t="s">
        <v>100</v>
      </c>
      <c r="I399" t="s">
        <v>100</v>
      </c>
      <c r="J399" t="s">
        <v>100</v>
      </c>
      <c r="K399" t="s">
        <v>100</v>
      </c>
      <c r="L399" t="s">
        <v>100</v>
      </c>
      <c r="M399" t="s">
        <v>100</v>
      </c>
      <c r="N399" t="s">
        <v>100</v>
      </c>
      <c r="O399" t="s">
        <v>100</v>
      </c>
      <c r="P399">
        <v>255390939.74761099</v>
      </c>
      <c r="Q399">
        <v>294439686.41187698</v>
      </c>
      <c r="R399">
        <v>344678991.505867</v>
      </c>
      <c r="S399">
        <v>461056516.00326699</v>
      </c>
      <c r="T399">
        <v>518232319.90816402</v>
      </c>
      <c r="U399">
        <v>537424085.97003996</v>
      </c>
      <c r="V399">
        <v>606340871.51886499</v>
      </c>
      <c r="W399">
        <v>689617502.18869698</v>
      </c>
      <c r="X399">
        <v>744111809.75787497</v>
      </c>
      <c r="Y399">
        <v>926648760.81149399</v>
      </c>
      <c r="Z399">
        <v>758204054.48936999</v>
      </c>
      <c r="AA399">
        <v>613607904.27496099</v>
      </c>
      <c r="AB399">
        <v>583765991.64715695</v>
      </c>
      <c r="AC399">
        <v>558675977.24094605</v>
      </c>
      <c r="AD399">
        <v>615538380.12916994</v>
      </c>
      <c r="AE399">
        <v>873825663.85940504</v>
      </c>
      <c r="AF399">
        <v>1043944489.5095201</v>
      </c>
      <c r="AG399">
        <v>1164168721.71066</v>
      </c>
      <c r="AH399">
        <v>1151755976.4482601</v>
      </c>
      <c r="AI399">
        <v>1401132363.6349001</v>
      </c>
      <c r="AJ399">
        <v>1369370003.4498601</v>
      </c>
      <c r="AK399">
        <v>1459056905.58108</v>
      </c>
      <c r="AL399">
        <v>1030534416.82637</v>
      </c>
      <c r="AM399">
        <v>770703213.88780904</v>
      </c>
      <c r="AN399">
        <v>1036404053.64218</v>
      </c>
      <c r="AO399">
        <v>1219780750.3520801</v>
      </c>
      <c r="AP399">
        <v>1261886321.8840799</v>
      </c>
      <c r="AQ399">
        <v>1334856632.1587901</v>
      </c>
      <c r="AR399">
        <v>1367203095.7407</v>
      </c>
      <c r="AS399">
        <v>1286879484.6788599</v>
      </c>
      <c r="AT399">
        <v>1286499614.8210001</v>
      </c>
      <c r="AU399">
        <v>1485337175.82058</v>
      </c>
      <c r="AV399">
        <v>1794988366.9997599</v>
      </c>
      <c r="AW399">
        <v>1983120440.8777201</v>
      </c>
      <c r="AX399">
        <v>2006750135.72732</v>
      </c>
      <c r="AY399">
        <v>2144917819.6071899</v>
      </c>
      <c r="AZ399">
        <v>2334145210.7813902</v>
      </c>
      <c r="BA399">
        <v>2714854112.3014998</v>
      </c>
      <c r="BB399">
        <v>2716081090.7909799</v>
      </c>
      <c r="BC399">
        <v>2784991259.5890999</v>
      </c>
      <c r="BD399">
        <v>3122463090.12678</v>
      </c>
      <c r="BE399">
        <v>2651740939.1722298</v>
      </c>
      <c r="BF399">
        <v>3203205175.6929598</v>
      </c>
      <c r="BG399">
        <v>3537763832.38661</v>
      </c>
      <c r="BH399">
        <v>3368286940.0806799</v>
      </c>
      <c r="BI399">
        <v>3515112618.3573999</v>
      </c>
      <c r="BJ399">
        <v>3939458692.75419</v>
      </c>
      <c r="BK399" t="s">
        <v>100</v>
      </c>
      <c r="BL399" t="s">
        <v>100</v>
      </c>
    </row>
    <row r="400" spans="1:64" x14ac:dyDescent="0.3">
      <c r="A400" t="s">
        <v>213</v>
      </c>
      <c r="B400" t="s">
        <v>13</v>
      </c>
      <c r="C400" t="s">
        <v>150</v>
      </c>
      <c r="D400" t="s">
        <v>117</v>
      </c>
      <c r="E400" t="s">
        <v>100</v>
      </c>
      <c r="F400">
        <v>-6.9468299856155795</v>
      </c>
      <c r="G400">
        <v>0.71547663502656178</v>
      </c>
      <c r="H400">
        <v>3.1749164003310284</v>
      </c>
      <c r="I400">
        <v>1.4598387238430348</v>
      </c>
      <c r="J400">
        <v>-2.3240724831355237</v>
      </c>
      <c r="K400">
        <v>5.7377585981647883</v>
      </c>
      <c r="L400">
        <v>1.7480893773144146</v>
      </c>
      <c r="M400">
        <v>6.0945425573805778E-2</v>
      </c>
      <c r="N400">
        <v>4.8385609955337685</v>
      </c>
      <c r="O400">
        <v>-1.6212504088045137</v>
      </c>
      <c r="P400">
        <v>12.393236854486304</v>
      </c>
      <c r="Q400">
        <v>-0.37235269217882205</v>
      </c>
      <c r="R400">
        <v>3.1343741698215126</v>
      </c>
      <c r="S400">
        <v>42.032080706437029</v>
      </c>
      <c r="T400">
        <v>-4.2638352551269918</v>
      </c>
      <c r="U400">
        <v>14.210014105372409</v>
      </c>
      <c r="V400">
        <v>20.657405687700134</v>
      </c>
      <c r="W400">
        <v>-12.304186537469903</v>
      </c>
      <c r="X400">
        <v>7.5469987368735048</v>
      </c>
      <c r="Y400">
        <v>10.465726582903628</v>
      </c>
      <c r="Z400">
        <v>12.647422275360285</v>
      </c>
      <c r="AA400">
        <v>7.0867578966730775</v>
      </c>
      <c r="AB400">
        <v>14.260123717386563</v>
      </c>
      <c r="AC400">
        <v>1.8794452987402508</v>
      </c>
      <c r="AD400">
        <v>3.4014373460038172</v>
      </c>
      <c r="AE400">
        <v>5.594799940093381</v>
      </c>
      <c r="AF400">
        <v>1.6588416798485497</v>
      </c>
      <c r="AG400">
        <v>2.5857764512083179</v>
      </c>
      <c r="AH400">
        <v>0.99235454313510729</v>
      </c>
      <c r="AI400">
        <v>2.9759444439046945</v>
      </c>
      <c r="AJ400">
        <v>2.671092822069582</v>
      </c>
      <c r="AK400">
        <v>3.245434613224603</v>
      </c>
      <c r="AL400">
        <v>-8.1967735101002717</v>
      </c>
      <c r="AM400">
        <v>35.842381365137896</v>
      </c>
      <c r="AN400">
        <v>11.084210355706887</v>
      </c>
      <c r="AO400">
        <v>5.3879278117029799</v>
      </c>
      <c r="AP400">
        <v>2.0360345397037634</v>
      </c>
      <c r="AQ400">
        <v>9.556632464744979</v>
      </c>
      <c r="AR400">
        <v>1.1151272090449709</v>
      </c>
      <c r="AS400">
        <v>10.049456739230862</v>
      </c>
      <c r="AT400">
        <v>4.1655188478276699</v>
      </c>
      <c r="AU400">
        <v>10.061811316957559</v>
      </c>
      <c r="AV400">
        <v>-1.2593612199139415</v>
      </c>
      <c r="AW400">
        <v>-4.8834639792416823</v>
      </c>
      <c r="AX400">
        <v>-0.24189237127134788</v>
      </c>
      <c r="AY400">
        <v>-1.849574199307952</v>
      </c>
      <c r="AZ400">
        <v>1.412397601031472</v>
      </c>
      <c r="BA400">
        <v>11.776176192479809</v>
      </c>
      <c r="BB400">
        <v>1.5846588103349575</v>
      </c>
      <c r="BC400">
        <v>0.63190062855251483</v>
      </c>
      <c r="BD400">
        <v>1.0797870916944277</v>
      </c>
      <c r="BE400">
        <v>1.7095653980096159</v>
      </c>
      <c r="BF400">
        <v>1.7178598452690608</v>
      </c>
      <c r="BG400">
        <v>-8.4209157132605128E-2</v>
      </c>
      <c r="BH400">
        <v>3.4796258237196582</v>
      </c>
      <c r="BI400">
        <v>1.9095600909242734</v>
      </c>
      <c r="BJ400">
        <v>0.85997515393840729</v>
      </c>
      <c r="BK400">
        <v>1.3284254444383663</v>
      </c>
      <c r="BL400" t="s">
        <v>100</v>
      </c>
    </row>
    <row r="401" spans="1:64" x14ac:dyDescent="0.3">
      <c r="A401" t="s">
        <v>213</v>
      </c>
      <c r="B401" t="s">
        <v>13</v>
      </c>
      <c r="C401" t="s">
        <v>143</v>
      </c>
      <c r="D401" t="s">
        <v>265</v>
      </c>
      <c r="E401" t="s">
        <v>100</v>
      </c>
      <c r="F401" t="s">
        <v>100</v>
      </c>
      <c r="G401">
        <v>5.4938252444374918</v>
      </c>
      <c r="H401">
        <v>6.1823332584976614</v>
      </c>
      <c r="I401">
        <v>5.9582288208810619</v>
      </c>
      <c r="J401">
        <v>3.0021793687140099</v>
      </c>
      <c r="K401">
        <v>3.1826735103437782</v>
      </c>
      <c r="L401">
        <v>3.2754385102954782</v>
      </c>
      <c r="M401">
        <v>5.5641077736406963</v>
      </c>
      <c r="N401">
        <v>5.2824798104486588</v>
      </c>
      <c r="O401">
        <v>5.175503972177931</v>
      </c>
      <c r="P401">
        <v>7.3333361216740638</v>
      </c>
      <c r="Q401">
        <v>9.3628809291238397</v>
      </c>
      <c r="R401">
        <v>12.67439557997877</v>
      </c>
      <c r="S401">
        <v>10.209043834483001</v>
      </c>
      <c r="T401">
        <v>19.681784241186666</v>
      </c>
      <c r="U401">
        <v>22.558108412947412</v>
      </c>
      <c r="V401">
        <v>24.312565114069795</v>
      </c>
      <c r="W401">
        <v>31.046774360466529</v>
      </c>
      <c r="X401">
        <v>33.458092129433901</v>
      </c>
      <c r="Y401">
        <v>29.784256596929517</v>
      </c>
      <c r="Z401">
        <v>30.107457658207572</v>
      </c>
      <c r="AA401">
        <v>31.509259620970013</v>
      </c>
      <c r="AB401">
        <v>27.54660818085798</v>
      </c>
      <c r="AC401">
        <v>23.608667978981305</v>
      </c>
      <c r="AD401">
        <v>19.792933376157002</v>
      </c>
      <c r="AE401">
        <v>27.491698922684769</v>
      </c>
      <c r="AF401">
        <v>27.129541417353675</v>
      </c>
      <c r="AG401">
        <v>26.006992432452048</v>
      </c>
      <c r="AH401">
        <v>19.241446268542283</v>
      </c>
      <c r="AI401">
        <v>21.328255877833197</v>
      </c>
      <c r="AJ401">
        <v>22.956005282238852</v>
      </c>
      <c r="AK401">
        <v>21.425651520173908</v>
      </c>
      <c r="AL401">
        <v>27.940807190521838</v>
      </c>
      <c r="AM401">
        <v>21.652799012301916</v>
      </c>
      <c r="AN401">
        <v>25.975418821910711</v>
      </c>
      <c r="AO401">
        <v>24.958501165851818</v>
      </c>
      <c r="AP401">
        <v>22.906741889316422</v>
      </c>
      <c r="AQ401">
        <v>23.684467910042624</v>
      </c>
      <c r="AR401">
        <v>21.253266560547274</v>
      </c>
      <c r="AS401">
        <v>19.494466062575444</v>
      </c>
      <c r="AT401">
        <v>19.719160324249678</v>
      </c>
      <c r="AU401">
        <v>16.968968886415574</v>
      </c>
      <c r="AV401">
        <v>17.793877712388259</v>
      </c>
      <c r="AW401">
        <v>17.339193941189311</v>
      </c>
      <c r="AX401">
        <v>19.47402682295585</v>
      </c>
      <c r="AY401">
        <v>19.440219443717197</v>
      </c>
      <c r="AZ401">
        <v>21.756070276920958</v>
      </c>
      <c r="BA401">
        <v>23.550658736299951</v>
      </c>
      <c r="BB401">
        <v>27.708772412998332</v>
      </c>
      <c r="BC401">
        <v>31.332951147675193</v>
      </c>
      <c r="BD401">
        <v>34.36250325925554</v>
      </c>
      <c r="BE401">
        <v>38.19857389733604</v>
      </c>
      <c r="BF401">
        <v>43.257108546279156</v>
      </c>
      <c r="BG401">
        <v>41.818059810433688</v>
      </c>
      <c r="BH401">
        <v>45.287717714771595</v>
      </c>
      <c r="BI401">
        <v>44.553755655844334</v>
      </c>
      <c r="BJ401">
        <v>47.997443023051446</v>
      </c>
      <c r="BK401">
        <v>48.228547496288435</v>
      </c>
      <c r="BL401" t="s">
        <v>100</v>
      </c>
    </row>
    <row r="402" spans="1:64" x14ac:dyDescent="0.3">
      <c r="A402" t="s">
        <v>213</v>
      </c>
      <c r="B402" t="s">
        <v>13</v>
      </c>
      <c r="C402" t="s">
        <v>142</v>
      </c>
      <c r="D402" t="s">
        <v>176</v>
      </c>
      <c r="E402" t="s">
        <v>100</v>
      </c>
      <c r="F402" t="s">
        <v>100</v>
      </c>
      <c r="G402" t="s">
        <v>100</v>
      </c>
      <c r="H402" t="s">
        <v>100</v>
      </c>
      <c r="I402" t="s">
        <v>100</v>
      </c>
      <c r="J402" t="s">
        <v>100</v>
      </c>
      <c r="K402" t="s">
        <v>100</v>
      </c>
      <c r="L402" t="s">
        <v>100</v>
      </c>
      <c r="M402" t="s">
        <v>100</v>
      </c>
      <c r="N402" t="s">
        <v>100</v>
      </c>
      <c r="O402" t="s">
        <v>100</v>
      </c>
      <c r="P402" t="s">
        <v>100</v>
      </c>
      <c r="Q402" t="s">
        <v>100</v>
      </c>
      <c r="R402" t="s">
        <v>100</v>
      </c>
      <c r="S402" t="s">
        <v>100</v>
      </c>
      <c r="T402" t="s">
        <v>100</v>
      </c>
      <c r="U402" t="s">
        <v>100</v>
      </c>
      <c r="V402" t="s">
        <v>100</v>
      </c>
      <c r="W402" t="s">
        <v>100</v>
      </c>
      <c r="X402" t="s">
        <v>100</v>
      </c>
      <c r="Y402" t="s">
        <v>100</v>
      </c>
      <c r="Z402" t="s">
        <v>100</v>
      </c>
      <c r="AA402" t="s">
        <v>100</v>
      </c>
      <c r="AB402" t="s">
        <v>100</v>
      </c>
      <c r="AC402" t="s">
        <v>100</v>
      </c>
      <c r="AD402" t="s">
        <v>100</v>
      </c>
      <c r="AE402" t="s">
        <v>100</v>
      </c>
      <c r="AF402" t="s">
        <v>100</v>
      </c>
      <c r="AG402" t="s">
        <v>100</v>
      </c>
      <c r="AH402" t="s">
        <v>100</v>
      </c>
      <c r="AI402" t="s">
        <v>100</v>
      </c>
      <c r="AJ402" t="s">
        <v>100</v>
      </c>
      <c r="AK402" t="s">
        <v>100</v>
      </c>
      <c r="AL402" t="s">
        <v>100</v>
      </c>
      <c r="AM402" t="s">
        <v>100</v>
      </c>
      <c r="AN402" t="s">
        <v>100</v>
      </c>
      <c r="AO402" t="s">
        <v>100</v>
      </c>
      <c r="AP402" t="s">
        <v>100</v>
      </c>
      <c r="AQ402" t="s">
        <v>100</v>
      </c>
      <c r="AR402" t="s">
        <v>100</v>
      </c>
      <c r="AS402" t="s">
        <v>100</v>
      </c>
      <c r="AT402" t="s">
        <v>100</v>
      </c>
      <c r="AU402" t="s">
        <v>100</v>
      </c>
      <c r="AV402" t="s">
        <v>100</v>
      </c>
      <c r="AW402" t="s">
        <v>100</v>
      </c>
      <c r="AX402" t="s">
        <v>100</v>
      </c>
      <c r="AY402">
        <v>55.6</v>
      </c>
      <c r="AZ402" t="s">
        <v>100</v>
      </c>
      <c r="BA402" t="s">
        <v>100</v>
      </c>
      <c r="BB402" t="s">
        <v>100</v>
      </c>
      <c r="BC402" t="s">
        <v>100</v>
      </c>
      <c r="BD402">
        <v>54.2</v>
      </c>
      <c r="BE402" t="s">
        <v>100</v>
      </c>
      <c r="BF402" t="s">
        <v>100</v>
      </c>
      <c r="BG402" t="s">
        <v>100</v>
      </c>
      <c r="BH402">
        <v>49.2</v>
      </c>
      <c r="BI402" t="s">
        <v>100</v>
      </c>
      <c r="BJ402" t="s">
        <v>100</v>
      </c>
      <c r="BK402" t="s">
        <v>100</v>
      </c>
      <c r="BL402" t="s">
        <v>100</v>
      </c>
    </row>
    <row r="403" spans="1:64" x14ac:dyDescent="0.3">
      <c r="A403" t="s">
        <v>213</v>
      </c>
      <c r="B403" t="s">
        <v>13</v>
      </c>
      <c r="C403" t="s">
        <v>186</v>
      </c>
      <c r="D403" t="s">
        <v>254</v>
      </c>
      <c r="E403" t="s">
        <v>100</v>
      </c>
      <c r="F403" t="s">
        <v>100</v>
      </c>
      <c r="G403" t="s">
        <v>100</v>
      </c>
      <c r="H403" t="s">
        <v>100</v>
      </c>
      <c r="I403" t="s">
        <v>100</v>
      </c>
      <c r="J403" t="s">
        <v>100</v>
      </c>
      <c r="K403" t="s">
        <v>100</v>
      </c>
      <c r="L403" t="s">
        <v>100</v>
      </c>
      <c r="M403" t="s">
        <v>100</v>
      </c>
      <c r="N403" t="s">
        <v>100</v>
      </c>
      <c r="O403" t="s">
        <v>100</v>
      </c>
      <c r="P403">
        <v>70.316497802734403</v>
      </c>
      <c r="Q403">
        <v>79.557296752929702</v>
      </c>
      <c r="R403" t="s">
        <v>100</v>
      </c>
      <c r="S403" t="s">
        <v>100</v>
      </c>
      <c r="T403" t="s">
        <v>100</v>
      </c>
      <c r="U403">
        <v>91.448402404785199</v>
      </c>
      <c r="V403" t="s">
        <v>100</v>
      </c>
      <c r="W403">
        <v>94.261543273925795</v>
      </c>
      <c r="X403">
        <v>100.46164703369099</v>
      </c>
      <c r="Y403">
        <v>94.996032714843807</v>
      </c>
      <c r="Z403">
        <v>88.735160827636705</v>
      </c>
      <c r="AA403">
        <v>80.610923767089801</v>
      </c>
      <c r="AB403">
        <v>79.655281066894503</v>
      </c>
      <c r="AC403">
        <v>72.091377258300795</v>
      </c>
      <c r="AD403">
        <v>76.0130615234375</v>
      </c>
      <c r="AE403">
        <v>80.613258361816406</v>
      </c>
      <c r="AF403">
        <v>88.22802734375</v>
      </c>
      <c r="AG403">
        <v>85.791831970214801</v>
      </c>
      <c r="AH403">
        <v>85.542182922363295</v>
      </c>
      <c r="AI403">
        <v>87.055038452148395</v>
      </c>
      <c r="AJ403">
        <v>88.153816223144503</v>
      </c>
      <c r="AK403">
        <v>82.569686889648395</v>
      </c>
      <c r="AL403" t="s">
        <v>100</v>
      </c>
      <c r="AM403">
        <v>83.326339721679702</v>
      </c>
      <c r="AN403">
        <v>105.187446594238</v>
      </c>
      <c r="AO403">
        <v>125.338020324707</v>
      </c>
      <c r="AP403" t="s">
        <v>100</v>
      </c>
      <c r="AQ403" t="s">
        <v>100</v>
      </c>
      <c r="AR403">
        <v>102.687950134277</v>
      </c>
      <c r="AS403">
        <v>98.733890000000002</v>
      </c>
      <c r="AT403">
        <v>107.81202</v>
      </c>
      <c r="AU403">
        <v>107.49475</v>
      </c>
      <c r="AV403">
        <v>100.91697000000001</v>
      </c>
      <c r="AW403">
        <v>97.743399999999994</v>
      </c>
      <c r="AX403">
        <v>102.09099000000001</v>
      </c>
      <c r="AY403">
        <v>110.15518</v>
      </c>
      <c r="AZ403">
        <v>104.5629</v>
      </c>
      <c r="BA403">
        <v>104.34341999999999</v>
      </c>
      <c r="BB403">
        <v>133.92698999999999</v>
      </c>
      <c r="BC403">
        <v>134.07169999999999</v>
      </c>
      <c r="BD403">
        <v>125.97709999999999</v>
      </c>
      <c r="BE403">
        <v>130.0052</v>
      </c>
      <c r="BF403">
        <v>131.04150000000001</v>
      </c>
      <c r="BG403">
        <v>135.0771</v>
      </c>
      <c r="BH403">
        <v>134.37299999999999</v>
      </c>
      <c r="BI403">
        <v>142.89920000000001</v>
      </c>
      <c r="BJ403">
        <v>144.04839999999999</v>
      </c>
      <c r="BK403">
        <v>141.6574</v>
      </c>
      <c r="BL403" t="s">
        <v>100</v>
      </c>
    </row>
    <row r="404" spans="1:64" x14ac:dyDescent="0.3">
      <c r="A404" t="s">
        <v>213</v>
      </c>
      <c r="B404" t="s">
        <v>13</v>
      </c>
      <c r="C404" t="s">
        <v>17</v>
      </c>
      <c r="D404" t="s">
        <v>42</v>
      </c>
      <c r="E404" t="s">
        <v>100</v>
      </c>
      <c r="F404" t="s">
        <v>100</v>
      </c>
      <c r="G404" t="s">
        <v>100</v>
      </c>
      <c r="H404" t="s">
        <v>100</v>
      </c>
      <c r="I404" t="s">
        <v>100</v>
      </c>
      <c r="J404" t="s">
        <v>100</v>
      </c>
      <c r="K404" t="s">
        <v>100</v>
      </c>
      <c r="L404" t="s">
        <v>100</v>
      </c>
      <c r="M404" t="s">
        <v>100</v>
      </c>
      <c r="N404" t="s">
        <v>100</v>
      </c>
      <c r="O404" t="s">
        <v>100</v>
      </c>
      <c r="P404" t="s">
        <v>100</v>
      </c>
      <c r="Q404" t="s">
        <v>100</v>
      </c>
      <c r="R404" t="s">
        <v>100</v>
      </c>
      <c r="S404" t="s">
        <v>100</v>
      </c>
      <c r="T404" t="s">
        <v>100</v>
      </c>
      <c r="U404" t="s">
        <v>100</v>
      </c>
      <c r="V404" t="s">
        <v>100</v>
      </c>
      <c r="W404" t="s">
        <v>100</v>
      </c>
      <c r="X404" t="s">
        <v>100</v>
      </c>
      <c r="Y404" t="s">
        <v>100</v>
      </c>
      <c r="Z404" t="s">
        <v>100</v>
      </c>
      <c r="AA404" t="s">
        <v>100</v>
      </c>
      <c r="AB404" t="s">
        <v>100</v>
      </c>
      <c r="AC404" t="s">
        <v>100</v>
      </c>
      <c r="AD404" t="s">
        <v>100</v>
      </c>
      <c r="AE404" t="s">
        <v>100</v>
      </c>
      <c r="AF404" t="s">
        <v>100</v>
      </c>
      <c r="AG404" t="s">
        <v>100</v>
      </c>
      <c r="AH404" t="s">
        <v>100</v>
      </c>
      <c r="AI404" t="s">
        <v>100</v>
      </c>
      <c r="AJ404" t="s">
        <v>100</v>
      </c>
      <c r="AK404" t="s">
        <v>100</v>
      </c>
      <c r="AL404" t="s">
        <v>100</v>
      </c>
      <c r="AM404" t="s">
        <v>100</v>
      </c>
      <c r="AN404" t="s">
        <v>100</v>
      </c>
      <c r="AO404" t="s">
        <v>100</v>
      </c>
      <c r="AP404" t="s">
        <v>100</v>
      </c>
      <c r="AQ404" t="s">
        <v>100</v>
      </c>
      <c r="AR404" t="s">
        <v>100</v>
      </c>
      <c r="AS404" t="s">
        <v>100</v>
      </c>
      <c r="AT404" t="s">
        <v>100</v>
      </c>
      <c r="AU404" t="s">
        <v>100</v>
      </c>
      <c r="AV404" t="s">
        <v>100</v>
      </c>
      <c r="AW404" t="s">
        <v>100</v>
      </c>
      <c r="AX404" t="s">
        <v>100</v>
      </c>
      <c r="AY404">
        <v>21.1</v>
      </c>
      <c r="AZ404" t="s">
        <v>100</v>
      </c>
      <c r="BA404" t="s">
        <v>100</v>
      </c>
      <c r="BB404" t="s">
        <v>100</v>
      </c>
      <c r="BC404" t="s">
        <v>100</v>
      </c>
      <c r="BD404">
        <v>23.2</v>
      </c>
      <c r="BE404" t="s">
        <v>100</v>
      </c>
      <c r="BF404" t="s">
        <v>100</v>
      </c>
      <c r="BG404" t="s">
        <v>100</v>
      </c>
      <c r="BH404">
        <v>19.899999999999999</v>
      </c>
      <c r="BI404" t="s">
        <v>100</v>
      </c>
      <c r="BJ404" t="s">
        <v>100</v>
      </c>
      <c r="BK404" t="s">
        <v>100</v>
      </c>
      <c r="BL404" t="s">
        <v>100</v>
      </c>
    </row>
    <row r="405" spans="1:64" x14ac:dyDescent="0.3">
      <c r="A405" t="s">
        <v>213</v>
      </c>
      <c r="B405" t="s">
        <v>13</v>
      </c>
      <c r="C405" t="s">
        <v>175</v>
      </c>
      <c r="D405" t="s">
        <v>64</v>
      </c>
      <c r="E405" t="s">
        <v>100</v>
      </c>
      <c r="F405" t="s">
        <v>100</v>
      </c>
      <c r="G405" t="s">
        <v>100</v>
      </c>
      <c r="H405" t="s">
        <v>100</v>
      </c>
      <c r="I405" t="s">
        <v>100</v>
      </c>
      <c r="J405" t="s">
        <v>100</v>
      </c>
      <c r="K405" t="s">
        <v>100</v>
      </c>
      <c r="L405" t="s">
        <v>100</v>
      </c>
      <c r="M405" t="s">
        <v>100</v>
      </c>
      <c r="N405" t="s">
        <v>100</v>
      </c>
      <c r="O405" t="s">
        <v>100</v>
      </c>
      <c r="P405" t="s">
        <v>100</v>
      </c>
      <c r="Q405" t="s">
        <v>100</v>
      </c>
      <c r="R405" t="s">
        <v>100</v>
      </c>
      <c r="S405" t="s">
        <v>100</v>
      </c>
      <c r="T405" t="s">
        <v>100</v>
      </c>
      <c r="U405" t="s">
        <v>100</v>
      </c>
      <c r="V405" t="s">
        <v>100</v>
      </c>
      <c r="W405" t="s">
        <v>100</v>
      </c>
      <c r="X405" t="s">
        <v>100</v>
      </c>
      <c r="Y405" t="s">
        <v>100</v>
      </c>
      <c r="Z405" t="s">
        <v>100</v>
      </c>
      <c r="AA405" t="s">
        <v>100</v>
      </c>
      <c r="AB405" t="s">
        <v>100</v>
      </c>
      <c r="AC405" t="s">
        <v>100</v>
      </c>
      <c r="AD405" t="s">
        <v>100</v>
      </c>
      <c r="AE405" t="s">
        <v>100</v>
      </c>
      <c r="AF405" t="s">
        <v>100</v>
      </c>
      <c r="AG405" t="s">
        <v>100</v>
      </c>
      <c r="AH405" t="s">
        <v>100</v>
      </c>
      <c r="AI405" t="s">
        <v>100</v>
      </c>
      <c r="AJ405" t="s">
        <v>100</v>
      </c>
      <c r="AK405" t="s">
        <v>100</v>
      </c>
      <c r="AL405" t="s">
        <v>100</v>
      </c>
      <c r="AM405" t="s">
        <v>100</v>
      </c>
      <c r="AN405" t="s">
        <v>100</v>
      </c>
      <c r="AO405" t="s">
        <v>100</v>
      </c>
      <c r="AP405" t="s">
        <v>100</v>
      </c>
      <c r="AQ405" t="s">
        <v>100</v>
      </c>
      <c r="AR405" t="s">
        <v>100</v>
      </c>
      <c r="AS405" t="s">
        <v>100</v>
      </c>
      <c r="AT405" t="s">
        <v>100</v>
      </c>
      <c r="AU405" t="s">
        <v>100</v>
      </c>
      <c r="AV405" t="s">
        <v>100</v>
      </c>
      <c r="AW405" t="s">
        <v>100</v>
      </c>
      <c r="AX405">
        <v>2.2000000000000002</v>
      </c>
      <c r="AY405">
        <v>2.2000000000000002</v>
      </c>
      <c r="AZ405">
        <v>2.2000000000000002</v>
      </c>
      <c r="BA405">
        <v>2.2000000000000002</v>
      </c>
      <c r="BB405">
        <v>2.4</v>
      </c>
      <c r="BC405">
        <v>2.6</v>
      </c>
      <c r="BD405">
        <v>2.8</v>
      </c>
      <c r="BE405">
        <v>2.7</v>
      </c>
      <c r="BF405">
        <v>2.6</v>
      </c>
      <c r="BG405">
        <v>2.6</v>
      </c>
      <c r="BH405">
        <v>2.6</v>
      </c>
      <c r="BI405">
        <v>2.7</v>
      </c>
      <c r="BJ405">
        <v>2.8</v>
      </c>
      <c r="BK405">
        <v>2.9</v>
      </c>
      <c r="BL405" t="s">
        <v>100</v>
      </c>
    </row>
    <row r="406" spans="1:64" x14ac:dyDescent="0.3">
      <c r="A406" t="s">
        <v>213</v>
      </c>
      <c r="B406" t="s">
        <v>13</v>
      </c>
      <c r="C406" t="s">
        <v>22</v>
      </c>
      <c r="D406" t="s">
        <v>218</v>
      </c>
      <c r="E406" t="s">
        <v>100</v>
      </c>
      <c r="F406" t="s">
        <v>100</v>
      </c>
      <c r="G406" t="s">
        <v>100</v>
      </c>
      <c r="H406" t="s">
        <v>100</v>
      </c>
      <c r="I406" t="s">
        <v>100</v>
      </c>
      <c r="J406" t="s">
        <v>100</v>
      </c>
      <c r="K406" t="s">
        <v>100</v>
      </c>
      <c r="L406" t="s">
        <v>100</v>
      </c>
      <c r="M406" t="s">
        <v>100</v>
      </c>
      <c r="N406" t="s">
        <v>100</v>
      </c>
      <c r="O406" t="s">
        <v>100</v>
      </c>
      <c r="P406" t="s">
        <v>100</v>
      </c>
      <c r="Q406" t="s">
        <v>100</v>
      </c>
      <c r="R406" t="s">
        <v>100</v>
      </c>
      <c r="S406">
        <v>-44328180.690100498</v>
      </c>
      <c r="T406">
        <v>5212005.4286119305</v>
      </c>
      <c r="U406">
        <v>5624596.0240530102</v>
      </c>
      <c r="V406">
        <v>11258562.067769701</v>
      </c>
      <c r="W406">
        <v>92893665.505814195</v>
      </c>
      <c r="X406">
        <v>52585152.0130357</v>
      </c>
      <c r="Y406">
        <v>42734849.485448897</v>
      </c>
      <c r="Z406">
        <v>10193888.024379401</v>
      </c>
      <c r="AA406">
        <v>16131768.5115865</v>
      </c>
      <c r="AB406">
        <v>1443319.3935038899</v>
      </c>
      <c r="AC406">
        <v>-9936912.14704239</v>
      </c>
      <c r="AD406">
        <v>16275545.965033701</v>
      </c>
      <c r="AE406">
        <v>6113092.4372673295</v>
      </c>
      <c r="AF406">
        <v>7150544.28928091</v>
      </c>
      <c r="AG406">
        <v>12966335.7239749</v>
      </c>
      <c r="AH406">
        <v>9169040.4440744705</v>
      </c>
      <c r="AI406">
        <v>18239596.964818899</v>
      </c>
      <c r="AJ406">
        <v>6479812.9465124505</v>
      </c>
      <c r="AK406">
        <v>-13109576.4133</v>
      </c>
      <c r="AL406">
        <v>-11873037.764863901</v>
      </c>
      <c r="AM406">
        <v>15419538.1757164</v>
      </c>
      <c r="AN406">
        <v>26168568.951037001</v>
      </c>
      <c r="AO406">
        <v>17308098.791131299</v>
      </c>
      <c r="AP406">
        <v>20999902.651357099</v>
      </c>
      <c r="AQ406">
        <v>30161787.398724299</v>
      </c>
      <c r="AR406">
        <v>42554875.651692003</v>
      </c>
      <c r="AS406">
        <v>52687148.922185302</v>
      </c>
      <c r="AT406">
        <v>72554169.374517202</v>
      </c>
      <c r="AU406">
        <v>57534689.672226697</v>
      </c>
      <c r="AV406">
        <v>45671000.8009452</v>
      </c>
      <c r="AW406">
        <v>79824366.056404203</v>
      </c>
      <c r="AX406">
        <v>95965416.465643197</v>
      </c>
      <c r="AY406">
        <v>91315553.923054695</v>
      </c>
      <c r="AZ406">
        <v>62324369.401809402</v>
      </c>
      <c r="BA406">
        <v>50687212.1712282</v>
      </c>
      <c r="BB406">
        <v>46118873.898658097</v>
      </c>
      <c r="BC406">
        <v>124942198.61753599</v>
      </c>
      <c r="BD406">
        <v>727757280.60282898</v>
      </c>
      <c r="BE406">
        <v>121518516.13214201</v>
      </c>
      <c r="BF406">
        <v>183547067.29559299</v>
      </c>
      <c r="BG406">
        <v>53948489.715856999</v>
      </c>
      <c r="BH406">
        <v>257756356.31864601</v>
      </c>
      <c r="BI406">
        <v>-46276895.849975802</v>
      </c>
      <c r="BJ406">
        <v>88339955.403240994</v>
      </c>
      <c r="BK406">
        <v>101981197.487</v>
      </c>
      <c r="BL406" t="s">
        <v>100</v>
      </c>
    </row>
    <row r="407" spans="1:64" x14ac:dyDescent="0.3">
      <c r="A407" t="s">
        <v>237</v>
      </c>
      <c r="B407" t="s">
        <v>120</v>
      </c>
      <c r="C407" t="s">
        <v>104</v>
      </c>
      <c r="D407" t="s">
        <v>24</v>
      </c>
      <c r="E407">
        <v>20600000</v>
      </c>
      <c r="F407">
        <v>21230000</v>
      </c>
      <c r="G407">
        <v>28770000</v>
      </c>
      <c r="H407">
        <v>19590000</v>
      </c>
      <c r="I407">
        <v>22490000</v>
      </c>
      <c r="J407">
        <v>20120000</v>
      </c>
      <c r="K407">
        <v>23580000</v>
      </c>
      <c r="L407">
        <v>21580000</v>
      </c>
      <c r="M407">
        <v>22220000</v>
      </c>
      <c r="N407">
        <v>27500000</v>
      </c>
      <c r="O407">
        <v>32900000</v>
      </c>
      <c r="P407">
        <v>31760000</v>
      </c>
      <c r="Q407">
        <v>40830000</v>
      </c>
      <c r="R407">
        <v>22150000</v>
      </c>
      <c r="S407">
        <v>17530000</v>
      </c>
      <c r="T407">
        <v>51840000</v>
      </c>
      <c r="U407">
        <v>20940000</v>
      </c>
      <c r="V407">
        <v>16719999.999999998</v>
      </c>
      <c r="W407">
        <v>39490000</v>
      </c>
      <c r="X407">
        <v>47260000</v>
      </c>
      <c r="Y407">
        <v>113350000</v>
      </c>
      <c r="Z407">
        <v>135660000</v>
      </c>
      <c r="AA407">
        <v>131350000</v>
      </c>
      <c r="AB407">
        <v>136710000</v>
      </c>
      <c r="AC407">
        <v>162070000</v>
      </c>
      <c r="AD407">
        <v>179480000</v>
      </c>
      <c r="AE407">
        <v>191560000</v>
      </c>
      <c r="AF407">
        <v>298950000</v>
      </c>
      <c r="AG407">
        <v>391590000</v>
      </c>
      <c r="AH407">
        <v>516500000</v>
      </c>
      <c r="AI407">
        <v>663100000</v>
      </c>
      <c r="AJ407">
        <v>663280000</v>
      </c>
      <c r="AK407">
        <v>724950000</v>
      </c>
      <c r="AL407">
        <v>609990000</v>
      </c>
      <c r="AM407">
        <v>751970000</v>
      </c>
      <c r="AN407">
        <v>833960000</v>
      </c>
      <c r="AO407">
        <v>674880000</v>
      </c>
      <c r="AP407">
        <v>813440000</v>
      </c>
      <c r="AQ407">
        <v>658100000</v>
      </c>
      <c r="AR407">
        <v>607680000</v>
      </c>
      <c r="AS407">
        <v>855930000</v>
      </c>
      <c r="AT407">
        <v>828940000</v>
      </c>
      <c r="AU407">
        <v>732980000</v>
      </c>
      <c r="AV407">
        <v>1003710000</v>
      </c>
      <c r="AW407">
        <v>1222240000</v>
      </c>
      <c r="AX407">
        <v>1195330000</v>
      </c>
      <c r="AY407">
        <v>1589230000</v>
      </c>
      <c r="AZ407">
        <v>1738150000</v>
      </c>
      <c r="BA407">
        <v>1643390000</v>
      </c>
      <c r="BB407">
        <v>1786350000</v>
      </c>
      <c r="BC407">
        <v>1690140000</v>
      </c>
      <c r="BD407">
        <v>1572920000</v>
      </c>
      <c r="BE407">
        <v>1642500000</v>
      </c>
      <c r="BF407">
        <v>1697090000</v>
      </c>
      <c r="BG407">
        <v>1633680000</v>
      </c>
      <c r="BH407">
        <v>1628290000</v>
      </c>
      <c r="BI407">
        <v>1756850000</v>
      </c>
      <c r="BJ407">
        <v>2008120000</v>
      </c>
      <c r="BK407" t="s">
        <v>100</v>
      </c>
      <c r="BL407" t="s">
        <v>100</v>
      </c>
    </row>
    <row r="408" spans="1:64" x14ac:dyDescent="0.3">
      <c r="A408" t="s">
        <v>237</v>
      </c>
      <c r="B408" t="s">
        <v>120</v>
      </c>
      <c r="C408" t="s">
        <v>198</v>
      </c>
      <c r="D408" t="s">
        <v>194</v>
      </c>
      <c r="E408" t="s">
        <v>100</v>
      </c>
      <c r="F408" t="s">
        <v>100</v>
      </c>
      <c r="G408" t="s">
        <v>100</v>
      </c>
      <c r="H408" t="s">
        <v>100</v>
      </c>
      <c r="I408" t="s">
        <v>100</v>
      </c>
      <c r="J408" t="s">
        <v>100</v>
      </c>
      <c r="K408" t="s">
        <v>100</v>
      </c>
      <c r="L408" t="s">
        <v>100</v>
      </c>
      <c r="M408" t="s">
        <v>100</v>
      </c>
      <c r="N408" t="s">
        <v>100</v>
      </c>
      <c r="O408" t="s">
        <v>100</v>
      </c>
      <c r="P408" t="s">
        <v>100</v>
      </c>
      <c r="Q408" t="s">
        <v>100</v>
      </c>
      <c r="R408" t="s">
        <v>100</v>
      </c>
      <c r="S408" t="s">
        <v>100</v>
      </c>
      <c r="T408" t="s">
        <v>100</v>
      </c>
      <c r="U408" t="s">
        <v>100</v>
      </c>
      <c r="V408" t="s">
        <v>100</v>
      </c>
      <c r="W408" t="s">
        <v>100</v>
      </c>
      <c r="X408" t="s">
        <v>100</v>
      </c>
      <c r="Y408">
        <v>609095711.64787304</v>
      </c>
      <c r="Z408">
        <v>759705023.727404</v>
      </c>
      <c r="AA408">
        <v>1355893375.50617</v>
      </c>
      <c r="AB408">
        <v>1628070672.5664001</v>
      </c>
      <c r="AC408">
        <v>2952687745.8646498</v>
      </c>
      <c r="AD408">
        <v>2962723491.4453301</v>
      </c>
      <c r="AE408">
        <v>3178298942.9168501</v>
      </c>
      <c r="AF408">
        <v>5383434694.5656404</v>
      </c>
      <c r="AG408">
        <v>5571223763.79245</v>
      </c>
      <c r="AH408">
        <v>4364174962.4638796</v>
      </c>
      <c r="AI408">
        <v>3295105465.9064102</v>
      </c>
      <c r="AJ408">
        <v>2377001165.5132399</v>
      </c>
      <c r="AK408">
        <v>1880522683.72176</v>
      </c>
      <c r="AL408">
        <v>2359247046.9553099</v>
      </c>
      <c r="AM408">
        <v>3003903731.5654602</v>
      </c>
      <c r="AN408">
        <v>4323436439.0267696</v>
      </c>
      <c r="AO408">
        <v>4582269520.4256201</v>
      </c>
      <c r="AP408">
        <v>4886822594.2688398</v>
      </c>
      <c r="AQ408">
        <v>5152401561.9944201</v>
      </c>
      <c r="AR408">
        <v>4937030778.9945402</v>
      </c>
      <c r="AS408">
        <v>5025214716.1819601</v>
      </c>
      <c r="AT408">
        <v>4638038261.9790297</v>
      </c>
      <c r="AU408">
        <v>4852673304.5258102</v>
      </c>
      <c r="AV408">
        <v>4501379287.6393204</v>
      </c>
      <c r="AW408">
        <v>6088541481.3533897</v>
      </c>
      <c r="AX408">
        <v>6984595117.4962301</v>
      </c>
      <c r="AY408">
        <v>7780745299.6125402</v>
      </c>
      <c r="AZ408">
        <v>9292208837.8272705</v>
      </c>
      <c r="BA408">
        <v>10505210499.3095</v>
      </c>
      <c r="BB408">
        <v>13966722834.731199</v>
      </c>
      <c r="BC408">
        <v>15823094369.000999</v>
      </c>
      <c r="BD408">
        <v>15333492468.9895</v>
      </c>
      <c r="BE408">
        <v>17005588381.4331</v>
      </c>
      <c r="BF408">
        <v>18009996545.989601</v>
      </c>
      <c r="BG408">
        <v>19988448487.4753</v>
      </c>
      <c r="BH408">
        <v>19427612484.473801</v>
      </c>
      <c r="BI408">
        <v>16513878096.842501</v>
      </c>
      <c r="BJ408">
        <v>17612788287.8862</v>
      </c>
      <c r="BK408" t="s">
        <v>100</v>
      </c>
      <c r="BL408" t="s">
        <v>100</v>
      </c>
    </row>
    <row r="409" spans="1:64" x14ac:dyDescent="0.3">
      <c r="A409" t="s">
        <v>237</v>
      </c>
      <c r="B409" t="s">
        <v>120</v>
      </c>
      <c r="C409" t="s">
        <v>150</v>
      </c>
      <c r="D409" t="s">
        <v>117</v>
      </c>
      <c r="E409" t="s">
        <v>100</v>
      </c>
      <c r="F409" t="s">
        <v>100</v>
      </c>
      <c r="G409" t="s">
        <v>100</v>
      </c>
      <c r="H409" t="s">
        <v>100</v>
      </c>
      <c r="I409" t="s">
        <v>100</v>
      </c>
      <c r="J409" t="s">
        <v>100</v>
      </c>
      <c r="K409" t="s">
        <v>100</v>
      </c>
      <c r="L409" t="s">
        <v>100</v>
      </c>
      <c r="M409" t="s">
        <v>100</v>
      </c>
      <c r="N409" t="s">
        <v>100</v>
      </c>
      <c r="O409" t="s">
        <v>100</v>
      </c>
      <c r="P409" t="s">
        <v>100</v>
      </c>
      <c r="Q409" t="s">
        <v>100</v>
      </c>
      <c r="R409" t="s">
        <v>100</v>
      </c>
      <c r="S409" t="s">
        <v>100</v>
      </c>
      <c r="T409" t="s">
        <v>100</v>
      </c>
      <c r="U409" t="s">
        <v>100</v>
      </c>
      <c r="V409" t="s">
        <v>100</v>
      </c>
      <c r="W409" t="s">
        <v>100</v>
      </c>
      <c r="X409" t="s">
        <v>100</v>
      </c>
      <c r="Y409" t="s">
        <v>100</v>
      </c>
      <c r="Z409" t="s">
        <v>100</v>
      </c>
      <c r="AA409" t="s">
        <v>100</v>
      </c>
      <c r="AB409">
        <v>45.9444926084023</v>
      </c>
      <c r="AC409">
        <v>25.276809620151354</v>
      </c>
      <c r="AD409">
        <v>120.33594670683664</v>
      </c>
      <c r="AE409">
        <v>137.28087514229799</v>
      </c>
      <c r="AF409">
        <v>180.98801173028971</v>
      </c>
      <c r="AG409">
        <v>189.97511452317843</v>
      </c>
      <c r="AH409">
        <v>115.44673103785777</v>
      </c>
      <c r="AI409">
        <v>44.380089674658507</v>
      </c>
      <c r="AJ409">
        <v>26.019336698237169</v>
      </c>
      <c r="AK409">
        <v>45.068029093984904</v>
      </c>
      <c r="AL409">
        <v>30.136871449617985</v>
      </c>
      <c r="AM409">
        <v>6.8484975487100428</v>
      </c>
      <c r="AN409">
        <v>9.3764376399678326</v>
      </c>
      <c r="AO409">
        <v>4.5724812797129317</v>
      </c>
      <c r="AP409">
        <v>3.0952685203176884</v>
      </c>
      <c r="AQ409">
        <v>8.7857068521551014</v>
      </c>
      <c r="AR409">
        <v>-0.1131305499842199</v>
      </c>
      <c r="AS409">
        <v>11.117305882468244</v>
      </c>
      <c r="AT409">
        <v>4.5344758112915429</v>
      </c>
      <c r="AU409">
        <v>-3.1695563415933492</v>
      </c>
      <c r="AV409">
        <v>7.8067408736682893</v>
      </c>
      <c r="AW409">
        <v>15.587549985703092</v>
      </c>
      <c r="AX409">
        <v>-1.7411852936871526</v>
      </c>
      <c r="AY409">
        <v>2.4056202177013688</v>
      </c>
      <c r="AZ409">
        <v>7.321247318195347</v>
      </c>
      <c r="BA409">
        <v>6.3642765469791129</v>
      </c>
      <c r="BB409">
        <v>34.021473253825917</v>
      </c>
      <c r="BC409">
        <v>10.56723194723304</v>
      </c>
      <c r="BD409">
        <v>4.6317666633857186</v>
      </c>
      <c r="BE409">
        <v>21.521165873965842</v>
      </c>
      <c r="BF409">
        <v>4.0250247911759516</v>
      </c>
      <c r="BG409">
        <v>3.4046925836049127</v>
      </c>
      <c r="BH409">
        <v>5.0044565417292119</v>
      </c>
      <c r="BI409">
        <v>3.6372552167379411</v>
      </c>
      <c r="BJ409">
        <v>6.2771820963603062</v>
      </c>
      <c r="BK409">
        <v>3.1970402626407832</v>
      </c>
      <c r="BL409" t="s">
        <v>100</v>
      </c>
    </row>
    <row r="410" spans="1:64" x14ac:dyDescent="0.3">
      <c r="A410" t="s">
        <v>237</v>
      </c>
      <c r="B410" t="s">
        <v>120</v>
      </c>
      <c r="C410" t="s">
        <v>143</v>
      </c>
      <c r="D410" t="s">
        <v>265</v>
      </c>
      <c r="E410" t="s">
        <v>100</v>
      </c>
      <c r="F410" t="s">
        <v>100</v>
      </c>
      <c r="G410" t="s">
        <v>100</v>
      </c>
      <c r="H410" t="s">
        <v>100</v>
      </c>
      <c r="I410" t="s">
        <v>100</v>
      </c>
      <c r="J410" t="s">
        <v>100</v>
      </c>
      <c r="K410">
        <v>11.558245083207265</v>
      </c>
      <c r="L410">
        <v>10.811984368215372</v>
      </c>
      <c r="M410">
        <v>13.089730094466937</v>
      </c>
      <c r="N410">
        <v>14.581729962860912</v>
      </c>
      <c r="O410">
        <v>16.539602089585419</v>
      </c>
      <c r="P410">
        <v>18.566630445520101</v>
      </c>
      <c r="Q410">
        <v>22.935211267605634</v>
      </c>
      <c r="R410">
        <v>28.784962158604806</v>
      </c>
      <c r="S410">
        <v>31.736856405379704</v>
      </c>
      <c r="T410">
        <v>24.761725372009792</v>
      </c>
      <c r="U410">
        <v>27.658644220160994</v>
      </c>
      <c r="V410">
        <v>16.844350961538463</v>
      </c>
      <c r="W410">
        <v>18.879387777099126</v>
      </c>
      <c r="X410">
        <v>15.024952957539064</v>
      </c>
      <c r="Y410">
        <v>16.92375174794876</v>
      </c>
      <c r="Z410">
        <v>16.085860432606818</v>
      </c>
      <c r="AA410">
        <v>13.368007057589093</v>
      </c>
      <c r="AB410">
        <v>24.583957344605118</v>
      </c>
      <c r="AC410">
        <v>33.243304189187128</v>
      </c>
      <c r="AD410">
        <v>38.204967666631987</v>
      </c>
      <c r="AE410">
        <v>19.981233621123909</v>
      </c>
      <c r="AF410" t="s">
        <v>100</v>
      </c>
      <c r="AG410" t="s">
        <v>100</v>
      </c>
      <c r="AH410" t="s">
        <v>100</v>
      </c>
      <c r="AI410" t="s">
        <v>100</v>
      </c>
      <c r="AJ410" t="s">
        <v>100</v>
      </c>
      <c r="AK410">
        <v>17.75071038508294</v>
      </c>
      <c r="AL410">
        <v>12.10400957758635</v>
      </c>
      <c r="AM410">
        <v>9.2323658441498591</v>
      </c>
      <c r="AN410">
        <v>4.3781225357071207</v>
      </c>
      <c r="AO410">
        <v>5.1506057007059685</v>
      </c>
      <c r="AP410">
        <v>6.5654071965992937</v>
      </c>
      <c r="AQ410">
        <v>7.5264495545288597</v>
      </c>
      <c r="AR410">
        <v>8.0436534792113772</v>
      </c>
      <c r="AS410">
        <v>12.203204689682307</v>
      </c>
      <c r="AT410">
        <v>8.8609610232181648</v>
      </c>
      <c r="AU410">
        <v>13.205251860986911</v>
      </c>
      <c r="AV410">
        <v>10.08752605349536</v>
      </c>
      <c r="AW410">
        <v>8.2199291976381961</v>
      </c>
      <c r="AX410">
        <v>8.6357223370143785</v>
      </c>
      <c r="AY410">
        <v>7.5107192155012283</v>
      </c>
      <c r="AZ410">
        <v>5.4924924086311746</v>
      </c>
      <c r="BA410">
        <v>12.121856225652628</v>
      </c>
      <c r="BB410">
        <v>10.128582105822414</v>
      </c>
      <c r="BC410">
        <v>14.572844527281431</v>
      </c>
      <c r="BD410">
        <v>16.489041149095776</v>
      </c>
      <c r="BE410">
        <v>14.195239643633723</v>
      </c>
      <c r="BF410">
        <v>14.693608200418829</v>
      </c>
      <c r="BG410">
        <v>17.183879906237458</v>
      </c>
      <c r="BH410">
        <v>18.010534271477812</v>
      </c>
      <c r="BI410">
        <v>18.015328284707035</v>
      </c>
      <c r="BJ410">
        <v>17.728578329313773</v>
      </c>
      <c r="BK410">
        <v>17.85583526625382</v>
      </c>
      <c r="BL410" t="s">
        <v>100</v>
      </c>
    </row>
    <row r="411" spans="1:64" x14ac:dyDescent="0.3">
      <c r="A411" t="s">
        <v>237</v>
      </c>
      <c r="B411" t="s">
        <v>120</v>
      </c>
      <c r="C411" t="s">
        <v>142</v>
      </c>
      <c r="D411" t="s">
        <v>176</v>
      </c>
      <c r="E411" t="s">
        <v>100</v>
      </c>
      <c r="F411" t="s">
        <v>100</v>
      </c>
      <c r="G411" t="s">
        <v>100</v>
      </c>
      <c r="H411" t="s">
        <v>100</v>
      </c>
      <c r="I411" t="s">
        <v>100</v>
      </c>
      <c r="J411" t="s">
        <v>100</v>
      </c>
      <c r="K411" t="s">
        <v>100</v>
      </c>
      <c r="L411" t="s">
        <v>100</v>
      </c>
      <c r="M411" t="s">
        <v>100</v>
      </c>
      <c r="N411" t="s">
        <v>100</v>
      </c>
      <c r="O411" t="s">
        <v>100</v>
      </c>
      <c r="P411" t="s">
        <v>100</v>
      </c>
      <c r="Q411" t="s">
        <v>100</v>
      </c>
      <c r="R411" t="s">
        <v>100</v>
      </c>
      <c r="S411" t="s">
        <v>100</v>
      </c>
      <c r="T411" t="s">
        <v>100</v>
      </c>
      <c r="U411" t="s">
        <v>100</v>
      </c>
      <c r="V411" t="s">
        <v>100</v>
      </c>
      <c r="W411" t="s">
        <v>100</v>
      </c>
      <c r="X411" t="s">
        <v>100</v>
      </c>
      <c r="Y411" t="s">
        <v>100</v>
      </c>
      <c r="Z411" t="s">
        <v>100</v>
      </c>
      <c r="AA411" t="s">
        <v>100</v>
      </c>
      <c r="AB411" t="s">
        <v>100</v>
      </c>
      <c r="AC411" t="s">
        <v>100</v>
      </c>
      <c r="AD411" t="s">
        <v>100</v>
      </c>
      <c r="AE411" t="s">
        <v>100</v>
      </c>
      <c r="AF411" t="s">
        <v>100</v>
      </c>
      <c r="AG411" t="s">
        <v>100</v>
      </c>
      <c r="AH411">
        <v>57.7</v>
      </c>
      <c r="AI411" t="s">
        <v>100</v>
      </c>
      <c r="AJ411" t="s">
        <v>100</v>
      </c>
      <c r="AK411">
        <v>63.8</v>
      </c>
      <c r="AL411" t="s">
        <v>100</v>
      </c>
      <c r="AM411" t="s">
        <v>100</v>
      </c>
      <c r="AN411" t="s">
        <v>100</v>
      </c>
      <c r="AO411">
        <v>62.6</v>
      </c>
      <c r="AP411" t="s">
        <v>100</v>
      </c>
      <c r="AQ411" t="s">
        <v>100</v>
      </c>
      <c r="AR411">
        <v>66.900000000000006</v>
      </c>
      <c r="AS411" t="s">
        <v>100</v>
      </c>
      <c r="AT411" t="s">
        <v>100</v>
      </c>
      <c r="AU411">
        <v>65.099999999999994</v>
      </c>
      <c r="AV411" t="s">
        <v>100</v>
      </c>
      <c r="AW411" t="s">
        <v>100</v>
      </c>
      <c r="AX411">
        <v>56.4</v>
      </c>
      <c r="AY411" t="s">
        <v>100</v>
      </c>
      <c r="AZ411" t="s">
        <v>100</v>
      </c>
      <c r="BA411" t="s">
        <v>100</v>
      </c>
      <c r="BB411">
        <v>44.6</v>
      </c>
      <c r="BC411" t="s">
        <v>100</v>
      </c>
      <c r="BD411" t="s">
        <v>100</v>
      </c>
      <c r="BE411">
        <v>35.9</v>
      </c>
      <c r="BF411" t="s">
        <v>100</v>
      </c>
      <c r="BG411" t="s">
        <v>100</v>
      </c>
      <c r="BH411" t="s">
        <v>100</v>
      </c>
      <c r="BI411">
        <v>41.7</v>
      </c>
      <c r="BJ411" t="s">
        <v>100</v>
      </c>
      <c r="BK411" t="s">
        <v>100</v>
      </c>
      <c r="BL411" t="s">
        <v>100</v>
      </c>
    </row>
    <row r="412" spans="1:64" x14ac:dyDescent="0.3">
      <c r="A412" t="s">
        <v>237</v>
      </c>
      <c r="B412" t="s">
        <v>120</v>
      </c>
      <c r="C412" t="s">
        <v>186</v>
      </c>
      <c r="D412" t="s">
        <v>254</v>
      </c>
      <c r="E412" t="s">
        <v>100</v>
      </c>
      <c r="F412" t="s">
        <v>100</v>
      </c>
      <c r="G412" t="s">
        <v>100</v>
      </c>
      <c r="H412" t="s">
        <v>100</v>
      </c>
      <c r="I412" t="s">
        <v>100</v>
      </c>
      <c r="J412" t="s">
        <v>100</v>
      </c>
      <c r="K412" t="s">
        <v>100</v>
      </c>
      <c r="L412" t="s">
        <v>100</v>
      </c>
      <c r="M412" t="s">
        <v>100</v>
      </c>
      <c r="N412" t="s">
        <v>100</v>
      </c>
      <c r="O412" t="s">
        <v>100</v>
      </c>
      <c r="P412" t="s">
        <v>100</v>
      </c>
      <c r="Q412" t="s">
        <v>100</v>
      </c>
      <c r="R412" t="s">
        <v>100</v>
      </c>
      <c r="S412" t="s">
        <v>100</v>
      </c>
      <c r="T412">
        <v>49.878120422363303</v>
      </c>
      <c r="U412">
        <v>52.410140991210902</v>
      </c>
      <c r="V412" t="s">
        <v>100</v>
      </c>
      <c r="W412" t="s">
        <v>100</v>
      </c>
      <c r="X412">
        <v>58.216930389404297</v>
      </c>
      <c r="Y412" t="s">
        <v>100</v>
      </c>
      <c r="Z412" t="s">
        <v>100</v>
      </c>
      <c r="AA412">
        <v>82.246513366699205</v>
      </c>
      <c r="AB412" t="s">
        <v>100</v>
      </c>
      <c r="AC412" t="s">
        <v>100</v>
      </c>
      <c r="AD412" t="s">
        <v>100</v>
      </c>
      <c r="AE412">
        <v>90.693420410156307</v>
      </c>
      <c r="AF412" t="s">
        <v>100</v>
      </c>
      <c r="AG412" t="s">
        <v>100</v>
      </c>
      <c r="AH412" t="s">
        <v>100</v>
      </c>
      <c r="AI412" t="s">
        <v>100</v>
      </c>
      <c r="AJ412" t="s">
        <v>100</v>
      </c>
      <c r="AK412" t="s">
        <v>100</v>
      </c>
      <c r="AL412" t="s">
        <v>100</v>
      </c>
      <c r="AM412" t="s">
        <v>100</v>
      </c>
      <c r="AN412" t="s">
        <v>100</v>
      </c>
      <c r="AO412" t="s">
        <v>100</v>
      </c>
      <c r="AP412" t="s">
        <v>100</v>
      </c>
      <c r="AQ412">
        <v>208.05807495117199</v>
      </c>
      <c r="AR412" t="s">
        <v>100</v>
      </c>
      <c r="AS412">
        <v>179.23686000000001</v>
      </c>
      <c r="AT412">
        <v>181.46905000000001</v>
      </c>
      <c r="AU412">
        <v>188.5196</v>
      </c>
      <c r="AV412">
        <v>183.41981000000001</v>
      </c>
      <c r="AW412">
        <v>170.48276000000001</v>
      </c>
      <c r="AX412">
        <v>158.89443</v>
      </c>
      <c r="AY412">
        <v>150.12494000000001</v>
      </c>
      <c r="AZ412">
        <v>154.35812999999999</v>
      </c>
      <c r="BA412">
        <v>161.69582</v>
      </c>
      <c r="BB412">
        <v>159.55312000000001</v>
      </c>
      <c r="BC412">
        <v>157.50739999999999</v>
      </c>
      <c r="BD412">
        <v>145.5367</v>
      </c>
      <c r="BE412">
        <v>144.2603</v>
      </c>
      <c r="BF412">
        <v>141.2115</v>
      </c>
      <c r="BG412">
        <v>151.19890000000001</v>
      </c>
      <c r="BH412">
        <v>140.49619999999999</v>
      </c>
      <c r="BI412">
        <v>138.43279999999999</v>
      </c>
      <c r="BJ412">
        <v>139.42089999999999</v>
      </c>
      <c r="BK412" t="s">
        <v>100</v>
      </c>
      <c r="BL412" t="s">
        <v>100</v>
      </c>
    </row>
    <row r="413" spans="1:64" x14ac:dyDescent="0.3">
      <c r="A413" t="s">
        <v>237</v>
      </c>
      <c r="B413" t="s">
        <v>120</v>
      </c>
      <c r="C413" t="s">
        <v>17</v>
      </c>
      <c r="D413" t="s">
        <v>42</v>
      </c>
      <c r="E413" t="s">
        <v>100</v>
      </c>
      <c r="F413" t="s">
        <v>100</v>
      </c>
      <c r="G413" t="s">
        <v>100</v>
      </c>
      <c r="H413" t="s">
        <v>100</v>
      </c>
      <c r="I413" t="s">
        <v>100</v>
      </c>
      <c r="J413" t="s">
        <v>100</v>
      </c>
      <c r="K413" t="s">
        <v>100</v>
      </c>
      <c r="L413" t="s">
        <v>100</v>
      </c>
      <c r="M413" t="s">
        <v>100</v>
      </c>
      <c r="N413" t="s">
        <v>100</v>
      </c>
      <c r="O413" t="s">
        <v>100</v>
      </c>
      <c r="P413" t="s">
        <v>100</v>
      </c>
      <c r="Q413" t="s">
        <v>100</v>
      </c>
      <c r="R413" t="s">
        <v>100</v>
      </c>
      <c r="S413" t="s">
        <v>100</v>
      </c>
      <c r="T413" t="s">
        <v>100</v>
      </c>
      <c r="U413" t="s">
        <v>100</v>
      </c>
      <c r="V413" t="s">
        <v>100</v>
      </c>
      <c r="W413" t="s">
        <v>100</v>
      </c>
      <c r="X413" t="s">
        <v>100</v>
      </c>
      <c r="Y413" t="s">
        <v>100</v>
      </c>
      <c r="Z413" t="s">
        <v>100</v>
      </c>
      <c r="AA413" t="s">
        <v>100</v>
      </c>
      <c r="AB413" t="s">
        <v>100</v>
      </c>
      <c r="AC413" t="s">
        <v>100</v>
      </c>
      <c r="AD413" t="s">
        <v>100</v>
      </c>
      <c r="AE413" t="s">
        <v>100</v>
      </c>
      <c r="AF413" t="s">
        <v>100</v>
      </c>
      <c r="AG413" t="s">
        <v>100</v>
      </c>
      <c r="AH413">
        <v>25.5</v>
      </c>
      <c r="AI413" t="s">
        <v>100</v>
      </c>
      <c r="AJ413" t="s">
        <v>100</v>
      </c>
      <c r="AK413">
        <v>25.9</v>
      </c>
      <c r="AL413" t="s">
        <v>100</v>
      </c>
      <c r="AM413" t="s">
        <v>100</v>
      </c>
      <c r="AN413" t="s">
        <v>100</v>
      </c>
      <c r="AO413">
        <v>24.5</v>
      </c>
      <c r="AP413" t="s">
        <v>100</v>
      </c>
      <c r="AQ413" t="s">
        <v>100</v>
      </c>
      <c r="AR413">
        <v>28.3</v>
      </c>
      <c r="AS413" t="s">
        <v>100</v>
      </c>
      <c r="AT413" t="s">
        <v>100</v>
      </c>
      <c r="AU413">
        <v>26.5</v>
      </c>
      <c r="AV413" t="s">
        <v>100</v>
      </c>
      <c r="AW413" t="s">
        <v>100</v>
      </c>
      <c r="AX413">
        <v>21.2</v>
      </c>
      <c r="AY413" t="s">
        <v>100</v>
      </c>
      <c r="AZ413" t="s">
        <v>100</v>
      </c>
      <c r="BA413" t="s">
        <v>100</v>
      </c>
      <c r="BB413">
        <v>14.7</v>
      </c>
      <c r="BC413" t="s">
        <v>100</v>
      </c>
      <c r="BD413" t="s">
        <v>100</v>
      </c>
      <c r="BE413">
        <v>10.8</v>
      </c>
      <c r="BF413" t="s">
        <v>100</v>
      </c>
      <c r="BG413" t="s">
        <v>100</v>
      </c>
      <c r="BH413" t="s">
        <v>100</v>
      </c>
      <c r="BI413">
        <v>13.2</v>
      </c>
      <c r="BJ413" t="s">
        <v>100</v>
      </c>
      <c r="BK413" t="s">
        <v>100</v>
      </c>
      <c r="BL413" t="s">
        <v>100</v>
      </c>
    </row>
    <row r="414" spans="1:64" x14ac:dyDescent="0.3">
      <c r="A414" t="s">
        <v>237</v>
      </c>
      <c r="B414" t="s">
        <v>120</v>
      </c>
      <c r="C414" t="s">
        <v>175</v>
      </c>
      <c r="D414" t="s">
        <v>64</v>
      </c>
      <c r="E414" t="s">
        <v>100</v>
      </c>
      <c r="F414" t="s">
        <v>100</v>
      </c>
      <c r="G414" t="s">
        <v>100</v>
      </c>
      <c r="H414" t="s">
        <v>100</v>
      </c>
      <c r="I414" t="s">
        <v>100</v>
      </c>
      <c r="J414" t="s">
        <v>100</v>
      </c>
      <c r="K414" t="s">
        <v>100</v>
      </c>
      <c r="L414" t="s">
        <v>100</v>
      </c>
      <c r="M414" t="s">
        <v>100</v>
      </c>
      <c r="N414" t="s">
        <v>100</v>
      </c>
      <c r="O414" t="s">
        <v>100</v>
      </c>
      <c r="P414" t="s">
        <v>100</v>
      </c>
      <c r="Q414" t="s">
        <v>100</v>
      </c>
      <c r="R414" t="s">
        <v>100</v>
      </c>
      <c r="S414" t="s">
        <v>100</v>
      </c>
      <c r="T414" t="s">
        <v>100</v>
      </c>
      <c r="U414" t="s">
        <v>100</v>
      </c>
      <c r="V414" t="s">
        <v>100</v>
      </c>
      <c r="W414" t="s">
        <v>100</v>
      </c>
      <c r="X414" t="s">
        <v>100</v>
      </c>
      <c r="Y414" t="s">
        <v>100</v>
      </c>
      <c r="Z414" t="s">
        <v>100</v>
      </c>
      <c r="AA414" t="s">
        <v>100</v>
      </c>
      <c r="AB414" t="s">
        <v>100</v>
      </c>
      <c r="AC414" t="s">
        <v>100</v>
      </c>
      <c r="AD414" t="s">
        <v>100</v>
      </c>
      <c r="AE414" t="s">
        <v>100</v>
      </c>
      <c r="AF414" t="s">
        <v>100</v>
      </c>
      <c r="AG414" t="s">
        <v>100</v>
      </c>
      <c r="AH414" t="s">
        <v>100</v>
      </c>
      <c r="AI414" t="s">
        <v>100</v>
      </c>
      <c r="AJ414" t="s">
        <v>100</v>
      </c>
      <c r="AK414" t="s">
        <v>100</v>
      </c>
      <c r="AL414" t="s">
        <v>100</v>
      </c>
      <c r="AM414" t="s">
        <v>100</v>
      </c>
      <c r="AN414" t="s">
        <v>100</v>
      </c>
      <c r="AO414" t="s">
        <v>100</v>
      </c>
      <c r="AP414" t="s">
        <v>100</v>
      </c>
      <c r="AQ414" t="s">
        <v>100</v>
      </c>
      <c r="AR414" t="s">
        <v>100</v>
      </c>
      <c r="AS414" t="s">
        <v>100</v>
      </c>
      <c r="AT414" t="s">
        <v>100</v>
      </c>
      <c r="AU414" t="s">
        <v>100</v>
      </c>
      <c r="AV414" t="s">
        <v>100</v>
      </c>
      <c r="AW414" t="s">
        <v>100</v>
      </c>
      <c r="AX414">
        <v>3.3</v>
      </c>
      <c r="AY414">
        <v>3.3</v>
      </c>
      <c r="AZ414">
        <v>3.3</v>
      </c>
      <c r="BA414">
        <v>3.4</v>
      </c>
      <c r="BB414">
        <v>3.3</v>
      </c>
      <c r="BC414">
        <v>3.2</v>
      </c>
      <c r="BD414">
        <v>3.2</v>
      </c>
      <c r="BE414">
        <v>3</v>
      </c>
      <c r="BF414">
        <v>3</v>
      </c>
      <c r="BG414">
        <v>3.1</v>
      </c>
      <c r="BH414">
        <v>3.1</v>
      </c>
      <c r="BI414">
        <v>3</v>
      </c>
      <c r="BJ414">
        <v>3</v>
      </c>
      <c r="BK414">
        <v>3.2</v>
      </c>
      <c r="BL414" t="s">
        <v>100</v>
      </c>
    </row>
    <row r="415" spans="1:64" x14ac:dyDescent="0.3">
      <c r="A415" t="s">
        <v>237</v>
      </c>
      <c r="B415" t="s">
        <v>120</v>
      </c>
      <c r="C415" t="s">
        <v>22</v>
      </c>
      <c r="D415" t="s">
        <v>218</v>
      </c>
      <c r="E415" t="s">
        <v>100</v>
      </c>
      <c r="F415" t="s">
        <v>100</v>
      </c>
      <c r="G415" t="s">
        <v>100</v>
      </c>
      <c r="H415" t="s">
        <v>100</v>
      </c>
      <c r="I415" t="s">
        <v>100</v>
      </c>
      <c r="J415" t="s">
        <v>100</v>
      </c>
      <c r="K415" t="s">
        <v>100</v>
      </c>
      <c r="L415" t="s">
        <v>100</v>
      </c>
      <c r="M415" t="s">
        <v>100</v>
      </c>
      <c r="N415" t="s">
        <v>100</v>
      </c>
      <c r="O415">
        <v>4200000</v>
      </c>
      <c r="P415">
        <v>-1200000</v>
      </c>
      <c r="Q415">
        <v>-11900000</v>
      </c>
      <c r="R415">
        <v>5200000</v>
      </c>
      <c r="S415">
        <v>1700000</v>
      </c>
      <c r="T415">
        <v>2100000</v>
      </c>
      <c r="U415">
        <v>2050000</v>
      </c>
      <c r="V415">
        <v>800000</v>
      </c>
      <c r="W415">
        <v>1970000</v>
      </c>
      <c r="X415">
        <v>2000000</v>
      </c>
      <c r="Y415">
        <v>4000000</v>
      </c>
      <c r="Z415" t="s">
        <v>100</v>
      </c>
      <c r="AA415">
        <v>2020000</v>
      </c>
      <c r="AB415" t="s">
        <v>100</v>
      </c>
      <c r="AC415" t="s">
        <v>100</v>
      </c>
      <c r="AD415">
        <v>-4000000</v>
      </c>
      <c r="AE415" t="s">
        <v>100</v>
      </c>
      <c r="AF415" t="s">
        <v>100</v>
      </c>
      <c r="AG415">
        <v>4700000</v>
      </c>
      <c r="AH415">
        <v>-1760000</v>
      </c>
      <c r="AI415">
        <v>-5910000</v>
      </c>
      <c r="AJ415">
        <v>1000000</v>
      </c>
      <c r="AK415">
        <v>3000000</v>
      </c>
      <c r="AL415">
        <v>54600000</v>
      </c>
      <c r="AM415">
        <v>88200000</v>
      </c>
      <c r="AN415">
        <v>121200000</v>
      </c>
      <c r="AO415">
        <v>121000000</v>
      </c>
      <c r="AP415">
        <v>175000000</v>
      </c>
      <c r="AQ415">
        <v>210000000</v>
      </c>
      <c r="AR415">
        <v>140200000</v>
      </c>
      <c r="AS415">
        <v>160700000</v>
      </c>
      <c r="AT415">
        <v>151496150.65192699</v>
      </c>
      <c r="AU415">
        <v>184648059.19749999</v>
      </c>
      <c r="AV415">
        <v>202192593.61849999</v>
      </c>
      <c r="AW415">
        <v>295416479.80069202</v>
      </c>
      <c r="AX415">
        <v>379808340.66706097</v>
      </c>
      <c r="AY415">
        <v>644262499.89999998</v>
      </c>
      <c r="AZ415">
        <v>792305780.89124405</v>
      </c>
      <c r="BA415">
        <v>728860900.652408</v>
      </c>
      <c r="BB415">
        <v>841570802.70000005</v>
      </c>
      <c r="BC415">
        <v>543872727.27272797</v>
      </c>
      <c r="BD415">
        <v>894293858</v>
      </c>
      <c r="BE415">
        <v>1205388487.79374</v>
      </c>
      <c r="BF415">
        <v>1096000000</v>
      </c>
      <c r="BG415">
        <v>1058564540.34685</v>
      </c>
      <c r="BH415">
        <v>737652140.15142798</v>
      </c>
      <c r="BI415">
        <v>625704361.86706805</v>
      </c>
      <c r="BJ415">
        <v>802704141.00856805</v>
      </c>
      <c r="BK415">
        <v>1337128157.97908</v>
      </c>
      <c r="BL415" t="s">
        <v>100</v>
      </c>
    </row>
    <row r="416" spans="1:64" x14ac:dyDescent="0.3">
      <c r="A416" t="s">
        <v>164</v>
      </c>
      <c r="B416" t="s">
        <v>114</v>
      </c>
      <c r="C416" t="s">
        <v>104</v>
      </c>
      <c r="D416" t="s">
        <v>24</v>
      </c>
      <c r="E416">
        <v>920000</v>
      </c>
      <c r="F416">
        <v>910000</v>
      </c>
      <c r="G416">
        <v>5880000</v>
      </c>
      <c r="H416">
        <v>5380000</v>
      </c>
      <c r="I416">
        <v>20990000</v>
      </c>
      <c r="J416">
        <v>10860000</v>
      </c>
      <c r="K416">
        <v>29190000</v>
      </c>
      <c r="L416">
        <v>61030000</v>
      </c>
      <c r="M416">
        <v>30300000</v>
      </c>
      <c r="N416">
        <v>20250000</v>
      </c>
      <c r="O416">
        <v>13240000</v>
      </c>
      <c r="P416">
        <v>21390000</v>
      </c>
      <c r="Q416">
        <v>21520000</v>
      </c>
      <c r="R416">
        <v>44910000</v>
      </c>
      <c r="S416">
        <v>57100000</v>
      </c>
      <c r="T416">
        <v>86200000</v>
      </c>
      <c r="U416">
        <v>61610000</v>
      </c>
      <c r="V416">
        <v>107990000</v>
      </c>
      <c r="W416">
        <v>183990000</v>
      </c>
      <c r="X416">
        <v>276710000</v>
      </c>
      <c r="Y416">
        <v>317210000</v>
      </c>
      <c r="Z416">
        <v>230800000</v>
      </c>
      <c r="AA416">
        <v>315490000</v>
      </c>
      <c r="AB416">
        <v>214990000</v>
      </c>
      <c r="AC416">
        <v>235730000</v>
      </c>
      <c r="AD416">
        <v>319290000</v>
      </c>
      <c r="AE416">
        <v>451310000</v>
      </c>
      <c r="AF416">
        <v>422370000</v>
      </c>
      <c r="AG416">
        <v>474780000</v>
      </c>
      <c r="AH416">
        <v>366720000</v>
      </c>
      <c r="AI416">
        <v>474810000</v>
      </c>
      <c r="AJ416">
        <v>877970000</v>
      </c>
      <c r="AK416">
        <v>1030780000</v>
      </c>
      <c r="AL416">
        <v>866920000</v>
      </c>
      <c r="AM416">
        <v>715130000</v>
      </c>
      <c r="AN416">
        <v>2030670000</v>
      </c>
      <c r="AO416">
        <v>608060000</v>
      </c>
      <c r="AP416">
        <v>609690000</v>
      </c>
      <c r="AQ416">
        <v>348150000</v>
      </c>
      <c r="AR416">
        <v>623210000</v>
      </c>
      <c r="AS416">
        <v>794650000</v>
      </c>
      <c r="AT416">
        <v>570840000</v>
      </c>
      <c r="AU416">
        <v>810730000</v>
      </c>
      <c r="AV416">
        <v>770450000</v>
      </c>
      <c r="AW416">
        <v>1128450000</v>
      </c>
      <c r="AX416">
        <v>1169050000</v>
      </c>
      <c r="AY416">
        <v>1470270000</v>
      </c>
      <c r="AZ416">
        <v>1022490000</v>
      </c>
      <c r="BA416">
        <v>1114700000</v>
      </c>
      <c r="BB416">
        <v>1270820000</v>
      </c>
      <c r="BC416">
        <v>919320000</v>
      </c>
      <c r="BD416">
        <v>1033470000</v>
      </c>
      <c r="BE416">
        <v>957140000</v>
      </c>
      <c r="BF416">
        <v>1145250000</v>
      </c>
      <c r="BG416">
        <v>997730000</v>
      </c>
      <c r="BH416">
        <v>797140000</v>
      </c>
      <c r="BI416">
        <v>964470000</v>
      </c>
      <c r="BJ416">
        <v>1023470000</v>
      </c>
      <c r="BK416" t="s">
        <v>100</v>
      </c>
      <c r="BL416" t="s">
        <v>100</v>
      </c>
    </row>
    <row r="417" spans="1:64" x14ac:dyDescent="0.3">
      <c r="A417" t="s">
        <v>164</v>
      </c>
      <c r="B417" t="s">
        <v>114</v>
      </c>
      <c r="C417" t="s">
        <v>198</v>
      </c>
      <c r="D417" t="s">
        <v>194</v>
      </c>
      <c r="E417" t="s">
        <v>100</v>
      </c>
      <c r="F417" t="s">
        <v>100</v>
      </c>
      <c r="G417" t="s">
        <v>100</v>
      </c>
      <c r="H417" t="s">
        <v>100</v>
      </c>
      <c r="I417" t="s">
        <v>100</v>
      </c>
      <c r="J417" t="s">
        <v>100</v>
      </c>
      <c r="K417" t="s">
        <v>100</v>
      </c>
      <c r="L417" t="s">
        <v>100</v>
      </c>
      <c r="M417" t="s">
        <v>100</v>
      </c>
      <c r="N417" t="s">
        <v>100</v>
      </c>
      <c r="O417" t="s">
        <v>100</v>
      </c>
      <c r="P417">
        <v>1205310651.5537801</v>
      </c>
      <c r="Q417">
        <v>1349286903.3327301</v>
      </c>
      <c r="R417">
        <v>1347068764.8770499</v>
      </c>
      <c r="S417">
        <v>2057698986.78514</v>
      </c>
      <c r="T417">
        <v>1895038096.0137501</v>
      </c>
      <c r="U417">
        <v>1902844834.1112399</v>
      </c>
      <c r="V417">
        <v>1883994607.38533</v>
      </c>
      <c r="W417">
        <v>2171407237.6123099</v>
      </c>
      <c r="X417">
        <v>2415275575.0659299</v>
      </c>
      <c r="Y417">
        <v>2853115083.44174</v>
      </c>
      <c r="Z417">
        <v>3215400963.1356301</v>
      </c>
      <c r="AA417">
        <v>3251754042.1324701</v>
      </c>
      <c r="AB417">
        <v>2548598757.8016801</v>
      </c>
      <c r="AC417">
        <v>2068702282.0353401</v>
      </c>
      <c r="AD417">
        <v>1659818096.9620099</v>
      </c>
      <c r="AE417">
        <v>1067931839.0015</v>
      </c>
      <c r="AF417">
        <v>1470537952.9414599</v>
      </c>
      <c r="AG417">
        <v>2482143592.3215399</v>
      </c>
      <c r="AH417">
        <v>2663041729.8854799</v>
      </c>
      <c r="AI417">
        <v>2269630779.2538199</v>
      </c>
      <c r="AJ417">
        <v>2347913103.1392202</v>
      </c>
      <c r="AK417">
        <v>2270611174.2762699</v>
      </c>
      <c r="AL417">
        <v>2544936114.3489099</v>
      </c>
      <c r="AM417">
        <v>2825867234.37464</v>
      </c>
      <c r="AN417">
        <v>2888321675.0249</v>
      </c>
      <c r="AO417">
        <v>2828478607.16085</v>
      </c>
      <c r="AP417">
        <v>3376095399.64118</v>
      </c>
      <c r="AQ417">
        <v>2831697420.0439701</v>
      </c>
      <c r="AR417">
        <v>2774432335.7538099</v>
      </c>
      <c r="AS417">
        <v>2929379320.0226002</v>
      </c>
      <c r="AT417">
        <v>3354710407.8607702</v>
      </c>
      <c r="AU417">
        <v>3444338727.0701799</v>
      </c>
      <c r="AV417">
        <v>4054165350.3569798</v>
      </c>
      <c r="AW417">
        <v>4740313993.9890604</v>
      </c>
      <c r="AX417">
        <v>6155838027.4114504</v>
      </c>
      <c r="AY417">
        <v>8619713748.0338001</v>
      </c>
      <c r="AZ417">
        <v>9110345851.8490391</v>
      </c>
      <c r="BA417">
        <v>12494372483.884701</v>
      </c>
      <c r="BB417">
        <v>11294725578.007299</v>
      </c>
      <c r="BC417">
        <v>13594177169.354</v>
      </c>
      <c r="BD417">
        <v>16141090377.9863</v>
      </c>
      <c r="BE417">
        <v>18885166941.426498</v>
      </c>
      <c r="BF417">
        <v>20373093761.111599</v>
      </c>
      <c r="BG417">
        <v>20629582429.829899</v>
      </c>
      <c r="BH417">
        <v>16079609959.354</v>
      </c>
      <c r="BI417">
        <v>15908313910.7272</v>
      </c>
      <c r="BJ417">
        <v>19034443570.122601</v>
      </c>
      <c r="BK417" t="s">
        <v>100</v>
      </c>
      <c r="BL417" t="s">
        <v>100</v>
      </c>
    </row>
    <row r="418" spans="1:64" x14ac:dyDescent="0.3">
      <c r="A418" t="s">
        <v>164</v>
      </c>
      <c r="B418" t="s">
        <v>114</v>
      </c>
      <c r="C418" t="s">
        <v>150</v>
      </c>
      <c r="D418" t="s">
        <v>117</v>
      </c>
      <c r="E418" t="s">
        <v>100</v>
      </c>
      <c r="F418">
        <v>-3.6558317516409033</v>
      </c>
      <c r="G418">
        <v>2.0915622928210524</v>
      </c>
      <c r="H418">
        <v>0.40360005744095417</v>
      </c>
      <c r="I418">
        <v>4.0831051869820243</v>
      </c>
      <c r="J418">
        <v>10.5890550287602</v>
      </c>
      <c r="K418">
        <v>23.641851601549575</v>
      </c>
      <c r="L418">
        <v>0.26287445913841623</v>
      </c>
      <c r="M418">
        <v>15.939905444087472</v>
      </c>
      <c r="N418">
        <v>22.94620978622774</v>
      </c>
      <c r="O418">
        <v>-11.394405743846363</v>
      </c>
      <c r="P418">
        <v>-7.4965237531378364</v>
      </c>
      <c r="Q418">
        <v>3.710510970045263</v>
      </c>
      <c r="R418">
        <v>19.889847383969752</v>
      </c>
      <c r="S418">
        <v>10.82214968633275</v>
      </c>
      <c r="T418">
        <v>-14.169898584360496</v>
      </c>
      <c r="U418">
        <v>15.204586982500331</v>
      </c>
      <c r="V418">
        <v>8.2540184269197283</v>
      </c>
      <c r="W418">
        <v>12.681487906082808</v>
      </c>
      <c r="X418">
        <v>21.889066983297042</v>
      </c>
      <c r="Y418">
        <v>11.762915649675691</v>
      </c>
      <c r="Z418">
        <v>7.158618024855528</v>
      </c>
      <c r="AA418">
        <v>6.1386012926461007</v>
      </c>
      <c r="AB418">
        <v>18.62934635180531</v>
      </c>
      <c r="AC418">
        <v>18.331231799032025</v>
      </c>
      <c r="AD418">
        <v>41.137350508031545</v>
      </c>
      <c r="AE418">
        <v>81.988356699386713</v>
      </c>
      <c r="AF418">
        <v>62.012898264580087</v>
      </c>
      <c r="AG418">
        <v>34.490304448445357</v>
      </c>
      <c r="AH418">
        <v>80.877334730492265</v>
      </c>
      <c r="AI418">
        <v>106.38892004329054</v>
      </c>
      <c r="AJ418">
        <v>92.654578208570342</v>
      </c>
      <c r="AK418">
        <v>165.53395380792062</v>
      </c>
      <c r="AL418">
        <v>143.6583416575545</v>
      </c>
      <c r="AM418">
        <v>80.742198646010337</v>
      </c>
      <c r="AN418">
        <v>30.611124759574238</v>
      </c>
      <c r="AO418">
        <v>24.349259559526317</v>
      </c>
      <c r="AP418">
        <v>25.402541259163726</v>
      </c>
      <c r="AQ418">
        <v>16.906872813821707</v>
      </c>
      <c r="AR418">
        <v>17.923873066351462</v>
      </c>
      <c r="AS418">
        <v>32.613870511728805</v>
      </c>
      <c r="AT418">
        <v>25.331258462241408</v>
      </c>
      <c r="AU418">
        <v>19.39092326694103</v>
      </c>
      <c r="AV418">
        <v>17.607723683992262</v>
      </c>
      <c r="AW418">
        <v>19.716823205593798</v>
      </c>
      <c r="AX418">
        <v>16.650199072887247</v>
      </c>
      <c r="AY418">
        <v>14.542252675954302</v>
      </c>
      <c r="AZ418">
        <v>12.970210733581666</v>
      </c>
      <c r="BA418">
        <v>10.640244817069416</v>
      </c>
      <c r="BB418">
        <v>5.559685660255866</v>
      </c>
      <c r="BC418">
        <v>13.950913193451896</v>
      </c>
      <c r="BD418">
        <v>11.115062908280166</v>
      </c>
      <c r="BE418">
        <v>6.9906352071213718</v>
      </c>
      <c r="BF418">
        <v>9.7272724748153223</v>
      </c>
      <c r="BG418">
        <v>5.4379329523175102</v>
      </c>
      <c r="BH418">
        <v>6.6602453160862467</v>
      </c>
      <c r="BI418">
        <v>13.573765147896836</v>
      </c>
      <c r="BJ418">
        <v>10.20334583171072</v>
      </c>
      <c r="BK418">
        <v>9.328916277474292</v>
      </c>
      <c r="BL418" t="s">
        <v>100</v>
      </c>
    </row>
    <row r="419" spans="1:64" x14ac:dyDescent="0.3">
      <c r="A419" t="s">
        <v>164</v>
      </c>
      <c r="B419" t="s">
        <v>114</v>
      </c>
      <c r="C419" t="s">
        <v>143</v>
      </c>
      <c r="D419" t="s">
        <v>265</v>
      </c>
      <c r="E419" t="s">
        <v>100</v>
      </c>
      <c r="F419" t="s">
        <v>100</v>
      </c>
      <c r="G419" t="s">
        <v>100</v>
      </c>
      <c r="H419" t="s">
        <v>100</v>
      </c>
      <c r="I419" t="s">
        <v>100</v>
      </c>
      <c r="J419">
        <v>-6.0770826697572566</v>
      </c>
      <c r="K419">
        <v>-2.0343826708203392</v>
      </c>
      <c r="L419">
        <v>3.0477978807696324</v>
      </c>
      <c r="M419">
        <v>5.0102302434338588</v>
      </c>
      <c r="N419">
        <v>-0.3180026766758714</v>
      </c>
      <c r="O419">
        <v>-1.6239005119347265</v>
      </c>
      <c r="P419">
        <v>16.306848499365739</v>
      </c>
      <c r="Q419">
        <v>21.471569712897942</v>
      </c>
      <c r="R419">
        <v>21.907310622756754</v>
      </c>
      <c r="S419">
        <v>20.614489349207197</v>
      </c>
      <c r="T419">
        <v>44.364816700611001</v>
      </c>
      <c r="U419">
        <v>48.226972486607366</v>
      </c>
      <c r="V419">
        <v>61.313934756343137</v>
      </c>
      <c r="W419">
        <v>64.173812591638153</v>
      </c>
      <c r="X419">
        <v>59.749226819156512</v>
      </c>
      <c r="Y419">
        <v>60.818738967948491</v>
      </c>
      <c r="Z419">
        <v>65.032425950616286</v>
      </c>
      <c r="AA419">
        <v>80.939345045353093</v>
      </c>
      <c r="AB419">
        <v>76.070549183294034</v>
      </c>
      <c r="AC419">
        <v>72.073603286702465</v>
      </c>
      <c r="AD419">
        <v>59.721144290505514</v>
      </c>
      <c r="AE419">
        <v>45.006808850366419</v>
      </c>
      <c r="AF419">
        <v>32.680627519940643</v>
      </c>
      <c r="AG419">
        <v>66.43466321977094</v>
      </c>
      <c r="AH419">
        <v>73.182329306376076</v>
      </c>
      <c r="AI419">
        <v>67.803409363340378</v>
      </c>
      <c r="AJ419">
        <v>83.29223710240899</v>
      </c>
      <c r="AK419" t="s">
        <v>100</v>
      </c>
      <c r="AL419">
        <v>35.759686870645815</v>
      </c>
      <c r="AM419">
        <v>48.195100338102996</v>
      </c>
      <c r="AN419">
        <v>58.398803721947132</v>
      </c>
      <c r="AO419">
        <v>53.500337369834483</v>
      </c>
      <c r="AP419">
        <v>40.959115214212552</v>
      </c>
      <c r="AQ419">
        <v>60.163803823178164</v>
      </c>
      <c r="AR419">
        <v>55.24699619862632</v>
      </c>
      <c r="AS419">
        <v>63.962446519233787</v>
      </c>
      <c r="AT419">
        <v>44.840432357197187</v>
      </c>
      <c r="AU419">
        <v>41.398278004413243</v>
      </c>
      <c r="AV419">
        <v>33.890408775718065</v>
      </c>
      <c r="AW419">
        <v>30.675181397278216</v>
      </c>
      <c r="AX419">
        <v>19.435177981908698</v>
      </c>
      <c r="AY419">
        <v>13.973828910324789</v>
      </c>
      <c r="AZ419">
        <v>13.458355556670634</v>
      </c>
      <c r="BA419">
        <v>15.409172638777285</v>
      </c>
      <c r="BB419">
        <v>15.483226179954448</v>
      </c>
      <c r="BC419">
        <v>15.109266709224622</v>
      </c>
      <c r="BD419">
        <v>14.77676641969088</v>
      </c>
      <c r="BE419">
        <v>15.036773293474386</v>
      </c>
      <c r="BF419">
        <v>18.769528183528106</v>
      </c>
      <c r="BG419">
        <v>19.147705827326515</v>
      </c>
      <c r="BH419">
        <v>22.045810394282995</v>
      </c>
      <c r="BI419">
        <v>19.129888776177612</v>
      </c>
      <c r="BJ419">
        <v>21.756904142674649</v>
      </c>
      <c r="BK419">
        <v>22.265612789692788</v>
      </c>
      <c r="BL419" t="s">
        <v>100</v>
      </c>
    </row>
    <row r="420" spans="1:64" x14ac:dyDescent="0.3">
      <c r="A420" t="s">
        <v>164</v>
      </c>
      <c r="B420" t="s">
        <v>114</v>
      </c>
      <c r="C420" t="s">
        <v>142</v>
      </c>
      <c r="D420" t="s">
        <v>176</v>
      </c>
      <c r="E420" t="s">
        <v>100</v>
      </c>
      <c r="F420" t="s">
        <v>100</v>
      </c>
      <c r="G420" t="s">
        <v>100</v>
      </c>
      <c r="H420" t="s">
        <v>100</v>
      </c>
      <c r="I420" t="s">
        <v>100</v>
      </c>
      <c r="J420" t="s">
        <v>100</v>
      </c>
      <c r="K420" t="s">
        <v>100</v>
      </c>
      <c r="L420" t="s">
        <v>100</v>
      </c>
      <c r="M420" t="s">
        <v>100</v>
      </c>
      <c r="N420" t="s">
        <v>100</v>
      </c>
      <c r="O420" t="s">
        <v>100</v>
      </c>
      <c r="P420" t="s">
        <v>100</v>
      </c>
      <c r="Q420" t="s">
        <v>100</v>
      </c>
      <c r="R420" t="s">
        <v>100</v>
      </c>
      <c r="S420" t="s">
        <v>100</v>
      </c>
      <c r="T420" t="s">
        <v>100</v>
      </c>
      <c r="U420" t="s">
        <v>100</v>
      </c>
      <c r="V420" t="s">
        <v>100</v>
      </c>
      <c r="W420" t="s">
        <v>100</v>
      </c>
      <c r="X420" t="s">
        <v>100</v>
      </c>
      <c r="Y420" t="s">
        <v>100</v>
      </c>
      <c r="Z420" t="s">
        <v>100</v>
      </c>
      <c r="AA420" t="s">
        <v>100</v>
      </c>
      <c r="AB420" t="s">
        <v>100</v>
      </c>
      <c r="AC420" t="s">
        <v>100</v>
      </c>
      <c r="AD420" t="s">
        <v>100</v>
      </c>
      <c r="AE420" t="s">
        <v>100</v>
      </c>
      <c r="AF420" t="s">
        <v>100</v>
      </c>
      <c r="AG420" t="s">
        <v>100</v>
      </c>
      <c r="AH420" t="s">
        <v>100</v>
      </c>
      <c r="AI420" t="s">
        <v>100</v>
      </c>
      <c r="AJ420">
        <v>54.1</v>
      </c>
      <c r="AK420" t="s">
        <v>100</v>
      </c>
      <c r="AL420">
        <v>54.5</v>
      </c>
      <c r="AM420" t="s">
        <v>100</v>
      </c>
      <c r="AN420" t="s">
        <v>100</v>
      </c>
      <c r="AO420">
        <v>41.7</v>
      </c>
      <c r="AP420" t="s">
        <v>100</v>
      </c>
      <c r="AQ420">
        <v>42.1</v>
      </c>
      <c r="AR420" t="s">
        <v>100</v>
      </c>
      <c r="AS420" t="s">
        <v>100</v>
      </c>
      <c r="AT420" t="s">
        <v>100</v>
      </c>
      <c r="AU420">
        <v>49.4</v>
      </c>
      <c r="AV420" t="s">
        <v>100</v>
      </c>
      <c r="AW420">
        <v>56.7</v>
      </c>
      <c r="AX420" t="s">
        <v>100</v>
      </c>
      <c r="AY420">
        <v>60.5</v>
      </c>
      <c r="AZ420" t="s">
        <v>100</v>
      </c>
      <c r="BA420" t="s">
        <v>100</v>
      </c>
      <c r="BB420" t="s">
        <v>100</v>
      </c>
      <c r="BC420">
        <v>64.400000000000006</v>
      </c>
      <c r="BD420" t="s">
        <v>100</v>
      </c>
      <c r="BE420" t="s">
        <v>100</v>
      </c>
      <c r="BF420" t="s">
        <v>100</v>
      </c>
      <c r="BG420" t="s">
        <v>100</v>
      </c>
      <c r="BH420">
        <v>57.5</v>
      </c>
      <c r="BI420" t="s">
        <v>100</v>
      </c>
      <c r="BJ420" t="s">
        <v>100</v>
      </c>
      <c r="BK420" t="s">
        <v>100</v>
      </c>
      <c r="BL420" t="s">
        <v>100</v>
      </c>
    </row>
    <row r="421" spans="1:64" x14ac:dyDescent="0.3">
      <c r="A421" t="s">
        <v>164</v>
      </c>
      <c r="B421" t="s">
        <v>114</v>
      </c>
      <c r="C421" t="s">
        <v>186</v>
      </c>
      <c r="D421" t="s">
        <v>254</v>
      </c>
      <c r="E421" t="s">
        <v>100</v>
      </c>
      <c r="F421" t="s">
        <v>100</v>
      </c>
      <c r="G421" t="s">
        <v>100</v>
      </c>
      <c r="H421" t="s">
        <v>100</v>
      </c>
      <c r="I421" t="s">
        <v>100</v>
      </c>
      <c r="J421" t="s">
        <v>100</v>
      </c>
      <c r="K421" t="s">
        <v>100</v>
      </c>
      <c r="L421" t="s">
        <v>100</v>
      </c>
      <c r="M421" t="s">
        <v>100</v>
      </c>
      <c r="N421" t="s">
        <v>100</v>
      </c>
      <c r="O421" t="s">
        <v>100</v>
      </c>
      <c r="P421" t="s">
        <v>100</v>
      </c>
      <c r="Q421">
        <v>100.926139831543</v>
      </c>
      <c r="R421">
        <v>97.690399169921903</v>
      </c>
      <c r="S421">
        <v>97.8377685546875</v>
      </c>
      <c r="T421">
        <v>95.279479980468807</v>
      </c>
      <c r="U421">
        <v>94.589698791503906</v>
      </c>
      <c r="V421">
        <v>93.863349914550795</v>
      </c>
      <c r="W421">
        <v>92.041709899902301</v>
      </c>
      <c r="X421">
        <v>90.505256652832003</v>
      </c>
      <c r="Y421">
        <v>90.720008850097699</v>
      </c>
      <c r="Z421">
        <v>90.665740966796903</v>
      </c>
      <c r="AA421">
        <v>90.921440124511705</v>
      </c>
      <c r="AB421">
        <v>93.203498840332003</v>
      </c>
      <c r="AC421">
        <v>96.167778015136705</v>
      </c>
      <c r="AD421" t="s">
        <v>100</v>
      </c>
      <c r="AE421">
        <v>96.308982849121094</v>
      </c>
      <c r="AF421" t="s">
        <v>100</v>
      </c>
      <c r="AG421" t="s">
        <v>100</v>
      </c>
      <c r="AH421" t="s">
        <v>100</v>
      </c>
      <c r="AI421" t="s">
        <v>100</v>
      </c>
      <c r="AJ421" t="s">
        <v>100</v>
      </c>
      <c r="AK421" t="s">
        <v>100</v>
      </c>
      <c r="AL421" t="s">
        <v>100</v>
      </c>
      <c r="AM421" t="s">
        <v>100</v>
      </c>
      <c r="AN421" t="s">
        <v>100</v>
      </c>
      <c r="AO421">
        <v>86.678619384765597</v>
      </c>
      <c r="AP421" t="s">
        <v>100</v>
      </c>
      <c r="AQ421">
        <v>83.3525390625</v>
      </c>
      <c r="AR421">
        <v>82.441276550292997</v>
      </c>
      <c r="AS421">
        <v>88.441059999999993</v>
      </c>
      <c r="AT421">
        <v>86.661559999999994</v>
      </c>
      <c r="AU421">
        <v>86.541669999999996</v>
      </c>
      <c r="AV421" t="s">
        <v>100</v>
      </c>
      <c r="AW421">
        <v>107.90655</v>
      </c>
      <c r="AX421">
        <v>122.21118</v>
      </c>
      <c r="AY421">
        <v>115.88656</v>
      </c>
      <c r="AZ421">
        <v>118.94038</v>
      </c>
      <c r="BA421">
        <v>118.83018</v>
      </c>
      <c r="BB421">
        <v>110.53108</v>
      </c>
      <c r="BC421">
        <v>105.01909999999999</v>
      </c>
      <c r="BD421">
        <v>111.2054</v>
      </c>
      <c r="BE421">
        <v>113.5682</v>
      </c>
      <c r="BF421">
        <v>107.5873</v>
      </c>
      <c r="BG421">
        <v>105.57689999999999</v>
      </c>
      <c r="BH421">
        <v>101.4157</v>
      </c>
      <c r="BI421">
        <v>99.604429999999994</v>
      </c>
      <c r="BJ421">
        <v>107.4187</v>
      </c>
      <c r="BK421" t="s">
        <v>100</v>
      </c>
      <c r="BL421" t="s">
        <v>100</v>
      </c>
    </row>
    <row r="422" spans="1:64" x14ac:dyDescent="0.3">
      <c r="A422" t="s">
        <v>164</v>
      </c>
      <c r="B422" t="s">
        <v>114</v>
      </c>
      <c r="C422" t="s">
        <v>17</v>
      </c>
      <c r="D422" t="s">
        <v>42</v>
      </c>
      <c r="E422" t="s">
        <v>100</v>
      </c>
      <c r="F422" t="s">
        <v>100</v>
      </c>
      <c r="G422" t="s">
        <v>100</v>
      </c>
      <c r="H422" t="s">
        <v>100</v>
      </c>
      <c r="I422" t="s">
        <v>100</v>
      </c>
      <c r="J422" t="s">
        <v>100</v>
      </c>
      <c r="K422" t="s">
        <v>100</v>
      </c>
      <c r="L422" t="s">
        <v>100</v>
      </c>
      <c r="M422" t="s">
        <v>100</v>
      </c>
      <c r="N422" t="s">
        <v>100</v>
      </c>
      <c r="O422" t="s">
        <v>100</v>
      </c>
      <c r="P422" t="s">
        <v>100</v>
      </c>
      <c r="Q422" t="s">
        <v>100</v>
      </c>
      <c r="R422" t="s">
        <v>100</v>
      </c>
      <c r="S422" t="s">
        <v>100</v>
      </c>
      <c r="T422" t="s">
        <v>100</v>
      </c>
      <c r="U422" t="s">
        <v>100</v>
      </c>
      <c r="V422" t="s">
        <v>100</v>
      </c>
      <c r="W422" t="s">
        <v>100</v>
      </c>
      <c r="X422" t="s">
        <v>100</v>
      </c>
      <c r="Y422" t="s">
        <v>100</v>
      </c>
      <c r="Z422" t="s">
        <v>100</v>
      </c>
      <c r="AA422" t="s">
        <v>100</v>
      </c>
      <c r="AB422" t="s">
        <v>100</v>
      </c>
      <c r="AC422" t="s">
        <v>100</v>
      </c>
      <c r="AD422" t="s">
        <v>100</v>
      </c>
      <c r="AE422" t="s">
        <v>100</v>
      </c>
      <c r="AF422" t="s">
        <v>100</v>
      </c>
      <c r="AG422" t="s">
        <v>100</v>
      </c>
      <c r="AH422" t="s">
        <v>100</v>
      </c>
      <c r="AI422" t="s">
        <v>100</v>
      </c>
      <c r="AJ422">
        <v>34.700000000000003</v>
      </c>
      <c r="AK422" t="s">
        <v>100</v>
      </c>
      <c r="AL422">
        <v>27.7</v>
      </c>
      <c r="AM422" t="s">
        <v>100</v>
      </c>
      <c r="AN422" t="s">
        <v>100</v>
      </c>
      <c r="AO422">
        <v>15.9</v>
      </c>
      <c r="AP422" t="s">
        <v>100</v>
      </c>
      <c r="AQ422">
        <v>16.8</v>
      </c>
      <c r="AR422" t="s">
        <v>100</v>
      </c>
      <c r="AS422" t="s">
        <v>100</v>
      </c>
      <c r="AT422" t="s">
        <v>100</v>
      </c>
      <c r="AU422">
        <v>17.5</v>
      </c>
      <c r="AV422" t="s">
        <v>100</v>
      </c>
      <c r="AW422">
        <v>27.3</v>
      </c>
      <c r="AX422" t="s">
        <v>100</v>
      </c>
      <c r="AY422">
        <v>30.1</v>
      </c>
      <c r="AZ422" t="s">
        <v>100</v>
      </c>
      <c r="BA422" t="s">
        <v>100</v>
      </c>
      <c r="BB422" t="s">
        <v>100</v>
      </c>
      <c r="BC422">
        <v>31.6</v>
      </c>
      <c r="BD422" t="s">
        <v>100</v>
      </c>
      <c r="BE422" t="s">
        <v>100</v>
      </c>
      <c r="BF422" t="s">
        <v>100</v>
      </c>
      <c r="BG422" t="s">
        <v>100</v>
      </c>
      <c r="BH422">
        <v>29.5</v>
      </c>
      <c r="BI422" t="s">
        <v>100</v>
      </c>
      <c r="BJ422" t="s">
        <v>100</v>
      </c>
      <c r="BK422" t="s">
        <v>100</v>
      </c>
      <c r="BL422" t="s">
        <v>100</v>
      </c>
    </row>
    <row r="423" spans="1:64" x14ac:dyDescent="0.3">
      <c r="A423" t="s">
        <v>164</v>
      </c>
      <c r="B423" t="s">
        <v>114</v>
      </c>
      <c r="C423" t="s">
        <v>175</v>
      </c>
      <c r="D423" t="s">
        <v>64</v>
      </c>
      <c r="E423" t="s">
        <v>100</v>
      </c>
      <c r="F423" t="s">
        <v>100</v>
      </c>
      <c r="G423" t="s">
        <v>100</v>
      </c>
      <c r="H423" t="s">
        <v>100</v>
      </c>
      <c r="I423" t="s">
        <v>100</v>
      </c>
      <c r="J423" t="s">
        <v>100</v>
      </c>
      <c r="K423" t="s">
        <v>100</v>
      </c>
      <c r="L423" t="s">
        <v>100</v>
      </c>
      <c r="M423" t="s">
        <v>100</v>
      </c>
      <c r="N423" t="s">
        <v>100</v>
      </c>
      <c r="O423" t="s">
        <v>100</v>
      </c>
      <c r="P423" t="s">
        <v>100</v>
      </c>
      <c r="Q423" t="s">
        <v>100</v>
      </c>
      <c r="R423" t="s">
        <v>100</v>
      </c>
      <c r="S423" t="s">
        <v>100</v>
      </c>
      <c r="T423" t="s">
        <v>100</v>
      </c>
      <c r="U423" t="s">
        <v>100</v>
      </c>
      <c r="V423" t="s">
        <v>100</v>
      </c>
      <c r="W423" t="s">
        <v>100</v>
      </c>
      <c r="X423" t="s">
        <v>100</v>
      </c>
      <c r="Y423" t="s">
        <v>100</v>
      </c>
      <c r="Z423" t="s">
        <v>100</v>
      </c>
      <c r="AA423" t="s">
        <v>100</v>
      </c>
      <c r="AB423" t="s">
        <v>100</v>
      </c>
      <c r="AC423" t="s">
        <v>100</v>
      </c>
      <c r="AD423" t="s">
        <v>100</v>
      </c>
      <c r="AE423" t="s">
        <v>100</v>
      </c>
      <c r="AF423" t="s">
        <v>100</v>
      </c>
      <c r="AG423" t="s">
        <v>100</v>
      </c>
      <c r="AH423" t="s">
        <v>100</v>
      </c>
      <c r="AI423" t="s">
        <v>100</v>
      </c>
      <c r="AJ423" t="s">
        <v>100</v>
      </c>
      <c r="AK423" t="s">
        <v>100</v>
      </c>
      <c r="AL423" t="s">
        <v>100</v>
      </c>
      <c r="AM423" t="s">
        <v>100</v>
      </c>
      <c r="AN423" t="s">
        <v>100</v>
      </c>
      <c r="AO423" t="s">
        <v>100</v>
      </c>
      <c r="AP423" t="s">
        <v>100</v>
      </c>
      <c r="AQ423" t="s">
        <v>100</v>
      </c>
      <c r="AR423" t="s">
        <v>100</v>
      </c>
      <c r="AS423" t="s">
        <v>100</v>
      </c>
      <c r="AT423" t="s">
        <v>100</v>
      </c>
      <c r="AU423" t="s">
        <v>100</v>
      </c>
      <c r="AV423" t="s">
        <v>100</v>
      </c>
      <c r="AW423" t="s">
        <v>100</v>
      </c>
      <c r="AX423">
        <v>3.2</v>
      </c>
      <c r="AY423">
        <v>3.2</v>
      </c>
      <c r="AZ423">
        <v>3.2</v>
      </c>
      <c r="BA423">
        <v>3.2</v>
      </c>
      <c r="BB423">
        <v>3.2</v>
      </c>
      <c r="BC423">
        <v>3.1</v>
      </c>
      <c r="BD423">
        <v>3.1</v>
      </c>
      <c r="BE423">
        <v>3.2</v>
      </c>
      <c r="BF423">
        <v>3.2</v>
      </c>
      <c r="BG423">
        <v>3.2</v>
      </c>
      <c r="BH423">
        <v>3.2</v>
      </c>
      <c r="BI423">
        <v>3.2</v>
      </c>
      <c r="BJ423">
        <v>3.2</v>
      </c>
      <c r="BK423">
        <v>3.1</v>
      </c>
      <c r="BL423" t="s">
        <v>100</v>
      </c>
    </row>
    <row r="424" spans="1:64" x14ac:dyDescent="0.3">
      <c r="A424" t="s">
        <v>164</v>
      </c>
      <c r="B424" t="s">
        <v>114</v>
      </c>
      <c r="C424" t="s">
        <v>22</v>
      </c>
      <c r="D424" t="s">
        <v>218</v>
      </c>
      <c r="E424" t="s">
        <v>100</v>
      </c>
      <c r="F424" t="s">
        <v>100</v>
      </c>
      <c r="G424" t="s">
        <v>100</v>
      </c>
      <c r="H424" t="s">
        <v>100</v>
      </c>
      <c r="I424" t="s">
        <v>100</v>
      </c>
      <c r="J424" t="s">
        <v>100</v>
      </c>
      <c r="K424" t="s">
        <v>100</v>
      </c>
      <c r="L424" t="s">
        <v>100</v>
      </c>
      <c r="M424" t="s">
        <v>100</v>
      </c>
      <c r="N424" t="s">
        <v>100</v>
      </c>
      <c r="O424">
        <v>9520000</v>
      </c>
      <c r="P424">
        <v>8420000</v>
      </c>
      <c r="Q424">
        <v>29000000</v>
      </c>
      <c r="R424">
        <v>32000000</v>
      </c>
      <c r="S424">
        <v>38000000</v>
      </c>
      <c r="T424">
        <v>38000000</v>
      </c>
      <c r="U424">
        <v>31000000</v>
      </c>
      <c r="V424">
        <v>42960000</v>
      </c>
      <c r="W424">
        <v>38600000</v>
      </c>
      <c r="X424">
        <v>35200000</v>
      </c>
      <c r="Y424">
        <v>61700000</v>
      </c>
      <c r="Z424">
        <v>-38400000</v>
      </c>
      <c r="AA424">
        <v>39000000</v>
      </c>
      <c r="AB424">
        <v>25700000</v>
      </c>
      <c r="AC424">
        <v>17200000</v>
      </c>
      <c r="AD424">
        <v>51500000</v>
      </c>
      <c r="AE424">
        <v>28300000</v>
      </c>
      <c r="AF424">
        <v>74500000</v>
      </c>
      <c r="AG424">
        <v>93300000</v>
      </c>
      <c r="AH424">
        <v>163700000</v>
      </c>
      <c r="AI424">
        <v>202700000</v>
      </c>
      <c r="AJ424">
        <v>34300000</v>
      </c>
      <c r="AK424">
        <v>45000000</v>
      </c>
      <c r="AL424">
        <v>314400000</v>
      </c>
      <c r="AM424">
        <v>40000000</v>
      </c>
      <c r="AN424">
        <v>97000000</v>
      </c>
      <c r="AO424">
        <v>117100000</v>
      </c>
      <c r="AP424">
        <v>207400000</v>
      </c>
      <c r="AQ424">
        <v>198000000</v>
      </c>
      <c r="AR424">
        <v>162000000</v>
      </c>
      <c r="AS424">
        <v>121700000</v>
      </c>
      <c r="AT424">
        <v>145000000</v>
      </c>
      <c r="AU424">
        <v>298390000</v>
      </c>
      <c r="AV424">
        <v>347000000</v>
      </c>
      <c r="AW424">
        <v>364040000</v>
      </c>
      <c r="AX424">
        <v>356940000</v>
      </c>
      <c r="AY424">
        <v>615790000</v>
      </c>
      <c r="AZ424">
        <v>1323900000</v>
      </c>
      <c r="BA424">
        <v>938620000</v>
      </c>
      <c r="BB424">
        <v>694800000</v>
      </c>
      <c r="BC424">
        <v>1729300000</v>
      </c>
      <c r="BD424">
        <v>1108500000</v>
      </c>
      <c r="BE424">
        <v>1731500000</v>
      </c>
      <c r="BF424">
        <v>2099800000</v>
      </c>
      <c r="BG424">
        <v>1507800000</v>
      </c>
      <c r="BH424">
        <v>1582666666.6666701</v>
      </c>
      <c r="BI424">
        <v>662813935.42047203</v>
      </c>
      <c r="BJ424">
        <v>865903085.18834996</v>
      </c>
      <c r="BK424">
        <v>408438491.70233601</v>
      </c>
      <c r="BL424" t="s">
        <v>100</v>
      </c>
    </row>
    <row r="425" spans="1:64" x14ac:dyDescent="0.3">
      <c r="A425" t="s">
        <v>18</v>
      </c>
      <c r="B425" t="s">
        <v>181</v>
      </c>
      <c r="C425" t="s">
        <v>104</v>
      </c>
      <c r="D425" t="s">
        <v>24</v>
      </c>
      <c r="E425" t="s">
        <v>100</v>
      </c>
      <c r="F425">
        <v>10000</v>
      </c>
      <c r="G425" t="s">
        <v>100</v>
      </c>
      <c r="H425">
        <v>10860000</v>
      </c>
      <c r="I425">
        <v>4570000</v>
      </c>
      <c r="J425">
        <v>3720000</v>
      </c>
      <c r="K425">
        <v>400000</v>
      </c>
      <c r="L425">
        <v>380000</v>
      </c>
      <c r="M425">
        <v>2100000</v>
      </c>
      <c r="N425">
        <v>650000</v>
      </c>
      <c r="O425">
        <v>590000</v>
      </c>
      <c r="P425">
        <v>650000</v>
      </c>
      <c r="Q425">
        <v>830000</v>
      </c>
      <c r="R425">
        <v>850000</v>
      </c>
      <c r="S425">
        <v>1580000</v>
      </c>
      <c r="T425">
        <v>4030000.0000000005</v>
      </c>
      <c r="U425">
        <v>6270000</v>
      </c>
      <c r="V425">
        <v>6690000</v>
      </c>
      <c r="W425">
        <v>9220000</v>
      </c>
      <c r="X425">
        <v>12490000</v>
      </c>
      <c r="Y425">
        <v>160640000</v>
      </c>
      <c r="Z425">
        <v>174670000</v>
      </c>
      <c r="AA425">
        <v>213380000</v>
      </c>
      <c r="AB425">
        <v>207450000</v>
      </c>
      <c r="AC425">
        <v>296800000</v>
      </c>
      <c r="AD425">
        <v>235300000</v>
      </c>
      <c r="AE425">
        <v>222940000</v>
      </c>
      <c r="AF425">
        <v>291180000</v>
      </c>
      <c r="AG425">
        <v>270160000</v>
      </c>
      <c r="AH425">
        <v>260910000.00000003</v>
      </c>
      <c r="AI425">
        <v>334260000</v>
      </c>
      <c r="AJ425">
        <v>388680000</v>
      </c>
      <c r="AK425">
        <v>790180000</v>
      </c>
      <c r="AL425">
        <v>499310000</v>
      </c>
      <c r="AM425">
        <v>561380000</v>
      </c>
      <c r="AN425">
        <v>491500000</v>
      </c>
      <c r="AO425">
        <v>371760000</v>
      </c>
      <c r="AP425">
        <v>336640000</v>
      </c>
      <c r="AQ425">
        <v>261339999.99999997</v>
      </c>
      <c r="AR425">
        <v>244630000</v>
      </c>
      <c r="AS425">
        <v>175640000</v>
      </c>
      <c r="AT425">
        <v>160210000</v>
      </c>
      <c r="AU425">
        <v>199130000</v>
      </c>
      <c r="AV425">
        <v>186920000</v>
      </c>
      <c r="AW425">
        <v>187300000</v>
      </c>
      <c r="AX425">
        <v>372940000</v>
      </c>
      <c r="AY425">
        <v>278240000</v>
      </c>
      <c r="AZ425">
        <v>477460000</v>
      </c>
      <c r="BA425">
        <v>612750000</v>
      </c>
      <c r="BB425">
        <v>736550000</v>
      </c>
      <c r="BC425">
        <v>712530000</v>
      </c>
      <c r="BD425">
        <v>722580000</v>
      </c>
      <c r="BE425">
        <v>1001590000</v>
      </c>
      <c r="BF425">
        <v>827540000</v>
      </c>
      <c r="BG425">
        <v>760570000</v>
      </c>
      <c r="BH425">
        <v>788290000</v>
      </c>
      <c r="BI425">
        <v>654250000</v>
      </c>
      <c r="BJ425">
        <v>725830000</v>
      </c>
      <c r="BK425" t="s">
        <v>100</v>
      </c>
      <c r="BL425" t="s">
        <v>100</v>
      </c>
    </row>
    <row r="426" spans="1:64" x14ac:dyDescent="0.3">
      <c r="A426" t="s">
        <v>18</v>
      </c>
      <c r="B426" t="s">
        <v>181</v>
      </c>
      <c r="C426" t="s">
        <v>198</v>
      </c>
      <c r="D426" t="s">
        <v>194</v>
      </c>
      <c r="E426" t="s">
        <v>100</v>
      </c>
      <c r="F426" t="s">
        <v>100</v>
      </c>
      <c r="G426" t="s">
        <v>100</v>
      </c>
      <c r="H426" t="s">
        <v>100</v>
      </c>
      <c r="I426" t="s">
        <v>100</v>
      </c>
      <c r="J426" t="s">
        <v>100</v>
      </c>
      <c r="K426" t="s">
        <v>100</v>
      </c>
      <c r="L426" t="s">
        <v>100</v>
      </c>
      <c r="M426" t="s">
        <v>100</v>
      </c>
      <c r="N426" t="s">
        <v>100</v>
      </c>
      <c r="O426" t="s">
        <v>100</v>
      </c>
      <c r="P426">
        <v>2081854007.7954299</v>
      </c>
      <c r="Q426">
        <v>2570010069.5942402</v>
      </c>
      <c r="R426">
        <v>3166144814.3752499</v>
      </c>
      <c r="S426">
        <v>3805442337.7610502</v>
      </c>
      <c r="T426">
        <v>4180190332.4542098</v>
      </c>
      <c r="U426">
        <v>4089100695.8281598</v>
      </c>
      <c r="V426">
        <v>4124164415.59548</v>
      </c>
      <c r="W426">
        <v>4153954917.48558</v>
      </c>
      <c r="X426">
        <v>4913738886.2853203</v>
      </c>
      <c r="Y426">
        <v>6299062653.5759096</v>
      </c>
      <c r="Z426">
        <v>7674233940.8212004</v>
      </c>
      <c r="AA426">
        <v>8123612098.7784996</v>
      </c>
      <c r="AB426">
        <v>7399380310.0156403</v>
      </c>
      <c r="AC426">
        <v>6085259597.25177</v>
      </c>
      <c r="AD426">
        <v>5381883218.96945</v>
      </c>
      <c r="AE426">
        <v>5912384717.2530603</v>
      </c>
      <c r="AF426">
        <v>6379729843.6178999</v>
      </c>
      <c r="AG426">
        <v>7327890627.0899</v>
      </c>
      <c r="AH426">
        <v>7828777778.6513901</v>
      </c>
      <c r="AI426">
        <v>8309396478.7947302</v>
      </c>
      <c r="AJ426">
        <v>8120499097.7432404</v>
      </c>
      <c r="AK426">
        <v>6283849046.4155903</v>
      </c>
      <c r="AL426">
        <v>6149086865.2922897</v>
      </c>
      <c r="AM426">
        <v>6370768876.5054102</v>
      </c>
      <c r="AN426">
        <v>6523281419.5869799</v>
      </c>
      <c r="AO426">
        <v>7923774420.0493698</v>
      </c>
      <c r="AP426">
        <v>7749217227.06357</v>
      </c>
      <c r="AQ426">
        <v>5826145971.3638401</v>
      </c>
      <c r="AR426">
        <v>6332371863.0519896</v>
      </c>
      <c r="AS426">
        <v>6147020061.6739702</v>
      </c>
      <c r="AT426">
        <v>6286254850.3732595</v>
      </c>
      <c r="AU426">
        <v>5894463147.8586597</v>
      </c>
      <c r="AV426">
        <v>5299710465.6330404</v>
      </c>
      <c r="AW426">
        <v>5232968645.0812597</v>
      </c>
      <c r="AX426">
        <v>5215883882.9728498</v>
      </c>
      <c r="AY426">
        <v>4774475611.5460901</v>
      </c>
      <c r="AZ426">
        <v>4472934785.8479996</v>
      </c>
      <c r="BA426">
        <v>3600487045.6357098</v>
      </c>
      <c r="BB426">
        <v>7984067512.7501001</v>
      </c>
      <c r="BC426">
        <v>9827504364.7413292</v>
      </c>
      <c r="BD426">
        <v>10708298020.6667</v>
      </c>
      <c r="BE426">
        <v>12253020526.955601</v>
      </c>
      <c r="BF426">
        <v>14755131974.7125</v>
      </c>
      <c r="BG426">
        <v>15129831031.123899</v>
      </c>
      <c r="BH426">
        <v>15158056411.7521</v>
      </c>
      <c r="BI426">
        <v>15554736217.836901</v>
      </c>
      <c r="BJ426">
        <v>16271751278.508301</v>
      </c>
      <c r="BK426" t="s">
        <v>100</v>
      </c>
      <c r="BL426" t="s">
        <v>100</v>
      </c>
    </row>
    <row r="427" spans="1:64" x14ac:dyDescent="0.3">
      <c r="A427" t="s">
        <v>18</v>
      </c>
      <c r="B427" t="s">
        <v>181</v>
      </c>
      <c r="C427" t="s">
        <v>150</v>
      </c>
      <c r="D427" t="s">
        <v>117</v>
      </c>
      <c r="E427" t="s">
        <v>100</v>
      </c>
      <c r="F427">
        <v>-2.0412998252444083</v>
      </c>
      <c r="G427">
        <v>0.46961781943304004</v>
      </c>
      <c r="H427">
        <v>-2.347739956561341</v>
      </c>
      <c r="I427">
        <v>6.1440117313247526</v>
      </c>
      <c r="J427">
        <v>2.7041432962219289</v>
      </c>
      <c r="K427">
        <v>-3.7299665290744315</v>
      </c>
      <c r="L427">
        <v>0.57656168465743463</v>
      </c>
      <c r="M427">
        <v>3.866206759471865</v>
      </c>
      <c r="N427">
        <v>5.0803331144284414</v>
      </c>
      <c r="O427">
        <v>-12.05314423650546</v>
      </c>
      <c r="P427">
        <v>6.1632539047606514</v>
      </c>
      <c r="Q427">
        <v>13.453569505882584</v>
      </c>
      <c r="R427">
        <v>20.450655938867996</v>
      </c>
      <c r="S427">
        <v>12.853755268204822</v>
      </c>
      <c r="T427">
        <v>11.933753130958721</v>
      </c>
      <c r="U427">
        <v>-1.6679084914056119</v>
      </c>
      <c r="V427">
        <v>8.5099991014991474</v>
      </c>
      <c r="W427">
        <v>2.4812257245862241</v>
      </c>
      <c r="X427">
        <v>15.180729931878446</v>
      </c>
      <c r="Y427">
        <v>12.740934932522336</v>
      </c>
      <c r="Z427">
        <v>6.5990811451041225</v>
      </c>
      <c r="AA427">
        <v>3.8587619845409336</v>
      </c>
      <c r="AB427">
        <v>-10.501504678328814</v>
      </c>
      <c r="AC427">
        <v>-16.594747730467404</v>
      </c>
      <c r="AD427">
        <v>-17.016659022009378</v>
      </c>
      <c r="AE427">
        <v>8.0258830946676056</v>
      </c>
      <c r="AF427">
        <v>7.189361312397196</v>
      </c>
      <c r="AG427">
        <v>7.78511669462425</v>
      </c>
      <c r="AH427">
        <v>0.79293287026996495</v>
      </c>
      <c r="AI427">
        <v>-0.92043104596869796</v>
      </c>
      <c r="AJ427">
        <v>-6.7773000627185098</v>
      </c>
      <c r="AK427">
        <v>-14.129658331011541</v>
      </c>
      <c r="AL427">
        <v>-3.7911221716996266</v>
      </c>
      <c r="AM427">
        <v>-3.8956725934778831</v>
      </c>
      <c r="AN427">
        <v>3.0385382922935236</v>
      </c>
      <c r="AO427">
        <v>8.9843833249066023</v>
      </c>
      <c r="AP427">
        <v>-2.8790481332487019</v>
      </c>
      <c r="AQ427">
        <v>-27.048649277508858</v>
      </c>
      <c r="AR427">
        <v>8.0068132783081722</v>
      </c>
      <c r="AS427">
        <v>0.62790003413297768</v>
      </c>
      <c r="AT427">
        <v>-0.13089020055745948</v>
      </c>
      <c r="AU427">
        <v>2.7129502965847365</v>
      </c>
      <c r="AV427">
        <v>8.8012755629736148</v>
      </c>
      <c r="AW427">
        <v>7.6115243533387797</v>
      </c>
      <c r="AX427">
        <v>5.1366010767756896</v>
      </c>
      <c r="AY427">
        <v>-2.0176787027184702</v>
      </c>
      <c r="AZ427">
        <v>0.89488684788608452</v>
      </c>
      <c r="BA427">
        <v>1.3492224742183083</v>
      </c>
      <c r="BB427">
        <v>95.408659751588402</v>
      </c>
      <c r="BC427">
        <v>4.098404936592928</v>
      </c>
      <c r="BD427">
        <v>2.5531757501341161</v>
      </c>
      <c r="BE427">
        <v>4.0285768740303922</v>
      </c>
      <c r="BF427">
        <v>9.3706028878735736</v>
      </c>
      <c r="BG427">
        <v>-0.25214099435905268</v>
      </c>
      <c r="BH427">
        <v>0.60781391905240412</v>
      </c>
      <c r="BI427">
        <v>2.1609926956129897</v>
      </c>
      <c r="BJ427">
        <v>6.0315925193951614</v>
      </c>
      <c r="BK427">
        <v>28.005544863771092</v>
      </c>
      <c r="BL427" t="s">
        <v>100</v>
      </c>
    </row>
    <row r="428" spans="1:64" x14ac:dyDescent="0.3">
      <c r="A428" t="s">
        <v>18</v>
      </c>
      <c r="B428" t="s">
        <v>181</v>
      </c>
      <c r="C428" t="s">
        <v>143</v>
      </c>
      <c r="D428" t="s">
        <v>265</v>
      </c>
      <c r="E428" t="s">
        <v>100</v>
      </c>
      <c r="F428" t="s">
        <v>100</v>
      </c>
      <c r="G428" t="s">
        <v>100</v>
      </c>
      <c r="H428" t="s">
        <v>100</v>
      </c>
      <c r="I428" t="s">
        <v>100</v>
      </c>
      <c r="J428" t="s">
        <v>100</v>
      </c>
      <c r="K428" t="s">
        <v>100</v>
      </c>
      <c r="L428" t="s">
        <v>100</v>
      </c>
      <c r="M428" t="s">
        <v>100</v>
      </c>
      <c r="N428" t="s">
        <v>100</v>
      </c>
      <c r="O428" t="s">
        <v>100</v>
      </c>
      <c r="P428" t="s">
        <v>100</v>
      </c>
      <c r="Q428" t="s">
        <v>100</v>
      </c>
      <c r="R428" t="s">
        <v>100</v>
      </c>
      <c r="S428" t="s">
        <v>100</v>
      </c>
      <c r="T428" t="s">
        <v>100</v>
      </c>
      <c r="U428" t="s">
        <v>100</v>
      </c>
      <c r="V428" t="s">
        <v>100</v>
      </c>
      <c r="W428" t="s">
        <v>100</v>
      </c>
      <c r="X428">
        <v>1.7730703981956863</v>
      </c>
      <c r="Y428">
        <v>8.1600652038619348</v>
      </c>
      <c r="Z428">
        <v>10.184201789581357</v>
      </c>
      <c r="AA428">
        <v>44.898604413773306</v>
      </c>
      <c r="AB428">
        <v>96.697777202643323</v>
      </c>
      <c r="AC428">
        <v>29.651845084164503</v>
      </c>
      <c r="AD428">
        <v>38.232254665468382</v>
      </c>
      <c r="AE428">
        <v>38.29895461473464</v>
      </c>
      <c r="AF428">
        <v>42.299399059552037</v>
      </c>
      <c r="AG428">
        <v>40.636695328785471</v>
      </c>
      <c r="AH428">
        <v>49.147744141843404</v>
      </c>
      <c r="AI428">
        <v>22.629352645023072</v>
      </c>
      <c r="AJ428">
        <v>21.213508051678094</v>
      </c>
      <c r="AK428">
        <v>26.329694012211053</v>
      </c>
      <c r="AL428">
        <v>33.925412777744306</v>
      </c>
      <c r="AM428">
        <v>30.903553255005932</v>
      </c>
      <c r="AN428">
        <v>33.511575990185214</v>
      </c>
      <c r="AO428">
        <v>30.595143439093714</v>
      </c>
      <c r="AP428">
        <v>46.359926422531885</v>
      </c>
      <c r="AQ428">
        <v>44.696186505015667</v>
      </c>
      <c r="AR428">
        <v>27.524307655031315</v>
      </c>
      <c r="AS428">
        <v>40.395360443508949</v>
      </c>
      <c r="AT428">
        <v>59.082912668298391</v>
      </c>
      <c r="AU428">
        <v>144.28075183241575</v>
      </c>
      <c r="AV428">
        <v>76.342820073536032</v>
      </c>
      <c r="AW428">
        <v>37.862772515755012</v>
      </c>
      <c r="AX428">
        <v>51.126443358936704</v>
      </c>
      <c r="AY428" t="s">
        <v>100</v>
      </c>
      <c r="AZ428" t="s">
        <v>100</v>
      </c>
      <c r="BA428" t="s">
        <v>100</v>
      </c>
      <c r="BB428">
        <v>16.509233002323771</v>
      </c>
      <c r="BC428">
        <v>21.055193480710191</v>
      </c>
      <c r="BD428">
        <v>26.204067183082145</v>
      </c>
      <c r="BE428">
        <v>28.136830329296082</v>
      </c>
      <c r="BF428">
        <v>27.267165496270763</v>
      </c>
      <c r="BG428">
        <v>27.816562124591542</v>
      </c>
      <c r="BH428">
        <v>31.708219225980077</v>
      </c>
      <c r="BI428">
        <v>36.408268445533437</v>
      </c>
      <c r="BJ428">
        <v>46.890592165069975</v>
      </c>
      <c r="BK428">
        <v>48.000307460336145</v>
      </c>
      <c r="BL428" t="s">
        <v>100</v>
      </c>
    </row>
    <row r="429" spans="1:64" x14ac:dyDescent="0.3">
      <c r="A429" t="s">
        <v>18</v>
      </c>
      <c r="B429" t="s">
        <v>181</v>
      </c>
      <c r="C429" t="s">
        <v>142</v>
      </c>
      <c r="D429" t="s">
        <v>176</v>
      </c>
      <c r="E429" t="s">
        <v>100</v>
      </c>
      <c r="F429" t="s">
        <v>100</v>
      </c>
      <c r="G429" t="s">
        <v>100</v>
      </c>
      <c r="H429" t="s">
        <v>100</v>
      </c>
      <c r="I429" t="s">
        <v>100</v>
      </c>
      <c r="J429" t="s">
        <v>100</v>
      </c>
      <c r="K429" t="s">
        <v>100</v>
      </c>
      <c r="L429" t="s">
        <v>100</v>
      </c>
      <c r="M429" t="s">
        <v>100</v>
      </c>
      <c r="N429" t="s">
        <v>100</v>
      </c>
      <c r="O429" t="s">
        <v>100</v>
      </c>
      <c r="P429" t="s">
        <v>100</v>
      </c>
      <c r="Q429" t="s">
        <v>100</v>
      </c>
      <c r="R429" t="s">
        <v>100</v>
      </c>
      <c r="S429" t="s">
        <v>100</v>
      </c>
      <c r="T429" t="s">
        <v>100</v>
      </c>
      <c r="U429" t="s">
        <v>100</v>
      </c>
      <c r="V429" t="s">
        <v>100</v>
      </c>
      <c r="W429" t="s">
        <v>100</v>
      </c>
      <c r="X429" t="s">
        <v>100</v>
      </c>
      <c r="Y429" t="s">
        <v>100</v>
      </c>
      <c r="Z429" t="s">
        <v>100</v>
      </c>
      <c r="AA429" t="s">
        <v>100</v>
      </c>
      <c r="AB429" t="s">
        <v>100</v>
      </c>
      <c r="AC429" t="s">
        <v>100</v>
      </c>
      <c r="AD429" t="s">
        <v>100</v>
      </c>
      <c r="AE429" t="s">
        <v>100</v>
      </c>
      <c r="AF429" t="s">
        <v>100</v>
      </c>
      <c r="AG429" t="s">
        <v>100</v>
      </c>
      <c r="AH429" t="s">
        <v>100</v>
      </c>
      <c r="AI429" t="s">
        <v>100</v>
      </c>
      <c r="AJ429" t="s">
        <v>100</v>
      </c>
      <c r="AK429" t="s">
        <v>100</v>
      </c>
      <c r="AL429" t="s">
        <v>100</v>
      </c>
      <c r="AM429" t="s">
        <v>100</v>
      </c>
      <c r="AN429" t="s">
        <v>100</v>
      </c>
      <c r="AO429" t="s">
        <v>100</v>
      </c>
      <c r="AP429" t="s">
        <v>100</v>
      </c>
      <c r="AQ429" t="s">
        <v>100</v>
      </c>
      <c r="AR429" t="s">
        <v>100</v>
      </c>
      <c r="AS429" t="s">
        <v>100</v>
      </c>
      <c r="AT429" t="s">
        <v>100</v>
      </c>
      <c r="AU429" t="s">
        <v>100</v>
      </c>
      <c r="AV429" t="s">
        <v>100</v>
      </c>
      <c r="AW429" t="s">
        <v>100</v>
      </c>
      <c r="AX429" t="s">
        <v>100</v>
      </c>
      <c r="AY429" t="s">
        <v>100</v>
      </c>
      <c r="AZ429" t="s">
        <v>100</v>
      </c>
      <c r="BA429" t="s">
        <v>100</v>
      </c>
      <c r="BB429" t="s">
        <v>100</v>
      </c>
      <c r="BC429" t="s">
        <v>100</v>
      </c>
      <c r="BD429">
        <v>21.4</v>
      </c>
      <c r="BE429" t="s">
        <v>100</v>
      </c>
      <c r="BF429" t="s">
        <v>100</v>
      </c>
      <c r="BG429" t="s">
        <v>100</v>
      </c>
      <c r="BH429" t="s">
        <v>100</v>
      </c>
      <c r="BI429" t="s">
        <v>100</v>
      </c>
      <c r="BJ429" t="s">
        <v>100</v>
      </c>
      <c r="BK429" t="s">
        <v>100</v>
      </c>
      <c r="BL429" t="s">
        <v>100</v>
      </c>
    </row>
    <row r="430" spans="1:64" x14ac:dyDescent="0.3">
      <c r="A430" t="s">
        <v>18</v>
      </c>
      <c r="B430" t="s">
        <v>181</v>
      </c>
      <c r="C430" t="s">
        <v>186</v>
      </c>
      <c r="D430" t="s">
        <v>254</v>
      </c>
      <c r="E430" t="s">
        <v>100</v>
      </c>
      <c r="F430" t="s">
        <v>100</v>
      </c>
      <c r="G430" t="s">
        <v>100</v>
      </c>
      <c r="H430" t="s">
        <v>100</v>
      </c>
      <c r="I430" t="s">
        <v>100</v>
      </c>
      <c r="J430" t="s">
        <v>100</v>
      </c>
      <c r="K430" t="s">
        <v>100</v>
      </c>
      <c r="L430" t="s">
        <v>100</v>
      </c>
      <c r="M430" t="s">
        <v>100</v>
      </c>
      <c r="N430" t="s">
        <v>100</v>
      </c>
      <c r="O430" t="s">
        <v>100</v>
      </c>
      <c r="P430" t="s">
        <v>100</v>
      </c>
      <c r="Q430" t="s">
        <v>100</v>
      </c>
      <c r="R430" t="s">
        <v>100</v>
      </c>
      <c r="S430" t="s">
        <v>100</v>
      </c>
      <c r="T430" t="s">
        <v>100</v>
      </c>
      <c r="U430" t="s">
        <v>100</v>
      </c>
      <c r="V430" t="s">
        <v>100</v>
      </c>
      <c r="W430" t="s">
        <v>100</v>
      </c>
      <c r="X430" t="s">
        <v>100</v>
      </c>
      <c r="Y430" t="s">
        <v>100</v>
      </c>
      <c r="Z430" t="s">
        <v>100</v>
      </c>
      <c r="AA430" t="s">
        <v>100</v>
      </c>
      <c r="AB430" t="s">
        <v>100</v>
      </c>
      <c r="AC430">
        <v>125.534622192383</v>
      </c>
      <c r="AD430" t="s">
        <v>100</v>
      </c>
      <c r="AE430" t="s">
        <v>100</v>
      </c>
      <c r="AF430" t="s">
        <v>100</v>
      </c>
      <c r="AG430" t="s">
        <v>100</v>
      </c>
      <c r="AH430" t="s">
        <v>100</v>
      </c>
      <c r="AI430" t="s">
        <v>100</v>
      </c>
      <c r="AJ430" t="s">
        <v>100</v>
      </c>
      <c r="AK430">
        <v>123.075187683105</v>
      </c>
      <c r="AL430" t="s">
        <v>100</v>
      </c>
      <c r="AM430" t="s">
        <v>100</v>
      </c>
      <c r="AN430" t="s">
        <v>100</v>
      </c>
      <c r="AO430" t="s">
        <v>100</v>
      </c>
      <c r="AP430" t="s">
        <v>100</v>
      </c>
      <c r="AQ430" t="s">
        <v>100</v>
      </c>
      <c r="AR430">
        <v>119.774406433105</v>
      </c>
      <c r="AS430">
        <v>127.31959000000001</v>
      </c>
      <c r="AT430">
        <v>137.0771</v>
      </c>
      <c r="AU430">
        <v>128.67997</v>
      </c>
      <c r="AV430">
        <v>128.36634000000001</v>
      </c>
      <c r="AW430" t="s">
        <v>100</v>
      </c>
      <c r="AX430" t="s">
        <v>100</v>
      </c>
      <c r="AY430" t="s">
        <v>100</v>
      </c>
      <c r="AZ430" t="s">
        <v>100</v>
      </c>
      <c r="BA430" t="s">
        <v>100</v>
      </c>
      <c r="BB430" t="s">
        <v>100</v>
      </c>
      <c r="BC430" t="s">
        <v>100</v>
      </c>
      <c r="BD430" t="s">
        <v>100</v>
      </c>
      <c r="BE430">
        <v>116.3522</v>
      </c>
      <c r="BF430">
        <v>107.5157</v>
      </c>
      <c r="BG430" t="s">
        <v>100</v>
      </c>
      <c r="BH430" t="s">
        <v>100</v>
      </c>
      <c r="BI430" t="s">
        <v>100</v>
      </c>
      <c r="BJ430" t="s">
        <v>100</v>
      </c>
      <c r="BK430" t="s">
        <v>100</v>
      </c>
      <c r="BL430" t="s">
        <v>100</v>
      </c>
    </row>
    <row r="431" spans="1:64" x14ac:dyDescent="0.3">
      <c r="A431" t="s">
        <v>18</v>
      </c>
      <c r="B431" t="s">
        <v>181</v>
      </c>
      <c r="C431" t="s">
        <v>17</v>
      </c>
      <c r="D431" t="s">
        <v>42</v>
      </c>
      <c r="E431" t="s">
        <v>100</v>
      </c>
      <c r="F431" t="s">
        <v>100</v>
      </c>
      <c r="G431" t="s">
        <v>100</v>
      </c>
      <c r="H431" t="s">
        <v>100</v>
      </c>
      <c r="I431" t="s">
        <v>100</v>
      </c>
      <c r="J431" t="s">
        <v>100</v>
      </c>
      <c r="K431" t="s">
        <v>100</v>
      </c>
      <c r="L431" t="s">
        <v>100</v>
      </c>
      <c r="M431" t="s">
        <v>100</v>
      </c>
      <c r="N431" t="s">
        <v>100</v>
      </c>
      <c r="O431" t="s">
        <v>100</v>
      </c>
      <c r="P431" t="s">
        <v>100</v>
      </c>
      <c r="Q431" t="s">
        <v>100</v>
      </c>
      <c r="R431" t="s">
        <v>100</v>
      </c>
      <c r="S431" t="s">
        <v>100</v>
      </c>
      <c r="T431" t="s">
        <v>100</v>
      </c>
      <c r="U431" t="s">
        <v>100</v>
      </c>
      <c r="V431" t="s">
        <v>100</v>
      </c>
      <c r="W431" t="s">
        <v>100</v>
      </c>
      <c r="X431" t="s">
        <v>100</v>
      </c>
      <c r="Y431" t="s">
        <v>100</v>
      </c>
      <c r="Z431" t="s">
        <v>100</v>
      </c>
      <c r="AA431" t="s">
        <v>100</v>
      </c>
      <c r="AB431" t="s">
        <v>100</v>
      </c>
      <c r="AC431" t="s">
        <v>100</v>
      </c>
      <c r="AD431" t="s">
        <v>100</v>
      </c>
      <c r="AE431" t="s">
        <v>100</v>
      </c>
      <c r="AF431" t="s">
        <v>100</v>
      </c>
      <c r="AG431" t="s">
        <v>100</v>
      </c>
      <c r="AH431" t="s">
        <v>100</v>
      </c>
      <c r="AI431" t="s">
        <v>100</v>
      </c>
      <c r="AJ431" t="s">
        <v>100</v>
      </c>
      <c r="AK431" t="s">
        <v>100</v>
      </c>
      <c r="AL431" t="s">
        <v>100</v>
      </c>
      <c r="AM431" t="s">
        <v>100</v>
      </c>
      <c r="AN431" t="s">
        <v>100</v>
      </c>
      <c r="AO431" t="s">
        <v>100</v>
      </c>
      <c r="AP431" t="s">
        <v>100</v>
      </c>
      <c r="AQ431" t="s">
        <v>100</v>
      </c>
      <c r="AR431" t="s">
        <v>100</v>
      </c>
      <c r="AS431" t="s">
        <v>100</v>
      </c>
      <c r="AT431" t="s">
        <v>100</v>
      </c>
      <c r="AU431" t="s">
        <v>100</v>
      </c>
      <c r="AV431" t="s">
        <v>100</v>
      </c>
      <c r="AW431" t="s">
        <v>100</v>
      </c>
      <c r="AX431" t="s">
        <v>100</v>
      </c>
      <c r="AY431" t="s">
        <v>100</v>
      </c>
      <c r="AZ431" t="s">
        <v>100</v>
      </c>
      <c r="BA431" t="s">
        <v>100</v>
      </c>
      <c r="BB431" t="s">
        <v>100</v>
      </c>
      <c r="BC431" t="s">
        <v>100</v>
      </c>
      <c r="BD431">
        <v>5.2</v>
      </c>
      <c r="BE431" t="s">
        <v>100</v>
      </c>
      <c r="BF431" t="s">
        <v>100</v>
      </c>
      <c r="BG431" t="s">
        <v>100</v>
      </c>
      <c r="BH431" t="s">
        <v>100</v>
      </c>
      <c r="BI431" t="s">
        <v>100</v>
      </c>
      <c r="BJ431" t="s">
        <v>100</v>
      </c>
      <c r="BK431" t="s">
        <v>100</v>
      </c>
      <c r="BL431" t="s">
        <v>100</v>
      </c>
    </row>
    <row r="432" spans="1:64" x14ac:dyDescent="0.3">
      <c r="A432" t="s">
        <v>18</v>
      </c>
      <c r="B432" t="s">
        <v>181</v>
      </c>
      <c r="C432" t="s">
        <v>175</v>
      </c>
      <c r="D432" t="s">
        <v>64</v>
      </c>
      <c r="E432" t="s">
        <v>100</v>
      </c>
      <c r="F432" t="s">
        <v>100</v>
      </c>
      <c r="G432" t="s">
        <v>100</v>
      </c>
      <c r="H432" t="s">
        <v>100</v>
      </c>
      <c r="I432" t="s">
        <v>100</v>
      </c>
      <c r="J432" t="s">
        <v>100</v>
      </c>
      <c r="K432" t="s">
        <v>100</v>
      </c>
      <c r="L432" t="s">
        <v>100</v>
      </c>
      <c r="M432" t="s">
        <v>100</v>
      </c>
      <c r="N432" t="s">
        <v>100</v>
      </c>
      <c r="O432" t="s">
        <v>100</v>
      </c>
      <c r="P432" t="s">
        <v>100</v>
      </c>
      <c r="Q432" t="s">
        <v>100</v>
      </c>
      <c r="R432" t="s">
        <v>100</v>
      </c>
      <c r="S432" t="s">
        <v>100</v>
      </c>
      <c r="T432" t="s">
        <v>100</v>
      </c>
      <c r="U432" t="s">
        <v>100</v>
      </c>
      <c r="V432" t="s">
        <v>100</v>
      </c>
      <c r="W432" t="s">
        <v>100</v>
      </c>
      <c r="X432" t="s">
        <v>100</v>
      </c>
      <c r="Y432" t="s">
        <v>100</v>
      </c>
      <c r="Z432" t="s">
        <v>100</v>
      </c>
      <c r="AA432" t="s">
        <v>100</v>
      </c>
      <c r="AB432" t="s">
        <v>100</v>
      </c>
      <c r="AC432" t="s">
        <v>100</v>
      </c>
      <c r="AD432" t="s">
        <v>100</v>
      </c>
      <c r="AE432" t="s">
        <v>100</v>
      </c>
      <c r="AF432" t="s">
        <v>100</v>
      </c>
      <c r="AG432" t="s">
        <v>100</v>
      </c>
      <c r="AH432" t="s">
        <v>100</v>
      </c>
      <c r="AI432" t="s">
        <v>100</v>
      </c>
      <c r="AJ432" t="s">
        <v>100</v>
      </c>
      <c r="AK432" t="s">
        <v>100</v>
      </c>
      <c r="AL432" t="s">
        <v>100</v>
      </c>
      <c r="AM432" t="s">
        <v>100</v>
      </c>
      <c r="AN432" t="s">
        <v>100</v>
      </c>
      <c r="AO432" t="s">
        <v>100</v>
      </c>
      <c r="AP432" t="s">
        <v>100</v>
      </c>
      <c r="AQ432" t="s">
        <v>100</v>
      </c>
      <c r="AR432" t="s">
        <v>100</v>
      </c>
      <c r="AS432" t="s">
        <v>100</v>
      </c>
      <c r="AT432" t="s">
        <v>100</v>
      </c>
      <c r="AU432" t="s">
        <v>100</v>
      </c>
      <c r="AV432" t="s">
        <v>100</v>
      </c>
      <c r="AW432" t="s">
        <v>100</v>
      </c>
      <c r="AX432">
        <v>2.1</v>
      </c>
      <c r="AY432">
        <v>1.9</v>
      </c>
      <c r="AZ432">
        <v>1.8</v>
      </c>
      <c r="BA432">
        <v>1.6</v>
      </c>
      <c r="BB432">
        <v>2</v>
      </c>
      <c r="BC432">
        <v>2.1</v>
      </c>
      <c r="BD432">
        <v>2.2000000000000002</v>
      </c>
      <c r="BE432">
        <v>2.2000000000000002</v>
      </c>
      <c r="BF432">
        <v>2.2000000000000002</v>
      </c>
      <c r="BG432">
        <v>2.7</v>
      </c>
      <c r="BH432">
        <v>2.8</v>
      </c>
      <c r="BI432">
        <v>2.8</v>
      </c>
      <c r="BJ432">
        <v>2.8</v>
      </c>
      <c r="BK432">
        <v>2.8</v>
      </c>
      <c r="BL432" t="s">
        <v>100</v>
      </c>
    </row>
    <row r="433" spans="1:64" x14ac:dyDescent="0.3">
      <c r="A433" t="s">
        <v>18</v>
      </c>
      <c r="B433" t="s">
        <v>181</v>
      </c>
      <c r="C433" t="s">
        <v>22</v>
      </c>
      <c r="D433" t="s">
        <v>218</v>
      </c>
      <c r="E433" t="s">
        <v>100</v>
      </c>
      <c r="F433" t="s">
        <v>100</v>
      </c>
      <c r="G433" t="s">
        <v>100</v>
      </c>
      <c r="H433" t="s">
        <v>100</v>
      </c>
      <c r="I433" t="s">
        <v>100</v>
      </c>
      <c r="J433" t="s">
        <v>100</v>
      </c>
      <c r="K433" t="s">
        <v>100</v>
      </c>
      <c r="L433" t="s">
        <v>100</v>
      </c>
      <c r="M433" t="s">
        <v>100</v>
      </c>
      <c r="N433" t="s">
        <v>100</v>
      </c>
      <c r="O433">
        <v>18670000</v>
      </c>
      <c r="P433">
        <v>21840000</v>
      </c>
      <c r="Q433">
        <v>23490000</v>
      </c>
      <c r="R433">
        <v>30490000</v>
      </c>
      <c r="S433">
        <v>33350000</v>
      </c>
      <c r="T433">
        <v>28870000</v>
      </c>
      <c r="U433">
        <v>29090000</v>
      </c>
      <c r="V433">
        <v>-3815193.51652908</v>
      </c>
      <c r="W433">
        <v>2519175.29266073</v>
      </c>
      <c r="X433">
        <v>146951.39246403001</v>
      </c>
      <c r="Y433">
        <v>1549689.6104665999</v>
      </c>
      <c r="Z433">
        <v>3546064.6989071299</v>
      </c>
      <c r="AA433">
        <v>-841285.04018240003</v>
      </c>
      <c r="AB433">
        <v>-2074321.6913281099</v>
      </c>
      <c r="AC433">
        <v>-2488197.1125509599</v>
      </c>
      <c r="AD433">
        <v>2848609.0986639699</v>
      </c>
      <c r="AE433">
        <v>7445128.0941092996</v>
      </c>
      <c r="AF433">
        <v>-30506683.747932699</v>
      </c>
      <c r="AG433">
        <v>-18033621.864955299</v>
      </c>
      <c r="AH433">
        <v>-10180763.083912401</v>
      </c>
      <c r="AI433">
        <v>-12205847.819343301</v>
      </c>
      <c r="AJ433">
        <v>2790485.8955200301</v>
      </c>
      <c r="AK433">
        <v>14949899.546568301</v>
      </c>
      <c r="AL433">
        <v>27955135.352366701</v>
      </c>
      <c r="AM433">
        <v>34648879.646587901</v>
      </c>
      <c r="AN433">
        <v>117700000</v>
      </c>
      <c r="AO433">
        <v>80900000</v>
      </c>
      <c r="AP433">
        <v>135100000</v>
      </c>
      <c r="AQ433">
        <v>444300000</v>
      </c>
      <c r="AR433">
        <v>59000000</v>
      </c>
      <c r="AS433">
        <v>23200000</v>
      </c>
      <c r="AT433">
        <v>3800000</v>
      </c>
      <c r="AU433">
        <v>25900000</v>
      </c>
      <c r="AV433">
        <v>3800000</v>
      </c>
      <c r="AW433">
        <v>8700000</v>
      </c>
      <c r="AX433">
        <v>102800000</v>
      </c>
      <c r="AY433">
        <v>40000000</v>
      </c>
      <c r="AZ433">
        <v>68900000</v>
      </c>
      <c r="BA433">
        <v>51600000</v>
      </c>
      <c r="BB433">
        <v>105000000</v>
      </c>
      <c r="BC433">
        <v>122586666.666667</v>
      </c>
      <c r="BD433">
        <v>344300000</v>
      </c>
      <c r="BE433">
        <v>349850000</v>
      </c>
      <c r="BF433">
        <v>373050000</v>
      </c>
      <c r="BG433">
        <v>472800000</v>
      </c>
      <c r="BH433">
        <v>399200000</v>
      </c>
      <c r="BI433">
        <v>343013813.38</v>
      </c>
      <c r="BJ433">
        <v>247187738.78799999</v>
      </c>
      <c r="BK433">
        <v>744637199.17999995</v>
      </c>
      <c r="BL433" t="s">
        <v>100</v>
      </c>
    </row>
    <row r="434" spans="1:64" x14ac:dyDescent="0.3">
      <c r="A434" t="s">
        <v>73</v>
      </c>
      <c r="B434" t="s">
        <v>222</v>
      </c>
      <c r="C434" t="s">
        <v>104</v>
      </c>
      <c r="D434" t="s">
        <v>24</v>
      </c>
      <c r="E434">
        <v>355050000</v>
      </c>
      <c r="F434">
        <v>437910000</v>
      </c>
      <c r="G434">
        <v>397630000</v>
      </c>
      <c r="H434">
        <v>281910000</v>
      </c>
      <c r="I434">
        <v>227840000</v>
      </c>
      <c r="J434">
        <v>146230000</v>
      </c>
      <c r="K434">
        <v>126920000</v>
      </c>
      <c r="L434">
        <v>107640000</v>
      </c>
      <c r="M434">
        <v>119610000</v>
      </c>
      <c r="N434">
        <v>131229999.99999999</v>
      </c>
      <c r="O434">
        <v>122210000</v>
      </c>
      <c r="P434">
        <v>120990000</v>
      </c>
      <c r="Q434">
        <v>110300000</v>
      </c>
      <c r="R434">
        <v>125090000</v>
      </c>
      <c r="S434">
        <v>128330000.00000001</v>
      </c>
      <c r="T434">
        <v>235270000</v>
      </c>
      <c r="U434">
        <v>145370000</v>
      </c>
      <c r="V434">
        <v>129150000</v>
      </c>
      <c r="W434">
        <v>190290000</v>
      </c>
      <c r="X434">
        <v>110840000</v>
      </c>
      <c r="Y434">
        <v>205160000</v>
      </c>
      <c r="Z434">
        <v>167070000</v>
      </c>
      <c r="AA434">
        <v>134700000</v>
      </c>
      <c r="AB434">
        <v>93280000</v>
      </c>
      <c r="AC434">
        <v>120980000</v>
      </c>
      <c r="AD434">
        <v>172150000</v>
      </c>
      <c r="AE434">
        <v>167330000</v>
      </c>
      <c r="AF434">
        <v>213450000</v>
      </c>
      <c r="AG434">
        <v>171980000</v>
      </c>
      <c r="AH434">
        <v>158210000</v>
      </c>
      <c r="AI434">
        <v>331650000</v>
      </c>
      <c r="AJ434">
        <v>211170000</v>
      </c>
      <c r="AK434">
        <v>374790000</v>
      </c>
      <c r="AL434">
        <v>326310000</v>
      </c>
      <c r="AM434">
        <v>295490000</v>
      </c>
      <c r="AN434">
        <v>295740000</v>
      </c>
      <c r="AO434">
        <v>306880000</v>
      </c>
      <c r="AP434">
        <v>247890000</v>
      </c>
      <c r="AQ434">
        <v>419870000</v>
      </c>
      <c r="AR434">
        <v>137980000</v>
      </c>
      <c r="AS434">
        <v>199960000</v>
      </c>
      <c r="AT434">
        <v>198860000</v>
      </c>
      <c r="AU434">
        <v>186120000</v>
      </c>
      <c r="AV434">
        <v>239240000</v>
      </c>
      <c r="AW434">
        <v>316970000</v>
      </c>
      <c r="AX434">
        <v>347380000</v>
      </c>
      <c r="AY434">
        <v>240680000</v>
      </c>
      <c r="AZ434">
        <v>395010000</v>
      </c>
      <c r="BA434">
        <v>324830000</v>
      </c>
      <c r="BB434">
        <v>302390000</v>
      </c>
      <c r="BC434">
        <v>201250000</v>
      </c>
      <c r="BD434">
        <v>193350000</v>
      </c>
      <c r="BE434">
        <v>147320000</v>
      </c>
      <c r="BF434">
        <v>203420000</v>
      </c>
      <c r="BG434">
        <v>160620000</v>
      </c>
      <c r="BH434">
        <v>87490000</v>
      </c>
      <c r="BI434">
        <v>157930000</v>
      </c>
      <c r="BJ434">
        <v>189190000</v>
      </c>
      <c r="BK434" t="s">
        <v>100</v>
      </c>
      <c r="BL434" t="s">
        <v>100</v>
      </c>
    </row>
    <row r="435" spans="1:64" x14ac:dyDescent="0.3">
      <c r="A435" t="s">
        <v>73</v>
      </c>
      <c r="B435" t="s">
        <v>222</v>
      </c>
      <c r="C435" t="s">
        <v>198</v>
      </c>
      <c r="D435" t="s">
        <v>194</v>
      </c>
      <c r="E435" t="s">
        <v>100</v>
      </c>
      <c r="F435" t="s">
        <v>100</v>
      </c>
      <c r="G435" t="s">
        <v>100</v>
      </c>
      <c r="H435" t="s">
        <v>100</v>
      </c>
      <c r="I435" t="s">
        <v>100</v>
      </c>
      <c r="J435" t="s">
        <v>100</v>
      </c>
      <c r="K435" t="s">
        <v>100</v>
      </c>
      <c r="L435" t="s">
        <v>100</v>
      </c>
      <c r="M435" t="s">
        <v>100</v>
      </c>
      <c r="N435" t="s">
        <v>100</v>
      </c>
      <c r="O435">
        <v>4047415790.2314301</v>
      </c>
      <c r="P435">
        <v>4323834092.4369001</v>
      </c>
      <c r="Q435">
        <v>5673416558.8378401</v>
      </c>
      <c r="R435">
        <v>7086903974.7445297</v>
      </c>
      <c r="S435">
        <v>9630085850.5792999</v>
      </c>
      <c r="T435">
        <v>11690086390.291</v>
      </c>
      <c r="U435">
        <v>12896252106.8969</v>
      </c>
      <c r="V435">
        <v>15248917057.2038</v>
      </c>
      <c r="W435">
        <v>19809382263.7118</v>
      </c>
      <c r="X435">
        <v>20343216696.984402</v>
      </c>
      <c r="Y435">
        <v>28472457599.182201</v>
      </c>
      <c r="Z435">
        <v>32521548630.860001</v>
      </c>
      <c r="AA435">
        <v>34383734567.635498</v>
      </c>
      <c r="AB435">
        <v>37852007878.458504</v>
      </c>
      <c r="AC435">
        <v>41945013506.709297</v>
      </c>
      <c r="AD435">
        <v>45185569216.728798</v>
      </c>
      <c r="AE435">
        <v>52477745840.542099</v>
      </c>
      <c r="AF435">
        <v>54184789211.574699</v>
      </c>
      <c r="AG435">
        <v>48085704242.1688</v>
      </c>
      <c r="AH435">
        <v>44366063449.124298</v>
      </c>
      <c r="AI435">
        <v>48321763404.135902</v>
      </c>
      <c r="AJ435">
        <v>36166144698.963203</v>
      </c>
      <c r="AK435">
        <v>38572387833.981903</v>
      </c>
      <c r="AL435">
        <v>39700409444.889999</v>
      </c>
      <c r="AM435">
        <v>33424667061.723099</v>
      </c>
      <c r="AN435">
        <v>32303268958.868198</v>
      </c>
      <c r="AO435">
        <v>34979089351.538002</v>
      </c>
      <c r="AP435">
        <v>37052993052.272202</v>
      </c>
      <c r="AQ435">
        <v>38939774429.484596</v>
      </c>
      <c r="AR435">
        <v>37527916448.354797</v>
      </c>
      <c r="AS435">
        <v>39881079805.488899</v>
      </c>
      <c r="AT435">
        <v>41647315221.769402</v>
      </c>
      <c r="AU435">
        <v>42442866783.672501</v>
      </c>
      <c r="AV435">
        <v>49716807641.478798</v>
      </c>
      <c r="AW435">
        <v>61637466344.138901</v>
      </c>
      <c r="AX435">
        <v>68297841198.675003</v>
      </c>
      <c r="AY435">
        <v>76561397732.921097</v>
      </c>
      <c r="AZ435">
        <v>94336097888.070694</v>
      </c>
      <c r="BA435">
        <v>119542447869.27299</v>
      </c>
      <c r="BB435">
        <v>103445041042.508</v>
      </c>
      <c r="BC435">
        <v>122584225665.032</v>
      </c>
      <c r="BD435">
        <v>145301207416.81299</v>
      </c>
      <c r="BE435">
        <v>151412634474.77899</v>
      </c>
      <c r="BF435">
        <v>153934857446.30499</v>
      </c>
      <c r="BG435">
        <v>159771676553.289</v>
      </c>
      <c r="BH435">
        <v>130925795413.069</v>
      </c>
      <c r="BI435">
        <v>133189880133.328</v>
      </c>
      <c r="BJ435">
        <v>134832633155.502</v>
      </c>
      <c r="BK435" t="s">
        <v>100</v>
      </c>
      <c r="BL435" t="s">
        <v>100</v>
      </c>
    </row>
    <row r="436" spans="1:64" x14ac:dyDescent="0.3">
      <c r="A436" t="s">
        <v>73</v>
      </c>
      <c r="B436" t="s">
        <v>222</v>
      </c>
      <c r="C436" t="s">
        <v>150</v>
      </c>
      <c r="D436" t="s">
        <v>117</v>
      </c>
      <c r="E436" t="s">
        <v>100</v>
      </c>
      <c r="F436">
        <v>3.4717202847216981</v>
      </c>
      <c r="G436">
        <v>2.3512790509347496</v>
      </c>
      <c r="H436">
        <v>0.54933189123306647</v>
      </c>
      <c r="I436">
        <v>1.695182816054384</v>
      </c>
      <c r="J436">
        <v>1.5013314578962138</v>
      </c>
      <c r="K436">
        <v>1.8178145421432674</v>
      </c>
      <c r="L436">
        <v>1.3120410186884328</v>
      </c>
      <c r="M436">
        <v>3.1420562970228474</v>
      </c>
      <c r="N436">
        <v>1.9210845444584237</v>
      </c>
      <c r="O436">
        <v>4.940445731864699</v>
      </c>
      <c r="P436">
        <v>17.151963847454297</v>
      </c>
      <c r="Q436">
        <v>-4.6064610166444169</v>
      </c>
      <c r="R436">
        <v>9.6276116443010835</v>
      </c>
      <c r="S436">
        <v>48.896590424979252</v>
      </c>
      <c r="T436">
        <v>5.914022109434498</v>
      </c>
      <c r="U436">
        <v>10.840592724812609</v>
      </c>
      <c r="V436">
        <v>11.927099420640104</v>
      </c>
      <c r="W436">
        <v>10.08512107009885</v>
      </c>
      <c r="X436">
        <v>13.987837920321837</v>
      </c>
      <c r="Y436">
        <v>25.862038761700617</v>
      </c>
      <c r="Z436">
        <v>14.353999492411759</v>
      </c>
      <c r="AA436">
        <v>1.9397942066116372</v>
      </c>
      <c r="AB436">
        <v>6.8047958877846639</v>
      </c>
      <c r="AC436">
        <v>8.4335055616718222</v>
      </c>
      <c r="AD436">
        <v>4.9725264019718054</v>
      </c>
      <c r="AE436">
        <v>2.4053432531773211</v>
      </c>
      <c r="AF436">
        <v>8.8420204219357856</v>
      </c>
      <c r="AG436">
        <v>9.0609634766396283</v>
      </c>
      <c r="AH436">
        <v>16.011373515979315</v>
      </c>
      <c r="AI436">
        <v>30.259598537766266</v>
      </c>
      <c r="AJ436">
        <v>53.78860417208665</v>
      </c>
      <c r="AK436">
        <v>21.926114526788879</v>
      </c>
      <c r="AL436">
        <v>13.624424661320234</v>
      </c>
      <c r="AM436">
        <v>29.077647318492041</v>
      </c>
      <c r="AN436">
        <v>28.577037531216774</v>
      </c>
      <c r="AO436">
        <v>24.021904067120332</v>
      </c>
      <c r="AP436">
        <v>7.0019630492673031</v>
      </c>
      <c r="AQ436">
        <v>-3.1310886988345601</v>
      </c>
      <c r="AR436">
        <v>10.852981385776573</v>
      </c>
      <c r="AS436">
        <v>22.67237995306246</v>
      </c>
      <c r="AT436">
        <v>-0.46848333465194969</v>
      </c>
      <c r="AU436">
        <v>1.3192607408363415</v>
      </c>
      <c r="AV436">
        <v>8.3385696115890795</v>
      </c>
      <c r="AW436">
        <v>12.243496339915723</v>
      </c>
      <c r="AX436">
        <v>16.125917165549836</v>
      </c>
      <c r="AY436">
        <v>10.549903166923883</v>
      </c>
      <c r="AZ436">
        <v>6.3933302609364944</v>
      </c>
      <c r="BA436">
        <v>15.307045533518718</v>
      </c>
      <c r="BB436">
        <v>-11.157523451462154</v>
      </c>
      <c r="BC436">
        <v>16.115189397494277</v>
      </c>
      <c r="BD436">
        <v>18.230990713412766</v>
      </c>
      <c r="BE436">
        <v>7.4591010856168083</v>
      </c>
      <c r="BF436">
        <v>-9.527971845427885E-2</v>
      </c>
      <c r="BG436">
        <v>-0.30103376170364982</v>
      </c>
      <c r="BH436">
        <v>-6.4555996714308179</v>
      </c>
      <c r="BI436">
        <v>1.5486203743412261</v>
      </c>
      <c r="BJ436">
        <v>4.6984705409933269</v>
      </c>
      <c r="BK436">
        <v>7.5560059871326928</v>
      </c>
      <c r="BL436" t="s">
        <v>100</v>
      </c>
    </row>
    <row r="437" spans="1:64" x14ac:dyDescent="0.3">
      <c r="A437" t="s">
        <v>73</v>
      </c>
      <c r="B437" t="s">
        <v>222</v>
      </c>
      <c r="C437" t="s">
        <v>143</v>
      </c>
      <c r="D437" t="s">
        <v>265</v>
      </c>
      <c r="E437" t="s">
        <v>100</v>
      </c>
      <c r="F437" t="s">
        <v>100</v>
      </c>
      <c r="G437" t="s">
        <v>100</v>
      </c>
      <c r="H437" t="s">
        <v>100</v>
      </c>
      <c r="I437">
        <v>24.409143812868951</v>
      </c>
      <c r="J437">
        <v>29.062213143847011</v>
      </c>
      <c r="K437">
        <v>24.726866407330633</v>
      </c>
      <c r="L437">
        <v>27.977088326954679</v>
      </c>
      <c r="M437">
        <v>36.370269216234632</v>
      </c>
      <c r="N437">
        <v>41.99670660561236</v>
      </c>
      <c r="O437">
        <v>46.13618008529496</v>
      </c>
      <c r="P437">
        <v>50.67683524094064</v>
      </c>
      <c r="Q437">
        <v>55.74814461948705</v>
      </c>
      <c r="R437">
        <v>55.029949212295314</v>
      </c>
      <c r="S437">
        <v>37.695213603083936</v>
      </c>
      <c r="T437">
        <v>50.05980551009592</v>
      </c>
      <c r="U437">
        <v>57.05302701103664</v>
      </c>
      <c r="V437">
        <v>58.312256064506265</v>
      </c>
      <c r="W437">
        <v>69.419222026686228</v>
      </c>
      <c r="X437">
        <v>64.262299674802534</v>
      </c>
      <c r="Y437">
        <v>61.599383933052977</v>
      </c>
      <c r="Z437">
        <v>58.683907586071783</v>
      </c>
      <c r="AA437">
        <v>70.872353132374471</v>
      </c>
      <c r="AB437">
        <v>78.219512295532127</v>
      </c>
      <c r="AC437">
        <v>82.726830132835687</v>
      </c>
      <c r="AD437">
        <v>84.974248650582211</v>
      </c>
      <c r="AE437">
        <v>93.341565698070099</v>
      </c>
      <c r="AF437">
        <v>95.225826764885952</v>
      </c>
      <c r="AG437">
        <v>99.353357795253146</v>
      </c>
      <c r="AH437">
        <v>90.630520825135662</v>
      </c>
      <c r="AI437">
        <v>78.432889161702931</v>
      </c>
      <c r="AJ437">
        <v>59.627473557292923</v>
      </c>
      <c r="AK437">
        <v>55.448768260851587</v>
      </c>
      <c r="AL437">
        <v>59.025814908216148</v>
      </c>
      <c r="AM437">
        <v>47.226214985267184</v>
      </c>
      <c r="AN437">
        <v>45.040539809700874</v>
      </c>
      <c r="AO437">
        <v>38.322996001585381</v>
      </c>
      <c r="AP437">
        <v>38.591217689080594</v>
      </c>
      <c r="AQ437">
        <v>41.384170914918265</v>
      </c>
      <c r="AR437">
        <v>45.820697322503939</v>
      </c>
      <c r="AS437">
        <v>28.273282887078</v>
      </c>
      <c r="AT437">
        <v>36.267885711934234</v>
      </c>
      <c r="AU437">
        <v>37.804237361907525</v>
      </c>
      <c r="AV437">
        <v>31.234063823759161</v>
      </c>
      <c r="AW437">
        <v>21.652265663182256</v>
      </c>
      <c r="AX437">
        <v>7.3378855565327958</v>
      </c>
      <c r="AY437">
        <v>3.648088632735389</v>
      </c>
      <c r="AZ437">
        <v>-3.6359941900209551</v>
      </c>
      <c r="BA437">
        <v>-12.698501503627471</v>
      </c>
      <c r="BB437">
        <v>-8.9531718128920676</v>
      </c>
      <c r="BC437">
        <v>-6.6267392820983373</v>
      </c>
      <c r="BD437">
        <v>-4.5142014859536426</v>
      </c>
      <c r="BE437">
        <v>-2.1114808378752308</v>
      </c>
      <c r="BF437">
        <v>3.003547409180936</v>
      </c>
      <c r="BG437">
        <v>18.002681296170589</v>
      </c>
      <c r="BH437">
        <v>39.970684653349927</v>
      </c>
      <c r="BI437">
        <v>54.416113596243513</v>
      </c>
      <c r="BJ437">
        <v>67.988992431550187</v>
      </c>
      <c r="BK437">
        <v>75.511582214735597</v>
      </c>
      <c r="BL437" t="s">
        <v>100</v>
      </c>
    </row>
    <row r="438" spans="1:64" x14ac:dyDescent="0.3">
      <c r="A438" t="s">
        <v>73</v>
      </c>
      <c r="B438" t="s">
        <v>222</v>
      </c>
      <c r="C438" t="s">
        <v>142</v>
      </c>
      <c r="D438" t="s">
        <v>176</v>
      </c>
      <c r="E438" t="s">
        <v>100</v>
      </c>
      <c r="F438" t="s">
        <v>100</v>
      </c>
      <c r="G438" t="s">
        <v>100</v>
      </c>
      <c r="H438" t="s">
        <v>100</v>
      </c>
      <c r="I438" t="s">
        <v>100</v>
      </c>
      <c r="J438" t="s">
        <v>100</v>
      </c>
      <c r="K438" t="s">
        <v>100</v>
      </c>
      <c r="L438" t="s">
        <v>100</v>
      </c>
      <c r="M438" t="s">
        <v>100</v>
      </c>
      <c r="N438" t="s">
        <v>100</v>
      </c>
      <c r="O438" t="s">
        <v>100</v>
      </c>
      <c r="P438" t="s">
        <v>100</v>
      </c>
      <c r="Q438" t="s">
        <v>100</v>
      </c>
      <c r="R438" t="s">
        <v>100</v>
      </c>
      <c r="S438" t="s">
        <v>100</v>
      </c>
      <c r="T438" t="s">
        <v>100</v>
      </c>
      <c r="U438" t="s">
        <v>100</v>
      </c>
      <c r="V438" t="s">
        <v>100</v>
      </c>
      <c r="W438" t="s">
        <v>100</v>
      </c>
      <c r="X438" t="s">
        <v>100</v>
      </c>
      <c r="Y438" t="s">
        <v>100</v>
      </c>
      <c r="Z438" t="s">
        <v>100</v>
      </c>
      <c r="AA438" t="s">
        <v>100</v>
      </c>
      <c r="AB438" t="s">
        <v>100</v>
      </c>
      <c r="AC438" t="s">
        <v>100</v>
      </c>
      <c r="AD438" t="s">
        <v>100</v>
      </c>
      <c r="AE438" t="s">
        <v>100</v>
      </c>
      <c r="AF438" t="s">
        <v>100</v>
      </c>
      <c r="AG438">
        <v>6.4</v>
      </c>
      <c r="AH438" t="s">
        <v>100</v>
      </c>
      <c r="AI438" t="s">
        <v>100</v>
      </c>
      <c r="AJ438" t="s">
        <v>100</v>
      </c>
      <c r="AK438" t="s">
        <v>100</v>
      </c>
      <c r="AL438" t="s">
        <v>100</v>
      </c>
      <c r="AM438" t="s">
        <v>100</v>
      </c>
      <c r="AN438">
        <v>5.8</v>
      </c>
      <c r="AO438" t="s">
        <v>100</v>
      </c>
      <c r="AP438" t="s">
        <v>100</v>
      </c>
      <c r="AQ438" t="s">
        <v>100</v>
      </c>
      <c r="AR438" t="s">
        <v>100</v>
      </c>
      <c r="AS438" t="s">
        <v>100</v>
      </c>
      <c r="AT438" t="s">
        <v>100</v>
      </c>
      <c r="AU438" t="s">
        <v>100</v>
      </c>
      <c r="AV438" t="s">
        <v>100</v>
      </c>
      <c r="AW438" t="s">
        <v>100</v>
      </c>
      <c r="AX438" t="s">
        <v>100</v>
      </c>
      <c r="AY438" t="s">
        <v>100</v>
      </c>
      <c r="AZ438" t="s">
        <v>100</v>
      </c>
      <c r="BA438" t="s">
        <v>100</v>
      </c>
      <c r="BB438" t="s">
        <v>100</v>
      </c>
      <c r="BC438" t="s">
        <v>100</v>
      </c>
      <c r="BD438">
        <v>0.5</v>
      </c>
      <c r="BE438" t="s">
        <v>100</v>
      </c>
      <c r="BF438" t="s">
        <v>100</v>
      </c>
      <c r="BG438" t="s">
        <v>100</v>
      </c>
      <c r="BH438" t="s">
        <v>100</v>
      </c>
      <c r="BI438" t="s">
        <v>100</v>
      </c>
      <c r="BJ438" t="s">
        <v>100</v>
      </c>
      <c r="BK438" t="s">
        <v>100</v>
      </c>
      <c r="BL438" t="s">
        <v>100</v>
      </c>
    </row>
    <row r="439" spans="1:64" x14ac:dyDescent="0.3">
      <c r="A439" t="s">
        <v>73</v>
      </c>
      <c r="B439" t="s">
        <v>222</v>
      </c>
      <c r="C439" t="s">
        <v>186</v>
      </c>
      <c r="D439" t="s">
        <v>254</v>
      </c>
      <c r="E439" t="s">
        <v>100</v>
      </c>
      <c r="F439" t="s">
        <v>100</v>
      </c>
      <c r="G439" t="s">
        <v>100</v>
      </c>
      <c r="H439" t="s">
        <v>100</v>
      </c>
      <c r="I439" t="s">
        <v>100</v>
      </c>
      <c r="J439" t="s">
        <v>100</v>
      </c>
      <c r="K439" t="s">
        <v>100</v>
      </c>
      <c r="L439" t="s">
        <v>100</v>
      </c>
      <c r="M439" t="s">
        <v>100</v>
      </c>
      <c r="N439" t="s">
        <v>100</v>
      </c>
      <c r="O439" t="s">
        <v>100</v>
      </c>
      <c r="P439" t="s">
        <v>100</v>
      </c>
      <c r="Q439">
        <v>80.230949401855497</v>
      </c>
      <c r="R439">
        <v>85.256988525390597</v>
      </c>
      <c r="S439">
        <v>84.161323547363295</v>
      </c>
      <c r="T439">
        <v>82.357177734375</v>
      </c>
      <c r="U439">
        <v>88.625251770019503</v>
      </c>
      <c r="V439">
        <v>90.855728149414105</v>
      </c>
      <c r="W439">
        <v>87.900398254394503</v>
      </c>
      <c r="X439">
        <v>87.205841064453097</v>
      </c>
      <c r="Y439">
        <v>86.801612854003906</v>
      </c>
      <c r="Z439">
        <v>84.767143249511705</v>
      </c>
      <c r="AA439">
        <v>84.403770446777301</v>
      </c>
      <c r="AB439">
        <v>84.988441467285199</v>
      </c>
      <c r="AC439">
        <v>88.941917419433594</v>
      </c>
      <c r="AD439">
        <v>85.397087097167997</v>
      </c>
      <c r="AE439">
        <v>90.287879943847699</v>
      </c>
      <c r="AF439">
        <v>92.971458435058594</v>
      </c>
      <c r="AG439">
        <v>92.560508728027301</v>
      </c>
      <c r="AH439">
        <v>88.681976318359403</v>
      </c>
      <c r="AI439">
        <v>90.701087951660199</v>
      </c>
      <c r="AJ439">
        <v>94.870330810546903</v>
      </c>
      <c r="AK439">
        <v>97.314689636230497</v>
      </c>
      <c r="AL439">
        <v>91.386276245117202</v>
      </c>
      <c r="AM439">
        <v>92.450691223144503</v>
      </c>
      <c r="AN439">
        <v>90.037849426269503</v>
      </c>
      <c r="AO439">
        <v>95.882118225097699</v>
      </c>
      <c r="AP439">
        <v>94.784156799316406</v>
      </c>
      <c r="AQ439" t="s">
        <v>100</v>
      </c>
      <c r="AR439">
        <v>98.271728515625</v>
      </c>
      <c r="AS439">
        <v>96.712519999999998</v>
      </c>
      <c r="AT439">
        <v>84.27901</v>
      </c>
      <c r="AU439">
        <v>99.678039999999996</v>
      </c>
      <c r="AV439">
        <v>96.353880000000004</v>
      </c>
      <c r="AW439">
        <v>98.362179999999995</v>
      </c>
      <c r="AX439">
        <v>98.138050000000007</v>
      </c>
      <c r="AY439">
        <v>97.115290000000002</v>
      </c>
      <c r="AZ439">
        <v>101.28225</v>
      </c>
      <c r="BA439">
        <v>106.06126999999999</v>
      </c>
      <c r="BB439">
        <v>106.16934000000001</v>
      </c>
      <c r="BC439">
        <v>114.59820000000001</v>
      </c>
      <c r="BD439">
        <v>111.7825</v>
      </c>
      <c r="BE439">
        <v>114.24760000000001</v>
      </c>
      <c r="BF439">
        <v>113.6035</v>
      </c>
      <c r="BG439">
        <v>111.6673</v>
      </c>
      <c r="BH439">
        <v>108.1113</v>
      </c>
      <c r="BI439">
        <v>105.31019999999999</v>
      </c>
      <c r="BJ439">
        <v>101.9451</v>
      </c>
      <c r="BK439">
        <v>101.88</v>
      </c>
      <c r="BL439" t="s">
        <v>100</v>
      </c>
    </row>
    <row r="440" spans="1:64" x14ac:dyDescent="0.3">
      <c r="A440" t="s">
        <v>73</v>
      </c>
      <c r="B440" t="s">
        <v>222</v>
      </c>
      <c r="C440" t="s">
        <v>17</v>
      </c>
      <c r="D440" t="s">
        <v>42</v>
      </c>
      <c r="E440" t="s">
        <v>100</v>
      </c>
      <c r="F440" t="s">
        <v>100</v>
      </c>
      <c r="G440" t="s">
        <v>100</v>
      </c>
      <c r="H440" t="s">
        <v>100</v>
      </c>
      <c r="I440" t="s">
        <v>100</v>
      </c>
      <c r="J440" t="s">
        <v>100</v>
      </c>
      <c r="K440" t="s">
        <v>100</v>
      </c>
      <c r="L440" t="s">
        <v>100</v>
      </c>
      <c r="M440" t="s">
        <v>100</v>
      </c>
      <c r="N440" t="s">
        <v>100</v>
      </c>
      <c r="O440" t="s">
        <v>100</v>
      </c>
      <c r="P440" t="s">
        <v>100</v>
      </c>
      <c r="Q440" t="s">
        <v>100</v>
      </c>
      <c r="R440" t="s">
        <v>100</v>
      </c>
      <c r="S440" t="s">
        <v>100</v>
      </c>
      <c r="T440" t="s">
        <v>100</v>
      </c>
      <c r="U440" t="s">
        <v>100</v>
      </c>
      <c r="V440" t="s">
        <v>100</v>
      </c>
      <c r="W440" t="s">
        <v>100</v>
      </c>
      <c r="X440" t="s">
        <v>100</v>
      </c>
      <c r="Y440" t="s">
        <v>100</v>
      </c>
      <c r="Z440" t="s">
        <v>100</v>
      </c>
      <c r="AA440" t="s">
        <v>100</v>
      </c>
      <c r="AB440" t="s">
        <v>100</v>
      </c>
      <c r="AC440" t="s">
        <v>100</v>
      </c>
      <c r="AD440" t="s">
        <v>100</v>
      </c>
      <c r="AE440" t="s">
        <v>100</v>
      </c>
      <c r="AF440" t="s">
        <v>100</v>
      </c>
      <c r="AG440">
        <v>0.9</v>
      </c>
      <c r="AH440" t="s">
        <v>100</v>
      </c>
      <c r="AI440" t="s">
        <v>100</v>
      </c>
      <c r="AJ440" t="s">
        <v>100</v>
      </c>
      <c r="AK440" t="s">
        <v>100</v>
      </c>
      <c r="AL440" t="s">
        <v>100</v>
      </c>
      <c r="AM440" t="s">
        <v>100</v>
      </c>
      <c r="AN440">
        <v>1.1000000000000001</v>
      </c>
      <c r="AO440" t="s">
        <v>100</v>
      </c>
      <c r="AP440" t="s">
        <v>100</v>
      </c>
      <c r="AQ440" t="s">
        <v>100</v>
      </c>
      <c r="AR440" t="s">
        <v>100</v>
      </c>
      <c r="AS440" t="s">
        <v>100</v>
      </c>
      <c r="AT440" t="s">
        <v>100</v>
      </c>
      <c r="AU440" t="s">
        <v>100</v>
      </c>
      <c r="AV440" t="s">
        <v>100</v>
      </c>
      <c r="AW440" t="s">
        <v>100</v>
      </c>
      <c r="AX440" t="s">
        <v>100</v>
      </c>
      <c r="AY440" t="s">
        <v>100</v>
      </c>
      <c r="AZ440" t="s">
        <v>100</v>
      </c>
      <c r="BA440" t="s">
        <v>100</v>
      </c>
      <c r="BB440" t="s">
        <v>100</v>
      </c>
      <c r="BC440" t="s">
        <v>100</v>
      </c>
      <c r="BD440">
        <v>0.2</v>
      </c>
      <c r="BE440" t="s">
        <v>100</v>
      </c>
      <c r="BF440" t="s">
        <v>100</v>
      </c>
      <c r="BG440" t="s">
        <v>100</v>
      </c>
      <c r="BH440" t="s">
        <v>100</v>
      </c>
      <c r="BI440" t="s">
        <v>100</v>
      </c>
      <c r="BJ440" t="s">
        <v>100</v>
      </c>
      <c r="BK440" t="s">
        <v>100</v>
      </c>
      <c r="BL440" t="s">
        <v>100</v>
      </c>
    </row>
    <row r="441" spans="1:64" x14ac:dyDescent="0.3">
      <c r="A441" t="s">
        <v>73</v>
      </c>
      <c r="B441" t="s">
        <v>222</v>
      </c>
      <c r="C441" t="s">
        <v>175</v>
      </c>
      <c r="D441" t="s">
        <v>64</v>
      </c>
      <c r="E441" t="s">
        <v>100</v>
      </c>
      <c r="F441" t="s">
        <v>100</v>
      </c>
      <c r="G441" t="s">
        <v>100</v>
      </c>
      <c r="H441" t="s">
        <v>100</v>
      </c>
      <c r="I441" t="s">
        <v>100</v>
      </c>
      <c r="J441" t="s">
        <v>100</v>
      </c>
      <c r="K441" t="s">
        <v>100</v>
      </c>
      <c r="L441" t="s">
        <v>100</v>
      </c>
      <c r="M441" t="s">
        <v>100</v>
      </c>
      <c r="N441" t="s">
        <v>100</v>
      </c>
      <c r="O441" t="s">
        <v>100</v>
      </c>
      <c r="P441" t="s">
        <v>100</v>
      </c>
      <c r="Q441" t="s">
        <v>100</v>
      </c>
      <c r="R441" t="s">
        <v>100</v>
      </c>
      <c r="S441" t="s">
        <v>100</v>
      </c>
      <c r="T441" t="s">
        <v>100</v>
      </c>
      <c r="U441" t="s">
        <v>100</v>
      </c>
      <c r="V441" t="s">
        <v>100</v>
      </c>
      <c r="W441" t="s">
        <v>100</v>
      </c>
      <c r="X441" t="s">
        <v>100</v>
      </c>
      <c r="Y441" t="s">
        <v>100</v>
      </c>
      <c r="Z441" t="s">
        <v>100</v>
      </c>
      <c r="AA441" t="s">
        <v>100</v>
      </c>
      <c r="AB441" t="s">
        <v>100</v>
      </c>
      <c r="AC441" t="s">
        <v>100</v>
      </c>
      <c r="AD441" t="s">
        <v>100</v>
      </c>
      <c r="AE441" t="s">
        <v>100</v>
      </c>
      <c r="AF441" t="s">
        <v>100</v>
      </c>
      <c r="AG441" t="s">
        <v>100</v>
      </c>
      <c r="AH441" t="s">
        <v>100</v>
      </c>
      <c r="AI441" t="s">
        <v>100</v>
      </c>
      <c r="AJ441" t="s">
        <v>100</v>
      </c>
      <c r="AK441" t="s">
        <v>100</v>
      </c>
      <c r="AL441" t="s">
        <v>100</v>
      </c>
      <c r="AM441" t="s">
        <v>100</v>
      </c>
      <c r="AN441" t="s">
        <v>100</v>
      </c>
      <c r="AO441" t="s">
        <v>100</v>
      </c>
      <c r="AP441" t="s">
        <v>100</v>
      </c>
      <c r="AQ441" t="s">
        <v>100</v>
      </c>
      <c r="AR441" t="s">
        <v>100</v>
      </c>
      <c r="AS441" t="s">
        <v>100</v>
      </c>
      <c r="AT441" t="s">
        <v>100</v>
      </c>
      <c r="AU441" t="s">
        <v>100</v>
      </c>
      <c r="AV441" t="s">
        <v>100</v>
      </c>
      <c r="AW441" t="s">
        <v>100</v>
      </c>
      <c r="AX441" t="s">
        <v>100</v>
      </c>
      <c r="AY441" t="s">
        <v>100</v>
      </c>
      <c r="AZ441" t="s">
        <v>100</v>
      </c>
      <c r="BA441" t="s">
        <v>100</v>
      </c>
      <c r="BB441" t="s">
        <v>100</v>
      </c>
      <c r="BC441" t="s">
        <v>100</v>
      </c>
      <c r="BD441" t="s">
        <v>100</v>
      </c>
      <c r="BE441" t="s">
        <v>100</v>
      </c>
      <c r="BF441" t="s">
        <v>100</v>
      </c>
      <c r="BG441" t="s">
        <v>100</v>
      </c>
      <c r="BH441" t="s">
        <v>100</v>
      </c>
      <c r="BI441" t="s">
        <v>100</v>
      </c>
      <c r="BJ441" t="s">
        <v>100</v>
      </c>
      <c r="BK441" t="s">
        <v>100</v>
      </c>
      <c r="BL441" t="s">
        <v>100</v>
      </c>
    </row>
    <row r="442" spans="1:64" x14ac:dyDescent="0.3">
      <c r="A442" t="s">
        <v>73</v>
      </c>
      <c r="B442" t="s">
        <v>222</v>
      </c>
      <c r="C442" t="s">
        <v>22</v>
      </c>
      <c r="D442" t="s">
        <v>218</v>
      </c>
      <c r="E442" t="s">
        <v>100</v>
      </c>
      <c r="F442" t="s">
        <v>100</v>
      </c>
      <c r="G442" t="s">
        <v>100</v>
      </c>
      <c r="H442" t="s">
        <v>100</v>
      </c>
      <c r="I442" t="s">
        <v>100</v>
      </c>
      <c r="J442" t="s">
        <v>100</v>
      </c>
      <c r="K442" t="s">
        <v>100</v>
      </c>
      <c r="L442" t="s">
        <v>100</v>
      </c>
      <c r="M442" t="s">
        <v>100</v>
      </c>
      <c r="N442" t="s">
        <v>100</v>
      </c>
      <c r="O442">
        <v>80120000</v>
      </c>
      <c r="P442">
        <v>600000</v>
      </c>
      <c r="Q442">
        <v>41490000</v>
      </c>
      <c r="R442">
        <v>51000000</v>
      </c>
      <c r="S442">
        <v>358000000</v>
      </c>
      <c r="T442">
        <v>119000000</v>
      </c>
      <c r="U442">
        <v>187000000</v>
      </c>
      <c r="V442">
        <v>178452646.78918701</v>
      </c>
      <c r="W442">
        <v>135152172.30266801</v>
      </c>
      <c r="X442">
        <v>25692486.035837799</v>
      </c>
      <c r="Y442">
        <v>348669038.12392801</v>
      </c>
      <c r="Z442">
        <v>13207259.361581299</v>
      </c>
      <c r="AA442">
        <v>-53569192.644812502</v>
      </c>
      <c r="AB442">
        <v>417641.16280020901</v>
      </c>
      <c r="AC442">
        <v>802668.874073182</v>
      </c>
      <c r="AD442">
        <v>397788.29706830002</v>
      </c>
      <c r="AE442">
        <v>5316528.3778563002</v>
      </c>
      <c r="AF442">
        <v>3711537.8997850399</v>
      </c>
      <c r="AG442">
        <v>13018265.0203164</v>
      </c>
      <c r="AH442">
        <v>12091646.796863601</v>
      </c>
      <c r="AI442">
        <v>334914.56422498397</v>
      </c>
      <c r="AJ442">
        <v>11638686.452433599</v>
      </c>
      <c r="AK442">
        <v>30000000</v>
      </c>
      <c r="AL442" t="s">
        <v>100</v>
      </c>
      <c r="AM442" t="s">
        <v>100</v>
      </c>
      <c r="AN442" t="s">
        <v>100</v>
      </c>
      <c r="AO442">
        <v>270000000</v>
      </c>
      <c r="AP442">
        <v>260000000</v>
      </c>
      <c r="AQ442">
        <v>606600000</v>
      </c>
      <c r="AR442">
        <v>291600000</v>
      </c>
      <c r="AS442">
        <v>280100000</v>
      </c>
      <c r="AT442">
        <v>1113105541</v>
      </c>
      <c r="AU442">
        <v>1065000000</v>
      </c>
      <c r="AV442">
        <v>637881239</v>
      </c>
      <c r="AW442">
        <v>881851385</v>
      </c>
      <c r="AX442">
        <v>1155999999.9999499</v>
      </c>
      <c r="AY442">
        <v>1841000000.0000801</v>
      </c>
      <c r="AZ442">
        <v>1686736539.70385</v>
      </c>
      <c r="BA442">
        <v>2638607033.7518301</v>
      </c>
      <c r="BB442">
        <v>2746930734.1653399</v>
      </c>
      <c r="BC442">
        <v>2300369124.1582799</v>
      </c>
      <c r="BD442">
        <v>2571237024.6851702</v>
      </c>
      <c r="BE442">
        <v>1500402452.8635001</v>
      </c>
      <c r="BF442">
        <v>1691886707.5079601</v>
      </c>
      <c r="BG442">
        <v>1502206170.5583799</v>
      </c>
      <c r="BH442">
        <v>-537792920.92185605</v>
      </c>
      <c r="BI442">
        <v>1638263953.77737</v>
      </c>
      <c r="BJ442">
        <v>1200965279.93224</v>
      </c>
      <c r="BK442">
        <v>1506316885.7744</v>
      </c>
      <c r="BL442" t="s">
        <v>100</v>
      </c>
    </row>
    <row r="443" spans="1:64" x14ac:dyDescent="0.3">
      <c r="A443" t="s">
        <v>37</v>
      </c>
      <c r="B443" t="s">
        <v>191</v>
      </c>
      <c r="C443" t="s">
        <v>104</v>
      </c>
      <c r="D443" t="s">
        <v>24</v>
      </c>
      <c r="E443" t="s">
        <v>100</v>
      </c>
      <c r="F443" t="s">
        <v>100</v>
      </c>
      <c r="G443" t="s">
        <v>100</v>
      </c>
      <c r="H443" t="s">
        <v>100</v>
      </c>
      <c r="I443" t="s">
        <v>100</v>
      </c>
      <c r="J443" t="s">
        <v>100</v>
      </c>
      <c r="K443">
        <v>6100000</v>
      </c>
      <c r="L443">
        <v>9700000</v>
      </c>
      <c r="M443">
        <v>7850000</v>
      </c>
      <c r="N443">
        <v>6360000</v>
      </c>
      <c r="O443">
        <v>7890000</v>
      </c>
      <c r="P443">
        <v>8820000</v>
      </c>
      <c r="Q443">
        <v>10210000</v>
      </c>
      <c r="R443">
        <v>17620000</v>
      </c>
      <c r="S443">
        <v>27340000</v>
      </c>
      <c r="T443">
        <v>21560000</v>
      </c>
      <c r="U443">
        <v>25260000</v>
      </c>
      <c r="V443">
        <v>12090000</v>
      </c>
      <c r="W443">
        <v>13440000</v>
      </c>
      <c r="X443">
        <v>19580000</v>
      </c>
      <c r="Y443">
        <v>43250000</v>
      </c>
      <c r="Z443">
        <v>46370000</v>
      </c>
      <c r="AA443">
        <v>38070000</v>
      </c>
      <c r="AB443">
        <v>37630000</v>
      </c>
      <c r="AC443">
        <v>42680000</v>
      </c>
      <c r="AD443">
        <v>47130000</v>
      </c>
      <c r="AE443">
        <v>45930000</v>
      </c>
      <c r="AF443">
        <v>54070000</v>
      </c>
      <c r="AG443">
        <v>51220000</v>
      </c>
      <c r="AH443">
        <v>44070000</v>
      </c>
      <c r="AI443">
        <v>44880000</v>
      </c>
      <c r="AJ443">
        <v>63300000</v>
      </c>
      <c r="AK443">
        <v>47870000</v>
      </c>
      <c r="AL443">
        <v>48620000</v>
      </c>
      <c r="AM443">
        <v>38700000</v>
      </c>
      <c r="AN443">
        <v>41600000</v>
      </c>
      <c r="AO443">
        <v>39200000</v>
      </c>
      <c r="AP443">
        <v>30200000</v>
      </c>
      <c r="AQ443">
        <v>40620000</v>
      </c>
      <c r="AR443">
        <v>22090000</v>
      </c>
      <c r="AS443">
        <v>19310000</v>
      </c>
      <c r="AT443">
        <v>27670000</v>
      </c>
      <c r="AU443">
        <v>27580000</v>
      </c>
      <c r="AV443">
        <v>24610000</v>
      </c>
      <c r="AW443">
        <v>25880000</v>
      </c>
      <c r="AX443">
        <v>23140000</v>
      </c>
      <c r="AY443">
        <v>32000000</v>
      </c>
      <c r="AZ443">
        <v>45050000</v>
      </c>
      <c r="BA443">
        <v>42040000</v>
      </c>
      <c r="BB443">
        <v>50780000</v>
      </c>
      <c r="BC443">
        <v>69910000</v>
      </c>
      <c r="BD443">
        <v>55350000</v>
      </c>
      <c r="BE443">
        <v>101610000</v>
      </c>
      <c r="BF443">
        <v>81230000</v>
      </c>
      <c r="BG443">
        <v>74950000</v>
      </c>
      <c r="BH443">
        <v>65780000</v>
      </c>
      <c r="BI443">
        <v>53750000</v>
      </c>
      <c r="BJ443">
        <v>66830000</v>
      </c>
      <c r="BK443" t="s">
        <v>100</v>
      </c>
      <c r="BL443" t="s">
        <v>100</v>
      </c>
    </row>
    <row r="444" spans="1:64" x14ac:dyDescent="0.3">
      <c r="A444" t="s">
        <v>37</v>
      </c>
      <c r="B444" t="s">
        <v>191</v>
      </c>
      <c r="C444" t="s">
        <v>198</v>
      </c>
      <c r="D444" t="s">
        <v>194</v>
      </c>
      <c r="E444" t="s">
        <v>100</v>
      </c>
      <c r="F444" t="s">
        <v>100</v>
      </c>
      <c r="G444" t="s">
        <v>100</v>
      </c>
      <c r="H444" t="s">
        <v>100</v>
      </c>
      <c r="I444" t="s">
        <v>100</v>
      </c>
      <c r="J444" t="s">
        <v>100</v>
      </c>
      <c r="K444" t="s">
        <v>100</v>
      </c>
      <c r="L444" t="s">
        <v>100</v>
      </c>
      <c r="M444" t="s">
        <v>100</v>
      </c>
      <c r="N444" t="s">
        <v>100</v>
      </c>
      <c r="O444" t="s">
        <v>100</v>
      </c>
      <c r="P444" t="s">
        <v>100</v>
      </c>
      <c r="Q444" t="s">
        <v>100</v>
      </c>
      <c r="R444" t="s">
        <v>100</v>
      </c>
      <c r="S444" t="s">
        <v>100</v>
      </c>
      <c r="T444" t="s">
        <v>100</v>
      </c>
      <c r="U444" t="s">
        <v>100</v>
      </c>
      <c r="V444" t="s">
        <v>100</v>
      </c>
      <c r="W444" t="s">
        <v>100</v>
      </c>
      <c r="X444" t="s">
        <v>100</v>
      </c>
      <c r="Y444">
        <v>192246063.94518101</v>
      </c>
      <c r="Z444">
        <v>176311283.845617</v>
      </c>
      <c r="AA444">
        <v>165956568.08020201</v>
      </c>
      <c r="AB444">
        <v>171368005.94704801</v>
      </c>
      <c r="AC444">
        <v>166297755.58754399</v>
      </c>
      <c r="AD444">
        <v>174853828.64355999</v>
      </c>
      <c r="AE444">
        <v>247898644.30605301</v>
      </c>
      <c r="AF444">
        <v>299500071.59268999</v>
      </c>
      <c r="AG444">
        <v>315343738.09985602</v>
      </c>
      <c r="AH444">
        <v>304764695.37909198</v>
      </c>
      <c r="AI444">
        <v>379214863.44253099</v>
      </c>
      <c r="AJ444">
        <v>375247278.62237298</v>
      </c>
      <c r="AK444">
        <v>408766542.770356</v>
      </c>
      <c r="AL444">
        <v>401454514.45897901</v>
      </c>
      <c r="AM444">
        <v>278287164.97511899</v>
      </c>
      <c r="AN444">
        <v>355272469.56078398</v>
      </c>
      <c r="AO444">
        <v>349289248.083965</v>
      </c>
      <c r="AP444">
        <v>323965538.65474099</v>
      </c>
      <c r="AQ444">
        <v>324128729.61351103</v>
      </c>
      <c r="AR444">
        <v>337583278.42865902</v>
      </c>
      <c r="AS444">
        <v>308391611.43885702</v>
      </c>
      <c r="AT444">
        <v>337851372.90115201</v>
      </c>
      <c r="AU444">
        <v>379178558.48484802</v>
      </c>
      <c r="AV444">
        <v>483407616.052589</v>
      </c>
      <c r="AW444">
        <v>559992579.99058902</v>
      </c>
      <c r="AX444">
        <v>579150752.69147503</v>
      </c>
      <c r="AY444">
        <v>617589610.97609603</v>
      </c>
      <c r="AZ444">
        <v>705057415.39465904</v>
      </c>
      <c r="BA444">
        <v>807704207.97019398</v>
      </c>
      <c r="BB444">
        <v>795305262.64149594</v>
      </c>
      <c r="BC444">
        <v>808628081.38614297</v>
      </c>
      <c r="BD444">
        <v>921457870.13208306</v>
      </c>
      <c r="BE444">
        <v>923554936.971398</v>
      </c>
      <c r="BF444">
        <v>1023382067.77393</v>
      </c>
      <c r="BG444">
        <v>1057340775.88311</v>
      </c>
      <c r="BH444">
        <v>915238517.16856301</v>
      </c>
      <c r="BI444">
        <v>956273334.75890195</v>
      </c>
      <c r="BJ444">
        <v>1004866701.34254</v>
      </c>
      <c r="BK444" t="s">
        <v>100</v>
      </c>
      <c r="BL444" t="s">
        <v>100</v>
      </c>
    </row>
    <row r="445" spans="1:64" x14ac:dyDescent="0.3">
      <c r="A445" t="s">
        <v>37</v>
      </c>
      <c r="B445" t="s">
        <v>191</v>
      </c>
      <c r="C445" t="s">
        <v>150</v>
      </c>
      <c r="D445" t="s">
        <v>117</v>
      </c>
      <c r="E445" t="s">
        <v>100</v>
      </c>
      <c r="F445" t="s">
        <v>100</v>
      </c>
      <c r="G445" t="s">
        <v>100</v>
      </c>
      <c r="H445" t="s">
        <v>100</v>
      </c>
      <c r="I445" t="s">
        <v>100</v>
      </c>
      <c r="J445" t="s">
        <v>100</v>
      </c>
      <c r="K445" t="s">
        <v>100</v>
      </c>
      <c r="L445" t="s">
        <v>100</v>
      </c>
      <c r="M445" t="s">
        <v>100</v>
      </c>
      <c r="N445" t="s">
        <v>100</v>
      </c>
      <c r="O445" t="s">
        <v>100</v>
      </c>
      <c r="P445" t="s">
        <v>100</v>
      </c>
      <c r="Q445" t="s">
        <v>100</v>
      </c>
      <c r="R445" t="s">
        <v>100</v>
      </c>
      <c r="S445" t="s">
        <v>100</v>
      </c>
      <c r="T445" t="s">
        <v>100</v>
      </c>
      <c r="U445" t="s">
        <v>100</v>
      </c>
      <c r="V445" t="s">
        <v>100</v>
      </c>
      <c r="W445" t="s">
        <v>100</v>
      </c>
      <c r="X445" t="s">
        <v>100</v>
      </c>
      <c r="Y445" t="s">
        <v>100</v>
      </c>
      <c r="Z445">
        <v>14.567519262063826</v>
      </c>
      <c r="AA445">
        <v>6.5297058546591131</v>
      </c>
      <c r="AB445">
        <v>15.207466223576944</v>
      </c>
      <c r="AC445">
        <v>6.1596636991002356</v>
      </c>
      <c r="AD445">
        <v>7.0713547589242154</v>
      </c>
      <c r="AE445">
        <v>7.3922763044852502</v>
      </c>
      <c r="AF445">
        <v>3.2232204203780981</v>
      </c>
      <c r="AG445">
        <v>1.9373061869664383</v>
      </c>
      <c r="AH445">
        <v>5.9606552478371952</v>
      </c>
      <c r="AI445">
        <v>2.1759123002758542</v>
      </c>
      <c r="AJ445">
        <v>8.1189051443011806</v>
      </c>
      <c r="AK445">
        <v>-6.764529310080988</v>
      </c>
      <c r="AL445">
        <v>2.8328237071293643</v>
      </c>
      <c r="AM445">
        <v>9.4169192692152848</v>
      </c>
      <c r="AN445">
        <v>8.3209744952185787</v>
      </c>
      <c r="AO445">
        <v>3.198700339136451</v>
      </c>
      <c r="AP445">
        <v>0.92436654960799558</v>
      </c>
      <c r="AQ445">
        <v>1.3466543714139902</v>
      </c>
      <c r="AR445">
        <v>5.8113604228332605</v>
      </c>
      <c r="AS445">
        <v>-4.4600245133590306</v>
      </c>
      <c r="AT445">
        <v>8.6299839892223673</v>
      </c>
      <c r="AU445">
        <v>4.1706559168441402</v>
      </c>
      <c r="AV445">
        <v>5.1118291762750232</v>
      </c>
      <c r="AW445">
        <v>3.3883617324946158</v>
      </c>
      <c r="AX445">
        <v>0.31588165822853398</v>
      </c>
      <c r="AY445">
        <v>3.1107637092896425</v>
      </c>
      <c r="AZ445">
        <v>3.5449226957637023</v>
      </c>
      <c r="BA445">
        <v>3.1092199345569043</v>
      </c>
      <c r="BB445">
        <v>1.0257970962153991</v>
      </c>
      <c r="BC445">
        <v>1.6534395168369826</v>
      </c>
      <c r="BD445">
        <v>3.0889064246808715</v>
      </c>
      <c r="BE445">
        <v>4.2382891085447341</v>
      </c>
      <c r="BF445">
        <v>1.7194143199197498</v>
      </c>
      <c r="BG445">
        <v>0.84161360905321203</v>
      </c>
      <c r="BH445">
        <v>-0.49215563315216571</v>
      </c>
      <c r="BI445">
        <v>1.7147569738856845</v>
      </c>
      <c r="BJ445">
        <v>0.40255290135893063</v>
      </c>
      <c r="BK445">
        <v>1.1628065481725827</v>
      </c>
      <c r="BL445" t="s">
        <v>100</v>
      </c>
    </row>
    <row r="446" spans="1:64" x14ac:dyDescent="0.3">
      <c r="A446" t="s">
        <v>37</v>
      </c>
      <c r="B446" t="s">
        <v>191</v>
      </c>
      <c r="C446" t="s">
        <v>143</v>
      </c>
      <c r="D446" t="s">
        <v>265</v>
      </c>
      <c r="E446" t="s">
        <v>100</v>
      </c>
      <c r="F446" t="s">
        <v>100</v>
      </c>
      <c r="G446" t="s">
        <v>100</v>
      </c>
      <c r="H446" t="s">
        <v>100</v>
      </c>
      <c r="I446" t="s">
        <v>100</v>
      </c>
      <c r="J446" t="s">
        <v>100</v>
      </c>
      <c r="K446" t="s">
        <v>100</v>
      </c>
      <c r="L446" t="s">
        <v>100</v>
      </c>
      <c r="M446" t="s">
        <v>100</v>
      </c>
      <c r="N446" t="s">
        <v>100</v>
      </c>
      <c r="O446" t="s">
        <v>100</v>
      </c>
      <c r="P446" t="s">
        <v>100</v>
      </c>
      <c r="Q446" t="s">
        <v>100</v>
      </c>
      <c r="R446" t="s">
        <v>100</v>
      </c>
      <c r="S446" t="s">
        <v>100</v>
      </c>
      <c r="T446" t="s">
        <v>100</v>
      </c>
      <c r="U446" t="s">
        <v>100</v>
      </c>
      <c r="V446" t="s">
        <v>100</v>
      </c>
      <c r="W446" t="s">
        <v>100</v>
      </c>
      <c r="X446" t="s">
        <v>100</v>
      </c>
      <c r="Y446" t="s">
        <v>100</v>
      </c>
      <c r="Z446" t="s">
        <v>100</v>
      </c>
      <c r="AA446">
        <v>8.2575331591307499</v>
      </c>
      <c r="AB446">
        <v>8.3812654067378798</v>
      </c>
      <c r="AC446">
        <v>10.407166931007138</v>
      </c>
      <c r="AD446">
        <v>6.5851257623244814</v>
      </c>
      <c r="AE446">
        <v>6.189042994404625</v>
      </c>
      <c r="AF446">
        <v>6.4236282261085593</v>
      </c>
      <c r="AG446">
        <v>7.6877436853704015</v>
      </c>
      <c r="AH446">
        <v>9.2414603471858854</v>
      </c>
      <c r="AI446">
        <v>10.188937334359236</v>
      </c>
      <c r="AJ446">
        <v>11.097180779485637</v>
      </c>
      <c r="AK446">
        <v>11.89681661242628</v>
      </c>
      <c r="AL446">
        <v>8.940407679470983</v>
      </c>
      <c r="AM446">
        <v>9.4026032653675422</v>
      </c>
      <c r="AN446">
        <v>8.3463500640222037</v>
      </c>
      <c r="AO446">
        <v>6.7212898979927607</v>
      </c>
      <c r="AP446">
        <v>6.5653304917416238</v>
      </c>
      <c r="AQ446">
        <v>6.2989673723871347</v>
      </c>
      <c r="AR446">
        <v>6.9883583982605542</v>
      </c>
      <c r="AS446">
        <v>6.8922928863581685</v>
      </c>
      <c r="AT446">
        <v>4.7290833038342406</v>
      </c>
      <c r="AU446">
        <v>5.1381190801496235</v>
      </c>
      <c r="AV446">
        <v>5.693594094251492</v>
      </c>
      <c r="AW446">
        <v>4.5461588669488862</v>
      </c>
      <c r="AX446">
        <v>6.1869339520186886</v>
      </c>
      <c r="AY446">
        <v>6.3463069476976814</v>
      </c>
      <c r="AZ446">
        <v>6.796670160734104</v>
      </c>
      <c r="BA446">
        <v>8.9794136221464758</v>
      </c>
      <c r="BB446">
        <v>11.640538612118421</v>
      </c>
      <c r="BC446">
        <v>12.970611605482105</v>
      </c>
      <c r="BD446">
        <v>12.678434682280775</v>
      </c>
      <c r="BE446">
        <v>12.681705997441256</v>
      </c>
      <c r="BF446">
        <v>14.437064426463964</v>
      </c>
      <c r="BG446">
        <v>15.861725602716431</v>
      </c>
      <c r="BH446">
        <v>15.038427637701766</v>
      </c>
      <c r="BI446">
        <v>19.061878054840623</v>
      </c>
      <c r="BJ446">
        <v>18.226428771225255</v>
      </c>
      <c r="BK446">
        <v>18.272594919716148</v>
      </c>
      <c r="BL446" t="s">
        <v>100</v>
      </c>
    </row>
    <row r="447" spans="1:64" x14ac:dyDescent="0.3">
      <c r="A447" t="s">
        <v>37</v>
      </c>
      <c r="B447" t="s">
        <v>191</v>
      </c>
      <c r="C447" t="s">
        <v>142</v>
      </c>
      <c r="D447" t="s">
        <v>176</v>
      </c>
      <c r="E447" t="s">
        <v>100</v>
      </c>
      <c r="F447" t="s">
        <v>100</v>
      </c>
      <c r="G447" t="s">
        <v>100</v>
      </c>
      <c r="H447" t="s">
        <v>100</v>
      </c>
      <c r="I447" t="s">
        <v>100</v>
      </c>
      <c r="J447" t="s">
        <v>100</v>
      </c>
      <c r="K447" t="s">
        <v>100</v>
      </c>
      <c r="L447" t="s">
        <v>100</v>
      </c>
      <c r="M447" t="s">
        <v>100</v>
      </c>
      <c r="N447" t="s">
        <v>100</v>
      </c>
      <c r="O447" t="s">
        <v>100</v>
      </c>
      <c r="P447" t="s">
        <v>100</v>
      </c>
      <c r="Q447" t="s">
        <v>100</v>
      </c>
      <c r="R447" t="s">
        <v>100</v>
      </c>
      <c r="S447" t="s">
        <v>100</v>
      </c>
      <c r="T447" t="s">
        <v>100</v>
      </c>
      <c r="U447" t="s">
        <v>100</v>
      </c>
      <c r="V447" t="s">
        <v>100</v>
      </c>
      <c r="W447" t="s">
        <v>100</v>
      </c>
      <c r="X447" t="s">
        <v>100</v>
      </c>
      <c r="Y447" t="s">
        <v>100</v>
      </c>
      <c r="Z447" t="s">
        <v>100</v>
      </c>
      <c r="AA447" t="s">
        <v>100</v>
      </c>
      <c r="AB447" t="s">
        <v>100</v>
      </c>
      <c r="AC447" t="s">
        <v>100</v>
      </c>
      <c r="AD447" t="s">
        <v>100</v>
      </c>
      <c r="AE447" t="s">
        <v>100</v>
      </c>
      <c r="AF447" t="s">
        <v>100</v>
      </c>
      <c r="AG447" t="s">
        <v>100</v>
      </c>
      <c r="AH447" t="s">
        <v>100</v>
      </c>
      <c r="AI447" t="s">
        <v>100</v>
      </c>
      <c r="AJ447" t="s">
        <v>100</v>
      </c>
      <c r="AK447" t="s">
        <v>100</v>
      </c>
      <c r="AL447" t="s">
        <v>100</v>
      </c>
      <c r="AM447" t="s">
        <v>100</v>
      </c>
      <c r="AN447" t="s">
        <v>100</v>
      </c>
      <c r="AO447" t="s">
        <v>100</v>
      </c>
      <c r="AP447" t="s">
        <v>100</v>
      </c>
      <c r="AQ447" t="s">
        <v>100</v>
      </c>
      <c r="AR447" t="s">
        <v>100</v>
      </c>
      <c r="AS447" t="s">
        <v>100</v>
      </c>
      <c r="AT447" t="s">
        <v>100</v>
      </c>
      <c r="AU447" t="s">
        <v>100</v>
      </c>
      <c r="AV447" t="s">
        <v>100</v>
      </c>
      <c r="AW447">
        <v>13.5</v>
      </c>
      <c r="AX447" t="s">
        <v>100</v>
      </c>
      <c r="AY447" t="s">
        <v>100</v>
      </c>
      <c r="AZ447" t="s">
        <v>100</v>
      </c>
      <c r="BA447" t="s">
        <v>100</v>
      </c>
      <c r="BB447" t="s">
        <v>100</v>
      </c>
      <c r="BC447" t="s">
        <v>100</v>
      </c>
      <c r="BD447" t="s">
        <v>100</v>
      </c>
      <c r="BE447" t="s">
        <v>100</v>
      </c>
      <c r="BF447">
        <v>17.899999999999999</v>
      </c>
      <c r="BG447" t="s">
        <v>100</v>
      </c>
      <c r="BH447" t="s">
        <v>100</v>
      </c>
      <c r="BI447" t="s">
        <v>100</v>
      </c>
      <c r="BJ447" t="s">
        <v>100</v>
      </c>
      <c r="BK447" t="s">
        <v>100</v>
      </c>
      <c r="BL447" t="s">
        <v>100</v>
      </c>
    </row>
    <row r="448" spans="1:64" x14ac:dyDescent="0.3">
      <c r="A448" t="s">
        <v>37</v>
      </c>
      <c r="B448" t="s">
        <v>191</v>
      </c>
      <c r="C448" t="s">
        <v>186</v>
      </c>
      <c r="D448" t="s">
        <v>254</v>
      </c>
      <c r="E448" t="s">
        <v>100</v>
      </c>
      <c r="F448" t="s">
        <v>100</v>
      </c>
      <c r="G448" t="s">
        <v>100</v>
      </c>
      <c r="H448" t="s">
        <v>100</v>
      </c>
      <c r="I448" t="s">
        <v>100</v>
      </c>
      <c r="J448" t="s">
        <v>100</v>
      </c>
      <c r="K448" t="s">
        <v>100</v>
      </c>
      <c r="L448" t="s">
        <v>100</v>
      </c>
      <c r="M448" t="s">
        <v>100</v>
      </c>
      <c r="N448" t="s">
        <v>100</v>
      </c>
      <c r="O448" t="s">
        <v>100</v>
      </c>
      <c r="P448" t="s">
        <v>100</v>
      </c>
      <c r="Q448" t="s">
        <v>100</v>
      </c>
      <c r="R448" t="s">
        <v>100</v>
      </c>
      <c r="S448" t="s">
        <v>100</v>
      </c>
      <c r="T448" t="s">
        <v>100</v>
      </c>
      <c r="U448" t="s">
        <v>100</v>
      </c>
      <c r="V448" t="s">
        <v>100</v>
      </c>
      <c r="W448" t="s">
        <v>100</v>
      </c>
      <c r="X448" t="s">
        <v>100</v>
      </c>
      <c r="Y448" t="s">
        <v>100</v>
      </c>
      <c r="Z448">
        <v>113.92569732666</v>
      </c>
      <c r="AA448" t="s">
        <v>100</v>
      </c>
      <c r="AB448" t="s">
        <v>100</v>
      </c>
      <c r="AC448" t="s">
        <v>100</v>
      </c>
      <c r="AD448" t="s">
        <v>100</v>
      </c>
      <c r="AE448">
        <v>91.827720642089801</v>
      </c>
      <c r="AF448">
        <v>85.816802978515597</v>
      </c>
      <c r="AG448" t="s">
        <v>100</v>
      </c>
      <c r="AH448" t="s">
        <v>100</v>
      </c>
      <c r="AI448" t="s">
        <v>100</v>
      </c>
      <c r="AJ448" t="s">
        <v>100</v>
      </c>
      <c r="AK448">
        <v>94.587127685546903</v>
      </c>
      <c r="AL448">
        <v>78.747589111328097</v>
      </c>
      <c r="AM448">
        <v>83.020370483398395</v>
      </c>
      <c r="AN448" t="s">
        <v>100</v>
      </c>
      <c r="AO448" t="s">
        <v>100</v>
      </c>
      <c r="AP448" t="s">
        <v>100</v>
      </c>
      <c r="AQ448" t="s">
        <v>100</v>
      </c>
      <c r="AR448">
        <v>84.732238769531307</v>
      </c>
      <c r="AS448" t="s">
        <v>100</v>
      </c>
      <c r="AT448" t="s">
        <v>100</v>
      </c>
      <c r="AU448">
        <v>102.21254999999999</v>
      </c>
      <c r="AV448">
        <v>100.69951</v>
      </c>
      <c r="AW448">
        <v>90.923109999999994</v>
      </c>
      <c r="AX448" t="s">
        <v>100</v>
      </c>
      <c r="AY448" t="s">
        <v>100</v>
      </c>
      <c r="AZ448">
        <v>91.085750000000004</v>
      </c>
      <c r="BA448">
        <v>87.841660000000005</v>
      </c>
      <c r="BB448" t="s">
        <v>100</v>
      </c>
      <c r="BC448" t="s">
        <v>100</v>
      </c>
      <c r="BD448">
        <v>133.62860000000001</v>
      </c>
      <c r="BE448" t="s">
        <v>100</v>
      </c>
      <c r="BF448">
        <v>99.076539999999994</v>
      </c>
      <c r="BG448">
        <v>98.924840000000003</v>
      </c>
      <c r="BH448" t="s">
        <v>100</v>
      </c>
      <c r="BI448" t="s">
        <v>100</v>
      </c>
      <c r="BJ448">
        <v>88.455680000000001</v>
      </c>
      <c r="BK448" t="s">
        <v>100</v>
      </c>
      <c r="BL448" t="s">
        <v>100</v>
      </c>
    </row>
    <row r="449" spans="1:64" x14ac:dyDescent="0.3">
      <c r="A449" t="s">
        <v>37</v>
      </c>
      <c r="B449" t="s">
        <v>191</v>
      </c>
      <c r="C449" t="s">
        <v>17</v>
      </c>
      <c r="D449" t="s">
        <v>42</v>
      </c>
      <c r="E449" t="s">
        <v>100</v>
      </c>
      <c r="F449" t="s">
        <v>100</v>
      </c>
      <c r="G449" t="s">
        <v>100</v>
      </c>
      <c r="H449" t="s">
        <v>100</v>
      </c>
      <c r="I449" t="s">
        <v>100</v>
      </c>
      <c r="J449" t="s">
        <v>100</v>
      </c>
      <c r="K449" t="s">
        <v>100</v>
      </c>
      <c r="L449" t="s">
        <v>100</v>
      </c>
      <c r="M449" t="s">
        <v>100</v>
      </c>
      <c r="N449" t="s">
        <v>100</v>
      </c>
      <c r="O449" t="s">
        <v>100</v>
      </c>
      <c r="P449" t="s">
        <v>100</v>
      </c>
      <c r="Q449" t="s">
        <v>100</v>
      </c>
      <c r="R449" t="s">
        <v>100</v>
      </c>
      <c r="S449" t="s">
        <v>100</v>
      </c>
      <c r="T449" t="s">
        <v>100</v>
      </c>
      <c r="U449" t="s">
        <v>100</v>
      </c>
      <c r="V449" t="s">
        <v>100</v>
      </c>
      <c r="W449" t="s">
        <v>100</v>
      </c>
      <c r="X449" t="s">
        <v>100</v>
      </c>
      <c r="Y449" t="s">
        <v>100</v>
      </c>
      <c r="Z449" t="s">
        <v>100</v>
      </c>
      <c r="AA449" t="s">
        <v>100</v>
      </c>
      <c r="AB449" t="s">
        <v>100</v>
      </c>
      <c r="AC449" t="s">
        <v>100</v>
      </c>
      <c r="AD449" t="s">
        <v>100</v>
      </c>
      <c r="AE449" t="s">
        <v>100</v>
      </c>
      <c r="AF449" t="s">
        <v>100</v>
      </c>
      <c r="AG449" t="s">
        <v>100</v>
      </c>
      <c r="AH449" t="s">
        <v>100</v>
      </c>
      <c r="AI449" t="s">
        <v>100</v>
      </c>
      <c r="AJ449" t="s">
        <v>100</v>
      </c>
      <c r="AK449" t="s">
        <v>100</v>
      </c>
      <c r="AL449" t="s">
        <v>100</v>
      </c>
      <c r="AM449" t="s">
        <v>100</v>
      </c>
      <c r="AN449" t="s">
        <v>100</v>
      </c>
      <c r="AO449" t="s">
        <v>100</v>
      </c>
      <c r="AP449" t="s">
        <v>100</v>
      </c>
      <c r="AQ449" t="s">
        <v>100</v>
      </c>
      <c r="AR449" t="s">
        <v>100</v>
      </c>
      <c r="AS449" t="s">
        <v>100</v>
      </c>
      <c r="AT449" t="s">
        <v>100</v>
      </c>
      <c r="AU449" t="s">
        <v>100</v>
      </c>
      <c r="AV449" t="s">
        <v>100</v>
      </c>
      <c r="AW449">
        <v>3.7</v>
      </c>
      <c r="AX449" t="s">
        <v>100</v>
      </c>
      <c r="AY449" t="s">
        <v>100</v>
      </c>
      <c r="AZ449" t="s">
        <v>100</v>
      </c>
      <c r="BA449" t="s">
        <v>100</v>
      </c>
      <c r="BB449" t="s">
        <v>100</v>
      </c>
      <c r="BC449" t="s">
        <v>100</v>
      </c>
      <c r="BD449" t="s">
        <v>100</v>
      </c>
      <c r="BE449" t="s">
        <v>100</v>
      </c>
      <c r="BF449">
        <v>6.2</v>
      </c>
      <c r="BG449" t="s">
        <v>100</v>
      </c>
      <c r="BH449" t="s">
        <v>100</v>
      </c>
      <c r="BI449" t="s">
        <v>100</v>
      </c>
      <c r="BJ449" t="s">
        <v>100</v>
      </c>
      <c r="BK449" t="s">
        <v>100</v>
      </c>
      <c r="BL449" t="s">
        <v>100</v>
      </c>
    </row>
    <row r="450" spans="1:64" x14ac:dyDescent="0.3">
      <c r="A450" t="s">
        <v>37</v>
      </c>
      <c r="B450" t="s">
        <v>191</v>
      </c>
      <c r="C450" t="s">
        <v>175</v>
      </c>
      <c r="D450" t="s">
        <v>64</v>
      </c>
      <c r="E450" t="s">
        <v>100</v>
      </c>
      <c r="F450" t="s">
        <v>100</v>
      </c>
      <c r="G450" t="s">
        <v>100</v>
      </c>
      <c r="H450" t="s">
        <v>100</v>
      </c>
      <c r="I450" t="s">
        <v>100</v>
      </c>
      <c r="J450" t="s">
        <v>100</v>
      </c>
      <c r="K450" t="s">
        <v>100</v>
      </c>
      <c r="L450" t="s">
        <v>100</v>
      </c>
      <c r="M450" t="s">
        <v>100</v>
      </c>
      <c r="N450" t="s">
        <v>100</v>
      </c>
      <c r="O450" t="s">
        <v>100</v>
      </c>
      <c r="P450" t="s">
        <v>100</v>
      </c>
      <c r="Q450" t="s">
        <v>100</v>
      </c>
      <c r="R450" t="s">
        <v>100</v>
      </c>
      <c r="S450" t="s">
        <v>100</v>
      </c>
      <c r="T450" t="s">
        <v>100</v>
      </c>
      <c r="U450" t="s">
        <v>100</v>
      </c>
      <c r="V450" t="s">
        <v>100</v>
      </c>
      <c r="W450" t="s">
        <v>100</v>
      </c>
      <c r="X450" t="s">
        <v>100</v>
      </c>
      <c r="Y450" t="s">
        <v>100</v>
      </c>
      <c r="Z450" t="s">
        <v>100</v>
      </c>
      <c r="AA450" t="s">
        <v>100</v>
      </c>
      <c r="AB450" t="s">
        <v>100</v>
      </c>
      <c r="AC450" t="s">
        <v>100</v>
      </c>
      <c r="AD450" t="s">
        <v>100</v>
      </c>
      <c r="AE450" t="s">
        <v>100</v>
      </c>
      <c r="AF450" t="s">
        <v>100</v>
      </c>
      <c r="AG450" t="s">
        <v>100</v>
      </c>
      <c r="AH450" t="s">
        <v>100</v>
      </c>
      <c r="AI450" t="s">
        <v>100</v>
      </c>
      <c r="AJ450" t="s">
        <v>100</v>
      </c>
      <c r="AK450" t="s">
        <v>100</v>
      </c>
      <c r="AL450" t="s">
        <v>100</v>
      </c>
      <c r="AM450" t="s">
        <v>100</v>
      </c>
      <c r="AN450" t="s">
        <v>100</v>
      </c>
      <c r="AO450" t="s">
        <v>100</v>
      </c>
      <c r="AP450" t="s">
        <v>100</v>
      </c>
      <c r="AQ450" t="s">
        <v>100</v>
      </c>
      <c r="AR450" t="s">
        <v>100</v>
      </c>
      <c r="AS450" t="s">
        <v>100</v>
      </c>
      <c r="AT450" t="s">
        <v>100</v>
      </c>
      <c r="AU450" t="s">
        <v>100</v>
      </c>
      <c r="AV450" t="s">
        <v>100</v>
      </c>
      <c r="AW450" t="s">
        <v>100</v>
      </c>
      <c r="AX450">
        <v>2.2999999999999998</v>
      </c>
      <c r="AY450">
        <v>2.2000000000000002</v>
      </c>
      <c r="AZ450">
        <v>2.2000000000000002</v>
      </c>
      <c r="BA450">
        <v>2.2000000000000002</v>
      </c>
      <c r="BB450">
        <v>2.4</v>
      </c>
      <c r="BC450">
        <v>2.4</v>
      </c>
      <c r="BD450">
        <v>2.4</v>
      </c>
      <c r="BE450">
        <v>2.5</v>
      </c>
      <c r="BF450">
        <v>2.4</v>
      </c>
      <c r="BG450">
        <v>2.4</v>
      </c>
      <c r="BH450">
        <v>2.6</v>
      </c>
      <c r="BI450">
        <v>2.7</v>
      </c>
      <c r="BJ450">
        <v>2.6</v>
      </c>
      <c r="BK450">
        <v>2.6</v>
      </c>
      <c r="BL450" t="s">
        <v>100</v>
      </c>
    </row>
    <row r="451" spans="1:64" x14ac:dyDescent="0.3">
      <c r="A451" t="s">
        <v>37</v>
      </c>
      <c r="B451" t="s">
        <v>191</v>
      </c>
      <c r="C451" t="s">
        <v>22</v>
      </c>
      <c r="D451" t="s">
        <v>218</v>
      </c>
      <c r="E451" t="s">
        <v>100</v>
      </c>
      <c r="F451" t="s">
        <v>100</v>
      </c>
      <c r="G451" t="s">
        <v>100</v>
      </c>
      <c r="H451" t="s">
        <v>100</v>
      </c>
      <c r="I451" t="s">
        <v>100</v>
      </c>
      <c r="J451" t="s">
        <v>100</v>
      </c>
      <c r="K451" t="s">
        <v>100</v>
      </c>
      <c r="L451" t="s">
        <v>100</v>
      </c>
      <c r="M451" t="s">
        <v>100</v>
      </c>
      <c r="N451" t="s">
        <v>100</v>
      </c>
      <c r="O451" t="s">
        <v>100</v>
      </c>
      <c r="P451" t="s">
        <v>100</v>
      </c>
      <c r="Q451" t="s">
        <v>100</v>
      </c>
      <c r="R451" t="s">
        <v>100</v>
      </c>
      <c r="S451" t="s">
        <v>100</v>
      </c>
      <c r="T451" t="s">
        <v>100</v>
      </c>
      <c r="U451" t="s">
        <v>100</v>
      </c>
      <c r="V451" t="s">
        <v>100</v>
      </c>
      <c r="W451" t="s">
        <v>100</v>
      </c>
      <c r="X451" t="s">
        <v>100</v>
      </c>
      <c r="Y451" t="s">
        <v>100</v>
      </c>
      <c r="Z451" t="s">
        <v>100</v>
      </c>
      <c r="AA451">
        <v>150000</v>
      </c>
      <c r="AB451" t="s">
        <v>100</v>
      </c>
      <c r="AC451" t="s">
        <v>100</v>
      </c>
      <c r="AD451" t="s">
        <v>100</v>
      </c>
      <c r="AE451" t="s">
        <v>100</v>
      </c>
      <c r="AF451">
        <v>7546566.7170079798</v>
      </c>
      <c r="AG451">
        <v>3767051.2594998502</v>
      </c>
      <c r="AH451">
        <v>3266400.3776546</v>
      </c>
      <c r="AI451">
        <v>393003.10379242001</v>
      </c>
      <c r="AJ451">
        <v>2506163.3340103198</v>
      </c>
      <c r="AK451">
        <v>-1446978.1249784101</v>
      </c>
      <c r="AL451">
        <v>190704.78059666901</v>
      </c>
      <c r="AM451">
        <v>177714.23999435801</v>
      </c>
      <c r="AN451">
        <v>889525.01769817597</v>
      </c>
      <c r="AO451">
        <v>510000</v>
      </c>
      <c r="AP451">
        <v>20000</v>
      </c>
      <c r="AQ451">
        <v>384216.39069999999</v>
      </c>
      <c r="AR451">
        <v>271000</v>
      </c>
      <c r="AS451">
        <v>93636.115075039997</v>
      </c>
      <c r="AT451">
        <v>1145914.99493433</v>
      </c>
      <c r="AU451">
        <v>430423.47931384802</v>
      </c>
      <c r="AV451">
        <v>791465.10294635897</v>
      </c>
      <c r="AW451">
        <v>671354.69389084599</v>
      </c>
      <c r="AX451">
        <v>558643.24874936196</v>
      </c>
      <c r="AY451">
        <v>777728.34585898998</v>
      </c>
      <c r="AZ451">
        <v>7681783.0824628798</v>
      </c>
      <c r="BA451">
        <v>4631824.1845096601</v>
      </c>
      <c r="BB451">
        <v>13784111.9489669</v>
      </c>
      <c r="BC451">
        <v>8342263.1250313995</v>
      </c>
      <c r="BD451">
        <v>23088175.801952101</v>
      </c>
      <c r="BE451">
        <v>10375785.658298999</v>
      </c>
      <c r="BF451">
        <v>4230442.0646000002</v>
      </c>
      <c r="BG451">
        <v>4678930.8229999999</v>
      </c>
      <c r="BH451">
        <v>4934768.9595999997</v>
      </c>
      <c r="BI451">
        <v>3568247.6146999998</v>
      </c>
      <c r="BJ451">
        <v>3910017.7333999998</v>
      </c>
      <c r="BK451">
        <v>7886496.449</v>
      </c>
      <c r="BL451" t="s">
        <v>100</v>
      </c>
    </row>
    <row r="452" spans="1:64" x14ac:dyDescent="0.3">
      <c r="A452" t="s">
        <v>257</v>
      </c>
      <c r="B452" t="s">
        <v>178</v>
      </c>
      <c r="C452" t="s">
        <v>104</v>
      </c>
      <c r="D452" t="s">
        <v>24</v>
      </c>
      <c r="E452">
        <v>21110000</v>
      </c>
      <c r="F452">
        <v>63230000</v>
      </c>
      <c r="G452">
        <v>49120000</v>
      </c>
      <c r="H452">
        <v>55590000</v>
      </c>
      <c r="I452">
        <v>56710000</v>
      </c>
      <c r="J452">
        <v>72130000</v>
      </c>
      <c r="K452">
        <v>55410000</v>
      </c>
      <c r="L452">
        <v>36710000</v>
      </c>
      <c r="M452">
        <v>60710000</v>
      </c>
      <c r="N452">
        <v>55810000</v>
      </c>
      <c r="O452">
        <v>57350000</v>
      </c>
      <c r="P452">
        <v>66849999.999999993</v>
      </c>
      <c r="Q452">
        <v>71860000</v>
      </c>
      <c r="R452">
        <v>94970000</v>
      </c>
      <c r="S452">
        <v>116580000</v>
      </c>
      <c r="T452">
        <v>124820000</v>
      </c>
      <c r="U452">
        <v>154600000</v>
      </c>
      <c r="V452">
        <v>160760000</v>
      </c>
      <c r="W452">
        <v>245610000</v>
      </c>
      <c r="X452">
        <v>348340000</v>
      </c>
      <c r="Y452">
        <v>394790000</v>
      </c>
      <c r="Z452">
        <v>448150000</v>
      </c>
      <c r="AA452">
        <v>484600000</v>
      </c>
      <c r="AB452">
        <v>396100000</v>
      </c>
      <c r="AC452">
        <v>408430000</v>
      </c>
      <c r="AD452">
        <v>426660000</v>
      </c>
      <c r="AE452">
        <v>442960000</v>
      </c>
      <c r="AF452">
        <v>557220000</v>
      </c>
      <c r="AG452">
        <v>832030000</v>
      </c>
      <c r="AH452">
        <v>1059700000</v>
      </c>
      <c r="AI452">
        <v>1181290000</v>
      </c>
      <c r="AJ452">
        <v>916460000</v>
      </c>
      <c r="AK452">
        <v>884920000</v>
      </c>
      <c r="AL452">
        <v>915630000</v>
      </c>
      <c r="AM452">
        <v>677870000</v>
      </c>
      <c r="AN452">
        <v>733090000</v>
      </c>
      <c r="AO452">
        <v>596260000</v>
      </c>
      <c r="AP452">
        <v>448650000</v>
      </c>
      <c r="AQ452">
        <v>415260000</v>
      </c>
      <c r="AR452">
        <v>311250000</v>
      </c>
      <c r="AS452">
        <v>513919999.99999994</v>
      </c>
      <c r="AT452">
        <v>472410000</v>
      </c>
      <c r="AU452">
        <v>388220000</v>
      </c>
      <c r="AV452">
        <v>522900000</v>
      </c>
      <c r="AW452">
        <v>655930000</v>
      </c>
      <c r="AX452">
        <v>756570000</v>
      </c>
      <c r="AY452">
        <v>941650000</v>
      </c>
      <c r="AZ452">
        <v>1329360000</v>
      </c>
      <c r="BA452">
        <v>1363400000</v>
      </c>
      <c r="BB452">
        <v>1782480000</v>
      </c>
      <c r="BC452">
        <v>1631260000</v>
      </c>
      <c r="BD452">
        <v>2478820000</v>
      </c>
      <c r="BE452">
        <v>2653660000</v>
      </c>
      <c r="BF452">
        <v>3306840000</v>
      </c>
      <c r="BG452">
        <v>2661030000</v>
      </c>
      <c r="BH452">
        <v>2464180000</v>
      </c>
      <c r="BI452">
        <v>2187740000</v>
      </c>
      <c r="BJ452">
        <v>2474760000</v>
      </c>
      <c r="BK452" t="s">
        <v>100</v>
      </c>
      <c r="BL452" t="s">
        <v>100</v>
      </c>
    </row>
    <row r="453" spans="1:64" x14ac:dyDescent="0.3">
      <c r="A453" t="s">
        <v>257</v>
      </c>
      <c r="B453" t="s">
        <v>178</v>
      </c>
      <c r="C453" t="s">
        <v>198</v>
      </c>
      <c r="D453" t="s">
        <v>194</v>
      </c>
      <c r="E453" t="s">
        <v>100</v>
      </c>
      <c r="F453" t="s">
        <v>100</v>
      </c>
      <c r="G453" t="s">
        <v>100</v>
      </c>
      <c r="H453" t="s">
        <v>100</v>
      </c>
      <c r="I453" t="s">
        <v>100</v>
      </c>
      <c r="J453" t="s">
        <v>100</v>
      </c>
      <c r="K453" t="s">
        <v>100</v>
      </c>
      <c r="L453" t="s">
        <v>100</v>
      </c>
      <c r="M453" t="s">
        <v>100</v>
      </c>
      <c r="N453" t="s">
        <v>100</v>
      </c>
      <c r="O453" t="s">
        <v>100</v>
      </c>
      <c r="P453">
        <v>1456849370.5417399</v>
      </c>
      <c r="Q453">
        <v>1728479433.14797</v>
      </c>
      <c r="R453">
        <v>1967112508.8985701</v>
      </c>
      <c r="S453">
        <v>2367997527.1258898</v>
      </c>
      <c r="T453">
        <v>2569274587.0418601</v>
      </c>
      <c r="U453">
        <v>2703747943.3417001</v>
      </c>
      <c r="V453">
        <v>3496622439.3984299</v>
      </c>
      <c r="W453">
        <v>4148412646.9543099</v>
      </c>
      <c r="X453">
        <v>4878050471.7997398</v>
      </c>
      <c r="Y453">
        <v>5734700683.4563999</v>
      </c>
      <c r="Z453">
        <v>5384750780.5150404</v>
      </c>
      <c r="AA453">
        <v>4930345694.9640398</v>
      </c>
      <c r="AB453">
        <v>4732834954.4101</v>
      </c>
      <c r="AC453">
        <v>4984178495.4703102</v>
      </c>
      <c r="AD453">
        <v>4994495732.0652599</v>
      </c>
      <c r="AE453">
        <v>5854233783.1937599</v>
      </c>
      <c r="AF453">
        <v>6446368970.6431503</v>
      </c>
      <c r="AG453">
        <v>6742503566.10569</v>
      </c>
      <c r="AH453">
        <v>6695600928.3182402</v>
      </c>
      <c r="AI453">
        <v>6755249750.6159296</v>
      </c>
      <c r="AJ453">
        <v>6332912455.9181995</v>
      </c>
      <c r="AK453">
        <v>6365244848.2385302</v>
      </c>
      <c r="AL453">
        <v>4290616685.4489498</v>
      </c>
      <c r="AM453">
        <v>5443472181.3158703</v>
      </c>
      <c r="AN453">
        <v>6860323867.0578604</v>
      </c>
      <c r="AO453">
        <v>9395299894.6220493</v>
      </c>
      <c r="AP453">
        <v>10407343303.2131</v>
      </c>
      <c r="AQ453">
        <v>11262534739.4597</v>
      </c>
      <c r="AR453">
        <v>10342744291.1355</v>
      </c>
      <c r="AS453">
        <v>10228415220.308901</v>
      </c>
      <c r="AT453">
        <v>10495093899.717199</v>
      </c>
      <c r="AU453">
        <v>10543548795.0271</v>
      </c>
      <c r="AV453">
        <v>11693856656.889601</v>
      </c>
      <c r="AW453">
        <v>12849969240.195801</v>
      </c>
      <c r="AX453">
        <v>15279600289.600901</v>
      </c>
      <c r="AY453">
        <v>21484621773.875599</v>
      </c>
      <c r="AZ453">
        <v>26476512150.666599</v>
      </c>
      <c r="BA453">
        <v>29961504008.703098</v>
      </c>
      <c r="BB453">
        <v>30886281683.8876</v>
      </c>
      <c r="BC453">
        <v>33542801699.150299</v>
      </c>
      <c r="BD453">
        <v>35459223316.882797</v>
      </c>
      <c r="BE453">
        <v>42462418341.4729</v>
      </c>
      <c r="BF453">
        <v>46356979617.637299</v>
      </c>
      <c r="BG453">
        <v>50603252702.696899</v>
      </c>
      <c r="BH453">
        <v>53233779680.788101</v>
      </c>
      <c r="BI453">
        <v>59832959726.698997</v>
      </c>
      <c r="BJ453">
        <v>66332214919.234596</v>
      </c>
      <c r="BK453" t="s">
        <v>100</v>
      </c>
      <c r="BL453" t="s">
        <v>100</v>
      </c>
    </row>
    <row r="454" spans="1:64" x14ac:dyDescent="0.3">
      <c r="A454" t="s">
        <v>257</v>
      </c>
      <c r="B454" t="s">
        <v>178</v>
      </c>
      <c r="C454" t="s">
        <v>150</v>
      </c>
      <c r="D454" t="s">
        <v>117</v>
      </c>
      <c r="E454" t="s">
        <v>100</v>
      </c>
      <c r="F454">
        <v>8.6621766406938434</v>
      </c>
      <c r="G454">
        <v>1.8308135439951911E-2</v>
      </c>
      <c r="H454">
        <v>-1.8773166593620942</v>
      </c>
      <c r="I454">
        <v>2.6907300545895083</v>
      </c>
      <c r="J454">
        <v>-2.0519737983173627</v>
      </c>
      <c r="K454">
        <v>1.7137888668618615</v>
      </c>
      <c r="L454">
        <v>2.4008091386232877</v>
      </c>
      <c r="M454">
        <v>1.6788408488414461</v>
      </c>
      <c r="N454">
        <v>-0.17986666985081001</v>
      </c>
      <c r="O454">
        <v>15.31566107386368</v>
      </c>
      <c r="P454">
        <v>-9.2191579163795012</v>
      </c>
      <c r="Q454">
        <v>1.2052458577626766</v>
      </c>
      <c r="R454">
        <v>10.203841476504209</v>
      </c>
      <c r="S454">
        <v>16.049272209573928</v>
      </c>
      <c r="T454">
        <v>11.835108621784627</v>
      </c>
      <c r="U454">
        <v>18.906171869673116</v>
      </c>
      <c r="V454">
        <v>16.899820613587011</v>
      </c>
      <c r="W454">
        <v>3.0809955479491862</v>
      </c>
      <c r="X454">
        <v>5.6386440677972871</v>
      </c>
      <c r="Y454">
        <v>9.5507200357613584</v>
      </c>
      <c r="Z454">
        <v>10.853077265121286</v>
      </c>
      <c r="AA454">
        <v>11.592553754701356</v>
      </c>
      <c r="AB454">
        <v>11.838037487382195</v>
      </c>
      <c r="AC454">
        <v>10.19071997554768</v>
      </c>
      <c r="AD454">
        <v>8.305782695212315</v>
      </c>
      <c r="AE454">
        <v>8.7117235908856401</v>
      </c>
      <c r="AF454">
        <v>5.4019520819470443</v>
      </c>
      <c r="AG454">
        <v>6.4556242821278857</v>
      </c>
      <c r="AH454">
        <v>9.7690093723243194</v>
      </c>
      <c r="AI454">
        <v>10.637198733905649</v>
      </c>
      <c r="AJ454">
        <v>12.531961896883189</v>
      </c>
      <c r="AK454">
        <v>18.897234084420361</v>
      </c>
      <c r="AL454">
        <v>25.698483612349904</v>
      </c>
      <c r="AM454">
        <v>17.016414786395288</v>
      </c>
      <c r="AN454">
        <v>11.221070841621511</v>
      </c>
      <c r="AO454">
        <v>41.988773910690639</v>
      </c>
      <c r="AP454">
        <v>11.435216332727236</v>
      </c>
      <c r="AQ454">
        <v>6.9314026682649512</v>
      </c>
      <c r="AR454">
        <v>4.1939390483569241</v>
      </c>
      <c r="AS454">
        <v>6.0798484883884925</v>
      </c>
      <c r="AT454">
        <v>1.5731202986541462</v>
      </c>
      <c r="AU454">
        <v>0.93320555607732558</v>
      </c>
      <c r="AV454">
        <v>6.1973132385109153</v>
      </c>
      <c r="AW454">
        <v>7.1268415556736926</v>
      </c>
      <c r="AX454">
        <v>4.8996497187279004</v>
      </c>
      <c r="AY454">
        <v>23.530133252786072</v>
      </c>
      <c r="AZ454">
        <v>8.1294855954825636</v>
      </c>
      <c r="BA454">
        <v>15.151174963282713</v>
      </c>
      <c r="BB454">
        <v>11.637303679575766</v>
      </c>
      <c r="BC454">
        <v>2.0916756565920451</v>
      </c>
      <c r="BD454">
        <v>10.793922415799756</v>
      </c>
      <c r="BE454">
        <v>9.3797806524332117</v>
      </c>
      <c r="BF454">
        <v>5.168744421896875</v>
      </c>
      <c r="BG454">
        <v>8.0682855425470592</v>
      </c>
      <c r="BH454">
        <v>10.024981379104261</v>
      </c>
      <c r="BI454">
        <v>5.5508681478332562</v>
      </c>
      <c r="BJ454">
        <v>10.590262097260165</v>
      </c>
      <c r="BK454">
        <v>2.839847579300141</v>
      </c>
      <c r="BL454" t="s">
        <v>100</v>
      </c>
    </row>
    <row r="455" spans="1:64" x14ac:dyDescent="0.3">
      <c r="A455" t="s">
        <v>257</v>
      </c>
      <c r="B455" t="s">
        <v>178</v>
      </c>
      <c r="C455" t="s">
        <v>143</v>
      </c>
      <c r="D455" t="s">
        <v>265</v>
      </c>
      <c r="E455" t="s">
        <v>100</v>
      </c>
      <c r="F455" t="s">
        <v>100</v>
      </c>
      <c r="G455" t="s">
        <v>100</v>
      </c>
      <c r="H455" t="s">
        <v>100</v>
      </c>
      <c r="I455" t="s">
        <v>100</v>
      </c>
      <c r="J455" t="s">
        <v>100</v>
      </c>
      <c r="K455">
        <v>12.02211925677816</v>
      </c>
      <c r="L455">
        <v>14.686506133575646</v>
      </c>
      <c r="M455">
        <v>13.872796490937681</v>
      </c>
      <c r="N455">
        <v>13.825995968129021</v>
      </c>
      <c r="O455">
        <v>16.40257744560472</v>
      </c>
      <c r="P455">
        <v>19.896282709323927</v>
      </c>
      <c r="Q455">
        <v>20.055872973691205</v>
      </c>
      <c r="R455">
        <v>21.977507685301152</v>
      </c>
      <c r="S455">
        <v>23.409130762703874</v>
      </c>
      <c r="T455">
        <v>26.793114397927635</v>
      </c>
      <c r="U455">
        <v>25.715161667583931</v>
      </c>
      <c r="V455">
        <v>24.877809559653745</v>
      </c>
      <c r="W455">
        <v>30.666225063788893</v>
      </c>
      <c r="X455">
        <v>30.794500127104111</v>
      </c>
      <c r="Y455">
        <v>30.105903555137502</v>
      </c>
      <c r="Z455">
        <v>32.67510371766754</v>
      </c>
      <c r="AA455">
        <v>37.095305035606813</v>
      </c>
      <c r="AB455">
        <v>32.595762396135427</v>
      </c>
      <c r="AC455">
        <v>32.076820560096856</v>
      </c>
      <c r="AD455">
        <v>31.913773886254948</v>
      </c>
      <c r="AE455">
        <v>34.926868319796149</v>
      </c>
      <c r="AF455">
        <v>37.466239054043442</v>
      </c>
      <c r="AG455">
        <v>35.42458181265193</v>
      </c>
      <c r="AH455">
        <v>32.722660090659787</v>
      </c>
      <c r="AI455">
        <v>35.816617464079492</v>
      </c>
      <c r="AJ455">
        <v>37.381784785427747</v>
      </c>
      <c r="AK455">
        <v>37.264393595561174</v>
      </c>
      <c r="AL455">
        <v>29.056127082476568</v>
      </c>
      <c r="AM455">
        <v>36.225943573592474</v>
      </c>
      <c r="AN455">
        <v>42.746081273370578</v>
      </c>
      <c r="AO455">
        <v>34.307854897714677</v>
      </c>
      <c r="AP455">
        <v>37.103995609680737</v>
      </c>
      <c r="AQ455">
        <v>36.63118647821095</v>
      </c>
      <c r="AR455">
        <v>37.65409235765361</v>
      </c>
      <c r="AS455">
        <v>35.746069144727407</v>
      </c>
      <c r="AT455">
        <v>36.413560595944404</v>
      </c>
      <c r="AU455">
        <v>38.978652963337844</v>
      </c>
      <c r="AV455">
        <v>38.973940765456597</v>
      </c>
      <c r="AW455">
        <v>39.379589535787062</v>
      </c>
      <c r="AX455">
        <v>37.360841497417226</v>
      </c>
      <c r="AY455">
        <v>32.00276276956361</v>
      </c>
      <c r="AZ455">
        <v>31.093045447642854</v>
      </c>
      <c r="BA455">
        <v>33.902522930255756</v>
      </c>
      <c r="BB455">
        <v>35.576963432734296</v>
      </c>
      <c r="BC455">
        <v>41.080468231824348</v>
      </c>
      <c r="BD455">
        <v>41.678217296790748</v>
      </c>
      <c r="BE455">
        <v>42.237002773409941</v>
      </c>
      <c r="BF455">
        <v>43.755051531937013</v>
      </c>
      <c r="BG455">
        <v>44.744338501412017</v>
      </c>
      <c r="BH455">
        <v>45.212361867878812</v>
      </c>
      <c r="BI455">
        <v>43.606145149578737</v>
      </c>
      <c r="BJ455">
        <v>40.558518477509359</v>
      </c>
      <c r="BK455">
        <v>39.054798482905611</v>
      </c>
      <c r="BL455" t="s">
        <v>100</v>
      </c>
    </row>
    <row r="456" spans="1:64" x14ac:dyDescent="0.3">
      <c r="A456" t="s">
        <v>257</v>
      </c>
      <c r="B456" t="s">
        <v>178</v>
      </c>
      <c r="C456" t="s">
        <v>142</v>
      </c>
      <c r="D456" t="s">
        <v>176</v>
      </c>
      <c r="E456" t="s">
        <v>100</v>
      </c>
      <c r="F456" t="s">
        <v>100</v>
      </c>
      <c r="G456" t="s">
        <v>100</v>
      </c>
      <c r="H456" t="s">
        <v>100</v>
      </c>
      <c r="I456" t="s">
        <v>100</v>
      </c>
      <c r="J456" t="s">
        <v>100</v>
      </c>
      <c r="K456" t="s">
        <v>100</v>
      </c>
      <c r="L456" t="s">
        <v>100</v>
      </c>
      <c r="M456" t="s">
        <v>100</v>
      </c>
      <c r="N456" t="s">
        <v>100</v>
      </c>
      <c r="O456" t="s">
        <v>100</v>
      </c>
      <c r="P456" t="s">
        <v>100</v>
      </c>
      <c r="Q456" t="s">
        <v>100</v>
      </c>
      <c r="R456" t="s">
        <v>100</v>
      </c>
      <c r="S456" t="s">
        <v>100</v>
      </c>
      <c r="T456" t="s">
        <v>100</v>
      </c>
      <c r="U456" t="s">
        <v>100</v>
      </c>
      <c r="V456" t="s">
        <v>100</v>
      </c>
      <c r="W456" t="s">
        <v>100</v>
      </c>
      <c r="X456" t="s">
        <v>100</v>
      </c>
      <c r="Y456" t="s">
        <v>100</v>
      </c>
      <c r="Z456" t="s">
        <v>100</v>
      </c>
      <c r="AA456" t="s">
        <v>100</v>
      </c>
      <c r="AB456" t="s">
        <v>100</v>
      </c>
      <c r="AC456" t="s">
        <v>100</v>
      </c>
      <c r="AD456" t="s">
        <v>100</v>
      </c>
      <c r="AE456" t="s">
        <v>100</v>
      </c>
      <c r="AF456" t="s">
        <v>100</v>
      </c>
      <c r="AG456" t="s">
        <v>100</v>
      </c>
      <c r="AH456" t="s">
        <v>100</v>
      </c>
      <c r="AI456" t="s">
        <v>100</v>
      </c>
      <c r="AJ456" t="s">
        <v>100</v>
      </c>
      <c r="AK456">
        <v>31.4</v>
      </c>
      <c r="AL456" t="s">
        <v>100</v>
      </c>
      <c r="AM456">
        <v>31.5</v>
      </c>
      <c r="AN456" t="s">
        <v>100</v>
      </c>
      <c r="AO456" t="s">
        <v>100</v>
      </c>
      <c r="AP456">
        <v>31.9</v>
      </c>
      <c r="AQ456" t="s">
        <v>100</v>
      </c>
      <c r="AR456" t="s">
        <v>100</v>
      </c>
      <c r="AS456" t="s">
        <v>100</v>
      </c>
      <c r="AT456" t="s">
        <v>100</v>
      </c>
      <c r="AU456" t="s">
        <v>100</v>
      </c>
      <c r="AV456" t="s">
        <v>100</v>
      </c>
      <c r="AW456" t="s">
        <v>100</v>
      </c>
      <c r="AX456">
        <v>43.7</v>
      </c>
      <c r="AY456" t="s">
        <v>100</v>
      </c>
      <c r="AZ456" t="s">
        <v>100</v>
      </c>
      <c r="BA456" t="s">
        <v>100</v>
      </c>
      <c r="BB456" t="s">
        <v>100</v>
      </c>
      <c r="BC456" t="s">
        <v>100</v>
      </c>
      <c r="BD456" t="s">
        <v>100</v>
      </c>
      <c r="BE456" t="s">
        <v>100</v>
      </c>
      <c r="BF456" t="s">
        <v>100</v>
      </c>
      <c r="BG456" t="s">
        <v>100</v>
      </c>
      <c r="BH456">
        <v>36.799999999999997</v>
      </c>
      <c r="BI456" t="s">
        <v>100</v>
      </c>
      <c r="BJ456" t="s">
        <v>100</v>
      </c>
      <c r="BK456" t="s">
        <v>100</v>
      </c>
      <c r="BL456" t="s">
        <v>100</v>
      </c>
    </row>
    <row r="457" spans="1:64" x14ac:dyDescent="0.3">
      <c r="A457" t="s">
        <v>257</v>
      </c>
      <c r="B457" t="s">
        <v>178</v>
      </c>
      <c r="C457" t="s">
        <v>186</v>
      </c>
      <c r="D457" t="s">
        <v>254</v>
      </c>
      <c r="E457" t="s">
        <v>100</v>
      </c>
      <c r="F457" t="s">
        <v>100</v>
      </c>
      <c r="G457" t="s">
        <v>100</v>
      </c>
      <c r="H457" t="s">
        <v>100</v>
      </c>
      <c r="I457" t="s">
        <v>100</v>
      </c>
      <c r="J457" t="s">
        <v>100</v>
      </c>
      <c r="K457" t="s">
        <v>100</v>
      </c>
      <c r="L457" t="s">
        <v>100</v>
      </c>
      <c r="M457" t="s">
        <v>100</v>
      </c>
      <c r="N457" t="s">
        <v>100</v>
      </c>
      <c r="O457">
        <v>76.665870666503906</v>
      </c>
      <c r="P457">
        <v>76.020202636718807</v>
      </c>
      <c r="Q457">
        <v>85.359321594238295</v>
      </c>
      <c r="R457">
        <v>86.981231689453097</v>
      </c>
      <c r="S457" t="s">
        <v>100</v>
      </c>
      <c r="T457">
        <v>140.03196716308599</v>
      </c>
      <c r="U457">
        <v>113.189208984375</v>
      </c>
      <c r="V457">
        <v>114.423469543457</v>
      </c>
      <c r="W457">
        <v>108.20127105712901</v>
      </c>
      <c r="X457">
        <v>168.11541748046901</v>
      </c>
      <c r="Y457">
        <v>137.9892578125</v>
      </c>
      <c r="Z457">
        <v>122.810752868652</v>
      </c>
      <c r="AA457" t="s">
        <v>100</v>
      </c>
      <c r="AB457" t="s">
        <v>100</v>
      </c>
      <c r="AC457" t="s">
        <v>100</v>
      </c>
      <c r="AD457" t="s">
        <v>100</v>
      </c>
      <c r="AE457" t="s">
        <v>100</v>
      </c>
      <c r="AF457" t="s">
        <v>100</v>
      </c>
      <c r="AG457" t="s">
        <v>100</v>
      </c>
      <c r="AH457" t="s">
        <v>100</v>
      </c>
      <c r="AI457" t="s">
        <v>100</v>
      </c>
      <c r="AJ457" t="s">
        <v>100</v>
      </c>
      <c r="AK457" t="s">
        <v>100</v>
      </c>
      <c r="AL457" t="s">
        <v>100</v>
      </c>
      <c r="AM457" t="s">
        <v>100</v>
      </c>
      <c r="AN457" t="s">
        <v>100</v>
      </c>
      <c r="AO457" t="s">
        <v>100</v>
      </c>
      <c r="AP457" t="s">
        <v>100</v>
      </c>
      <c r="AQ457">
        <v>99.885940551757798</v>
      </c>
      <c r="AR457">
        <v>96.749153137207003</v>
      </c>
      <c r="AS457" t="s">
        <v>100</v>
      </c>
      <c r="AT457" t="s">
        <v>100</v>
      </c>
      <c r="AU457" t="s">
        <v>100</v>
      </c>
      <c r="AV457" t="s">
        <v>100</v>
      </c>
      <c r="AW457">
        <v>108.26582999999999</v>
      </c>
      <c r="AX457">
        <v>99.783259999999999</v>
      </c>
      <c r="AY457" t="s">
        <v>100</v>
      </c>
      <c r="AZ457" t="s">
        <v>100</v>
      </c>
      <c r="BA457" t="s">
        <v>100</v>
      </c>
      <c r="BB457" t="s">
        <v>100</v>
      </c>
      <c r="BC457" t="s">
        <v>100</v>
      </c>
      <c r="BD457" t="s">
        <v>100</v>
      </c>
      <c r="BE457" t="s">
        <v>100</v>
      </c>
      <c r="BF457" t="s">
        <v>100</v>
      </c>
      <c r="BG457">
        <v>96.259069999999994</v>
      </c>
      <c r="BH457">
        <v>95.088170000000005</v>
      </c>
      <c r="BI457">
        <v>94.061400000000006</v>
      </c>
      <c r="BJ457" t="s">
        <v>100</v>
      </c>
      <c r="BK457" t="s">
        <v>100</v>
      </c>
      <c r="BL457" t="s">
        <v>100</v>
      </c>
    </row>
    <row r="458" spans="1:64" x14ac:dyDescent="0.3">
      <c r="A458" t="s">
        <v>257</v>
      </c>
      <c r="B458" t="s">
        <v>178</v>
      </c>
      <c r="C458" t="s">
        <v>17</v>
      </c>
      <c r="D458" t="s">
        <v>42</v>
      </c>
      <c r="E458" t="s">
        <v>100</v>
      </c>
      <c r="F458" t="s">
        <v>100</v>
      </c>
      <c r="G458" t="s">
        <v>100</v>
      </c>
      <c r="H458" t="s">
        <v>100</v>
      </c>
      <c r="I458" t="s">
        <v>100</v>
      </c>
      <c r="J458" t="s">
        <v>100</v>
      </c>
      <c r="K458" t="s">
        <v>100</v>
      </c>
      <c r="L458" t="s">
        <v>100</v>
      </c>
      <c r="M458" t="s">
        <v>100</v>
      </c>
      <c r="N458" t="s">
        <v>100</v>
      </c>
      <c r="O458" t="s">
        <v>100</v>
      </c>
      <c r="P458" t="s">
        <v>100</v>
      </c>
      <c r="Q458" t="s">
        <v>100</v>
      </c>
      <c r="R458" t="s">
        <v>100</v>
      </c>
      <c r="S458" t="s">
        <v>100</v>
      </c>
      <c r="T458" t="s">
        <v>100</v>
      </c>
      <c r="U458" t="s">
        <v>100</v>
      </c>
      <c r="V458" t="s">
        <v>100</v>
      </c>
      <c r="W458" t="s">
        <v>100</v>
      </c>
      <c r="X458" t="s">
        <v>100</v>
      </c>
      <c r="Y458" t="s">
        <v>100</v>
      </c>
      <c r="Z458" t="s">
        <v>100</v>
      </c>
      <c r="AA458" t="s">
        <v>100</v>
      </c>
      <c r="AB458" t="s">
        <v>100</v>
      </c>
      <c r="AC458" t="s">
        <v>100</v>
      </c>
      <c r="AD458" t="s">
        <v>100</v>
      </c>
      <c r="AE458" t="s">
        <v>100</v>
      </c>
      <c r="AF458" t="s">
        <v>100</v>
      </c>
      <c r="AG458" t="s">
        <v>100</v>
      </c>
      <c r="AH458" t="s">
        <v>100</v>
      </c>
      <c r="AI458" t="s">
        <v>100</v>
      </c>
      <c r="AJ458" t="s">
        <v>100</v>
      </c>
      <c r="AK458">
        <v>11.8</v>
      </c>
      <c r="AL458" t="s">
        <v>100</v>
      </c>
      <c r="AM458">
        <v>11.3</v>
      </c>
      <c r="AN458" t="s">
        <v>100</v>
      </c>
      <c r="AO458" t="s">
        <v>100</v>
      </c>
      <c r="AP458">
        <v>9.8000000000000007</v>
      </c>
      <c r="AQ458" t="s">
        <v>100</v>
      </c>
      <c r="AR458" t="s">
        <v>100</v>
      </c>
      <c r="AS458" t="s">
        <v>100</v>
      </c>
      <c r="AT458" t="s">
        <v>100</v>
      </c>
      <c r="AU458" t="s">
        <v>100</v>
      </c>
      <c r="AV458" t="s">
        <v>100</v>
      </c>
      <c r="AW458" t="s">
        <v>100</v>
      </c>
      <c r="AX458">
        <v>16.2</v>
      </c>
      <c r="AY458" t="s">
        <v>100</v>
      </c>
      <c r="AZ458" t="s">
        <v>100</v>
      </c>
      <c r="BA458" t="s">
        <v>100</v>
      </c>
      <c r="BB458" t="s">
        <v>100</v>
      </c>
      <c r="BC458" t="s">
        <v>100</v>
      </c>
      <c r="BD458" t="s">
        <v>100</v>
      </c>
      <c r="BE458" t="s">
        <v>100</v>
      </c>
      <c r="BF458" t="s">
        <v>100</v>
      </c>
      <c r="BG458" t="s">
        <v>100</v>
      </c>
      <c r="BH458">
        <v>11.6</v>
      </c>
      <c r="BI458" t="s">
        <v>100</v>
      </c>
      <c r="BJ458" t="s">
        <v>100</v>
      </c>
      <c r="BK458" t="s">
        <v>100</v>
      </c>
      <c r="BL458" t="s">
        <v>100</v>
      </c>
    </row>
    <row r="459" spans="1:64" x14ac:dyDescent="0.3">
      <c r="A459" t="s">
        <v>257</v>
      </c>
      <c r="B459" t="s">
        <v>178</v>
      </c>
      <c r="C459" t="s">
        <v>175</v>
      </c>
      <c r="D459" t="s">
        <v>64</v>
      </c>
      <c r="E459" t="s">
        <v>100</v>
      </c>
      <c r="F459" t="s">
        <v>100</v>
      </c>
      <c r="G459" t="s">
        <v>100</v>
      </c>
      <c r="H459" t="s">
        <v>100</v>
      </c>
      <c r="I459" t="s">
        <v>100</v>
      </c>
      <c r="J459" t="s">
        <v>100</v>
      </c>
      <c r="K459" t="s">
        <v>100</v>
      </c>
      <c r="L459" t="s">
        <v>100</v>
      </c>
      <c r="M459" t="s">
        <v>100</v>
      </c>
      <c r="N459" t="s">
        <v>100</v>
      </c>
      <c r="O459" t="s">
        <v>100</v>
      </c>
      <c r="P459" t="s">
        <v>100</v>
      </c>
      <c r="Q459" t="s">
        <v>100</v>
      </c>
      <c r="R459" t="s">
        <v>100</v>
      </c>
      <c r="S459" t="s">
        <v>100</v>
      </c>
      <c r="T459" t="s">
        <v>100</v>
      </c>
      <c r="U459" t="s">
        <v>100</v>
      </c>
      <c r="V459" t="s">
        <v>100</v>
      </c>
      <c r="W459" t="s">
        <v>100</v>
      </c>
      <c r="X459" t="s">
        <v>100</v>
      </c>
      <c r="Y459" t="s">
        <v>100</v>
      </c>
      <c r="Z459" t="s">
        <v>100</v>
      </c>
      <c r="AA459" t="s">
        <v>100</v>
      </c>
      <c r="AB459" t="s">
        <v>100</v>
      </c>
      <c r="AC459" t="s">
        <v>100</v>
      </c>
      <c r="AD459" t="s">
        <v>100</v>
      </c>
      <c r="AE459" t="s">
        <v>100</v>
      </c>
      <c r="AF459" t="s">
        <v>100</v>
      </c>
      <c r="AG459" t="s">
        <v>100</v>
      </c>
      <c r="AH459" t="s">
        <v>100</v>
      </c>
      <c r="AI459" t="s">
        <v>100</v>
      </c>
      <c r="AJ459" t="s">
        <v>100</v>
      </c>
      <c r="AK459" t="s">
        <v>100</v>
      </c>
      <c r="AL459" t="s">
        <v>100</v>
      </c>
      <c r="AM459" t="s">
        <v>100</v>
      </c>
      <c r="AN459" t="s">
        <v>100</v>
      </c>
      <c r="AO459" t="s">
        <v>100</v>
      </c>
      <c r="AP459" t="s">
        <v>100</v>
      </c>
      <c r="AQ459" t="s">
        <v>100</v>
      </c>
      <c r="AR459" t="s">
        <v>100</v>
      </c>
      <c r="AS459" t="s">
        <v>100</v>
      </c>
      <c r="AT459" t="s">
        <v>100</v>
      </c>
      <c r="AU459" t="s">
        <v>100</v>
      </c>
      <c r="AV459" t="s">
        <v>100</v>
      </c>
      <c r="AW459" t="s">
        <v>100</v>
      </c>
      <c r="AX459">
        <v>3.3</v>
      </c>
      <c r="AY459">
        <v>3.4</v>
      </c>
      <c r="AZ459">
        <v>3.3</v>
      </c>
      <c r="BA459">
        <v>3.3</v>
      </c>
      <c r="BB459">
        <v>3.3</v>
      </c>
      <c r="BC459">
        <v>3.3</v>
      </c>
      <c r="BD459">
        <v>3.3</v>
      </c>
      <c r="BE459">
        <v>3.4</v>
      </c>
      <c r="BF459">
        <v>3.4</v>
      </c>
      <c r="BG459">
        <v>3.4</v>
      </c>
      <c r="BH459">
        <v>3.4</v>
      </c>
      <c r="BI459">
        <v>3.4</v>
      </c>
      <c r="BJ459">
        <v>3.4</v>
      </c>
      <c r="BK459">
        <v>3.4</v>
      </c>
      <c r="BL459" t="s">
        <v>100</v>
      </c>
    </row>
    <row r="460" spans="1:64" x14ac:dyDescent="0.3">
      <c r="A460" t="s">
        <v>257</v>
      </c>
      <c r="B460" t="s">
        <v>178</v>
      </c>
      <c r="C460" t="s">
        <v>22</v>
      </c>
      <c r="D460" t="s">
        <v>218</v>
      </c>
      <c r="E460" t="s">
        <v>100</v>
      </c>
      <c r="F460" t="s">
        <v>100</v>
      </c>
      <c r="G460" t="s">
        <v>100</v>
      </c>
      <c r="H460" t="s">
        <v>100</v>
      </c>
      <c r="I460" t="s">
        <v>100</v>
      </c>
      <c r="J460" t="s">
        <v>100</v>
      </c>
      <c r="K460" t="s">
        <v>100</v>
      </c>
      <c r="L460" t="s">
        <v>100</v>
      </c>
      <c r="M460" t="s">
        <v>100</v>
      </c>
      <c r="N460" t="s">
        <v>100</v>
      </c>
      <c r="O460">
        <v>13800000</v>
      </c>
      <c r="P460">
        <v>7400000</v>
      </c>
      <c r="Q460">
        <v>6300000</v>
      </c>
      <c r="R460">
        <v>17260000</v>
      </c>
      <c r="S460">
        <v>23420000</v>
      </c>
      <c r="T460">
        <v>17158747.468243901</v>
      </c>
      <c r="U460">
        <v>46371850.856970102</v>
      </c>
      <c r="V460">
        <v>56545225.665108703</v>
      </c>
      <c r="W460">
        <v>34414129.635319903</v>
      </c>
      <c r="X460">
        <v>84009903.280568004</v>
      </c>
      <c r="Y460">
        <v>78973745.620171204</v>
      </c>
      <c r="Z460">
        <v>14147557.1804225</v>
      </c>
      <c r="AA460">
        <v>13000894.9566675</v>
      </c>
      <c r="AB460">
        <v>23738842.682674799</v>
      </c>
      <c r="AC460">
        <v>10753527.417594001</v>
      </c>
      <c r="AD460">
        <v>28845949.041144501</v>
      </c>
      <c r="AE460">
        <v>32725776.788146101</v>
      </c>
      <c r="AF460">
        <v>39381344.202368297</v>
      </c>
      <c r="AG460">
        <v>394430.639372062</v>
      </c>
      <c r="AH460">
        <v>62189917.268063799</v>
      </c>
      <c r="AI460">
        <v>57081096.178155899</v>
      </c>
      <c r="AJ460">
        <v>18830976.835717302</v>
      </c>
      <c r="AK460">
        <v>6363133.1446810896</v>
      </c>
      <c r="AL460">
        <v>145655517.11454901</v>
      </c>
      <c r="AM460">
        <v>7432412.6023684898</v>
      </c>
      <c r="AN460">
        <v>42289248.458255403</v>
      </c>
      <c r="AO460">
        <v>108672931.624341</v>
      </c>
      <c r="AP460">
        <v>62096809.779930599</v>
      </c>
      <c r="AQ460">
        <v>26548245.970046401</v>
      </c>
      <c r="AR460">
        <v>51953455.953955501</v>
      </c>
      <c r="AS460">
        <v>110904550.399762</v>
      </c>
      <c r="AT460">
        <v>5302622.9394056601</v>
      </c>
      <c r="AU460">
        <v>27618447.058205999</v>
      </c>
      <c r="AV460">
        <v>81738242.636621207</v>
      </c>
      <c r="AW460">
        <v>46063931.454386197</v>
      </c>
      <c r="AX460">
        <v>21211685.395222999</v>
      </c>
      <c r="AY460">
        <v>50674725.183069602</v>
      </c>
      <c r="AZ460">
        <v>729044146.04372001</v>
      </c>
      <c r="BA460">
        <v>95585680.233444005</v>
      </c>
      <c r="BB460">
        <v>116257608.986359</v>
      </c>
      <c r="BC460">
        <v>178064606.75210801</v>
      </c>
      <c r="BD460">
        <v>1450474757.0818</v>
      </c>
      <c r="BE460">
        <v>1380173661.9426501</v>
      </c>
      <c r="BF460">
        <v>1118825000.19331</v>
      </c>
      <c r="BG460">
        <v>820937598.36054003</v>
      </c>
      <c r="BH460">
        <v>619724470.47666502</v>
      </c>
      <c r="BI460">
        <v>393359420.852844</v>
      </c>
      <c r="BJ460">
        <v>671488392.89233005</v>
      </c>
      <c r="BK460">
        <v>1625921493.6155</v>
      </c>
      <c r="BL460" t="s">
        <v>100</v>
      </c>
    </row>
    <row r="461" spans="1:64" x14ac:dyDescent="0.3">
      <c r="A461" t="s">
        <v>7</v>
      </c>
      <c r="B461" t="s">
        <v>57</v>
      </c>
      <c r="C461" t="s">
        <v>104</v>
      </c>
      <c r="D461" t="s">
        <v>24</v>
      </c>
      <c r="E461">
        <v>130000</v>
      </c>
      <c r="F461">
        <v>240000</v>
      </c>
      <c r="G461">
        <v>12840000</v>
      </c>
      <c r="H461">
        <v>11180000</v>
      </c>
      <c r="I461">
        <v>57460000</v>
      </c>
      <c r="J461">
        <v>47520000</v>
      </c>
      <c r="K461">
        <v>43840000</v>
      </c>
      <c r="L461">
        <v>48070000</v>
      </c>
      <c r="M461">
        <v>49230000</v>
      </c>
      <c r="N461">
        <v>55240000</v>
      </c>
      <c r="O461">
        <v>42510000</v>
      </c>
      <c r="P461">
        <v>53240000</v>
      </c>
      <c r="Q461">
        <v>48200000</v>
      </c>
      <c r="R461">
        <v>78440000</v>
      </c>
      <c r="S461">
        <v>138160000</v>
      </c>
      <c r="T461">
        <v>139390000</v>
      </c>
      <c r="U461">
        <v>118050000</v>
      </c>
      <c r="V461">
        <v>119690000</v>
      </c>
      <c r="W461">
        <v>212500000</v>
      </c>
      <c r="X461">
        <v>303840000</v>
      </c>
      <c r="Y461">
        <v>261110000</v>
      </c>
      <c r="Z461">
        <v>394860000</v>
      </c>
      <c r="AA461">
        <v>284620000</v>
      </c>
      <c r="AB461">
        <v>326430000</v>
      </c>
      <c r="AC461">
        <v>361890000</v>
      </c>
      <c r="AD461">
        <v>290480000</v>
      </c>
      <c r="AE461">
        <v>580230000</v>
      </c>
      <c r="AF461">
        <v>664230000</v>
      </c>
      <c r="AG461">
        <v>599750000</v>
      </c>
      <c r="AH461">
        <v>710790000</v>
      </c>
      <c r="AI461">
        <v>811730000</v>
      </c>
      <c r="AJ461">
        <v>627520000</v>
      </c>
      <c r="AK461">
        <v>662380000</v>
      </c>
      <c r="AL461">
        <v>493120000</v>
      </c>
      <c r="AM461">
        <v>635490000</v>
      </c>
      <c r="AN461">
        <v>652340000</v>
      </c>
      <c r="AO461">
        <v>573880000</v>
      </c>
      <c r="AP461">
        <v>424530000</v>
      </c>
      <c r="AQ461">
        <v>502080000</v>
      </c>
      <c r="AR461">
        <v>535980000</v>
      </c>
      <c r="AS461">
        <v>432150000</v>
      </c>
      <c r="AT461">
        <v>423580000</v>
      </c>
      <c r="AU461">
        <v>445280000</v>
      </c>
      <c r="AV461">
        <v>458280000</v>
      </c>
      <c r="AW461">
        <v>1066339999.9999999</v>
      </c>
      <c r="AX461">
        <v>701350000</v>
      </c>
      <c r="AY461">
        <v>869360000</v>
      </c>
      <c r="AZ461">
        <v>865330000</v>
      </c>
      <c r="BA461">
        <v>1065829999.9999999</v>
      </c>
      <c r="BB461">
        <v>1017990000</v>
      </c>
      <c r="BC461">
        <v>936400000</v>
      </c>
      <c r="BD461">
        <v>1054599999.9999999</v>
      </c>
      <c r="BE461">
        <v>1075780000</v>
      </c>
      <c r="BF461">
        <v>994480000</v>
      </c>
      <c r="BG461">
        <v>1108680000</v>
      </c>
      <c r="BH461">
        <v>879120000</v>
      </c>
      <c r="BI461">
        <v>736550000</v>
      </c>
      <c r="BJ461">
        <v>909800000</v>
      </c>
      <c r="BK461" t="s">
        <v>100</v>
      </c>
      <c r="BL461" t="s">
        <v>100</v>
      </c>
    </row>
    <row r="462" spans="1:64" x14ac:dyDescent="0.3">
      <c r="A462" t="s">
        <v>7</v>
      </c>
      <c r="B462" t="s">
        <v>57</v>
      </c>
      <c r="C462" t="s">
        <v>198</v>
      </c>
      <c r="D462" t="s">
        <v>194</v>
      </c>
      <c r="E462" t="s">
        <v>100</v>
      </c>
      <c r="F462" t="s">
        <v>100</v>
      </c>
      <c r="G462" t="s">
        <v>100</v>
      </c>
      <c r="H462" t="s">
        <v>100</v>
      </c>
      <c r="I462" t="s">
        <v>100</v>
      </c>
      <c r="J462" t="s">
        <v>100</v>
      </c>
      <c r="K462" t="s">
        <v>100</v>
      </c>
      <c r="L462" t="s">
        <v>100</v>
      </c>
      <c r="M462" t="s">
        <v>100</v>
      </c>
      <c r="N462" t="s">
        <v>100</v>
      </c>
      <c r="O462" t="s">
        <v>100</v>
      </c>
      <c r="P462">
        <v>1227216751.8787501</v>
      </c>
      <c r="Q462">
        <v>1485038715.03561</v>
      </c>
      <c r="R462">
        <v>1681931817.1716399</v>
      </c>
      <c r="S462">
        <v>1867666549.9605701</v>
      </c>
      <c r="T462">
        <v>2510919324.6272502</v>
      </c>
      <c r="U462">
        <v>2597325808.93541</v>
      </c>
      <c r="V462">
        <v>2645123127.91114</v>
      </c>
      <c r="W462">
        <v>2954590718.2948799</v>
      </c>
      <c r="X462">
        <v>3713724983.6844401</v>
      </c>
      <c r="Y462">
        <v>4000359495.9874802</v>
      </c>
      <c r="Z462">
        <v>3606944631.4800701</v>
      </c>
      <c r="AA462">
        <v>3591535351.25667</v>
      </c>
      <c r="AB462">
        <v>3233311497.8354902</v>
      </c>
      <c r="AC462">
        <v>3147412548.5497198</v>
      </c>
      <c r="AD462">
        <v>3484898406.00071</v>
      </c>
      <c r="AE462">
        <v>4971476868.2365599</v>
      </c>
      <c r="AF462">
        <v>5970480903.93507</v>
      </c>
      <c r="AG462">
        <v>5876356058.3062801</v>
      </c>
      <c r="AH462">
        <v>5776076667.8796701</v>
      </c>
      <c r="AI462">
        <v>6744910580.5374403</v>
      </c>
      <c r="AJ462">
        <v>6585199579.2160902</v>
      </c>
      <c r="AK462">
        <v>7078065631.1492205</v>
      </c>
      <c r="AL462">
        <v>6569153380.9505901</v>
      </c>
      <c r="AM462">
        <v>4418338360.9762001</v>
      </c>
      <c r="AN462">
        <v>5506871942.9924898</v>
      </c>
      <c r="AO462">
        <v>5713403786.6814604</v>
      </c>
      <c r="AP462">
        <v>5191796621.8566303</v>
      </c>
      <c r="AQ462">
        <v>5594184593.0166597</v>
      </c>
      <c r="AR462">
        <v>5691794924.9841099</v>
      </c>
      <c r="AS462">
        <v>5175262014.4234695</v>
      </c>
      <c r="AT462">
        <v>5451732713.6118603</v>
      </c>
      <c r="AU462">
        <v>5935866536.3951702</v>
      </c>
      <c r="AV462">
        <v>7680995814.4679098</v>
      </c>
      <c r="AW462">
        <v>9026162757.0328808</v>
      </c>
      <c r="AX462">
        <v>9791047995.8753891</v>
      </c>
      <c r="AY462">
        <v>10519203428.5375</v>
      </c>
      <c r="AZ462">
        <v>12728117386.0453</v>
      </c>
      <c r="BA462">
        <v>15180671018.6887</v>
      </c>
      <c r="BB462">
        <v>14377852167.591801</v>
      </c>
      <c r="BC462">
        <v>14385189947.4429</v>
      </c>
      <c r="BD462">
        <v>15593838574.4398</v>
      </c>
      <c r="BE462">
        <v>15428679697.3417</v>
      </c>
      <c r="BF462">
        <v>16409305505.487301</v>
      </c>
      <c r="BG462">
        <v>17124193862.5667</v>
      </c>
      <c r="BH462">
        <v>15233246988.7118</v>
      </c>
      <c r="BI462">
        <v>16112060394.7038</v>
      </c>
      <c r="BJ462">
        <v>17874133888.726398</v>
      </c>
      <c r="BK462" t="s">
        <v>100</v>
      </c>
      <c r="BL462" t="s">
        <v>100</v>
      </c>
    </row>
    <row r="463" spans="1:64" x14ac:dyDescent="0.3">
      <c r="A463" t="s">
        <v>7</v>
      </c>
      <c r="B463" t="s">
        <v>57</v>
      </c>
      <c r="C463" t="s">
        <v>150</v>
      </c>
      <c r="D463" t="s">
        <v>117</v>
      </c>
      <c r="E463" t="s">
        <v>100</v>
      </c>
      <c r="F463">
        <v>2.4685774708014065</v>
      </c>
      <c r="G463">
        <v>2.5392476909079136</v>
      </c>
      <c r="H463">
        <v>1.4865556199217451</v>
      </c>
      <c r="I463">
        <v>1.9953502645856105</v>
      </c>
      <c r="J463">
        <v>0.45282081992567669</v>
      </c>
      <c r="K463">
        <v>0.41622271124759891</v>
      </c>
      <c r="L463">
        <v>1.3329988671258803</v>
      </c>
      <c r="M463">
        <v>-0.5423686249540367</v>
      </c>
      <c r="N463">
        <v>6.8667756774884339</v>
      </c>
      <c r="O463">
        <v>2.0428603575106052</v>
      </c>
      <c r="P463">
        <v>3.0018083168404956</v>
      </c>
      <c r="Q463">
        <v>4.1036394651412138</v>
      </c>
      <c r="R463">
        <v>7.6843977114533999</v>
      </c>
      <c r="S463">
        <v>16.761195078412911</v>
      </c>
      <c r="T463">
        <v>11.629144487016418</v>
      </c>
      <c r="U463">
        <v>3.7892148568654278</v>
      </c>
      <c r="V463">
        <v>8.1639546678513852</v>
      </c>
      <c r="W463">
        <v>6.7726319210975987</v>
      </c>
      <c r="X463">
        <v>9.706581319019719</v>
      </c>
      <c r="Y463">
        <v>11.528721078038402</v>
      </c>
      <c r="Z463">
        <v>10.998344082694047</v>
      </c>
      <c r="AA463">
        <v>9.7673298423757586</v>
      </c>
      <c r="AB463">
        <v>9.2742128578747298</v>
      </c>
      <c r="AC463">
        <v>7.7912389327364053</v>
      </c>
      <c r="AD463">
        <v>8.9914680308676793</v>
      </c>
      <c r="AE463">
        <v>5.737633369893544</v>
      </c>
      <c r="AF463">
        <v>-1.5904793296050173</v>
      </c>
      <c r="AG463">
        <v>-1.4026784996532768</v>
      </c>
      <c r="AH463">
        <v>1.5173224502205187</v>
      </c>
      <c r="AI463">
        <v>-1.7871228710106379E-2</v>
      </c>
      <c r="AJ463">
        <v>-0.72420306434122494</v>
      </c>
      <c r="AK463">
        <v>-0.92927727300823904</v>
      </c>
      <c r="AL463">
        <v>-0.12964123412152162</v>
      </c>
      <c r="AM463">
        <v>33.891081656757819</v>
      </c>
      <c r="AN463">
        <v>7.3678929958014692</v>
      </c>
      <c r="AO463">
        <v>4.3166132566499584</v>
      </c>
      <c r="AP463">
        <v>2.0506876868761452</v>
      </c>
      <c r="AQ463">
        <v>2.755980190269284</v>
      </c>
      <c r="AR463">
        <v>0.35369552746476529</v>
      </c>
      <c r="AS463">
        <v>1.9356188291655059</v>
      </c>
      <c r="AT463">
        <v>2.6138533039662804</v>
      </c>
      <c r="AU463">
        <v>3.299822386567584</v>
      </c>
      <c r="AV463">
        <v>0.51254495657681787</v>
      </c>
      <c r="AW463">
        <v>0.53022022614635489</v>
      </c>
      <c r="AX463">
        <v>2.4831073114703486</v>
      </c>
      <c r="AY463">
        <v>3.9919961309501133</v>
      </c>
      <c r="AZ463">
        <v>5.3179483028650054</v>
      </c>
      <c r="BA463">
        <v>6.5363369636134649</v>
      </c>
      <c r="BB463">
        <v>-0.99172578207843287</v>
      </c>
      <c r="BC463">
        <v>1.0751585990054906</v>
      </c>
      <c r="BD463">
        <v>3.5384677288235622</v>
      </c>
      <c r="BE463">
        <v>2.6188805559145294</v>
      </c>
      <c r="BF463">
        <v>0.10588470585774701</v>
      </c>
      <c r="BG463">
        <v>-2.1182615785622119</v>
      </c>
      <c r="BH463">
        <v>1.0704599226729812</v>
      </c>
      <c r="BI463">
        <v>0.95489341441661679</v>
      </c>
      <c r="BJ463">
        <v>1.5636686081441269</v>
      </c>
      <c r="BK463">
        <v>2.3461891398014245</v>
      </c>
      <c r="BL463" t="s">
        <v>100</v>
      </c>
    </row>
    <row r="464" spans="1:64" x14ac:dyDescent="0.3">
      <c r="A464" t="s">
        <v>7</v>
      </c>
      <c r="B464" t="s">
        <v>57</v>
      </c>
      <c r="C464" t="s">
        <v>143</v>
      </c>
      <c r="D464" t="s">
        <v>265</v>
      </c>
      <c r="E464" t="s">
        <v>100</v>
      </c>
      <c r="F464" t="s">
        <v>100</v>
      </c>
      <c r="G464">
        <v>8.8510680614794381</v>
      </c>
      <c r="H464">
        <v>8.5836093714042825</v>
      </c>
      <c r="I464">
        <v>9.0106997270319162</v>
      </c>
      <c r="J464">
        <v>9.4052027188618457</v>
      </c>
      <c r="K464">
        <v>7.1979210239947884</v>
      </c>
      <c r="L464">
        <v>7.357270958167188</v>
      </c>
      <c r="M464">
        <v>9.3300335432112451</v>
      </c>
      <c r="N464">
        <v>10.782733214516202</v>
      </c>
      <c r="O464">
        <v>10.463248874793162</v>
      </c>
      <c r="P464">
        <v>10.808085765812928</v>
      </c>
      <c r="Q464">
        <v>11.559096952552997</v>
      </c>
      <c r="R464">
        <v>15.813155873038017</v>
      </c>
      <c r="S464">
        <v>17.946146953282522</v>
      </c>
      <c r="T464">
        <v>17.937193940139636</v>
      </c>
      <c r="U464">
        <v>19.977401085214787</v>
      </c>
      <c r="V464">
        <v>22.543760948102388</v>
      </c>
      <c r="W464">
        <v>28.821936723631559</v>
      </c>
      <c r="X464">
        <v>29.811888716533474</v>
      </c>
      <c r="Y464">
        <v>32.197386763312309</v>
      </c>
      <c r="Z464">
        <v>34.730821844469681</v>
      </c>
      <c r="AA464">
        <v>35.321240188662067</v>
      </c>
      <c r="AB464">
        <v>36.580078655260152</v>
      </c>
      <c r="AC464">
        <v>34.072295616709383</v>
      </c>
      <c r="AD464">
        <v>32.894570969877037</v>
      </c>
      <c r="AE464">
        <v>30.109234932003297</v>
      </c>
      <c r="AF464">
        <v>29.069703726575742</v>
      </c>
      <c r="AG464">
        <v>31.65356154180931</v>
      </c>
      <c r="AH464">
        <v>28.968270254816293</v>
      </c>
      <c r="AI464">
        <v>26.576453106392744</v>
      </c>
      <c r="AJ464">
        <v>25.454288048128543</v>
      </c>
      <c r="AK464">
        <v>25.109079498215948</v>
      </c>
      <c r="AL464">
        <v>24.204492111319421</v>
      </c>
      <c r="AM464">
        <v>19.411015630288063</v>
      </c>
      <c r="AN464">
        <v>17.455091180005855</v>
      </c>
      <c r="AO464">
        <v>17.541678385621196</v>
      </c>
      <c r="AP464">
        <v>16.929440664278669</v>
      </c>
      <c r="AQ464">
        <v>16.542106548925858</v>
      </c>
      <c r="AR464">
        <v>16.811506436147507</v>
      </c>
      <c r="AS464">
        <v>18.556144317886719</v>
      </c>
      <c r="AT464">
        <v>17.009499729462885</v>
      </c>
      <c r="AU464">
        <v>15.511877433876981</v>
      </c>
      <c r="AV464">
        <v>15.632972247702275</v>
      </c>
      <c r="AW464">
        <v>15.692773814665738</v>
      </c>
      <c r="AX464">
        <v>16.411022739804228</v>
      </c>
      <c r="AY464">
        <v>16.779275780618256</v>
      </c>
      <c r="AZ464">
        <v>18.383607422543989</v>
      </c>
      <c r="BA464">
        <v>20.5292198566443</v>
      </c>
      <c r="BB464">
        <v>22.764186856891165</v>
      </c>
      <c r="BC464">
        <v>26.472795528677036</v>
      </c>
      <c r="BD464">
        <v>28.128689099786424</v>
      </c>
      <c r="BE464">
        <v>27.776059140630828</v>
      </c>
      <c r="BF464">
        <v>31.332955178847683</v>
      </c>
      <c r="BG464">
        <v>31.962199814107418</v>
      </c>
      <c r="BH464">
        <v>33.667876674612465</v>
      </c>
      <c r="BI464">
        <v>36.337275995205339</v>
      </c>
      <c r="BJ464">
        <v>37.576097674035694</v>
      </c>
      <c r="BK464">
        <v>35.392245960370623</v>
      </c>
      <c r="BL464" t="s">
        <v>100</v>
      </c>
    </row>
    <row r="465" spans="1:64" x14ac:dyDescent="0.3">
      <c r="A465" t="s">
        <v>7</v>
      </c>
      <c r="B465" t="s">
        <v>57</v>
      </c>
      <c r="C465" t="s">
        <v>142</v>
      </c>
      <c r="D465" t="s">
        <v>176</v>
      </c>
      <c r="E465" t="s">
        <v>100</v>
      </c>
      <c r="F465" t="s">
        <v>100</v>
      </c>
      <c r="G465" t="s">
        <v>100</v>
      </c>
      <c r="H465" t="s">
        <v>100</v>
      </c>
      <c r="I465" t="s">
        <v>100</v>
      </c>
      <c r="J465" t="s">
        <v>100</v>
      </c>
      <c r="K465" t="s">
        <v>100</v>
      </c>
      <c r="L465" t="s">
        <v>100</v>
      </c>
      <c r="M465" t="s">
        <v>100</v>
      </c>
      <c r="N465" t="s">
        <v>100</v>
      </c>
      <c r="O465" t="s">
        <v>100</v>
      </c>
      <c r="P465" t="s">
        <v>100</v>
      </c>
      <c r="Q465" t="s">
        <v>100</v>
      </c>
      <c r="R465" t="s">
        <v>100</v>
      </c>
      <c r="S465" t="s">
        <v>100</v>
      </c>
      <c r="T465" t="s">
        <v>100</v>
      </c>
      <c r="U465" t="s">
        <v>100</v>
      </c>
      <c r="V465" t="s">
        <v>100</v>
      </c>
      <c r="W465" t="s">
        <v>100</v>
      </c>
      <c r="X465" t="s">
        <v>100</v>
      </c>
      <c r="Y465" t="s">
        <v>100</v>
      </c>
      <c r="Z465" t="s">
        <v>100</v>
      </c>
      <c r="AA465" t="s">
        <v>100</v>
      </c>
      <c r="AB465" t="s">
        <v>100</v>
      </c>
      <c r="AC465" t="s">
        <v>100</v>
      </c>
      <c r="AD465" t="s">
        <v>100</v>
      </c>
      <c r="AE465" t="s">
        <v>100</v>
      </c>
      <c r="AF465" t="s">
        <v>100</v>
      </c>
      <c r="AG465" t="s">
        <v>100</v>
      </c>
      <c r="AH465" t="s">
        <v>100</v>
      </c>
      <c r="AI465" t="s">
        <v>100</v>
      </c>
      <c r="AJ465">
        <v>67.900000000000006</v>
      </c>
      <c r="AK465" t="s">
        <v>100</v>
      </c>
      <c r="AL465" t="s">
        <v>100</v>
      </c>
      <c r="AM465">
        <v>56.6</v>
      </c>
      <c r="AN465" t="s">
        <v>100</v>
      </c>
      <c r="AO465" t="s">
        <v>100</v>
      </c>
      <c r="AP465" t="s">
        <v>100</v>
      </c>
      <c r="AQ465" t="s">
        <v>100</v>
      </c>
      <c r="AR465" t="s">
        <v>100</v>
      </c>
      <c r="AS465" t="s">
        <v>100</v>
      </c>
      <c r="AT465">
        <v>48.3</v>
      </c>
      <c r="AU465" t="s">
        <v>100</v>
      </c>
      <c r="AV465" t="s">
        <v>100</v>
      </c>
      <c r="AW465" t="s">
        <v>100</v>
      </c>
      <c r="AX465">
        <v>37.4</v>
      </c>
      <c r="AY465" t="s">
        <v>100</v>
      </c>
      <c r="AZ465" t="s">
        <v>100</v>
      </c>
      <c r="BA465" t="s">
        <v>100</v>
      </c>
      <c r="BB465" t="s">
        <v>100</v>
      </c>
      <c r="BC465" t="s">
        <v>100</v>
      </c>
      <c r="BD465">
        <v>38</v>
      </c>
      <c r="BE465" t="s">
        <v>100</v>
      </c>
      <c r="BF465" t="s">
        <v>100</v>
      </c>
      <c r="BG465" t="s">
        <v>100</v>
      </c>
      <c r="BH465" t="s">
        <v>100</v>
      </c>
      <c r="BI465" t="s">
        <v>100</v>
      </c>
      <c r="BJ465" t="s">
        <v>100</v>
      </c>
      <c r="BK465" t="s">
        <v>100</v>
      </c>
      <c r="BL465" t="s">
        <v>100</v>
      </c>
    </row>
    <row r="466" spans="1:64" x14ac:dyDescent="0.3">
      <c r="A466" t="s">
        <v>7</v>
      </c>
      <c r="B466" t="s">
        <v>57</v>
      </c>
      <c r="C466" t="s">
        <v>186</v>
      </c>
      <c r="D466" t="s">
        <v>254</v>
      </c>
      <c r="E466" t="s">
        <v>100</v>
      </c>
      <c r="F466" t="s">
        <v>100</v>
      </c>
      <c r="G466" t="s">
        <v>100</v>
      </c>
      <c r="H466" t="s">
        <v>100</v>
      </c>
      <c r="I466" t="s">
        <v>100</v>
      </c>
      <c r="J466" t="s">
        <v>100</v>
      </c>
      <c r="K466" t="s">
        <v>100</v>
      </c>
      <c r="L466" t="s">
        <v>100</v>
      </c>
      <c r="M466" t="s">
        <v>100</v>
      </c>
      <c r="N466" t="s">
        <v>100</v>
      </c>
      <c r="O466" t="s">
        <v>100</v>
      </c>
      <c r="P466">
        <v>36.014888763427699</v>
      </c>
      <c r="Q466">
        <v>36.798641204833999</v>
      </c>
      <c r="R466">
        <v>43.015899658203097</v>
      </c>
      <c r="S466" t="s">
        <v>100</v>
      </c>
      <c r="T466" t="s">
        <v>100</v>
      </c>
      <c r="U466" t="s">
        <v>100</v>
      </c>
      <c r="V466" t="s">
        <v>100</v>
      </c>
      <c r="W466">
        <v>39.9586791992188</v>
      </c>
      <c r="X466">
        <v>40.838741302490199</v>
      </c>
      <c r="Y466">
        <v>42.0089302062988</v>
      </c>
      <c r="Z466">
        <v>43.572669982910199</v>
      </c>
      <c r="AA466">
        <v>46.569469451904297</v>
      </c>
      <c r="AB466">
        <v>51.6356010437012</v>
      </c>
      <c r="AC466">
        <v>51.546150207519503</v>
      </c>
      <c r="AD466">
        <v>49.423030853271499</v>
      </c>
      <c r="AE466">
        <v>45.049289703369098</v>
      </c>
      <c r="AF466" t="s">
        <v>100</v>
      </c>
      <c r="AG466">
        <v>51.933200836181598</v>
      </c>
      <c r="AH466">
        <v>47.323959350585902</v>
      </c>
      <c r="AI466">
        <v>50.767711639404297</v>
      </c>
      <c r="AJ466" t="s">
        <v>100</v>
      </c>
      <c r="AK466">
        <v>50.245601654052699</v>
      </c>
      <c r="AL466" t="s">
        <v>100</v>
      </c>
      <c r="AM466">
        <v>54.345279693603501</v>
      </c>
      <c r="AN466" t="s">
        <v>100</v>
      </c>
      <c r="AO466">
        <v>71.997718811035199</v>
      </c>
      <c r="AP466">
        <v>75.062782287597699</v>
      </c>
      <c r="AQ466">
        <v>71.469230651855497</v>
      </c>
      <c r="AR466">
        <v>68.675491333007798</v>
      </c>
      <c r="AS466">
        <v>86.637479999999996</v>
      </c>
      <c r="AT466">
        <v>78.797560000000004</v>
      </c>
      <c r="AU466">
        <v>82.037450000000007</v>
      </c>
      <c r="AV466">
        <v>88.869489999999999</v>
      </c>
      <c r="AW466">
        <v>90.561890000000005</v>
      </c>
      <c r="AX466">
        <v>90.995689999999996</v>
      </c>
      <c r="AY466">
        <v>95.938029999999998</v>
      </c>
      <c r="AZ466">
        <v>99.342320000000001</v>
      </c>
      <c r="BA466">
        <v>98.571839999999995</v>
      </c>
      <c r="BB466">
        <v>97.976179999999999</v>
      </c>
      <c r="BC466">
        <v>99.851600000000005</v>
      </c>
      <c r="BD466">
        <v>101.0343</v>
      </c>
      <c r="BE466">
        <v>100.6729</v>
      </c>
      <c r="BF466">
        <v>96.392210000000006</v>
      </c>
      <c r="BG466">
        <v>99.303079999999994</v>
      </c>
      <c r="BH466">
        <v>97.72475</v>
      </c>
      <c r="BI466">
        <v>97.63252</v>
      </c>
      <c r="BJ466">
        <v>98.883570000000006</v>
      </c>
      <c r="BK466">
        <v>94.745649999999998</v>
      </c>
      <c r="BL466" t="s">
        <v>100</v>
      </c>
    </row>
    <row r="467" spans="1:64" x14ac:dyDescent="0.3">
      <c r="A467" t="s">
        <v>7</v>
      </c>
      <c r="B467" t="s">
        <v>57</v>
      </c>
      <c r="C467" t="s">
        <v>17</v>
      </c>
      <c r="D467" t="s">
        <v>42</v>
      </c>
      <c r="E467" t="s">
        <v>100</v>
      </c>
      <c r="F467" t="s">
        <v>100</v>
      </c>
      <c r="G467" t="s">
        <v>100</v>
      </c>
      <c r="H467" t="s">
        <v>100</v>
      </c>
      <c r="I467" t="s">
        <v>100</v>
      </c>
      <c r="J467" t="s">
        <v>100</v>
      </c>
      <c r="K467" t="s">
        <v>100</v>
      </c>
      <c r="L467" t="s">
        <v>100</v>
      </c>
      <c r="M467" t="s">
        <v>100</v>
      </c>
      <c r="N467" t="s">
        <v>100</v>
      </c>
      <c r="O467" t="s">
        <v>100</v>
      </c>
      <c r="P467" t="s">
        <v>100</v>
      </c>
      <c r="Q467" t="s">
        <v>100</v>
      </c>
      <c r="R467" t="s">
        <v>100</v>
      </c>
      <c r="S467" t="s">
        <v>100</v>
      </c>
      <c r="T467" t="s">
        <v>100</v>
      </c>
      <c r="U467" t="s">
        <v>100</v>
      </c>
      <c r="V467" t="s">
        <v>100</v>
      </c>
      <c r="W467" t="s">
        <v>100</v>
      </c>
      <c r="X467" t="s">
        <v>100</v>
      </c>
      <c r="Y467" t="s">
        <v>100</v>
      </c>
      <c r="Z467" t="s">
        <v>100</v>
      </c>
      <c r="AA467" t="s">
        <v>100</v>
      </c>
      <c r="AB467" t="s">
        <v>100</v>
      </c>
      <c r="AC467" t="s">
        <v>100</v>
      </c>
      <c r="AD467" t="s">
        <v>100</v>
      </c>
      <c r="AE467" t="s">
        <v>100</v>
      </c>
      <c r="AF467" t="s">
        <v>100</v>
      </c>
      <c r="AG467" t="s">
        <v>100</v>
      </c>
      <c r="AH467" t="s">
        <v>100</v>
      </c>
      <c r="AI467" t="s">
        <v>100</v>
      </c>
      <c r="AJ467">
        <v>36</v>
      </c>
      <c r="AK467" t="s">
        <v>100</v>
      </c>
      <c r="AL467" t="s">
        <v>100</v>
      </c>
      <c r="AM467">
        <v>20.9</v>
      </c>
      <c r="AN467" t="s">
        <v>100</v>
      </c>
      <c r="AO467" t="s">
        <v>100</v>
      </c>
      <c r="AP467" t="s">
        <v>100</v>
      </c>
      <c r="AQ467" t="s">
        <v>100</v>
      </c>
      <c r="AR467" t="s">
        <v>100</v>
      </c>
      <c r="AS467" t="s">
        <v>100</v>
      </c>
      <c r="AT467">
        <v>16</v>
      </c>
      <c r="AU467" t="s">
        <v>100</v>
      </c>
      <c r="AV467" t="s">
        <v>100</v>
      </c>
      <c r="AW467" t="s">
        <v>100</v>
      </c>
      <c r="AX467">
        <v>12.4</v>
      </c>
      <c r="AY467" t="s">
        <v>100</v>
      </c>
      <c r="AZ467" t="s">
        <v>100</v>
      </c>
      <c r="BA467" t="s">
        <v>100</v>
      </c>
      <c r="BB467" t="s">
        <v>100</v>
      </c>
      <c r="BC467" t="s">
        <v>100</v>
      </c>
      <c r="BD467">
        <v>12.8</v>
      </c>
      <c r="BE467" t="s">
        <v>100</v>
      </c>
      <c r="BF467" t="s">
        <v>100</v>
      </c>
      <c r="BG467" t="s">
        <v>100</v>
      </c>
      <c r="BH467" t="s">
        <v>100</v>
      </c>
      <c r="BI467" t="s">
        <v>100</v>
      </c>
      <c r="BJ467" t="s">
        <v>100</v>
      </c>
      <c r="BK467" t="s">
        <v>100</v>
      </c>
      <c r="BL467" t="s">
        <v>100</v>
      </c>
    </row>
    <row r="468" spans="1:64" x14ac:dyDescent="0.3">
      <c r="A468" t="s">
        <v>7</v>
      </c>
      <c r="B468" t="s">
        <v>57</v>
      </c>
      <c r="C468" t="s">
        <v>175</v>
      </c>
      <c r="D468" t="s">
        <v>64</v>
      </c>
      <c r="E468" t="s">
        <v>100</v>
      </c>
      <c r="F468" t="s">
        <v>100</v>
      </c>
      <c r="G468" t="s">
        <v>100</v>
      </c>
      <c r="H468" t="s">
        <v>100</v>
      </c>
      <c r="I468" t="s">
        <v>100</v>
      </c>
      <c r="J468" t="s">
        <v>100</v>
      </c>
      <c r="K468" t="s">
        <v>100</v>
      </c>
      <c r="L468" t="s">
        <v>100</v>
      </c>
      <c r="M468" t="s">
        <v>100</v>
      </c>
      <c r="N468" t="s">
        <v>100</v>
      </c>
      <c r="O468" t="s">
        <v>100</v>
      </c>
      <c r="P468" t="s">
        <v>100</v>
      </c>
      <c r="Q468" t="s">
        <v>100</v>
      </c>
      <c r="R468" t="s">
        <v>100</v>
      </c>
      <c r="S468" t="s">
        <v>100</v>
      </c>
      <c r="T468" t="s">
        <v>100</v>
      </c>
      <c r="U468" t="s">
        <v>100</v>
      </c>
      <c r="V468" t="s">
        <v>100</v>
      </c>
      <c r="W468" t="s">
        <v>100</v>
      </c>
      <c r="X468" t="s">
        <v>100</v>
      </c>
      <c r="Y468" t="s">
        <v>100</v>
      </c>
      <c r="Z468" t="s">
        <v>100</v>
      </c>
      <c r="AA468" t="s">
        <v>100</v>
      </c>
      <c r="AB468" t="s">
        <v>100</v>
      </c>
      <c r="AC468" t="s">
        <v>100</v>
      </c>
      <c r="AD468" t="s">
        <v>100</v>
      </c>
      <c r="AE468" t="s">
        <v>100</v>
      </c>
      <c r="AF468" t="s">
        <v>100</v>
      </c>
      <c r="AG468" t="s">
        <v>100</v>
      </c>
      <c r="AH468" t="s">
        <v>100</v>
      </c>
      <c r="AI468" t="s">
        <v>100</v>
      </c>
      <c r="AJ468" t="s">
        <v>100</v>
      </c>
      <c r="AK468" t="s">
        <v>100</v>
      </c>
      <c r="AL468" t="s">
        <v>100</v>
      </c>
      <c r="AM468" t="s">
        <v>100</v>
      </c>
      <c r="AN468" t="s">
        <v>100</v>
      </c>
      <c r="AO468" t="s">
        <v>100</v>
      </c>
      <c r="AP468" t="s">
        <v>100</v>
      </c>
      <c r="AQ468" t="s">
        <v>100</v>
      </c>
      <c r="AR468" t="s">
        <v>100</v>
      </c>
      <c r="AS468" t="s">
        <v>100</v>
      </c>
      <c r="AT468" t="s">
        <v>100</v>
      </c>
      <c r="AU468" t="s">
        <v>100</v>
      </c>
      <c r="AV468" t="s">
        <v>100</v>
      </c>
      <c r="AW468" t="s">
        <v>100</v>
      </c>
      <c r="AX468">
        <v>3.6</v>
      </c>
      <c r="AY468">
        <v>3.6</v>
      </c>
      <c r="AZ468">
        <v>3.5</v>
      </c>
      <c r="BA468">
        <v>3.4</v>
      </c>
      <c r="BB468">
        <v>3.4</v>
      </c>
      <c r="BC468">
        <v>3.5</v>
      </c>
      <c r="BD468">
        <v>3.6</v>
      </c>
      <c r="BE468">
        <v>3.6</v>
      </c>
      <c r="BF468">
        <v>3.6</v>
      </c>
      <c r="BG468">
        <v>3.6</v>
      </c>
      <c r="BH468">
        <v>3.6</v>
      </c>
      <c r="BI468">
        <v>3.6</v>
      </c>
      <c r="BJ468">
        <v>3.6</v>
      </c>
      <c r="BK468">
        <v>3.5</v>
      </c>
      <c r="BL468" t="s">
        <v>100</v>
      </c>
    </row>
    <row r="469" spans="1:64" x14ac:dyDescent="0.3">
      <c r="A469" t="s">
        <v>7</v>
      </c>
      <c r="B469" t="s">
        <v>57</v>
      </c>
      <c r="C469" t="s">
        <v>22</v>
      </c>
      <c r="D469" t="s">
        <v>218</v>
      </c>
      <c r="E469" t="s">
        <v>100</v>
      </c>
      <c r="F469" t="s">
        <v>100</v>
      </c>
      <c r="G469" t="s">
        <v>100</v>
      </c>
      <c r="H469" t="s">
        <v>100</v>
      </c>
      <c r="I469" t="s">
        <v>100</v>
      </c>
      <c r="J469" t="s">
        <v>100</v>
      </c>
      <c r="K469" t="s">
        <v>100</v>
      </c>
      <c r="L469" t="s">
        <v>100</v>
      </c>
      <c r="M469" t="s">
        <v>100</v>
      </c>
      <c r="N469" t="s">
        <v>100</v>
      </c>
      <c r="O469">
        <v>5000000</v>
      </c>
      <c r="P469">
        <v>9800000</v>
      </c>
      <c r="Q469">
        <v>15200000</v>
      </c>
      <c r="R469">
        <v>4900000</v>
      </c>
      <c r="S469">
        <v>10261537.6105481</v>
      </c>
      <c r="T469">
        <v>22537140.752189498</v>
      </c>
      <c r="U469">
        <v>35865169.587897599</v>
      </c>
      <c r="V469">
        <v>27963239.8429421</v>
      </c>
      <c r="W469">
        <v>-5007625.3230402702</v>
      </c>
      <c r="X469">
        <v>8931860.2561029699</v>
      </c>
      <c r="Y469">
        <v>14483180.7980367</v>
      </c>
      <c r="Z469">
        <v>34372171.172456197</v>
      </c>
      <c r="AA469">
        <v>28057895.807739601</v>
      </c>
      <c r="AB469">
        <v>-34692149.785675399</v>
      </c>
      <c r="AC469">
        <v>29087552.599932902</v>
      </c>
      <c r="AD469">
        <v>-15803661.973706201</v>
      </c>
      <c r="AE469">
        <v>-8431851.6376101207</v>
      </c>
      <c r="AF469">
        <v>-3959584.7855952899</v>
      </c>
      <c r="AG469">
        <v>14940495.590804899</v>
      </c>
      <c r="AH469">
        <v>26801810.528833099</v>
      </c>
      <c r="AI469">
        <v>56893144.781523198</v>
      </c>
      <c r="AJ469">
        <v>-7550329.0897546597</v>
      </c>
      <c r="AK469">
        <v>21383359.7563283</v>
      </c>
      <c r="AL469">
        <v>-812254.21948801598</v>
      </c>
      <c r="AM469">
        <v>66876235.540748604</v>
      </c>
      <c r="AN469">
        <v>31673945.423051201</v>
      </c>
      <c r="AO469">
        <v>8722468.57985406</v>
      </c>
      <c r="AP469">
        <v>176017459.312215</v>
      </c>
      <c r="AQ469">
        <v>70619331.606477097</v>
      </c>
      <c r="AR469">
        <v>153246927.11116901</v>
      </c>
      <c r="AS469">
        <v>81440916.056301802</v>
      </c>
      <c r="AT469">
        <v>45044018.399495803</v>
      </c>
      <c r="AU469">
        <v>82304118.925894201</v>
      </c>
      <c r="AV469">
        <v>86305872.181141302</v>
      </c>
      <c r="AW469">
        <v>137336903.73465201</v>
      </c>
      <c r="AX469">
        <v>167877437.153319</v>
      </c>
      <c r="AY469">
        <v>289582834.36015999</v>
      </c>
      <c r="AZ469">
        <v>350994490.149728</v>
      </c>
      <c r="BA469">
        <v>453902667.45633399</v>
      </c>
      <c r="BB469">
        <v>330145120.79708099</v>
      </c>
      <c r="BC469">
        <v>271827672.46616697</v>
      </c>
      <c r="BD469">
        <v>338218819.35134101</v>
      </c>
      <c r="BE469">
        <v>276175329.54619199</v>
      </c>
      <c r="BF469">
        <v>311278273.70975101</v>
      </c>
      <c r="BG469">
        <v>402561894.30899</v>
      </c>
      <c r="BH469">
        <v>409001608.64442998</v>
      </c>
      <c r="BI469">
        <v>472089111.01408798</v>
      </c>
      <c r="BJ469">
        <v>586839886.94308305</v>
      </c>
      <c r="BK469">
        <v>629312447.9813</v>
      </c>
      <c r="BL469" t="s">
        <v>100</v>
      </c>
    </row>
    <row r="470" spans="1:64" x14ac:dyDescent="0.3">
      <c r="A470" t="s">
        <v>49</v>
      </c>
      <c r="B470" t="s">
        <v>52</v>
      </c>
      <c r="C470" t="s">
        <v>104</v>
      </c>
      <c r="D470" t="s">
        <v>24</v>
      </c>
      <c r="E470">
        <v>1100000</v>
      </c>
      <c r="F470">
        <v>1000000</v>
      </c>
      <c r="G470">
        <v>490000</v>
      </c>
      <c r="H470">
        <v>640000</v>
      </c>
      <c r="I470">
        <v>940000</v>
      </c>
      <c r="J470">
        <v>1550000</v>
      </c>
      <c r="K470">
        <v>930000</v>
      </c>
      <c r="L470">
        <v>2240000</v>
      </c>
      <c r="M470">
        <v>2460000</v>
      </c>
      <c r="N470">
        <v>1290000</v>
      </c>
      <c r="O470">
        <v>4019999.9999999995</v>
      </c>
      <c r="P470">
        <v>7740000</v>
      </c>
      <c r="Q470">
        <v>8720000</v>
      </c>
      <c r="R470">
        <v>7990000</v>
      </c>
      <c r="S470">
        <v>8530000</v>
      </c>
      <c r="T470">
        <v>7480000</v>
      </c>
      <c r="U470">
        <v>7400000</v>
      </c>
      <c r="V470">
        <v>10890000</v>
      </c>
      <c r="W470">
        <v>16370000.000000002</v>
      </c>
      <c r="X470">
        <v>25130000</v>
      </c>
      <c r="Y470">
        <v>21500000</v>
      </c>
      <c r="Z470">
        <v>16830000</v>
      </c>
      <c r="AA470">
        <v>18100000</v>
      </c>
      <c r="AB470">
        <v>15330000</v>
      </c>
      <c r="AC470">
        <v>15030000</v>
      </c>
      <c r="AD470">
        <v>22040000</v>
      </c>
      <c r="AE470">
        <v>28540000</v>
      </c>
      <c r="AF470">
        <v>24150000</v>
      </c>
      <c r="AG470">
        <v>20610000</v>
      </c>
      <c r="AH470">
        <v>19560000</v>
      </c>
      <c r="AI470">
        <v>35560000</v>
      </c>
      <c r="AJ470">
        <v>22740000</v>
      </c>
      <c r="AK470">
        <v>19450000</v>
      </c>
      <c r="AL470">
        <v>19740000</v>
      </c>
      <c r="AM470">
        <v>13070000</v>
      </c>
      <c r="AN470">
        <v>13190000</v>
      </c>
      <c r="AO470">
        <v>19260000</v>
      </c>
      <c r="AP470">
        <v>17200000</v>
      </c>
      <c r="AQ470">
        <v>24350000</v>
      </c>
      <c r="AR470">
        <v>13320000</v>
      </c>
      <c r="AS470">
        <v>23600000</v>
      </c>
      <c r="AT470">
        <v>13410000</v>
      </c>
      <c r="AU470">
        <v>57930000</v>
      </c>
      <c r="AV470">
        <v>9390000</v>
      </c>
      <c r="AW470">
        <v>10630000</v>
      </c>
      <c r="AX470">
        <v>17200000</v>
      </c>
      <c r="AY470">
        <v>13710000</v>
      </c>
      <c r="AZ470">
        <v>6080000</v>
      </c>
      <c r="BA470">
        <v>7490000</v>
      </c>
      <c r="BB470">
        <v>23160000</v>
      </c>
      <c r="BC470">
        <v>53930000</v>
      </c>
      <c r="BD470">
        <v>22720000</v>
      </c>
      <c r="BE470">
        <v>34750000</v>
      </c>
      <c r="BF470">
        <v>27420000</v>
      </c>
      <c r="BG470">
        <v>12000000</v>
      </c>
      <c r="BH470">
        <v>6780000</v>
      </c>
      <c r="BI470">
        <v>5760000</v>
      </c>
      <c r="BJ470">
        <v>18900000</v>
      </c>
      <c r="BK470" t="s">
        <v>100</v>
      </c>
      <c r="BL470" t="s">
        <v>100</v>
      </c>
    </row>
    <row r="471" spans="1:64" x14ac:dyDescent="0.3">
      <c r="A471" t="s">
        <v>49</v>
      </c>
      <c r="B471" t="s">
        <v>52</v>
      </c>
      <c r="C471" t="s">
        <v>198</v>
      </c>
      <c r="D471" t="s">
        <v>194</v>
      </c>
      <c r="E471" t="s">
        <v>100</v>
      </c>
      <c r="F471" t="s">
        <v>100</v>
      </c>
      <c r="G471" t="s">
        <v>100</v>
      </c>
      <c r="H471" t="s">
        <v>100</v>
      </c>
      <c r="I471" t="s">
        <v>100</v>
      </c>
      <c r="J471" t="s">
        <v>100</v>
      </c>
      <c r="K471" t="s">
        <v>100</v>
      </c>
      <c r="L471" t="s">
        <v>100</v>
      </c>
      <c r="M471" t="s">
        <v>100</v>
      </c>
      <c r="N471" t="s">
        <v>100</v>
      </c>
      <c r="O471" t="s">
        <v>100</v>
      </c>
      <c r="P471" t="s">
        <v>100</v>
      </c>
      <c r="Q471" t="s">
        <v>100</v>
      </c>
      <c r="R471" t="s">
        <v>100</v>
      </c>
      <c r="S471" t="s">
        <v>100</v>
      </c>
      <c r="T471" t="s">
        <v>100</v>
      </c>
      <c r="U471" t="s">
        <v>100</v>
      </c>
      <c r="V471" t="s">
        <v>100</v>
      </c>
      <c r="W471" t="s">
        <v>100</v>
      </c>
      <c r="X471" t="s">
        <v>100</v>
      </c>
      <c r="Y471" t="s">
        <v>100</v>
      </c>
      <c r="Z471" t="s">
        <v>100</v>
      </c>
      <c r="AA471" t="s">
        <v>100</v>
      </c>
      <c r="AB471" t="s">
        <v>100</v>
      </c>
      <c r="AC471" t="s">
        <v>100</v>
      </c>
      <c r="AD471" t="s">
        <v>100</v>
      </c>
      <c r="AE471" t="s">
        <v>100</v>
      </c>
      <c r="AF471" t="s">
        <v>100</v>
      </c>
      <c r="AG471" t="s">
        <v>100</v>
      </c>
      <c r="AH471" t="s">
        <v>100</v>
      </c>
      <c r="AI471">
        <v>324570443.53780699</v>
      </c>
      <c r="AJ471">
        <v>322140925.98462701</v>
      </c>
      <c r="AK471">
        <v>388858003.89087802</v>
      </c>
      <c r="AL471">
        <v>423640815.94334799</v>
      </c>
      <c r="AM471">
        <v>440435409.57809401</v>
      </c>
      <c r="AN471">
        <v>444438971.85330999</v>
      </c>
      <c r="AO471">
        <v>439293793.23482901</v>
      </c>
      <c r="AP471">
        <v>509853078.201074</v>
      </c>
      <c r="AQ471">
        <v>546326448.27992904</v>
      </c>
      <c r="AR471">
        <v>556029632.06952405</v>
      </c>
      <c r="AS471">
        <v>537011828.26334</v>
      </c>
      <c r="AT471">
        <v>536124193.74149197</v>
      </c>
      <c r="AU471">
        <v>554893689.61793101</v>
      </c>
      <c r="AV471">
        <v>594220342.10176206</v>
      </c>
      <c r="AW471">
        <v>770029605.08131301</v>
      </c>
      <c r="AX471">
        <v>857281076.02053201</v>
      </c>
      <c r="AY471">
        <v>962416019.72359705</v>
      </c>
      <c r="AZ471">
        <v>909604785.46225297</v>
      </c>
      <c r="BA471">
        <v>787894986.72993195</v>
      </c>
      <c r="BB471">
        <v>744701262.80397499</v>
      </c>
      <c r="BC471">
        <v>821279040.59679699</v>
      </c>
      <c r="BD471">
        <v>900389932.57750404</v>
      </c>
      <c r="BE471">
        <v>901727389.91031206</v>
      </c>
      <c r="BF471">
        <v>1103687234.58939</v>
      </c>
      <c r="BG471">
        <v>1083066459.5522699</v>
      </c>
      <c r="BH471">
        <v>1098242033.09583</v>
      </c>
      <c r="BI471">
        <v>1095025880.39399</v>
      </c>
      <c r="BJ471">
        <v>1118202903.61605</v>
      </c>
      <c r="BK471" t="s">
        <v>100</v>
      </c>
      <c r="BL471" t="s">
        <v>100</v>
      </c>
    </row>
    <row r="472" spans="1:64" x14ac:dyDescent="0.3">
      <c r="A472" t="s">
        <v>49</v>
      </c>
      <c r="B472" t="s">
        <v>52</v>
      </c>
      <c r="C472" t="s">
        <v>150</v>
      </c>
      <c r="D472" t="s">
        <v>117</v>
      </c>
      <c r="E472" t="s">
        <v>100</v>
      </c>
      <c r="F472">
        <v>1.4569028902349714</v>
      </c>
      <c r="G472">
        <v>0.59902060810679814</v>
      </c>
      <c r="H472">
        <v>-2.462957201501581E-3</v>
      </c>
      <c r="I472">
        <v>4.3795845237431621</v>
      </c>
      <c r="J472">
        <v>2.4508202682183082</v>
      </c>
      <c r="K472">
        <v>-7.4742656040795055</v>
      </c>
      <c r="L472">
        <v>2.0392460741718992</v>
      </c>
      <c r="M472">
        <v>3.3980702221825254</v>
      </c>
      <c r="N472">
        <v>2.3516237402015463</v>
      </c>
      <c r="O472">
        <v>2.9053795805741913</v>
      </c>
      <c r="P472">
        <v>1.5744303406648896</v>
      </c>
      <c r="Q472">
        <v>27.711217920690572</v>
      </c>
      <c r="R472">
        <v>12.548073998236916</v>
      </c>
      <c r="S472">
        <v>20.934367149224656</v>
      </c>
      <c r="T472">
        <v>13.507236450385022</v>
      </c>
      <c r="U472">
        <v>9.1341704858130157</v>
      </c>
      <c r="V472">
        <v>43.805247688939374</v>
      </c>
      <c r="W472">
        <v>-0.45523946593986864</v>
      </c>
      <c r="X472">
        <v>17.009968356334809</v>
      </c>
      <c r="Y472">
        <v>22.061346760597772</v>
      </c>
      <c r="Z472">
        <v>13.149332347979723</v>
      </c>
      <c r="AA472">
        <v>0.19985004585451804</v>
      </c>
      <c r="AB472">
        <v>4.2268077872352592</v>
      </c>
      <c r="AC472">
        <v>2.9304451921662746</v>
      </c>
      <c r="AD472">
        <v>1.5136475055957561</v>
      </c>
      <c r="AE472">
        <v>6.7411306551171606</v>
      </c>
      <c r="AF472">
        <v>4.140979885159453</v>
      </c>
      <c r="AG472">
        <v>3.859392195860849</v>
      </c>
      <c r="AH472">
        <v>1.2871078585978637</v>
      </c>
      <c r="AI472">
        <v>6.8267150878753284</v>
      </c>
      <c r="AJ472">
        <v>-2.0431549825224522</v>
      </c>
      <c r="AK472">
        <v>4.6795607930750123</v>
      </c>
      <c r="AL472">
        <v>4.1020169228194163</v>
      </c>
      <c r="AM472">
        <v>0.96112178028440098</v>
      </c>
      <c r="AN472">
        <v>-0.77873794733214652</v>
      </c>
      <c r="AO472">
        <v>-1.5323891365049604</v>
      </c>
      <c r="AP472">
        <v>1.0837559460282478</v>
      </c>
      <c r="AQ472">
        <v>4.3658537043970114</v>
      </c>
      <c r="AR472">
        <v>2.0566314857744459</v>
      </c>
      <c r="AS472">
        <v>3.9837272312332317</v>
      </c>
      <c r="AT472">
        <v>6.1567588650335239</v>
      </c>
      <c r="AU472">
        <v>3.6131652371155667</v>
      </c>
      <c r="AV472">
        <v>5.9468316187150805</v>
      </c>
      <c r="AW472">
        <v>24.67412016042141</v>
      </c>
      <c r="AX472">
        <v>0.45864515703262043</v>
      </c>
      <c r="AY472">
        <v>1.4423446221167353</v>
      </c>
      <c r="AZ472">
        <v>11.799838579499607</v>
      </c>
      <c r="BA472">
        <v>34.965127887752999</v>
      </c>
      <c r="BB472">
        <v>27.494179262573766</v>
      </c>
      <c r="BC472">
        <v>-4.2127237664955004</v>
      </c>
      <c r="BD472">
        <v>4.4962358051453748</v>
      </c>
      <c r="BE472">
        <v>8.6585908796354687</v>
      </c>
      <c r="BF472">
        <v>4.0366390554405314</v>
      </c>
      <c r="BG472">
        <v>2.2899255040394308</v>
      </c>
      <c r="BH472">
        <v>2.0897100619692708</v>
      </c>
      <c r="BI472">
        <v>-0.79112141526327662</v>
      </c>
      <c r="BJ472">
        <v>3.415585608585431</v>
      </c>
      <c r="BK472">
        <v>4.0557425978364989</v>
      </c>
      <c r="BL472" t="s">
        <v>100</v>
      </c>
    </row>
    <row r="473" spans="1:64" x14ac:dyDescent="0.3">
      <c r="A473" t="s">
        <v>49</v>
      </c>
      <c r="B473" t="s">
        <v>52</v>
      </c>
      <c r="C473" t="s">
        <v>143</v>
      </c>
      <c r="D473" t="s">
        <v>265</v>
      </c>
      <c r="E473" t="s">
        <v>100</v>
      </c>
      <c r="F473" t="s">
        <v>100</v>
      </c>
      <c r="G473" t="s">
        <v>100</v>
      </c>
      <c r="H473" t="s">
        <v>100</v>
      </c>
      <c r="I473" t="s">
        <v>100</v>
      </c>
      <c r="J473" t="s">
        <v>100</v>
      </c>
      <c r="K473" t="s">
        <v>100</v>
      </c>
      <c r="L473" t="s">
        <v>100</v>
      </c>
      <c r="M473" t="s">
        <v>100</v>
      </c>
      <c r="N473" t="s">
        <v>100</v>
      </c>
      <c r="O473" t="s">
        <v>100</v>
      </c>
      <c r="P473">
        <v>18.921161825726141</v>
      </c>
      <c r="Q473">
        <v>22.555012224938874</v>
      </c>
      <c r="R473">
        <v>25.89641434262948</v>
      </c>
      <c r="S473">
        <v>22.886178861788618</v>
      </c>
      <c r="T473">
        <v>20.96494272821937</v>
      </c>
      <c r="U473">
        <v>23.632708324785622</v>
      </c>
      <c r="V473">
        <v>22.769667477696675</v>
      </c>
      <c r="W473">
        <v>23.722259583053127</v>
      </c>
      <c r="X473">
        <v>21.082020101749595</v>
      </c>
      <c r="Y473">
        <v>20.256927486994371</v>
      </c>
      <c r="Z473">
        <v>24.269065630750358</v>
      </c>
      <c r="AA473">
        <v>28.198514238547258</v>
      </c>
      <c r="AB473">
        <v>31.100815792124081</v>
      </c>
      <c r="AC473">
        <v>31.879037543301187</v>
      </c>
      <c r="AD473">
        <v>33.820234044319029</v>
      </c>
      <c r="AE473">
        <v>35.775207384040193</v>
      </c>
      <c r="AF473">
        <v>35.195993975202335</v>
      </c>
      <c r="AG473">
        <v>40.398921185847406</v>
      </c>
      <c r="AH473">
        <v>43.538640325392215</v>
      </c>
      <c r="AI473">
        <v>42.305932591123991</v>
      </c>
      <c r="AJ473">
        <v>46.371395384071512</v>
      </c>
      <c r="AK473">
        <v>46.591932288852874</v>
      </c>
      <c r="AL473">
        <v>53.058315686593907</v>
      </c>
      <c r="AM473">
        <v>63.661868748475236</v>
      </c>
      <c r="AN473">
        <v>72.138341390851608</v>
      </c>
      <c r="AO473">
        <v>78.904346565874732</v>
      </c>
      <c r="AP473">
        <v>79.649706217133172</v>
      </c>
      <c r="AQ473">
        <v>92.329304093024703</v>
      </c>
      <c r="AR473">
        <v>103.36290168043747</v>
      </c>
      <c r="AS473">
        <v>110.05713972105997</v>
      </c>
      <c r="AT473">
        <v>117.31440550632391</v>
      </c>
      <c r="AU473">
        <v>129.16365782283381</v>
      </c>
      <c r="AV473">
        <v>135.70979631569281</v>
      </c>
      <c r="AW473">
        <v>110.49220413384032</v>
      </c>
      <c r="AX473">
        <v>102.69269367479714</v>
      </c>
      <c r="AY473">
        <v>85.531577218262825</v>
      </c>
      <c r="AZ473">
        <v>76.257066758590824</v>
      </c>
      <c r="BA473">
        <v>66.003736742975832</v>
      </c>
      <c r="BB473">
        <v>43.055129969739006</v>
      </c>
      <c r="BC473">
        <v>49.612544831524986</v>
      </c>
      <c r="BD473">
        <v>43.92078517601319</v>
      </c>
      <c r="BE473">
        <v>36.546803958226995</v>
      </c>
      <c r="BF473">
        <v>37.615746299897353</v>
      </c>
      <c r="BG473">
        <v>35.155637441691781</v>
      </c>
      <c r="BH473">
        <v>35.621204169665269</v>
      </c>
      <c r="BI473">
        <v>40.196681953561495</v>
      </c>
      <c r="BJ473">
        <v>43.953473678083377</v>
      </c>
      <c r="BK473">
        <v>41.139192956038542</v>
      </c>
      <c r="BL473" t="s">
        <v>100</v>
      </c>
    </row>
    <row r="474" spans="1:64" x14ac:dyDescent="0.3">
      <c r="A474" t="s">
        <v>49</v>
      </c>
      <c r="B474" t="s">
        <v>52</v>
      </c>
      <c r="C474" t="s">
        <v>142</v>
      </c>
      <c r="D474" t="s">
        <v>176</v>
      </c>
      <c r="E474" t="s">
        <v>100</v>
      </c>
      <c r="F474" t="s">
        <v>100</v>
      </c>
      <c r="G474" t="s">
        <v>100</v>
      </c>
      <c r="H474" t="s">
        <v>100</v>
      </c>
      <c r="I474" t="s">
        <v>100</v>
      </c>
      <c r="J474" t="s">
        <v>100</v>
      </c>
      <c r="K474" t="s">
        <v>100</v>
      </c>
      <c r="L474" t="s">
        <v>100</v>
      </c>
      <c r="M474" t="s">
        <v>100</v>
      </c>
      <c r="N474" t="s">
        <v>100</v>
      </c>
      <c r="O474" t="s">
        <v>100</v>
      </c>
      <c r="P474" t="s">
        <v>100</v>
      </c>
      <c r="Q474" t="s">
        <v>100</v>
      </c>
      <c r="R474" t="s">
        <v>100</v>
      </c>
      <c r="S474" t="s">
        <v>100</v>
      </c>
      <c r="T474" t="s">
        <v>100</v>
      </c>
      <c r="U474" t="s">
        <v>100</v>
      </c>
      <c r="V474" t="s">
        <v>100</v>
      </c>
      <c r="W474" t="s">
        <v>100</v>
      </c>
      <c r="X474" t="s">
        <v>100</v>
      </c>
      <c r="Y474" t="s">
        <v>100</v>
      </c>
      <c r="Z474" t="s">
        <v>100</v>
      </c>
      <c r="AA474" t="s">
        <v>100</v>
      </c>
      <c r="AB474" t="s">
        <v>100</v>
      </c>
      <c r="AC474" t="s">
        <v>100</v>
      </c>
      <c r="AD474" t="s">
        <v>100</v>
      </c>
      <c r="AE474" t="s">
        <v>100</v>
      </c>
      <c r="AF474" t="s">
        <v>100</v>
      </c>
      <c r="AG474" t="s">
        <v>100</v>
      </c>
      <c r="AH474" t="s">
        <v>100</v>
      </c>
      <c r="AI474" t="s">
        <v>100</v>
      </c>
      <c r="AJ474" t="s">
        <v>100</v>
      </c>
      <c r="AK474" t="s">
        <v>100</v>
      </c>
      <c r="AL474" t="s">
        <v>100</v>
      </c>
      <c r="AM474" t="s">
        <v>100</v>
      </c>
      <c r="AN474" t="s">
        <v>100</v>
      </c>
      <c r="AO474" t="s">
        <v>100</v>
      </c>
      <c r="AP474" t="s">
        <v>100</v>
      </c>
      <c r="AQ474" t="s">
        <v>100</v>
      </c>
      <c r="AR474" t="s">
        <v>100</v>
      </c>
      <c r="AS474" t="s">
        <v>100</v>
      </c>
      <c r="AT474" t="s">
        <v>100</v>
      </c>
      <c r="AU474" t="s">
        <v>100</v>
      </c>
      <c r="AV474" t="s">
        <v>100</v>
      </c>
      <c r="AW474" t="s">
        <v>100</v>
      </c>
      <c r="AX474" t="s">
        <v>100</v>
      </c>
      <c r="AY474" t="s">
        <v>100</v>
      </c>
      <c r="AZ474" t="s">
        <v>100</v>
      </c>
      <c r="BA474" t="s">
        <v>100</v>
      </c>
      <c r="BB474" t="s">
        <v>100</v>
      </c>
      <c r="BC474" t="s">
        <v>100</v>
      </c>
      <c r="BD474" t="s">
        <v>100</v>
      </c>
      <c r="BE474" t="s">
        <v>100</v>
      </c>
      <c r="BF474">
        <v>1.1000000000000001</v>
      </c>
      <c r="BG474" t="s">
        <v>100</v>
      </c>
      <c r="BH474" t="s">
        <v>100</v>
      </c>
      <c r="BI474" t="s">
        <v>100</v>
      </c>
      <c r="BJ474" t="s">
        <v>100</v>
      </c>
      <c r="BK474" t="s">
        <v>100</v>
      </c>
      <c r="BL474" t="s">
        <v>100</v>
      </c>
    </row>
    <row r="475" spans="1:64" x14ac:dyDescent="0.3">
      <c r="A475" t="s">
        <v>49</v>
      </c>
      <c r="B475" t="s">
        <v>52</v>
      </c>
      <c r="C475" t="s">
        <v>186</v>
      </c>
      <c r="D475" t="s">
        <v>254</v>
      </c>
      <c r="E475" t="s">
        <v>100</v>
      </c>
      <c r="F475" t="s">
        <v>100</v>
      </c>
      <c r="G475" t="s">
        <v>100</v>
      </c>
      <c r="H475" t="s">
        <v>100</v>
      </c>
      <c r="I475" t="s">
        <v>100</v>
      </c>
      <c r="J475" t="s">
        <v>100</v>
      </c>
      <c r="K475" t="s">
        <v>100</v>
      </c>
      <c r="L475" t="s">
        <v>100</v>
      </c>
      <c r="M475" t="s">
        <v>100</v>
      </c>
      <c r="N475" t="s">
        <v>100</v>
      </c>
      <c r="O475">
        <v>114.22135925293</v>
      </c>
      <c r="P475">
        <v>114.84523010253901</v>
      </c>
      <c r="Q475">
        <v>109.045539855957</v>
      </c>
      <c r="R475" t="s">
        <v>100</v>
      </c>
      <c r="S475">
        <v>109.01235198974599</v>
      </c>
      <c r="T475">
        <v>105.142501831055</v>
      </c>
      <c r="U475">
        <v>100</v>
      </c>
      <c r="V475">
        <v>95.644279479980497</v>
      </c>
      <c r="W475">
        <v>105.260009765625</v>
      </c>
      <c r="X475" t="s">
        <v>100</v>
      </c>
      <c r="Y475">
        <v>93.226379394531307</v>
      </c>
      <c r="Z475">
        <v>107.027992248535</v>
      </c>
      <c r="AA475">
        <v>101.615798950195</v>
      </c>
      <c r="AB475">
        <v>91.746986389160199</v>
      </c>
      <c r="AC475">
        <v>93.613136291503906</v>
      </c>
      <c r="AD475">
        <v>102.897659301758</v>
      </c>
      <c r="AE475">
        <v>110.98300933837901</v>
      </c>
      <c r="AF475">
        <v>100.776123046875</v>
      </c>
      <c r="AG475">
        <v>98.410827636718807</v>
      </c>
      <c r="AH475">
        <v>92.491271972656307</v>
      </c>
      <c r="AI475" t="s">
        <v>100</v>
      </c>
      <c r="AJ475">
        <v>107.422798156738</v>
      </c>
      <c r="AK475">
        <v>100.181602478027</v>
      </c>
      <c r="AL475">
        <v>98.526702880859403</v>
      </c>
      <c r="AM475">
        <v>101.425910949707</v>
      </c>
      <c r="AN475">
        <v>97.132171630859403</v>
      </c>
      <c r="AO475">
        <v>104.11985015869099</v>
      </c>
      <c r="AP475">
        <v>105.329147338867</v>
      </c>
      <c r="AQ475">
        <v>103.472221374512</v>
      </c>
      <c r="AR475">
        <v>108.402290344238</v>
      </c>
      <c r="AS475">
        <v>110.03215</v>
      </c>
      <c r="AT475">
        <v>100.06596</v>
      </c>
      <c r="AU475">
        <v>102.51018000000001</v>
      </c>
      <c r="AV475">
        <v>102.65178</v>
      </c>
      <c r="AW475">
        <v>94.567549999999997</v>
      </c>
      <c r="AX475">
        <v>101.66667</v>
      </c>
      <c r="AY475" t="s">
        <v>100</v>
      </c>
      <c r="AZ475">
        <v>106.17733</v>
      </c>
      <c r="BA475">
        <v>104.52555</v>
      </c>
      <c r="BB475">
        <v>106.56827</v>
      </c>
      <c r="BC475">
        <v>108.4465</v>
      </c>
      <c r="BD475">
        <v>110.709</v>
      </c>
      <c r="BE475">
        <v>106.1561</v>
      </c>
      <c r="BF475">
        <v>102.2115</v>
      </c>
      <c r="BG475">
        <v>99.265199999999993</v>
      </c>
      <c r="BH475">
        <v>100.9766</v>
      </c>
      <c r="BI475">
        <v>96.296300000000002</v>
      </c>
      <c r="BJ475">
        <v>96.782330000000002</v>
      </c>
      <c r="BK475">
        <v>104.3233</v>
      </c>
      <c r="BL475" t="s">
        <v>100</v>
      </c>
    </row>
    <row r="476" spans="1:64" x14ac:dyDescent="0.3">
      <c r="A476" t="s">
        <v>49</v>
      </c>
      <c r="B476" t="s">
        <v>52</v>
      </c>
      <c r="C476" t="s">
        <v>17</v>
      </c>
      <c r="D476" t="s">
        <v>42</v>
      </c>
      <c r="E476" t="s">
        <v>100</v>
      </c>
      <c r="F476" t="s">
        <v>100</v>
      </c>
      <c r="G476" t="s">
        <v>100</v>
      </c>
      <c r="H476" t="s">
        <v>100</v>
      </c>
      <c r="I476" t="s">
        <v>100</v>
      </c>
      <c r="J476" t="s">
        <v>100</v>
      </c>
      <c r="K476" t="s">
        <v>100</v>
      </c>
      <c r="L476" t="s">
        <v>100</v>
      </c>
      <c r="M476" t="s">
        <v>100</v>
      </c>
      <c r="N476" t="s">
        <v>100</v>
      </c>
      <c r="O476" t="s">
        <v>100</v>
      </c>
      <c r="P476" t="s">
        <v>100</v>
      </c>
      <c r="Q476" t="s">
        <v>100</v>
      </c>
      <c r="R476" t="s">
        <v>100</v>
      </c>
      <c r="S476" t="s">
        <v>100</v>
      </c>
      <c r="T476" t="s">
        <v>100</v>
      </c>
      <c r="U476" t="s">
        <v>100</v>
      </c>
      <c r="V476" t="s">
        <v>100</v>
      </c>
      <c r="W476" t="s">
        <v>100</v>
      </c>
      <c r="X476" t="s">
        <v>100</v>
      </c>
      <c r="Y476" t="s">
        <v>100</v>
      </c>
      <c r="Z476" t="s">
        <v>100</v>
      </c>
      <c r="AA476" t="s">
        <v>100</v>
      </c>
      <c r="AB476" t="s">
        <v>100</v>
      </c>
      <c r="AC476" t="s">
        <v>100</v>
      </c>
      <c r="AD476" t="s">
        <v>100</v>
      </c>
      <c r="AE476" t="s">
        <v>100</v>
      </c>
      <c r="AF476" t="s">
        <v>100</v>
      </c>
      <c r="AG476" t="s">
        <v>100</v>
      </c>
      <c r="AH476" t="s">
        <v>100</v>
      </c>
      <c r="AI476" t="s">
        <v>100</v>
      </c>
      <c r="AJ476" t="s">
        <v>100</v>
      </c>
      <c r="AK476" t="s">
        <v>100</v>
      </c>
      <c r="AL476" t="s">
        <v>100</v>
      </c>
      <c r="AM476" t="s">
        <v>100</v>
      </c>
      <c r="AN476" t="s">
        <v>100</v>
      </c>
      <c r="AO476" t="s">
        <v>100</v>
      </c>
      <c r="AP476" t="s">
        <v>100</v>
      </c>
      <c r="AQ476" t="s">
        <v>100</v>
      </c>
      <c r="AR476" t="s">
        <v>100</v>
      </c>
      <c r="AS476" t="s">
        <v>100</v>
      </c>
      <c r="AT476" t="s">
        <v>100</v>
      </c>
      <c r="AU476" t="s">
        <v>100</v>
      </c>
      <c r="AV476" t="s">
        <v>100</v>
      </c>
      <c r="AW476" t="s">
        <v>100</v>
      </c>
      <c r="AX476" t="s">
        <v>100</v>
      </c>
      <c r="AY476" t="s">
        <v>100</v>
      </c>
      <c r="AZ476" t="s">
        <v>100</v>
      </c>
      <c r="BA476" t="s">
        <v>100</v>
      </c>
      <c r="BB476" t="s">
        <v>100</v>
      </c>
      <c r="BC476" t="s">
        <v>100</v>
      </c>
      <c r="BD476" t="s">
        <v>100</v>
      </c>
      <c r="BE476" t="s">
        <v>100</v>
      </c>
      <c r="BF476">
        <v>0.4</v>
      </c>
      <c r="BG476" t="s">
        <v>100</v>
      </c>
      <c r="BH476" t="s">
        <v>100</v>
      </c>
      <c r="BI476" t="s">
        <v>100</v>
      </c>
      <c r="BJ476" t="s">
        <v>100</v>
      </c>
      <c r="BK476" t="s">
        <v>100</v>
      </c>
      <c r="BL476" t="s">
        <v>100</v>
      </c>
    </row>
    <row r="477" spans="1:64" x14ac:dyDescent="0.3">
      <c r="A477" t="s">
        <v>49</v>
      </c>
      <c r="B477" t="s">
        <v>52</v>
      </c>
      <c r="C477" t="s">
        <v>175</v>
      </c>
      <c r="D477" t="s">
        <v>64</v>
      </c>
      <c r="E477" t="s">
        <v>100</v>
      </c>
      <c r="F477" t="s">
        <v>100</v>
      </c>
      <c r="G477" t="s">
        <v>100</v>
      </c>
      <c r="H477" t="s">
        <v>100</v>
      </c>
      <c r="I477" t="s">
        <v>100</v>
      </c>
      <c r="J477" t="s">
        <v>100</v>
      </c>
      <c r="K477" t="s">
        <v>100</v>
      </c>
      <c r="L477" t="s">
        <v>100</v>
      </c>
      <c r="M477" t="s">
        <v>100</v>
      </c>
      <c r="N477" t="s">
        <v>100</v>
      </c>
      <c r="O477" t="s">
        <v>100</v>
      </c>
      <c r="P477" t="s">
        <v>100</v>
      </c>
      <c r="Q477" t="s">
        <v>100</v>
      </c>
      <c r="R477" t="s">
        <v>100</v>
      </c>
      <c r="S477" t="s">
        <v>100</v>
      </c>
      <c r="T477" t="s">
        <v>100</v>
      </c>
      <c r="U477" t="s">
        <v>100</v>
      </c>
      <c r="V477" t="s">
        <v>100</v>
      </c>
      <c r="W477" t="s">
        <v>100</v>
      </c>
      <c r="X477" t="s">
        <v>100</v>
      </c>
      <c r="Y477" t="s">
        <v>100</v>
      </c>
      <c r="Z477" t="s">
        <v>100</v>
      </c>
      <c r="AA477" t="s">
        <v>100</v>
      </c>
      <c r="AB477" t="s">
        <v>100</v>
      </c>
      <c r="AC477" t="s">
        <v>100</v>
      </c>
      <c r="AD477" t="s">
        <v>100</v>
      </c>
      <c r="AE477" t="s">
        <v>100</v>
      </c>
      <c r="AF477" t="s">
        <v>100</v>
      </c>
      <c r="AG477" t="s">
        <v>100</v>
      </c>
      <c r="AH477" t="s">
        <v>100</v>
      </c>
      <c r="AI477" t="s">
        <v>100</v>
      </c>
      <c r="AJ477" t="s">
        <v>100</v>
      </c>
      <c r="AK477" t="s">
        <v>100</v>
      </c>
      <c r="AL477" t="s">
        <v>100</v>
      </c>
      <c r="AM477" t="s">
        <v>100</v>
      </c>
      <c r="AN477" t="s">
        <v>100</v>
      </c>
      <c r="AO477" t="s">
        <v>100</v>
      </c>
      <c r="AP477" t="s">
        <v>100</v>
      </c>
      <c r="AQ477" t="s">
        <v>100</v>
      </c>
      <c r="AR477" t="s">
        <v>100</v>
      </c>
      <c r="AS477" t="s">
        <v>100</v>
      </c>
      <c r="AT477" t="s">
        <v>100</v>
      </c>
      <c r="AU477" t="s">
        <v>100</v>
      </c>
      <c r="AV477" t="s">
        <v>100</v>
      </c>
      <c r="AW477" t="s">
        <v>100</v>
      </c>
      <c r="AX477" t="s">
        <v>100</v>
      </c>
      <c r="AY477" t="s">
        <v>100</v>
      </c>
      <c r="AZ477" t="s">
        <v>100</v>
      </c>
      <c r="BA477" t="s">
        <v>100</v>
      </c>
      <c r="BB477" t="s">
        <v>100</v>
      </c>
      <c r="BC477" t="s">
        <v>100</v>
      </c>
      <c r="BD477" t="s">
        <v>100</v>
      </c>
      <c r="BE477" t="s">
        <v>100</v>
      </c>
      <c r="BF477" t="s">
        <v>100</v>
      </c>
      <c r="BG477" t="s">
        <v>100</v>
      </c>
      <c r="BH477" t="s">
        <v>100</v>
      </c>
      <c r="BI477" t="s">
        <v>100</v>
      </c>
      <c r="BJ477" t="s">
        <v>100</v>
      </c>
      <c r="BK477" t="s">
        <v>100</v>
      </c>
      <c r="BL477" t="s">
        <v>100</v>
      </c>
    </row>
    <row r="478" spans="1:64" x14ac:dyDescent="0.3">
      <c r="A478" t="s">
        <v>49</v>
      </c>
      <c r="B478" t="s">
        <v>52</v>
      </c>
      <c r="C478" t="s">
        <v>22</v>
      </c>
      <c r="D478" t="s">
        <v>218</v>
      </c>
      <c r="E478" t="s">
        <v>100</v>
      </c>
      <c r="F478" t="s">
        <v>100</v>
      </c>
      <c r="G478" t="s">
        <v>100</v>
      </c>
      <c r="H478" t="s">
        <v>100</v>
      </c>
      <c r="I478" t="s">
        <v>100</v>
      </c>
      <c r="J478" t="s">
        <v>100</v>
      </c>
      <c r="K478" t="s">
        <v>100</v>
      </c>
      <c r="L478" t="s">
        <v>100</v>
      </c>
      <c r="M478" t="s">
        <v>100</v>
      </c>
      <c r="N478" t="s">
        <v>100</v>
      </c>
      <c r="O478">
        <v>2200000</v>
      </c>
      <c r="P478">
        <v>1810000</v>
      </c>
      <c r="Q478">
        <v>1350000</v>
      </c>
      <c r="R478">
        <v>5840000</v>
      </c>
      <c r="S478">
        <v>1730000</v>
      </c>
      <c r="T478">
        <v>4580000</v>
      </c>
      <c r="U478">
        <v>6335185.2150895</v>
      </c>
      <c r="V478">
        <v>7064934.1596629201</v>
      </c>
      <c r="W478">
        <v>6328689.0992638599</v>
      </c>
      <c r="X478">
        <v>7506481.8034441704</v>
      </c>
      <c r="Y478">
        <v>9519566.7952269502</v>
      </c>
      <c r="Z478">
        <v>10069846.4840279</v>
      </c>
      <c r="AA478">
        <v>10014685.8002898</v>
      </c>
      <c r="AB478">
        <v>9122965.2620583009</v>
      </c>
      <c r="AC478">
        <v>9773108.9861529898</v>
      </c>
      <c r="AD478">
        <v>11646628.4189368</v>
      </c>
      <c r="AE478">
        <v>14197369.668344401</v>
      </c>
      <c r="AF478">
        <v>19404469.316903301</v>
      </c>
      <c r="AG478">
        <v>23202323.479862701</v>
      </c>
      <c r="AH478">
        <v>22429117.3616108</v>
      </c>
      <c r="AI478">
        <v>20239899.195193201</v>
      </c>
      <c r="AJ478">
        <v>19582923.958851799</v>
      </c>
      <c r="AK478">
        <v>9014031.0030569602</v>
      </c>
      <c r="AL478">
        <v>18836123.155308001</v>
      </c>
      <c r="AM478">
        <v>30736620.718869001</v>
      </c>
      <c r="AN478">
        <v>45884323.206232697</v>
      </c>
      <c r="AO478">
        <v>28812973.8865657</v>
      </c>
      <c r="AP478">
        <v>53398677.964921497</v>
      </c>
      <c r="AQ478">
        <v>53209768.426653698</v>
      </c>
      <c r="AR478">
        <v>55216733.477874301</v>
      </c>
      <c r="AS478">
        <v>24326996.8409907</v>
      </c>
      <c r="AT478">
        <v>64740256.506924801</v>
      </c>
      <c r="AU478">
        <v>47717748.067225903</v>
      </c>
      <c r="AV478">
        <v>58425540.726385102</v>
      </c>
      <c r="AW478">
        <v>38014852.100000001</v>
      </c>
      <c r="AX478">
        <v>80729739.090909094</v>
      </c>
      <c r="AY478">
        <v>140555693.46697301</v>
      </c>
      <c r="AZ478">
        <v>175923646.509835</v>
      </c>
      <c r="BA478">
        <v>179825444.15250501</v>
      </c>
      <c r="BB478">
        <v>168251661.93552199</v>
      </c>
      <c r="BC478">
        <v>159795375</v>
      </c>
      <c r="BD478">
        <v>143240665.10345501</v>
      </c>
      <c r="BE478">
        <v>613208776.273067</v>
      </c>
      <c r="BF478">
        <v>57289065.622999102</v>
      </c>
      <c r="BG478">
        <v>108355443.10197</v>
      </c>
      <c r="BH478">
        <v>105893597.203315</v>
      </c>
      <c r="BI478">
        <v>40854189.696834996</v>
      </c>
      <c r="BJ478">
        <v>124465535.704601</v>
      </c>
      <c r="BK478">
        <v>43933526.567581601</v>
      </c>
      <c r="BL478" t="s">
        <v>100</v>
      </c>
    </row>
    <row r="479" spans="1:64" x14ac:dyDescent="0.3">
      <c r="A479" t="s">
        <v>102</v>
      </c>
      <c r="B479" t="s">
        <v>3</v>
      </c>
      <c r="C479" t="s">
        <v>104</v>
      </c>
      <c r="D479" t="s">
        <v>24</v>
      </c>
      <c r="E479" t="s">
        <v>100</v>
      </c>
      <c r="F479" t="s">
        <v>100</v>
      </c>
      <c r="G479" t="s">
        <v>100</v>
      </c>
      <c r="H479" t="s">
        <v>100</v>
      </c>
      <c r="I479" t="s">
        <v>100</v>
      </c>
      <c r="J479" t="s">
        <v>100</v>
      </c>
      <c r="K479" t="s">
        <v>100</v>
      </c>
      <c r="L479" t="s">
        <v>100</v>
      </c>
      <c r="M479" t="s">
        <v>100</v>
      </c>
      <c r="N479" t="s">
        <v>100</v>
      </c>
      <c r="O479" t="s">
        <v>100</v>
      </c>
      <c r="P479" t="s">
        <v>100</v>
      </c>
      <c r="Q479" t="s">
        <v>100</v>
      </c>
      <c r="R479" t="s">
        <v>100</v>
      </c>
      <c r="S479" t="s">
        <v>100</v>
      </c>
      <c r="T479" t="s">
        <v>100</v>
      </c>
      <c r="U479" t="s">
        <v>100</v>
      </c>
      <c r="V479" t="s">
        <v>100</v>
      </c>
      <c r="W479" t="s">
        <v>100</v>
      </c>
      <c r="X479" t="s">
        <v>100</v>
      </c>
      <c r="Y479" t="s">
        <v>100</v>
      </c>
      <c r="Z479" t="s">
        <v>100</v>
      </c>
      <c r="AA479" t="s">
        <v>100</v>
      </c>
      <c r="AB479" t="s">
        <v>100</v>
      </c>
      <c r="AC479" t="s">
        <v>100</v>
      </c>
      <c r="AD479" t="s">
        <v>100</v>
      </c>
      <c r="AE479" t="s">
        <v>100</v>
      </c>
      <c r="AF479" t="s">
        <v>100</v>
      </c>
      <c r="AG479" t="s">
        <v>100</v>
      </c>
      <c r="AH479" t="s">
        <v>100</v>
      </c>
      <c r="AI479" t="s">
        <v>100</v>
      </c>
      <c r="AJ479" t="s">
        <v>100</v>
      </c>
      <c r="AK479" t="s">
        <v>100</v>
      </c>
      <c r="AL479" t="s">
        <v>100</v>
      </c>
      <c r="AM479" t="s">
        <v>100</v>
      </c>
      <c r="AN479" t="s">
        <v>100</v>
      </c>
      <c r="AO479" t="s">
        <v>100</v>
      </c>
      <c r="AP479" t="s">
        <v>100</v>
      </c>
      <c r="AQ479" t="s">
        <v>100</v>
      </c>
      <c r="AR479" t="s">
        <v>100</v>
      </c>
      <c r="AS479" t="s">
        <v>100</v>
      </c>
      <c r="AT479" t="s">
        <v>100</v>
      </c>
      <c r="AU479" t="s">
        <v>100</v>
      </c>
      <c r="AV479" t="s">
        <v>100</v>
      </c>
      <c r="AW479" t="s">
        <v>100</v>
      </c>
      <c r="AX479" t="s">
        <v>100</v>
      </c>
      <c r="AY479" t="s">
        <v>100</v>
      </c>
      <c r="AZ479" t="s">
        <v>100</v>
      </c>
      <c r="BA479" t="s">
        <v>100</v>
      </c>
      <c r="BB479" t="s">
        <v>100</v>
      </c>
      <c r="BC479" t="s">
        <v>100</v>
      </c>
      <c r="BD479">
        <v>435830000</v>
      </c>
      <c r="BE479">
        <v>1186260000</v>
      </c>
      <c r="BF479">
        <v>1399300000</v>
      </c>
      <c r="BG479">
        <v>1964120000</v>
      </c>
      <c r="BH479">
        <v>1674830000</v>
      </c>
      <c r="BI479">
        <v>1587030000</v>
      </c>
      <c r="BJ479">
        <v>2183170000</v>
      </c>
      <c r="BK479" t="s">
        <v>100</v>
      </c>
      <c r="BL479" t="s">
        <v>100</v>
      </c>
    </row>
    <row r="480" spans="1:64" x14ac:dyDescent="0.3">
      <c r="A480" t="s">
        <v>102</v>
      </c>
      <c r="B480" t="s">
        <v>3</v>
      </c>
      <c r="C480" t="s">
        <v>198</v>
      </c>
      <c r="D480" t="s">
        <v>194</v>
      </c>
      <c r="E480" t="s">
        <v>100</v>
      </c>
      <c r="F480" t="s">
        <v>100</v>
      </c>
      <c r="G480" t="s">
        <v>100</v>
      </c>
      <c r="H480" t="s">
        <v>100</v>
      </c>
      <c r="I480" t="s">
        <v>100</v>
      </c>
      <c r="J480" t="s">
        <v>100</v>
      </c>
      <c r="K480" t="s">
        <v>100</v>
      </c>
      <c r="L480" t="s">
        <v>100</v>
      </c>
      <c r="M480" t="s">
        <v>100</v>
      </c>
      <c r="N480" t="s">
        <v>100</v>
      </c>
      <c r="O480" t="s">
        <v>100</v>
      </c>
      <c r="P480" t="s">
        <v>100</v>
      </c>
      <c r="Q480" t="s">
        <v>100</v>
      </c>
      <c r="R480" t="s">
        <v>100</v>
      </c>
      <c r="S480" t="s">
        <v>100</v>
      </c>
      <c r="T480" t="s">
        <v>100</v>
      </c>
      <c r="U480" t="s">
        <v>100</v>
      </c>
      <c r="V480" t="s">
        <v>100</v>
      </c>
      <c r="W480" t="s">
        <v>100</v>
      </c>
      <c r="X480" t="s">
        <v>100</v>
      </c>
      <c r="Y480" t="s">
        <v>100</v>
      </c>
      <c r="Z480" t="s">
        <v>100</v>
      </c>
      <c r="AA480" t="s">
        <v>100</v>
      </c>
      <c r="AB480" t="s">
        <v>100</v>
      </c>
      <c r="AC480" t="s">
        <v>100</v>
      </c>
      <c r="AD480" t="s">
        <v>100</v>
      </c>
      <c r="AE480" t="s">
        <v>100</v>
      </c>
      <c r="AF480" t="s">
        <v>100</v>
      </c>
      <c r="AG480" t="s">
        <v>100</v>
      </c>
      <c r="AH480" t="s">
        <v>100</v>
      </c>
      <c r="AI480" t="s">
        <v>100</v>
      </c>
      <c r="AJ480" t="s">
        <v>100</v>
      </c>
      <c r="AK480" t="s">
        <v>100</v>
      </c>
      <c r="AL480" t="s">
        <v>100</v>
      </c>
      <c r="AM480" t="s">
        <v>100</v>
      </c>
      <c r="AN480" t="s">
        <v>100</v>
      </c>
      <c r="AO480" t="s">
        <v>100</v>
      </c>
      <c r="AP480" t="s">
        <v>100</v>
      </c>
      <c r="AQ480" t="s">
        <v>100</v>
      </c>
      <c r="AR480" t="s">
        <v>100</v>
      </c>
      <c r="AS480" t="s">
        <v>100</v>
      </c>
      <c r="AT480" t="s">
        <v>100</v>
      </c>
      <c r="AU480" t="s">
        <v>100</v>
      </c>
      <c r="AV480" t="s">
        <v>100</v>
      </c>
      <c r="AW480" t="s">
        <v>100</v>
      </c>
      <c r="AX480" t="s">
        <v>100</v>
      </c>
      <c r="AY480" t="s">
        <v>100</v>
      </c>
      <c r="AZ480" t="s">
        <v>100</v>
      </c>
      <c r="BA480" t="s">
        <v>100</v>
      </c>
      <c r="BB480" t="s">
        <v>100</v>
      </c>
      <c r="BC480" t="s">
        <v>100</v>
      </c>
      <c r="BD480" t="s">
        <v>100</v>
      </c>
      <c r="BE480" t="s">
        <v>100</v>
      </c>
      <c r="BF480" t="s">
        <v>100</v>
      </c>
      <c r="BG480" t="s">
        <v>100</v>
      </c>
      <c r="BH480" t="s">
        <v>100</v>
      </c>
      <c r="BI480" t="s">
        <v>100</v>
      </c>
      <c r="BJ480" t="s">
        <v>100</v>
      </c>
      <c r="BK480" t="s">
        <v>100</v>
      </c>
      <c r="BL480" t="s">
        <v>100</v>
      </c>
    </row>
    <row r="481" spans="1:64" x14ac:dyDescent="0.3">
      <c r="A481" t="s">
        <v>102</v>
      </c>
      <c r="B481" t="s">
        <v>3</v>
      </c>
      <c r="C481" t="s">
        <v>150</v>
      </c>
      <c r="D481" t="s">
        <v>117</v>
      </c>
      <c r="E481" t="s">
        <v>100</v>
      </c>
      <c r="F481" t="s">
        <v>100</v>
      </c>
      <c r="G481" t="s">
        <v>100</v>
      </c>
      <c r="H481" t="s">
        <v>100</v>
      </c>
      <c r="I481" t="s">
        <v>100</v>
      </c>
      <c r="J481" t="s">
        <v>100</v>
      </c>
      <c r="K481" t="s">
        <v>100</v>
      </c>
      <c r="L481" t="s">
        <v>100</v>
      </c>
      <c r="M481" t="s">
        <v>100</v>
      </c>
      <c r="N481" t="s">
        <v>100</v>
      </c>
      <c r="O481" t="s">
        <v>100</v>
      </c>
      <c r="P481" t="s">
        <v>100</v>
      </c>
      <c r="Q481" t="s">
        <v>100</v>
      </c>
      <c r="R481" t="s">
        <v>100</v>
      </c>
      <c r="S481" t="s">
        <v>100</v>
      </c>
      <c r="T481" t="s">
        <v>100</v>
      </c>
      <c r="U481" t="s">
        <v>100</v>
      </c>
      <c r="V481" t="s">
        <v>100</v>
      </c>
      <c r="W481" t="s">
        <v>100</v>
      </c>
      <c r="X481" t="s">
        <v>100</v>
      </c>
      <c r="Y481" t="s">
        <v>100</v>
      </c>
      <c r="Z481" t="s">
        <v>100</v>
      </c>
      <c r="AA481" t="s">
        <v>100</v>
      </c>
      <c r="AB481" t="s">
        <v>100</v>
      </c>
      <c r="AC481" t="s">
        <v>100</v>
      </c>
      <c r="AD481" t="s">
        <v>100</v>
      </c>
      <c r="AE481" t="s">
        <v>100</v>
      </c>
      <c r="AF481" t="s">
        <v>100</v>
      </c>
      <c r="AG481" t="s">
        <v>100</v>
      </c>
      <c r="AH481" t="s">
        <v>100</v>
      </c>
      <c r="AI481" t="s">
        <v>100</v>
      </c>
      <c r="AJ481" t="s">
        <v>100</v>
      </c>
      <c r="AK481" t="s">
        <v>100</v>
      </c>
      <c r="AL481" t="s">
        <v>100</v>
      </c>
      <c r="AM481" t="s">
        <v>100</v>
      </c>
      <c r="AN481" t="s">
        <v>100</v>
      </c>
      <c r="AO481" t="s">
        <v>100</v>
      </c>
      <c r="AP481" t="s">
        <v>100</v>
      </c>
      <c r="AQ481" t="s">
        <v>100</v>
      </c>
      <c r="AR481" t="s">
        <v>100</v>
      </c>
      <c r="AS481" t="s">
        <v>100</v>
      </c>
      <c r="AT481" t="s">
        <v>100</v>
      </c>
      <c r="AU481" t="s">
        <v>100</v>
      </c>
      <c r="AV481" t="s">
        <v>100</v>
      </c>
      <c r="AW481" t="s">
        <v>100</v>
      </c>
      <c r="AX481" t="s">
        <v>100</v>
      </c>
      <c r="AY481" t="s">
        <v>100</v>
      </c>
      <c r="AZ481" t="s">
        <v>100</v>
      </c>
      <c r="BA481" t="s">
        <v>100</v>
      </c>
      <c r="BB481">
        <v>-11.829329434574575</v>
      </c>
      <c r="BC481">
        <v>12.926402542832392</v>
      </c>
      <c r="BD481">
        <v>38.833342845836114</v>
      </c>
      <c r="BE481">
        <v>46.506904781833867</v>
      </c>
      <c r="BF481">
        <v>36.512158562391363</v>
      </c>
      <c r="BG481">
        <v>-26.700284549352688</v>
      </c>
      <c r="BH481">
        <v>17.689332128954121</v>
      </c>
      <c r="BI481" t="s">
        <v>100</v>
      </c>
      <c r="BJ481" t="s">
        <v>100</v>
      </c>
      <c r="BK481" t="s">
        <v>100</v>
      </c>
      <c r="BL481" t="s">
        <v>100</v>
      </c>
    </row>
    <row r="482" spans="1:64" x14ac:dyDescent="0.3">
      <c r="A482" t="s">
        <v>102</v>
      </c>
      <c r="B482" t="s">
        <v>3</v>
      </c>
      <c r="C482" t="s">
        <v>143</v>
      </c>
      <c r="D482" t="s">
        <v>265</v>
      </c>
      <c r="E482" t="s">
        <v>100</v>
      </c>
      <c r="F482" t="s">
        <v>100</v>
      </c>
      <c r="G482" t="s">
        <v>100</v>
      </c>
      <c r="H482" t="s">
        <v>100</v>
      </c>
      <c r="I482" t="s">
        <v>100</v>
      </c>
      <c r="J482" t="s">
        <v>100</v>
      </c>
      <c r="K482" t="s">
        <v>100</v>
      </c>
      <c r="L482" t="s">
        <v>100</v>
      </c>
      <c r="M482" t="s">
        <v>100</v>
      </c>
      <c r="N482" t="s">
        <v>100</v>
      </c>
      <c r="O482" t="s">
        <v>100</v>
      </c>
      <c r="P482" t="s">
        <v>100</v>
      </c>
      <c r="Q482" t="s">
        <v>100</v>
      </c>
      <c r="R482" t="s">
        <v>100</v>
      </c>
      <c r="S482" t="s">
        <v>100</v>
      </c>
      <c r="T482" t="s">
        <v>100</v>
      </c>
      <c r="U482" t="s">
        <v>100</v>
      </c>
      <c r="V482" t="s">
        <v>100</v>
      </c>
      <c r="W482" t="s">
        <v>100</v>
      </c>
      <c r="X482" t="s">
        <v>100</v>
      </c>
      <c r="Y482" t="s">
        <v>100</v>
      </c>
      <c r="Z482" t="s">
        <v>100</v>
      </c>
      <c r="AA482" t="s">
        <v>100</v>
      </c>
      <c r="AB482" t="s">
        <v>100</v>
      </c>
      <c r="AC482" t="s">
        <v>100</v>
      </c>
      <c r="AD482" t="s">
        <v>100</v>
      </c>
      <c r="AE482" t="s">
        <v>100</v>
      </c>
      <c r="AF482" t="s">
        <v>100</v>
      </c>
      <c r="AG482" t="s">
        <v>100</v>
      </c>
      <c r="AH482" t="s">
        <v>100</v>
      </c>
      <c r="AI482" t="s">
        <v>100</v>
      </c>
      <c r="AJ482" t="s">
        <v>100</v>
      </c>
      <c r="AK482" t="s">
        <v>100</v>
      </c>
      <c r="AL482" t="s">
        <v>100</v>
      </c>
      <c r="AM482" t="s">
        <v>100</v>
      </c>
      <c r="AN482" t="s">
        <v>100</v>
      </c>
      <c r="AO482" t="s">
        <v>100</v>
      </c>
      <c r="AP482" t="s">
        <v>100</v>
      </c>
      <c r="AQ482" t="s">
        <v>100</v>
      </c>
      <c r="AR482" t="s">
        <v>100</v>
      </c>
      <c r="AS482" t="s">
        <v>100</v>
      </c>
      <c r="AT482" t="s">
        <v>100</v>
      </c>
      <c r="AU482" t="s">
        <v>100</v>
      </c>
      <c r="AV482" t="s">
        <v>100</v>
      </c>
      <c r="AW482" t="s">
        <v>100</v>
      </c>
      <c r="AX482" t="s">
        <v>100</v>
      </c>
      <c r="AY482" t="s">
        <v>100</v>
      </c>
      <c r="AZ482" t="s">
        <v>100</v>
      </c>
      <c r="BA482" t="s">
        <v>100</v>
      </c>
      <c r="BB482" t="s">
        <v>100</v>
      </c>
      <c r="BC482" t="s">
        <v>100</v>
      </c>
      <c r="BD482">
        <v>-7.345098877833192</v>
      </c>
      <c r="BE482">
        <v>5.5804916133135656</v>
      </c>
      <c r="BF482">
        <v>6.907998488614993</v>
      </c>
      <c r="BG482">
        <v>21.490962738204246</v>
      </c>
      <c r="BH482">
        <v>33.699180273693763</v>
      </c>
      <c r="BI482" t="s">
        <v>100</v>
      </c>
      <c r="BJ482" t="s">
        <v>100</v>
      </c>
      <c r="BK482" t="s">
        <v>100</v>
      </c>
      <c r="BL482" t="s">
        <v>100</v>
      </c>
    </row>
    <row r="483" spans="1:64" x14ac:dyDescent="0.3">
      <c r="A483" t="s">
        <v>102</v>
      </c>
      <c r="B483" t="s">
        <v>3</v>
      </c>
      <c r="C483" t="s">
        <v>142</v>
      </c>
      <c r="D483" t="s">
        <v>176</v>
      </c>
      <c r="E483" t="s">
        <v>100</v>
      </c>
      <c r="F483" t="s">
        <v>100</v>
      </c>
      <c r="G483" t="s">
        <v>100</v>
      </c>
      <c r="H483" t="s">
        <v>100</v>
      </c>
      <c r="I483" t="s">
        <v>100</v>
      </c>
      <c r="J483" t="s">
        <v>100</v>
      </c>
      <c r="K483" t="s">
        <v>100</v>
      </c>
      <c r="L483" t="s">
        <v>100</v>
      </c>
      <c r="M483" t="s">
        <v>100</v>
      </c>
      <c r="N483" t="s">
        <v>100</v>
      </c>
      <c r="O483" t="s">
        <v>100</v>
      </c>
      <c r="P483" t="s">
        <v>100</v>
      </c>
      <c r="Q483" t="s">
        <v>100</v>
      </c>
      <c r="R483" t="s">
        <v>100</v>
      </c>
      <c r="S483" t="s">
        <v>100</v>
      </c>
      <c r="T483" t="s">
        <v>100</v>
      </c>
      <c r="U483" t="s">
        <v>100</v>
      </c>
      <c r="V483" t="s">
        <v>100</v>
      </c>
      <c r="W483" t="s">
        <v>100</v>
      </c>
      <c r="X483" t="s">
        <v>100</v>
      </c>
      <c r="Y483" t="s">
        <v>100</v>
      </c>
      <c r="Z483" t="s">
        <v>100</v>
      </c>
      <c r="AA483" t="s">
        <v>100</v>
      </c>
      <c r="AB483" t="s">
        <v>100</v>
      </c>
      <c r="AC483" t="s">
        <v>100</v>
      </c>
      <c r="AD483" t="s">
        <v>100</v>
      </c>
      <c r="AE483" t="s">
        <v>100</v>
      </c>
      <c r="AF483" t="s">
        <v>100</v>
      </c>
      <c r="AG483" t="s">
        <v>100</v>
      </c>
      <c r="AH483" t="s">
        <v>100</v>
      </c>
      <c r="AI483" t="s">
        <v>100</v>
      </c>
      <c r="AJ483" t="s">
        <v>100</v>
      </c>
      <c r="AK483" t="s">
        <v>100</v>
      </c>
      <c r="AL483" t="s">
        <v>100</v>
      </c>
      <c r="AM483" t="s">
        <v>100</v>
      </c>
      <c r="AN483" t="s">
        <v>100</v>
      </c>
      <c r="AO483" t="s">
        <v>100</v>
      </c>
      <c r="AP483" t="s">
        <v>100</v>
      </c>
      <c r="AQ483" t="s">
        <v>100</v>
      </c>
      <c r="AR483" t="s">
        <v>100</v>
      </c>
      <c r="AS483" t="s">
        <v>100</v>
      </c>
      <c r="AT483" t="s">
        <v>100</v>
      </c>
      <c r="AU483" t="s">
        <v>100</v>
      </c>
      <c r="AV483" t="s">
        <v>100</v>
      </c>
      <c r="AW483" t="s">
        <v>100</v>
      </c>
      <c r="AX483" t="s">
        <v>100</v>
      </c>
      <c r="AY483" t="s">
        <v>100</v>
      </c>
      <c r="AZ483" t="s">
        <v>100</v>
      </c>
      <c r="BA483" t="s">
        <v>100</v>
      </c>
      <c r="BB483">
        <v>42.7</v>
      </c>
      <c r="BC483" t="s">
        <v>100</v>
      </c>
      <c r="BD483" t="s">
        <v>100</v>
      </c>
      <c r="BE483" t="s">
        <v>100</v>
      </c>
      <c r="BF483" t="s">
        <v>100</v>
      </c>
      <c r="BG483" t="s">
        <v>100</v>
      </c>
      <c r="BH483" t="s">
        <v>100</v>
      </c>
      <c r="BI483" t="s">
        <v>100</v>
      </c>
      <c r="BJ483" t="s">
        <v>100</v>
      </c>
      <c r="BK483" t="s">
        <v>100</v>
      </c>
      <c r="BL483" t="s">
        <v>100</v>
      </c>
    </row>
    <row r="484" spans="1:64" x14ac:dyDescent="0.3">
      <c r="A484" t="s">
        <v>102</v>
      </c>
      <c r="B484" t="s">
        <v>3</v>
      </c>
      <c r="C484" t="s">
        <v>186</v>
      </c>
      <c r="D484" t="s">
        <v>254</v>
      </c>
      <c r="E484" t="s">
        <v>100</v>
      </c>
      <c r="F484" t="s">
        <v>100</v>
      </c>
      <c r="G484" t="s">
        <v>100</v>
      </c>
      <c r="H484" t="s">
        <v>100</v>
      </c>
      <c r="I484" t="s">
        <v>100</v>
      </c>
      <c r="J484" t="s">
        <v>100</v>
      </c>
      <c r="K484" t="s">
        <v>100</v>
      </c>
      <c r="L484" t="s">
        <v>100</v>
      </c>
      <c r="M484" t="s">
        <v>100</v>
      </c>
      <c r="N484" t="s">
        <v>100</v>
      </c>
      <c r="O484" t="s">
        <v>100</v>
      </c>
      <c r="P484" t="s">
        <v>100</v>
      </c>
      <c r="Q484" t="s">
        <v>100</v>
      </c>
      <c r="R484" t="s">
        <v>100</v>
      </c>
      <c r="S484" t="s">
        <v>100</v>
      </c>
      <c r="T484" t="s">
        <v>100</v>
      </c>
      <c r="U484" t="s">
        <v>100</v>
      </c>
      <c r="V484" t="s">
        <v>100</v>
      </c>
      <c r="W484" t="s">
        <v>100</v>
      </c>
      <c r="X484" t="s">
        <v>100</v>
      </c>
      <c r="Y484" t="s">
        <v>100</v>
      </c>
      <c r="Z484" t="s">
        <v>100</v>
      </c>
      <c r="AA484" t="s">
        <v>100</v>
      </c>
      <c r="AB484" t="s">
        <v>100</v>
      </c>
      <c r="AC484" t="s">
        <v>100</v>
      </c>
      <c r="AD484" t="s">
        <v>100</v>
      </c>
      <c r="AE484" t="s">
        <v>100</v>
      </c>
      <c r="AF484" t="s">
        <v>100</v>
      </c>
      <c r="AG484" t="s">
        <v>100</v>
      </c>
      <c r="AH484" t="s">
        <v>100</v>
      </c>
      <c r="AI484" t="s">
        <v>100</v>
      </c>
      <c r="AJ484" t="s">
        <v>100</v>
      </c>
      <c r="AK484" t="s">
        <v>100</v>
      </c>
      <c r="AL484" t="s">
        <v>100</v>
      </c>
      <c r="AM484" t="s">
        <v>100</v>
      </c>
      <c r="AN484" t="s">
        <v>100</v>
      </c>
      <c r="AO484" t="s">
        <v>100</v>
      </c>
      <c r="AP484" t="s">
        <v>100</v>
      </c>
      <c r="AQ484" t="s">
        <v>100</v>
      </c>
      <c r="AR484" t="s">
        <v>100</v>
      </c>
      <c r="AS484" t="s">
        <v>100</v>
      </c>
      <c r="AT484" t="s">
        <v>100</v>
      </c>
      <c r="AU484" t="s">
        <v>100</v>
      </c>
      <c r="AV484" t="s">
        <v>100</v>
      </c>
      <c r="AW484" t="s">
        <v>100</v>
      </c>
      <c r="AX484" t="s">
        <v>100</v>
      </c>
      <c r="AY484" t="s">
        <v>100</v>
      </c>
      <c r="AZ484" t="s">
        <v>100</v>
      </c>
      <c r="BA484" t="s">
        <v>100</v>
      </c>
      <c r="BB484" t="s">
        <v>100</v>
      </c>
      <c r="BC484" t="s">
        <v>100</v>
      </c>
      <c r="BD484">
        <v>121.2914</v>
      </c>
      <c r="BE484" t="s">
        <v>100</v>
      </c>
      <c r="BF484" t="s">
        <v>100</v>
      </c>
      <c r="BG484" t="s">
        <v>100</v>
      </c>
      <c r="BH484">
        <v>98.911519999999996</v>
      </c>
      <c r="BI484" t="s">
        <v>100</v>
      </c>
      <c r="BJ484" t="s">
        <v>100</v>
      </c>
      <c r="BK484" t="s">
        <v>100</v>
      </c>
      <c r="BL484" t="s">
        <v>100</v>
      </c>
    </row>
    <row r="485" spans="1:64" x14ac:dyDescent="0.3">
      <c r="A485" t="s">
        <v>102</v>
      </c>
      <c r="B485" t="s">
        <v>3</v>
      </c>
      <c r="C485" t="s">
        <v>17</v>
      </c>
      <c r="D485" t="s">
        <v>42</v>
      </c>
      <c r="E485" t="s">
        <v>100</v>
      </c>
      <c r="F485" t="s">
        <v>100</v>
      </c>
      <c r="G485" t="s">
        <v>100</v>
      </c>
      <c r="H485" t="s">
        <v>100</v>
      </c>
      <c r="I485" t="s">
        <v>100</v>
      </c>
      <c r="J485" t="s">
        <v>100</v>
      </c>
      <c r="K485" t="s">
        <v>100</v>
      </c>
      <c r="L485" t="s">
        <v>100</v>
      </c>
      <c r="M485" t="s">
        <v>100</v>
      </c>
      <c r="N485" t="s">
        <v>100</v>
      </c>
      <c r="O485" t="s">
        <v>100</v>
      </c>
      <c r="P485" t="s">
        <v>100</v>
      </c>
      <c r="Q485" t="s">
        <v>100</v>
      </c>
      <c r="R485" t="s">
        <v>100</v>
      </c>
      <c r="S485" t="s">
        <v>100</v>
      </c>
      <c r="T485" t="s">
        <v>100</v>
      </c>
      <c r="U485" t="s">
        <v>100</v>
      </c>
      <c r="V485" t="s">
        <v>100</v>
      </c>
      <c r="W485" t="s">
        <v>100</v>
      </c>
      <c r="X485" t="s">
        <v>100</v>
      </c>
      <c r="Y485" t="s">
        <v>100</v>
      </c>
      <c r="Z485" t="s">
        <v>100</v>
      </c>
      <c r="AA485" t="s">
        <v>100</v>
      </c>
      <c r="AB485" t="s">
        <v>100</v>
      </c>
      <c r="AC485" t="s">
        <v>100</v>
      </c>
      <c r="AD485" t="s">
        <v>100</v>
      </c>
      <c r="AE485" t="s">
        <v>100</v>
      </c>
      <c r="AF485" t="s">
        <v>100</v>
      </c>
      <c r="AG485" t="s">
        <v>100</v>
      </c>
      <c r="AH485" t="s">
        <v>100</v>
      </c>
      <c r="AI485" t="s">
        <v>100</v>
      </c>
      <c r="AJ485" t="s">
        <v>100</v>
      </c>
      <c r="AK485" t="s">
        <v>100</v>
      </c>
      <c r="AL485" t="s">
        <v>100</v>
      </c>
      <c r="AM485" t="s">
        <v>100</v>
      </c>
      <c r="AN485" t="s">
        <v>100</v>
      </c>
      <c r="AO485" t="s">
        <v>100</v>
      </c>
      <c r="AP485" t="s">
        <v>100</v>
      </c>
      <c r="AQ485" t="s">
        <v>100</v>
      </c>
      <c r="AR485" t="s">
        <v>100</v>
      </c>
      <c r="AS485" t="s">
        <v>100</v>
      </c>
      <c r="AT485" t="s">
        <v>100</v>
      </c>
      <c r="AU485" t="s">
        <v>100</v>
      </c>
      <c r="AV485" t="s">
        <v>100</v>
      </c>
      <c r="AW485" t="s">
        <v>100</v>
      </c>
      <c r="AX485" t="s">
        <v>100</v>
      </c>
      <c r="AY485" t="s">
        <v>100</v>
      </c>
      <c r="AZ485" t="s">
        <v>100</v>
      </c>
      <c r="BA485" t="s">
        <v>100</v>
      </c>
      <c r="BB485">
        <v>18.899999999999999</v>
      </c>
      <c r="BC485" t="s">
        <v>100</v>
      </c>
      <c r="BD485" t="s">
        <v>100</v>
      </c>
      <c r="BE485" t="s">
        <v>100</v>
      </c>
      <c r="BF485" t="s">
        <v>100</v>
      </c>
      <c r="BG485" t="s">
        <v>100</v>
      </c>
      <c r="BH485" t="s">
        <v>100</v>
      </c>
      <c r="BI485" t="s">
        <v>100</v>
      </c>
      <c r="BJ485" t="s">
        <v>100</v>
      </c>
      <c r="BK485" t="s">
        <v>100</v>
      </c>
      <c r="BL485" t="s">
        <v>100</v>
      </c>
    </row>
    <row r="486" spans="1:64" x14ac:dyDescent="0.3">
      <c r="A486" t="s">
        <v>102</v>
      </c>
      <c r="B486" t="s">
        <v>3</v>
      </c>
      <c r="C486" t="s">
        <v>175</v>
      </c>
      <c r="D486" t="s">
        <v>64</v>
      </c>
      <c r="E486" t="s">
        <v>100</v>
      </c>
      <c r="F486" t="s">
        <v>100</v>
      </c>
      <c r="G486" t="s">
        <v>100</v>
      </c>
      <c r="H486" t="s">
        <v>100</v>
      </c>
      <c r="I486" t="s">
        <v>100</v>
      </c>
      <c r="J486" t="s">
        <v>100</v>
      </c>
      <c r="K486" t="s">
        <v>100</v>
      </c>
      <c r="L486" t="s">
        <v>100</v>
      </c>
      <c r="M486" t="s">
        <v>100</v>
      </c>
      <c r="N486" t="s">
        <v>100</v>
      </c>
      <c r="O486" t="s">
        <v>100</v>
      </c>
      <c r="P486" t="s">
        <v>100</v>
      </c>
      <c r="Q486" t="s">
        <v>100</v>
      </c>
      <c r="R486" t="s">
        <v>100</v>
      </c>
      <c r="S486" t="s">
        <v>100</v>
      </c>
      <c r="T486" t="s">
        <v>100</v>
      </c>
      <c r="U486" t="s">
        <v>100</v>
      </c>
      <c r="V486" t="s">
        <v>100</v>
      </c>
      <c r="W486" t="s">
        <v>100</v>
      </c>
      <c r="X486" t="s">
        <v>100</v>
      </c>
      <c r="Y486" t="s">
        <v>100</v>
      </c>
      <c r="Z486" t="s">
        <v>100</v>
      </c>
      <c r="AA486" t="s">
        <v>100</v>
      </c>
      <c r="AB486" t="s">
        <v>100</v>
      </c>
      <c r="AC486" t="s">
        <v>100</v>
      </c>
      <c r="AD486" t="s">
        <v>100</v>
      </c>
      <c r="AE486" t="s">
        <v>100</v>
      </c>
      <c r="AF486" t="s">
        <v>100</v>
      </c>
      <c r="AG486" t="s">
        <v>100</v>
      </c>
      <c r="AH486" t="s">
        <v>100</v>
      </c>
      <c r="AI486" t="s">
        <v>100</v>
      </c>
      <c r="AJ486" t="s">
        <v>100</v>
      </c>
      <c r="AK486" t="s">
        <v>100</v>
      </c>
      <c r="AL486" t="s">
        <v>100</v>
      </c>
      <c r="AM486" t="s">
        <v>100</v>
      </c>
      <c r="AN486" t="s">
        <v>100</v>
      </c>
      <c r="AO486" t="s">
        <v>100</v>
      </c>
      <c r="AP486" t="s">
        <v>100</v>
      </c>
      <c r="AQ486" t="s">
        <v>100</v>
      </c>
      <c r="AR486" t="s">
        <v>100</v>
      </c>
      <c r="AS486" t="s">
        <v>100</v>
      </c>
      <c r="AT486" t="s">
        <v>100</v>
      </c>
      <c r="AU486" t="s">
        <v>100</v>
      </c>
      <c r="AV486" t="s">
        <v>100</v>
      </c>
      <c r="AW486" t="s">
        <v>100</v>
      </c>
      <c r="AX486" t="s">
        <v>100</v>
      </c>
      <c r="AY486" t="s">
        <v>100</v>
      </c>
      <c r="AZ486" t="s">
        <v>100</v>
      </c>
      <c r="BA486" t="s">
        <v>100</v>
      </c>
      <c r="BB486" t="s">
        <v>100</v>
      </c>
      <c r="BC486" t="s">
        <v>100</v>
      </c>
      <c r="BD486" t="s">
        <v>100</v>
      </c>
      <c r="BE486">
        <v>2</v>
      </c>
      <c r="BF486">
        <v>2</v>
      </c>
      <c r="BG486">
        <v>1.9</v>
      </c>
      <c r="BH486">
        <v>1.7</v>
      </c>
      <c r="BI486">
        <v>1.5</v>
      </c>
      <c r="BJ486">
        <v>1.4</v>
      </c>
      <c r="BK486">
        <v>1.4</v>
      </c>
      <c r="BL486" t="s">
        <v>100</v>
      </c>
    </row>
    <row r="487" spans="1:64" x14ac:dyDescent="0.3">
      <c r="A487" t="s">
        <v>102</v>
      </c>
      <c r="B487" t="s">
        <v>3</v>
      </c>
      <c r="C487" t="s">
        <v>22</v>
      </c>
      <c r="D487" t="s">
        <v>218</v>
      </c>
      <c r="E487" t="s">
        <v>100</v>
      </c>
      <c r="F487" t="s">
        <v>100</v>
      </c>
      <c r="G487" t="s">
        <v>100</v>
      </c>
      <c r="H487" t="s">
        <v>100</v>
      </c>
      <c r="I487" t="s">
        <v>100</v>
      </c>
      <c r="J487" t="s">
        <v>100</v>
      </c>
      <c r="K487" t="s">
        <v>100</v>
      </c>
      <c r="L487" t="s">
        <v>100</v>
      </c>
      <c r="M487" t="s">
        <v>100</v>
      </c>
      <c r="N487" t="s">
        <v>100</v>
      </c>
      <c r="O487" t="s">
        <v>100</v>
      </c>
      <c r="P487" t="s">
        <v>100</v>
      </c>
      <c r="Q487" t="s">
        <v>100</v>
      </c>
      <c r="R487" t="s">
        <v>100</v>
      </c>
      <c r="S487" t="s">
        <v>100</v>
      </c>
      <c r="T487" t="s">
        <v>100</v>
      </c>
      <c r="U487" t="s">
        <v>100</v>
      </c>
      <c r="V487" t="s">
        <v>100</v>
      </c>
      <c r="W487" t="s">
        <v>100</v>
      </c>
      <c r="X487" t="s">
        <v>100</v>
      </c>
      <c r="Y487" t="s">
        <v>100</v>
      </c>
      <c r="Z487" t="s">
        <v>100</v>
      </c>
      <c r="AA487" t="s">
        <v>100</v>
      </c>
      <c r="AB487" t="s">
        <v>100</v>
      </c>
      <c r="AC487" t="s">
        <v>100</v>
      </c>
      <c r="AD487" t="s">
        <v>100</v>
      </c>
      <c r="AE487" t="s">
        <v>100</v>
      </c>
      <c r="AF487" t="s">
        <v>100</v>
      </c>
      <c r="AG487" t="s">
        <v>100</v>
      </c>
      <c r="AH487" t="s">
        <v>100</v>
      </c>
      <c r="AI487" t="s">
        <v>100</v>
      </c>
      <c r="AJ487" t="s">
        <v>100</v>
      </c>
      <c r="AK487" t="s">
        <v>100</v>
      </c>
      <c r="AL487" t="s">
        <v>100</v>
      </c>
      <c r="AM487" t="s">
        <v>100</v>
      </c>
      <c r="AN487" t="s">
        <v>100</v>
      </c>
      <c r="AO487" t="s">
        <v>100</v>
      </c>
      <c r="AP487" t="s">
        <v>100</v>
      </c>
      <c r="AQ487" t="s">
        <v>100</v>
      </c>
      <c r="AR487" t="s">
        <v>100</v>
      </c>
      <c r="AS487" t="s">
        <v>100</v>
      </c>
      <c r="AT487" t="s">
        <v>100</v>
      </c>
      <c r="AU487" t="s">
        <v>100</v>
      </c>
      <c r="AV487" t="s">
        <v>100</v>
      </c>
      <c r="AW487" t="s">
        <v>100</v>
      </c>
      <c r="AX487" t="s">
        <v>100</v>
      </c>
      <c r="AY487" t="s">
        <v>100</v>
      </c>
      <c r="AZ487" t="s">
        <v>100</v>
      </c>
      <c r="BA487" t="s">
        <v>100</v>
      </c>
      <c r="BB487" t="s">
        <v>100</v>
      </c>
      <c r="BC487" t="s">
        <v>100</v>
      </c>
      <c r="BD487" t="s">
        <v>100</v>
      </c>
      <c r="BE487">
        <v>161000000</v>
      </c>
      <c r="BF487">
        <v>-793000000</v>
      </c>
      <c r="BG487">
        <v>1035825.73</v>
      </c>
      <c r="BH487">
        <v>150000</v>
      </c>
      <c r="BI487">
        <v>-7850000</v>
      </c>
      <c r="BJ487">
        <v>1420000</v>
      </c>
      <c r="BK487">
        <v>60140000</v>
      </c>
      <c r="BL487" t="s">
        <v>100</v>
      </c>
    </row>
    <row r="488" spans="1:64" x14ac:dyDescent="0.3">
      <c r="A488" t="s">
        <v>214</v>
      </c>
      <c r="B488" t="s">
        <v>239</v>
      </c>
      <c r="C488" t="s">
        <v>104</v>
      </c>
      <c r="D488" t="s">
        <v>24</v>
      </c>
      <c r="E488">
        <v>27590000</v>
      </c>
      <c r="F488">
        <v>14380000</v>
      </c>
      <c r="G488">
        <v>9790000</v>
      </c>
      <c r="H488">
        <v>15220000</v>
      </c>
      <c r="I488">
        <v>20070000</v>
      </c>
      <c r="J488">
        <v>29450000</v>
      </c>
      <c r="K488">
        <v>37710000</v>
      </c>
      <c r="L488">
        <v>14790000</v>
      </c>
      <c r="M488">
        <v>32200000.000000004</v>
      </c>
      <c r="N488">
        <v>8890000</v>
      </c>
      <c r="O488">
        <v>7790000</v>
      </c>
      <c r="P488">
        <v>8900000</v>
      </c>
      <c r="Q488">
        <v>63640000</v>
      </c>
      <c r="R488">
        <v>37160000</v>
      </c>
      <c r="S488">
        <v>209160000</v>
      </c>
      <c r="T488">
        <v>293830000</v>
      </c>
      <c r="U488">
        <v>262390000</v>
      </c>
      <c r="V488">
        <v>305410000</v>
      </c>
      <c r="W488">
        <v>377930000</v>
      </c>
      <c r="X488">
        <v>694180000</v>
      </c>
      <c r="Y488">
        <v>672140000</v>
      </c>
      <c r="Z488">
        <v>631470000</v>
      </c>
      <c r="AA488">
        <v>749870000</v>
      </c>
      <c r="AB488">
        <v>957540000</v>
      </c>
      <c r="AC488">
        <v>614760000</v>
      </c>
      <c r="AD488">
        <v>1124710000</v>
      </c>
      <c r="AE488">
        <v>934740000</v>
      </c>
      <c r="AF488">
        <v>890490000</v>
      </c>
      <c r="AG488">
        <v>930470000</v>
      </c>
      <c r="AH488">
        <v>741920000</v>
      </c>
      <c r="AI488">
        <v>848240000</v>
      </c>
      <c r="AJ488">
        <v>867110000</v>
      </c>
      <c r="AK488">
        <v>536309999.99999994</v>
      </c>
      <c r="AL488">
        <v>447900000</v>
      </c>
      <c r="AM488">
        <v>408290000</v>
      </c>
      <c r="AN488">
        <v>237430000</v>
      </c>
      <c r="AO488">
        <v>218100000</v>
      </c>
      <c r="AP488">
        <v>138940000</v>
      </c>
      <c r="AQ488">
        <v>211210000</v>
      </c>
      <c r="AR488">
        <v>246340000</v>
      </c>
      <c r="AS488">
        <v>225290000</v>
      </c>
      <c r="AT488">
        <v>192260000</v>
      </c>
      <c r="AU488">
        <v>304930000</v>
      </c>
      <c r="AV488">
        <v>620230000</v>
      </c>
      <c r="AW488">
        <v>994580000</v>
      </c>
      <c r="AX488">
        <v>1826110000</v>
      </c>
      <c r="AY488">
        <v>2048440000</v>
      </c>
      <c r="AZ488">
        <v>2120590000.0000002</v>
      </c>
      <c r="BA488">
        <v>2566430000</v>
      </c>
      <c r="BB488">
        <v>2352470000</v>
      </c>
      <c r="BC488">
        <v>2025850000</v>
      </c>
      <c r="BD488">
        <v>1742400000</v>
      </c>
      <c r="BE488">
        <v>1369130000</v>
      </c>
      <c r="BF488">
        <v>1507330000</v>
      </c>
      <c r="BG488">
        <v>874680000</v>
      </c>
      <c r="BH488">
        <v>900350000</v>
      </c>
      <c r="BI488">
        <v>810650000</v>
      </c>
      <c r="BJ488">
        <v>840380000</v>
      </c>
      <c r="BK488" t="s">
        <v>100</v>
      </c>
      <c r="BL488" t="s">
        <v>100</v>
      </c>
    </row>
    <row r="489" spans="1:64" x14ac:dyDescent="0.3">
      <c r="A489" t="s">
        <v>214</v>
      </c>
      <c r="B489" t="s">
        <v>239</v>
      </c>
      <c r="C489" t="s">
        <v>198</v>
      </c>
      <c r="D489" t="s">
        <v>194</v>
      </c>
      <c r="E489" t="s">
        <v>100</v>
      </c>
      <c r="F489" t="s">
        <v>100</v>
      </c>
      <c r="G489" t="s">
        <v>100</v>
      </c>
      <c r="H489" t="s">
        <v>100</v>
      </c>
      <c r="I489" t="s">
        <v>100</v>
      </c>
      <c r="J489" t="s">
        <v>100</v>
      </c>
      <c r="K489" t="s">
        <v>100</v>
      </c>
      <c r="L489" t="s">
        <v>100</v>
      </c>
      <c r="M489" t="s">
        <v>100</v>
      </c>
      <c r="N489" t="s">
        <v>100</v>
      </c>
      <c r="O489" t="s">
        <v>100</v>
      </c>
      <c r="P489" t="s">
        <v>100</v>
      </c>
      <c r="Q489" t="s">
        <v>100</v>
      </c>
      <c r="R489" t="s">
        <v>100</v>
      </c>
      <c r="S489" t="s">
        <v>100</v>
      </c>
      <c r="T489" t="s">
        <v>100</v>
      </c>
      <c r="U489" t="s">
        <v>100</v>
      </c>
      <c r="V489" t="s">
        <v>100</v>
      </c>
      <c r="W489" t="s">
        <v>100</v>
      </c>
      <c r="X489" t="s">
        <v>100</v>
      </c>
      <c r="Y489" t="s">
        <v>100</v>
      </c>
      <c r="Z489" t="s">
        <v>100</v>
      </c>
      <c r="AA489" t="s">
        <v>100</v>
      </c>
      <c r="AB489" t="s">
        <v>100</v>
      </c>
      <c r="AC489" t="s">
        <v>100</v>
      </c>
      <c r="AD489" t="s">
        <v>100</v>
      </c>
      <c r="AE489" t="s">
        <v>100</v>
      </c>
      <c r="AF489" t="s">
        <v>100</v>
      </c>
      <c r="AG489" t="s">
        <v>100</v>
      </c>
      <c r="AH489" t="s">
        <v>100</v>
      </c>
      <c r="AI489" t="s">
        <v>100</v>
      </c>
      <c r="AJ489" t="s">
        <v>100</v>
      </c>
      <c r="AK489" t="s">
        <v>100</v>
      </c>
      <c r="AL489" t="s">
        <v>100</v>
      </c>
      <c r="AM489" t="s">
        <v>100</v>
      </c>
      <c r="AN489" t="s">
        <v>100</v>
      </c>
      <c r="AO489" t="s">
        <v>100</v>
      </c>
      <c r="AP489" t="s">
        <v>100</v>
      </c>
      <c r="AQ489" t="s">
        <v>100</v>
      </c>
      <c r="AR489" t="s">
        <v>100</v>
      </c>
      <c r="AS489" t="s">
        <v>100</v>
      </c>
      <c r="AT489" t="s">
        <v>100</v>
      </c>
      <c r="AU489" t="s">
        <v>100</v>
      </c>
      <c r="AV489" t="s">
        <v>100</v>
      </c>
      <c r="AW489" t="s">
        <v>100</v>
      </c>
      <c r="AX489" t="s">
        <v>100</v>
      </c>
      <c r="AY489" t="s">
        <v>100</v>
      </c>
      <c r="AZ489" t="s">
        <v>100</v>
      </c>
      <c r="BA489" t="s">
        <v>100</v>
      </c>
      <c r="BB489" t="s">
        <v>100</v>
      </c>
      <c r="BC489" t="s">
        <v>100</v>
      </c>
      <c r="BD489">
        <v>54133173634.396896</v>
      </c>
      <c r="BE489">
        <v>53893898551.710701</v>
      </c>
      <c r="BF489">
        <v>36705647538.964302</v>
      </c>
      <c r="BG489">
        <v>66075821591.357697</v>
      </c>
      <c r="BH489">
        <v>78175025439.734894</v>
      </c>
      <c r="BI489">
        <v>74897810528.3022</v>
      </c>
      <c r="BJ489">
        <v>91451538799.861496</v>
      </c>
      <c r="BK489" t="s">
        <v>100</v>
      </c>
      <c r="BL489" t="s">
        <v>100</v>
      </c>
    </row>
    <row r="490" spans="1:64" x14ac:dyDescent="0.3">
      <c r="A490" t="s">
        <v>214</v>
      </c>
      <c r="B490" t="s">
        <v>239</v>
      </c>
      <c r="C490" t="s">
        <v>150</v>
      </c>
      <c r="D490" t="s">
        <v>117</v>
      </c>
      <c r="E490" t="s">
        <v>100</v>
      </c>
      <c r="F490">
        <v>8.5427534531661706</v>
      </c>
      <c r="G490">
        <v>1.5930546843276829</v>
      </c>
      <c r="H490">
        <v>4.710817036567434</v>
      </c>
      <c r="I490">
        <v>3.9059776917085571</v>
      </c>
      <c r="J490">
        <v>-2.3946774376509552</v>
      </c>
      <c r="K490">
        <v>6.4043506570631905</v>
      </c>
      <c r="L490">
        <v>6.7597854320207631</v>
      </c>
      <c r="M490">
        <v>2.3676421390807576</v>
      </c>
      <c r="N490">
        <v>8.6074602109757592</v>
      </c>
      <c r="O490">
        <v>7.320637312455716</v>
      </c>
      <c r="P490">
        <v>6.5618725488782843</v>
      </c>
      <c r="Q490">
        <v>14.305450063557586</v>
      </c>
      <c r="R490">
        <v>23.151582649030502</v>
      </c>
      <c r="S490">
        <v>15.439086055514821</v>
      </c>
      <c r="T490">
        <v>5.2842661545572867</v>
      </c>
      <c r="U490">
        <v>6.8660219549927319</v>
      </c>
      <c r="V490">
        <v>17.403998477075916</v>
      </c>
      <c r="W490">
        <v>24.909922798730832</v>
      </c>
      <c r="X490">
        <v>23.974882608537001</v>
      </c>
      <c r="Y490">
        <v>22.026565153995421</v>
      </c>
      <c r="Z490">
        <v>24.977179545456153</v>
      </c>
      <c r="AA490">
        <v>30.590249362673291</v>
      </c>
      <c r="AB490">
        <v>26.058059054612244</v>
      </c>
      <c r="AC490">
        <v>33.6368828038743</v>
      </c>
      <c r="AD490">
        <v>46.169145240040621</v>
      </c>
      <c r="AE490">
        <v>28.642556644389316</v>
      </c>
      <c r="AF490">
        <v>25.891353251816923</v>
      </c>
      <c r="AG490">
        <v>78.862596335446511</v>
      </c>
      <c r="AH490">
        <v>36.738651931875978</v>
      </c>
      <c r="AI490">
        <v>66.235588351583914</v>
      </c>
      <c r="AJ490">
        <v>88.77284578485245</v>
      </c>
      <c r="AK490">
        <v>109.23365516194514</v>
      </c>
      <c r="AL490">
        <v>97.487348250858986</v>
      </c>
      <c r="AM490">
        <v>159.26697516956085</v>
      </c>
      <c r="AN490">
        <v>104.55502867222756</v>
      </c>
      <c r="AO490">
        <v>32.56225388982719</v>
      </c>
      <c r="AP490">
        <v>47.58344730777506</v>
      </c>
      <c r="AQ490">
        <v>17.662270936783713</v>
      </c>
      <c r="AR490">
        <v>15.823577943245809</v>
      </c>
      <c r="AS490">
        <v>9.8531365808522509</v>
      </c>
      <c r="AT490">
        <v>1.6071031618796212</v>
      </c>
      <c r="AU490">
        <v>7.3889724987293448</v>
      </c>
      <c r="AV490">
        <v>9.6700607481068062</v>
      </c>
      <c r="AW490">
        <v>15.673809346332803</v>
      </c>
      <c r="AX490">
        <v>8.6248637586360246</v>
      </c>
      <c r="AY490">
        <v>9.376786712967828</v>
      </c>
      <c r="AZ490">
        <v>6.6694339684637356</v>
      </c>
      <c r="BA490">
        <v>14.249583892298375</v>
      </c>
      <c r="BB490">
        <v>3.9594768198425641</v>
      </c>
      <c r="BC490">
        <v>19.580752767627985</v>
      </c>
      <c r="BD490">
        <v>21.001580277825838</v>
      </c>
      <c r="BE490">
        <v>34.876203843898764</v>
      </c>
      <c r="BF490">
        <v>34.903400245798537</v>
      </c>
      <c r="BG490">
        <v>33.895174144270527</v>
      </c>
      <c r="BH490">
        <v>17.903758447859829</v>
      </c>
      <c r="BI490">
        <v>-2.7453362272574253</v>
      </c>
      <c r="BJ490">
        <v>32.861356703534852</v>
      </c>
      <c r="BK490">
        <v>23.934780289331869</v>
      </c>
      <c r="BL490" t="s">
        <v>100</v>
      </c>
    </row>
    <row r="491" spans="1:64" x14ac:dyDescent="0.3">
      <c r="A491" t="s">
        <v>214</v>
      </c>
      <c r="B491" t="s">
        <v>239</v>
      </c>
      <c r="C491" t="s">
        <v>143</v>
      </c>
      <c r="D491" t="s">
        <v>265</v>
      </c>
      <c r="E491">
        <v>-2.8276389597144314</v>
      </c>
      <c r="F491">
        <v>0.63644903710662282</v>
      </c>
      <c r="G491">
        <v>3.9524324324324325</v>
      </c>
      <c r="H491">
        <v>13.177470775770455</v>
      </c>
      <c r="I491">
        <v>14.031857674803474</v>
      </c>
      <c r="J491">
        <v>15.017864231838033</v>
      </c>
      <c r="K491">
        <v>17.968659315147999</v>
      </c>
      <c r="L491">
        <v>19.437198499195997</v>
      </c>
      <c r="M491">
        <v>21.547415268743581</v>
      </c>
      <c r="N491">
        <v>22.199595833981036</v>
      </c>
      <c r="O491">
        <v>24.058525912758103</v>
      </c>
      <c r="P491">
        <v>25.796937751004016</v>
      </c>
      <c r="Q491">
        <v>28.482535276428404</v>
      </c>
      <c r="R491">
        <v>25.685487634157724</v>
      </c>
      <c r="S491">
        <v>25.928908233587233</v>
      </c>
      <c r="T491">
        <v>33.737644396808385</v>
      </c>
      <c r="U491">
        <v>34.678574840003826</v>
      </c>
      <c r="V491">
        <v>36.611136642156858</v>
      </c>
      <c r="W491">
        <v>38.64252656280555</v>
      </c>
      <c r="X491">
        <v>40.269589526419217</v>
      </c>
      <c r="Y491">
        <v>39.535288992158002</v>
      </c>
      <c r="Z491">
        <v>39.572074132369096</v>
      </c>
      <c r="AA491">
        <v>33.195693070774659</v>
      </c>
      <c r="AB491">
        <v>33.406422910124121</v>
      </c>
      <c r="AC491">
        <v>31.456497250016568</v>
      </c>
      <c r="AD491">
        <v>31.333576987573636</v>
      </c>
      <c r="AE491">
        <v>32.14878817304453</v>
      </c>
      <c r="AF491">
        <v>31.075248070562296</v>
      </c>
      <c r="AG491">
        <v>23.229148144998572</v>
      </c>
      <c r="AH491">
        <v>24.589745319790527</v>
      </c>
      <c r="AI491">
        <v>21.687149693993149</v>
      </c>
      <c r="AJ491">
        <v>16.642060415507146</v>
      </c>
      <c r="AK491">
        <v>-4.871025041853188</v>
      </c>
      <c r="AL491">
        <v>13.323923742736515</v>
      </c>
      <c r="AM491">
        <v>7.1790628414712829</v>
      </c>
      <c r="AN491">
        <v>4.9600565059770476</v>
      </c>
      <c r="AO491">
        <v>7.2418498891810321</v>
      </c>
      <c r="AP491">
        <v>5.3821004871471958</v>
      </c>
      <c r="AQ491">
        <v>5.2856582056443457</v>
      </c>
      <c r="AR491">
        <v>5.5970964817121178</v>
      </c>
      <c r="AS491">
        <v>8.9135698235792713</v>
      </c>
      <c r="AT491">
        <v>9.6005588867563461</v>
      </c>
      <c r="AU491">
        <v>10.406570393265097</v>
      </c>
      <c r="AV491">
        <v>11.121705497383997</v>
      </c>
      <c r="AW491">
        <v>10.557155708519549</v>
      </c>
      <c r="AX491">
        <v>13.537877672051273</v>
      </c>
      <c r="AY491">
        <v>21.075327673862795</v>
      </c>
      <c r="AZ491">
        <v>20.10072214780828</v>
      </c>
      <c r="BA491">
        <v>17.931206835241152</v>
      </c>
      <c r="BB491">
        <v>21.745711371315537</v>
      </c>
      <c r="BC491">
        <v>22.030572393054104</v>
      </c>
      <c r="BD491">
        <v>23.740438819807125</v>
      </c>
      <c r="BE491">
        <v>25.026993013250987</v>
      </c>
      <c r="BF491">
        <v>22.094047708871319</v>
      </c>
      <c r="BG491">
        <v>18.815013472689845</v>
      </c>
      <c r="BH491">
        <v>18.121682220014858</v>
      </c>
      <c r="BI491">
        <v>22.4603865652326</v>
      </c>
      <c r="BJ491">
        <v>23.325022961648802</v>
      </c>
      <c r="BK491">
        <v>31.110670642375528</v>
      </c>
      <c r="BL491" t="s">
        <v>100</v>
      </c>
    </row>
    <row r="492" spans="1:64" x14ac:dyDescent="0.3">
      <c r="A492" t="s">
        <v>214</v>
      </c>
      <c r="B492" t="s">
        <v>239</v>
      </c>
      <c r="C492" t="s">
        <v>142</v>
      </c>
      <c r="D492" t="s">
        <v>176</v>
      </c>
      <c r="E492" t="s">
        <v>100</v>
      </c>
      <c r="F492" t="s">
        <v>100</v>
      </c>
      <c r="G492" t="s">
        <v>100</v>
      </c>
      <c r="H492" t="s">
        <v>100</v>
      </c>
      <c r="I492" t="s">
        <v>100</v>
      </c>
      <c r="J492" t="s">
        <v>100</v>
      </c>
      <c r="K492" t="s">
        <v>100</v>
      </c>
      <c r="L492" t="s">
        <v>100</v>
      </c>
      <c r="M492" t="s">
        <v>100</v>
      </c>
      <c r="N492" t="s">
        <v>100</v>
      </c>
      <c r="O492" t="s">
        <v>100</v>
      </c>
      <c r="P492" t="s">
        <v>100</v>
      </c>
      <c r="Q492" t="s">
        <v>100</v>
      </c>
      <c r="R492" t="s">
        <v>100</v>
      </c>
      <c r="S492" t="s">
        <v>100</v>
      </c>
      <c r="T492" t="s">
        <v>100</v>
      </c>
      <c r="U492" t="s">
        <v>100</v>
      </c>
      <c r="V492" t="s">
        <v>100</v>
      </c>
      <c r="W492" t="s">
        <v>100</v>
      </c>
      <c r="X492" t="s">
        <v>100</v>
      </c>
      <c r="Y492" t="s">
        <v>100</v>
      </c>
      <c r="Z492" t="s">
        <v>100</v>
      </c>
      <c r="AA492" t="s">
        <v>100</v>
      </c>
      <c r="AB492" t="s">
        <v>100</v>
      </c>
      <c r="AC492" t="s">
        <v>100</v>
      </c>
      <c r="AD492" t="s">
        <v>100</v>
      </c>
      <c r="AE492" t="s">
        <v>100</v>
      </c>
      <c r="AF492" t="s">
        <v>100</v>
      </c>
      <c r="AG492" t="s">
        <v>100</v>
      </c>
      <c r="AH492" t="s">
        <v>100</v>
      </c>
      <c r="AI492" t="s">
        <v>100</v>
      </c>
      <c r="AJ492" t="s">
        <v>100</v>
      </c>
      <c r="AK492" t="s">
        <v>100</v>
      </c>
      <c r="AL492" t="s">
        <v>100</v>
      </c>
      <c r="AM492" t="s">
        <v>100</v>
      </c>
      <c r="AN492" t="s">
        <v>100</v>
      </c>
      <c r="AO492" t="s">
        <v>100</v>
      </c>
      <c r="AP492" t="s">
        <v>100</v>
      </c>
      <c r="AQ492" t="s">
        <v>100</v>
      </c>
      <c r="AR492" t="s">
        <v>100</v>
      </c>
      <c r="AS492" t="s">
        <v>100</v>
      </c>
      <c r="AT492" t="s">
        <v>100</v>
      </c>
      <c r="AU492" t="s">
        <v>100</v>
      </c>
      <c r="AV492" t="s">
        <v>100</v>
      </c>
      <c r="AW492" t="s">
        <v>100</v>
      </c>
      <c r="AX492" t="s">
        <v>100</v>
      </c>
      <c r="AY492" t="s">
        <v>100</v>
      </c>
      <c r="AZ492" t="s">
        <v>100</v>
      </c>
      <c r="BA492" t="s">
        <v>100</v>
      </c>
      <c r="BB492">
        <v>14.9</v>
      </c>
      <c r="BC492" t="s">
        <v>100</v>
      </c>
      <c r="BD492" t="s">
        <v>100</v>
      </c>
      <c r="BE492" t="s">
        <v>100</v>
      </c>
      <c r="BF492" t="s">
        <v>100</v>
      </c>
      <c r="BG492" t="s">
        <v>100</v>
      </c>
      <c r="BH492" t="s">
        <v>100</v>
      </c>
      <c r="BI492" t="s">
        <v>100</v>
      </c>
      <c r="BJ492" t="s">
        <v>100</v>
      </c>
      <c r="BK492" t="s">
        <v>100</v>
      </c>
      <c r="BL492" t="s">
        <v>100</v>
      </c>
    </row>
    <row r="493" spans="1:64" x14ac:dyDescent="0.3">
      <c r="A493" t="s">
        <v>214</v>
      </c>
      <c r="B493" t="s">
        <v>239</v>
      </c>
      <c r="C493" t="s">
        <v>186</v>
      </c>
      <c r="D493" t="s">
        <v>254</v>
      </c>
      <c r="E493" t="s">
        <v>100</v>
      </c>
      <c r="F493" t="s">
        <v>100</v>
      </c>
      <c r="G493" t="s">
        <v>100</v>
      </c>
      <c r="H493" t="s">
        <v>100</v>
      </c>
      <c r="I493" t="s">
        <v>100</v>
      </c>
      <c r="J493" t="s">
        <v>100</v>
      </c>
      <c r="K493" t="s">
        <v>100</v>
      </c>
      <c r="L493" t="s">
        <v>100</v>
      </c>
      <c r="M493" t="s">
        <v>100</v>
      </c>
      <c r="N493" t="s">
        <v>100</v>
      </c>
      <c r="O493" t="s">
        <v>100</v>
      </c>
      <c r="P493" t="s">
        <v>100</v>
      </c>
      <c r="Q493" t="s">
        <v>100</v>
      </c>
      <c r="R493" t="s">
        <v>100</v>
      </c>
      <c r="S493" t="s">
        <v>100</v>
      </c>
      <c r="T493" t="s">
        <v>100</v>
      </c>
      <c r="U493" t="s">
        <v>100</v>
      </c>
      <c r="V493" t="s">
        <v>100</v>
      </c>
      <c r="W493" t="s">
        <v>100</v>
      </c>
      <c r="X493" t="s">
        <v>100</v>
      </c>
      <c r="Y493" t="s">
        <v>100</v>
      </c>
      <c r="Z493" t="s">
        <v>100</v>
      </c>
      <c r="AA493" t="s">
        <v>100</v>
      </c>
      <c r="AB493" t="s">
        <v>100</v>
      </c>
      <c r="AC493" t="s">
        <v>100</v>
      </c>
      <c r="AD493" t="s">
        <v>100</v>
      </c>
      <c r="AE493" t="s">
        <v>100</v>
      </c>
      <c r="AF493" t="s">
        <v>100</v>
      </c>
      <c r="AG493" t="s">
        <v>100</v>
      </c>
      <c r="AH493" t="s">
        <v>100</v>
      </c>
      <c r="AI493" t="s">
        <v>100</v>
      </c>
      <c r="AJ493" t="s">
        <v>100</v>
      </c>
      <c r="AK493" t="s">
        <v>100</v>
      </c>
      <c r="AL493" t="s">
        <v>100</v>
      </c>
      <c r="AM493" t="s">
        <v>100</v>
      </c>
      <c r="AN493" t="s">
        <v>100</v>
      </c>
      <c r="AO493" t="s">
        <v>100</v>
      </c>
      <c r="AP493" t="s">
        <v>100</v>
      </c>
      <c r="AQ493" t="s">
        <v>100</v>
      </c>
      <c r="AR493" t="s">
        <v>100</v>
      </c>
      <c r="AS493" t="s">
        <v>100</v>
      </c>
      <c r="AT493" t="s">
        <v>100</v>
      </c>
      <c r="AU493" t="s">
        <v>100</v>
      </c>
      <c r="AV493" t="s">
        <v>100</v>
      </c>
      <c r="AW493" t="s">
        <v>100</v>
      </c>
      <c r="AX493" t="s">
        <v>100</v>
      </c>
      <c r="AY493" t="s">
        <v>100</v>
      </c>
      <c r="AZ493" t="s">
        <v>100</v>
      </c>
      <c r="BA493" t="s">
        <v>100</v>
      </c>
      <c r="BB493" t="s">
        <v>100</v>
      </c>
      <c r="BC493">
        <v>72.845349999999996</v>
      </c>
      <c r="BD493" t="s">
        <v>100</v>
      </c>
      <c r="BE493">
        <v>77.19838</v>
      </c>
      <c r="BF493">
        <v>78.320459999999997</v>
      </c>
      <c r="BG493">
        <v>78.856759999999994</v>
      </c>
      <c r="BH493">
        <v>81.165409999999994</v>
      </c>
      <c r="BI493">
        <v>84.2102</v>
      </c>
      <c r="BJ493">
        <v>86.049520000000001</v>
      </c>
      <c r="BK493" t="s">
        <v>100</v>
      </c>
      <c r="BL493" t="s">
        <v>100</v>
      </c>
    </row>
    <row r="494" spans="1:64" x14ac:dyDescent="0.3">
      <c r="A494" t="s">
        <v>214</v>
      </c>
      <c r="B494" t="s">
        <v>239</v>
      </c>
      <c r="C494" t="s">
        <v>17</v>
      </c>
      <c r="D494" t="s">
        <v>42</v>
      </c>
      <c r="E494" t="s">
        <v>100</v>
      </c>
      <c r="F494" t="s">
        <v>100</v>
      </c>
      <c r="G494" t="s">
        <v>100</v>
      </c>
      <c r="H494" t="s">
        <v>100</v>
      </c>
      <c r="I494" t="s">
        <v>100</v>
      </c>
      <c r="J494" t="s">
        <v>100</v>
      </c>
      <c r="K494" t="s">
        <v>100</v>
      </c>
      <c r="L494" t="s">
        <v>100</v>
      </c>
      <c r="M494" t="s">
        <v>100</v>
      </c>
      <c r="N494" t="s">
        <v>100</v>
      </c>
      <c r="O494" t="s">
        <v>100</v>
      </c>
      <c r="P494" t="s">
        <v>100</v>
      </c>
      <c r="Q494" t="s">
        <v>100</v>
      </c>
      <c r="R494" t="s">
        <v>100</v>
      </c>
      <c r="S494" t="s">
        <v>100</v>
      </c>
      <c r="T494" t="s">
        <v>100</v>
      </c>
      <c r="U494" t="s">
        <v>100</v>
      </c>
      <c r="V494" t="s">
        <v>100</v>
      </c>
      <c r="W494" t="s">
        <v>100</v>
      </c>
      <c r="X494" t="s">
        <v>100</v>
      </c>
      <c r="Y494" t="s">
        <v>100</v>
      </c>
      <c r="Z494" t="s">
        <v>100</v>
      </c>
      <c r="AA494" t="s">
        <v>100</v>
      </c>
      <c r="AB494" t="s">
        <v>100</v>
      </c>
      <c r="AC494" t="s">
        <v>100</v>
      </c>
      <c r="AD494" t="s">
        <v>100</v>
      </c>
      <c r="AE494" t="s">
        <v>100</v>
      </c>
      <c r="AF494" t="s">
        <v>100</v>
      </c>
      <c r="AG494" t="s">
        <v>100</v>
      </c>
      <c r="AH494" t="s">
        <v>100</v>
      </c>
      <c r="AI494" t="s">
        <v>100</v>
      </c>
      <c r="AJ494" t="s">
        <v>100</v>
      </c>
      <c r="AK494" t="s">
        <v>100</v>
      </c>
      <c r="AL494" t="s">
        <v>100</v>
      </c>
      <c r="AM494" t="s">
        <v>100</v>
      </c>
      <c r="AN494" t="s">
        <v>100</v>
      </c>
      <c r="AO494" t="s">
        <v>100</v>
      </c>
      <c r="AP494" t="s">
        <v>100</v>
      </c>
      <c r="AQ494" t="s">
        <v>100</v>
      </c>
      <c r="AR494" t="s">
        <v>100</v>
      </c>
      <c r="AS494" t="s">
        <v>100</v>
      </c>
      <c r="AT494" t="s">
        <v>100</v>
      </c>
      <c r="AU494" t="s">
        <v>100</v>
      </c>
      <c r="AV494" t="s">
        <v>100</v>
      </c>
      <c r="AW494" t="s">
        <v>100</v>
      </c>
      <c r="AX494" t="s">
        <v>100</v>
      </c>
      <c r="AY494" t="s">
        <v>100</v>
      </c>
      <c r="AZ494" t="s">
        <v>100</v>
      </c>
      <c r="BA494" t="s">
        <v>100</v>
      </c>
      <c r="BB494">
        <v>4</v>
      </c>
      <c r="BC494" t="s">
        <v>100</v>
      </c>
      <c r="BD494" t="s">
        <v>100</v>
      </c>
      <c r="BE494" t="s">
        <v>100</v>
      </c>
      <c r="BF494" t="s">
        <v>100</v>
      </c>
      <c r="BG494" t="s">
        <v>100</v>
      </c>
      <c r="BH494" t="s">
        <v>100</v>
      </c>
      <c r="BI494" t="s">
        <v>100</v>
      </c>
      <c r="BJ494" t="s">
        <v>100</v>
      </c>
      <c r="BK494" t="s">
        <v>100</v>
      </c>
      <c r="BL494" t="s">
        <v>100</v>
      </c>
    </row>
    <row r="495" spans="1:64" x14ac:dyDescent="0.3">
      <c r="A495" t="s">
        <v>214</v>
      </c>
      <c r="B495" t="s">
        <v>239</v>
      </c>
      <c r="C495" t="s">
        <v>175</v>
      </c>
      <c r="D495" t="s">
        <v>64</v>
      </c>
      <c r="E495" t="s">
        <v>100</v>
      </c>
      <c r="F495" t="s">
        <v>100</v>
      </c>
      <c r="G495" t="s">
        <v>100</v>
      </c>
      <c r="H495" t="s">
        <v>100</v>
      </c>
      <c r="I495" t="s">
        <v>100</v>
      </c>
      <c r="J495" t="s">
        <v>100</v>
      </c>
      <c r="K495" t="s">
        <v>100</v>
      </c>
      <c r="L495" t="s">
        <v>100</v>
      </c>
      <c r="M495" t="s">
        <v>100</v>
      </c>
      <c r="N495" t="s">
        <v>100</v>
      </c>
      <c r="O495" t="s">
        <v>100</v>
      </c>
      <c r="P495" t="s">
        <v>100</v>
      </c>
      <c r="Q495" t="s">
        <v>100</v>
      </c>
      <c r="R495" t="s">
        <v>100</v>
      </c>
      <c r="S495" t="s">
        <v>100</v>
      </c>
      <c r="T495" t="s">
        <v>100</v>
      </c>
      <c r="U495" t="s">
        <v>100</v>
      </c>
      <c r="V495" t="s">
        <v>100</v>
      </c>
      <c r="W495" t="s">
        <v>100</v>
      </c>
      <c r="X495" t="s">
        <v>100</v>
      </c>
      <c r="Y495" t="s">
        <v>100</v>
      </c>
      <c r="Z495" t="s">
        <v>100</v>
      </c>
      <c r="AA495" t="s">
        <v>100</v>
      </c>
      <c r="AB495" t="s">
        <v>100</v>
      </c>
      <c r="AC495" t="s">
        <v>100</v>
      </c>
      <c r="AD495" t="s">
        <v>100</v>
      </c>
      <c r="AE495" t="s">
        <v>100</v>
      </c>
      <c r="AF495" t="s">
        <v>100</v>
      </c>
      <c r="AG495" t="s">
        <v>100</v>
      </c>
      <c r="AH495" t="s">
        <v>100</v>
      </c>
      <c r="AI495" t="s">
        <v>100</v>
      </c>
      <c r="AJ495" t="s">
        <v>100</v>
      </c>
      <c r="AK495" t="s">
        <v>100</v>
      </c>
      <c r="AL495" t="s">
        <v>100</v>
      </c>
      <c r="AM495" t="s">
        <v>100</v>
      </c>
      <c r="AN495" t="s">
        <v>100</v>
      </c>
      <c r="AO495" t="s">
        <v>100</v>
      </c>
      <c r="AP495" t="s">
        <v>100</v>
      </c>
      <c r="AQ495" t="s">
        <v>100</v>
      </c>
      <c r="AR495" t="s">
        <v>100</v>
      </c>
      <c r="AS495" t="s">
        <v>100</v>
      </c>
      <c r="AT495" t="s">
        <v>100</v>
      </c>
      <c r="AU495" t="s">
        <v>100</v>
      </c>
      <c r="AV495" t="s">
        <v>100</v>
      </c>
      <c r="AW495" t="s">
        <v>100</v>
      </c>
      <c r="AX495">
        <v>2.4</v>
      </c>
      <c r="AY495">
        <v>2.2999999999999998</v>
      </c>
      <c r="AZ495">
        <v>2.2999999999999998</v>
      </c>
      <c r="BA495">
        <v>2.2999999999999998</v>
      </c>
      <c r="BB495">
        <v>2.2000000000000002</v>
      </c>
      <c r="BC495">
        <v>2.2000000000000002</v>
      </c>
      <c r="BD495">
        <v>2.2000000000000002</v>
      </c>
      <c r="BE495">
        <v>2.2000000000000002</v>
      </c>
      <c r="BF495">
        <v>2.2000000000000002</v>
      </c>
      <c r="BG495">
        <v>2.2000000000000002</v>
      </c>
      <c r="BH495">
        <v>2.2000000000000002</v>
      </c>
      <c r="BI495">
        <v>2.2000000000000002</v>
      </c>
      <c r="BJ495">
        <v>2.2000000000000002</v>
      </c>
      <c r="BK495">
        <v>2.1</v>
      </c>
      <c r="BL495" t="s">
        <v>100</v>
      </c>
    </row>
    <row r="496" spans="1:64" x14ac:dyDescent="0.3">
      <c r="A496" t="s">
        <v>214</v>
      </c>
      <c r="B496" t="s">
        <v>239</v>
      </c>
      <c r="C496" t="s">
        <v>22</v>
      </c>
      <c r="D496" t="s">
        <v>218</v>
      </c>
      <c r="E496" t="s">
        <v>100</v>
      </c>
      <c r="F496" t="s">
        <v>100</v>
      </c>
      <c r="G496" t="s">
        <v>100</v>
      </c>
      <c r="H496" t="s">
        <v>100</v>
      </c>
      <c r="I496" t="s">
        <v>100</v>
      </c>
      <c r="J496" t="s">
        <v>100</v>
      </c>
      <c r="K496" t="s">
        <v>100</v>
      </c>
      <c r="L496" t="s">
        <v>100</v>
      </c>
      <c r="M496" t="s">
        <v>100</v>
      </c>
      <c r="N496" t="s">
        <v>100</v>
      </c>
      <c r="O496">
        <v>1660000</v>
      </c>
      <c r="P496" t="s">
        <v>100</v>
      </c>
      <c r="Q496">
        <v>610000</v>
      </c>
      <c r="R496">
        <v>260000</v>
      </c>
      <c r="S496">
        <v>-1160000</v>
      </c>
      <c r="T496">
        <v>1300000</v>
      </c>
      <c r="U496">
        <v>5840000</v>
      </c>
      <c r="V496">
        <v>8270000</v>
      </c>
      <c r="W496">
        <v>5990000</v>
      </c>
      <c r="X496">
        <v>-2660000</v>
      </c>
      <c r="Y496">
        <v>8850000</v>
      </c>
      <c r="Z496">
        <v>19330000</v>
      </c>
      <c r="AA496">
        <v>16790000</v>
      </c>
      <c r="AB496">
        <v>6320000</v>
      </c>
      <c r="AC496">
        <v>9076923.0769230798</v>
      </c>
      <c r="AD496">
        <v>-3040000</v>
      </c>
      <c r="AE496">
        <v>-8170000</v>
      </c>
      <c r="AF496">
        <v>11650000</v>
      </c>
      <c r="AG496">
        <v>2020000</v>
      </c>
      <c r="AH496">
        <v>3488888.8888888899</v>
      </c>
      <c r="AI496">
        <v>-31130000</v>
      </c>
      <c r="AJ496">
        <v>-620000</v>
      </c>
      <c r="AK496">
        <v>90000</v>
      </c>
      <c r="AL496">
        <v>-160000</v>
      </c>
      <c r="AM496">
        <v>99180000</v>
      </c>
      <c r="AN496">
        <v>12000000</v>
      </c>
      <c r="AO496">
        <v>400000</v>
      </c>
      <c r="AP496">
        <v>97900000</v>
      </c>
      <c r="AQ496">
        <v>370700000</v>
      </c>
      <c r="AR496">
        <v>370800000</v>
      </c>
      <c r="AS496">
        <v>392200000</v>
      </c>
      <c r="AT496">
        <v>574000000</v>
      </c>
      <c r="AU496">
        <v>713180000</v>
      </c>
      <c r="AV496">
        <v>1349190000</v>
      </c>
      <c r="AW496">
        <v>1511070000</v>
      </c>
      <c r="AX496">
        <v>1561689996.8943501</v>
      </c>
      <c r="AY496">
        <v>1841833814.0836699</v>
      </c>
      <c r="AZ496">
        <v>1504379838.3858399</v>
      </c>
      <c r="BA496">
        <v>1653120315.4749999</v>
      </c>
      <c r="BB496">
        <v>1726298402.9514501</v>
      </c>
      <c r="BC496">
        <v>2063730997.6621301</v>
      </c>
      <c r="BD496">
        <v>1734376994.48388</v>
      </c>
      <c r="BE496">
        <v>2311460739.7595301</v>
      </c>
      <c r="BF496">
        <v>1687884178.79722</v>
      </c>
      <c r="BG496">
        <v>1251280889.37784</v>
      </c>
      <c r="BH496">
        <v>1728373403.43067</v>
      </c>
      <c r="BI496">
        <v>1063767535.33587</v>
      </c>
      <c r="BJ496">
        <v>1065298481.4186701</v>
      </c>
      <c r="BK496">
        <v>1135787164.0494101</v>
      </c>
      <c r="BL496" t="s">
        <v>100</v>
      </c>
    </row>
    <row r="500" spans="1:1" x14ac:dyDescent="0.3">
      <c r="A500" t="s">
        <v>95</v>
      </c>
    </row>
    <row r="501" spans="1:1" x14ac:dyDescent="0.3">
      <c r="A501" t="s">
        <v>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election activeCell="E8" sqref="E8"/>
    </sheetView>
  </sheetViews>
  <sheetFormatPr defaultRowHeight="14.4" x14ac:dyDescent="0.3"/>
  <cols>
    <col min="1" max="1" width="15.88671875" customWidth="1"/>
    <col min="2" max="16" width="50.88671875" customWidth="1"/>
  </cols>
  <sheetData>
    <row r="1" spans="1:16" x14ac:dyDescent="0.3">
      <c r="A1" s="1" t="s">
        <v>58</v>
      </c>
      <c r="B1" s="1" t="s">
        <v>154</v>
      </c>
      <c r="C1" s="1" t="s">
        <v>19</v>
      </c>
      <c r="D1" s="1" t="s">
        <v>260</v>
      </c>
      <c r="E1" s="1" t="s">
        <v>155</v>
      </c>
      <c r="F1" s="1" t="s">
        <v>5</v>
      </c>
      <c r="G1" s="1" t="s">
        <v>207</v>
      </c>
      <c r="H1" s="1" t="s">
        <v>149</v>
      </c>
      <c r="I1" s="1" t="s">
        <v>107</v>
      </c>
      <c r="J1" s="1" t="s">
        <v>220</v>
      </c>
      <c r="K1" s="1" t="s">
        <v>258</v>
      </c>
      <c r="L1" s="1" t="s">
        <v>192</v>
      </c>
      <c r="M1" s="1" t="s">
        <v>256</v>
      </c>
      <c r="N1" s="1" t="s">
        <v>160</v>
      </c>
      <c r="O1" s="1" t="s">
        <v>108</v>
      </c>
      <c r="P1" s="1" t="s">
        <v>103</v>
      </c>
    </row>
    <row r="2" spans="1:16" x14ac:dyDescent="0.3">
      <c r="A2" s="1" t="s">
        <v>24</v>
      </c>
      <c r="B2" s="1" t="s">
        <v>229</v>
      </c>
      <c r="C2" s="1" t="s">
        <v>104</v>
      </c>
      <c r="D2" s="1" t="s">
        <v>264</v>
      </c>
      <c r="E2" s="1" t="s">
        <v>1</v>
      </c>
      <c r="F2" s="1" t="s">
        <v>249</v>
      </c>
      <c r="G2" s="1" t="s">
        <v>231</v>
      </c>
      <c r="H2" s="1"/>
      <c r="I2" s="1" t="s">
        <v>151</v>
      </c>
      <c r="J2" s="1" t="s">
        <v>91</v>
      </c>
      <c r="K2" s="1"/>
      <c r="L2" s="1"/>
      <c r="M2" s="1"/>
      <c r="N2" s="1"/>
      <c r="O2" s="1"/>
      <c r="P2" s="1" t="s">
        <v>71</v>
      </c>
    </row>
    <row r="3" spans="1:16" x14ac:dyDescent="0.3">
      <c r="A3" s="1" t="s">
        <v>194</v>
      </c>
      <c r="B3" s="1" t="s">
        <v>229</v>
      </c>
      <c r="C3" s="1" t="s">
        <v>198</v>
      </c>
      <c r="D3" s="1"/>
      <c r="E3" s="1" t="s">
        <v>46</v>
      </c>
      <c r="F3" s="1" t="s">
        <v>63</v>
      </c>
      <c r="G3" s="1" t="s">
        <v>41</v>
      </c>
      <c r="H3" s="1"/>
      <c r="I3" s="1" t="s">
        <v>151</v>
      </c>
      <c r="J3" s="1" t="s">
        <v>26</v>
      </c>
      <c r="K3" s="1" t="s">
        <v>130</v>
      </c>
      <c r="L3" s="1" t="s">
        <v>119</v>
      </c>
      <c r="M3" s="1" t="s">
        <v>167</v>
      </c>
      <c r="N3" s="1"/>
      <c r="O3" s="1"/>
      <c r="P3" s="1" t="s">
        <v>71</v>
      </c>
    </row>
    <row r="4" spans="1:16" x14ac:dyDescent="0.3">
      <c r="A4" s="1" t="s">
        <v>117</v>
      </c>
      <c r="B4" s="1" t="s">
        <v>229</v>
      </c>
      <c r="C4" s="1" t="s">
        <v>150</v>
      </c>
      <c r="D4" s="1"/>
      <c r="E4" s="1" t="s">
        <v>106</v>
      </c>
      <c r="F4" s="1" t="s">
        <v>244</v>
      </c>
      <c r="G4" s="1" t="s">
        <v>136</v>
      </c>
      <c r="H4" s="1"/>
      <c r="I4" s="1" t="s">
        <v>151</v>
      </c>
      <c r="J4" s="1" t="s">
        <v>168</v>
      </c>
      <c r="K4" s="1"/>
      <c r="L4" s="1"/>
      <c r="M4" s="1"/>
      <c r="N4" s="1"/>
      <c r="O4" s="1"/>
      <c r="P4" s="1" t="s">
        <v>71</v>
      </c>
    </row>
    <row r="5" spans="1:16" x14ac:dyDescent="0.3">
      <c r="A5" s="1" t="s">
        <v>265</v>
      </c>
      <c r="B5" s="1" t="s">
        <v>229</v>
      </c>
      <c r="C5" s="1" t="s">
        <v>143</v>
      </c>
      <c r="D5" s="1"/>
      <c r="E5" s="1" t="s">
        <v>122</v>
      </c>
      <c r="F5" s="1" t="s">
        <v>158</v>
      </c>
      <c r="G5" s="1" t="s">
        <v>2</v>
      </c>
      <c r="H5" s="1"/>
      <c r="I5" s="1" t="s">
        <v>151</v>
      </c>
      <c r="J5" s="1" t="s">
        <v>212</v>
      </c>
      <c r="K5" s="1" t="s">
        <v>180</v>
      </c>
      <c r="L5" s="1" t="s">
        <v>250</v>
      </c>
      <c r="M5" s="1" t="s">
        <v>51</v>
      </c>
      <c r="N5" s="1"/>
      <c r="O5" s="1"/>
      <c r="P5" s="1" t="s">
        <v>71</v>
      </c>
    </row>
    <row r="6" spans="1:16" x14ac:dyDescent="0.3">
      <c r="A6" s="1" t="s">
        <v>176</v>
      </c>
      <c r="B6" s="1" t="s">
        <v>229</v>
      </c>
      <c r="C6" s="1" t="s">
        <v>142</v>
      </c>
      <c r="D6" s="1" t="s">
        <v>82</v>
      </c>
      <c r="E6" s="1" t="s">
        <v>82</v>
      </c>
      <c r="F6" s="1" t="s">
        <v>67</v>
      </c>
      <c r="G6" s="1" t="s">
        <v>187</v>
      </c>
      <c r="H6" s="1" t="s">
        <v>123</v>
      </c>
      <c r="I6" s="1" t="s">
        <v>151</v>
      </c>
      <c r="J6" s="1"/>
      <c r="K6" s="1" t="s">
        <v>203</v>
      </c>
      <c r="L6" s="1" t="s">
        <v>259</v>
      </c>
      <c r="M6" s="1" t="s">
        <v>47</v>
      </c>
      <c r="N6" s="1" t="s">
        <v>129</v>
      </c>
      <c r="O6" s="1"/>
      <c r="P6" s="1" t="s">
        <v>71</v>
      </c>
    </row>
    <row r="7" spans="1:16" x14ac:dyDescent="0.3">
      <c r="A7" s="1" t="s">
        <v>254</v>
      </c>
      <c r="B7" s="1" t="s">
        <v>229</v>
      </c>
      <c r="C7" s="1" t="s">
        <v>186</v>
      </c>
      <c r="D7" s="1"/>
      <c r="E7" s="1" t="s">
        <v>230</v>
      </c>
      <c r="F7" s="1" t="s">
        <v>208</v>
      </c>
      <c r="G7" s="1" t="s">
        <v>72</v>
      </c>
      <c r="H7" s="1"/>
      <c r="I7" s="1" t="s">
        <v>151</v>
      </c>
      <c r="J7" s="1" t="s">
        <v>212</v>
      </c>
      <c r="K7" s="1" t="s">
        <v>193</v>
      </c>
      <c r="L7" s="1" t="s">
        <v>204</v>
      </c>
      <c r="M7" s="1" t="s">
        <v>77</v>
      </c>
      <c r="N7" s="1"/>
      <c r="O7" s="1" t="s">
        <v>78</v>
      </c>
      <c r="P7" s="1" t="s">
        <v>71</v>
      </c>
    </row>
    <row r="8" spans="1:16" x14ac:dyDescent="0.3">
      <c r="A8" s="1" t="s">
        <v>42</v>
      </c>
      <c r="B8" s="1" t="s">
        <v>229</v>
      </c>
      <c r="C8" s="1" t="s">
        <v>17</v>
      </c>
      <c r="D8" s="1" t="s">
        <v>43</v>
      </c>
      <c r="E8" s="1" t="s">
        <v>43</v>
      </c>
      <c r="F8" s="1" t="s">
        <v>67</v>
      </c>
      <c r="G8" s="1" t="s">
        <v>187</v>
      </c>
      <c r="H8" s="1" t="s">
        <v>123</v>
      </c>
      <c r="I8" s="1" t="s">
        <v>151</v>
      </c>
      <c r="J8" s="1"/>
      <c r="K8" s="1" t="s">
        <v>203</v>
      </c>
      <c r="L8" s="1" t="s">
        <v>259</v>
      </c>
      <c r="M8" s="1" t="s">
        <v>47</v>
      </c>
      <c r="N8" s="1" t="s">
        <v>129</v>
      </c>
      <c r="O8" s="1"/>
      <c r="P8" s="1" t="s">
        <v>71</v>
      </c>
    </row>
    <row r="9" spans="1:16" x14ac:dyDescent="0.3">
      <c r="A9" s="1" t="s">
        <v>64</v>
      </c>
      <c r="B9" s="1" t="s">
        <v>229</v>
      </c>
      <c r="C9" s="1" t="s">
        <v>175</v>
      </c>
      <c r="D9" s="1"/>
      <c r="E9" s="1" t="s">
        <v>243</v>
      </c>
      <c r="F9" s="1" t="s">
        <v>145</v>
      </c>
      <c r="G9" s="1" t="s">
        <v>234</v>
      </c>
      <c r="H9" s="1"/>
      <c r="I9" s="1" t="s">
        <v>151</v>
      </c>
      <c r="J9" s="1" t="s">
        <v>189</v>
      </c>
      <c r="K9" s="1" t="s">
        <v>79</v>
      </c>
      <c r="L9" s="1" t="s">
        <v>44</v>
      </c>
      <c r="M9" s="1" t="s">
        <v>93</v>
      </c>
      <c r="N9" s="1"/>
      <c r="O9" s="1"/>
      <c r="P9" s="1" t="s">
        <v>71</v>
      </c>
    </row>
    <row r="10" spans="1:16" x14ac:dyDescent="0.3">
      <c r="A10" s="1" t="s">
        <v>218</v>
      </c>
      <c r="B10" s="1" t="s">
        <v>229</v>
      </c>
      <c r="C10" s="1" t="s">
        <v>22</v>
      </c>
      <c r="D10" s="1"/>
      <c r="E10" s="1" t="s">
        <v>33</v>
      </c>
      <c r="F10" s="1" t="s">
        <v>195</v>
      </c>
      <c r="G10" s="1" t="s">
        <v>48</v>
      </c>
      <c r="H10" s="1"/>
      <c r="I10" s="1" t="s">
        <v>151</v>
      </c>
      <c r="J10" s="1" t="s">
        <v>91</v>
      </c>
      <c r="K10" s="1" t="s">
        <v>182</v>
      </c>
      <c r="L10" s="1" t="s">
        <v>39</v>
      </c>
      <c r="M10" s="1" t="s">
        <v>137</v>
      </c>
      <c r="N10" s="1" t="s">
        <v>133</v>
      </c>
      <c r="O10" s="1"/>
      <c r="P10" s="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 Panel Data 3Jan20</vt:lpstr>
      <vt:lpstr>Stories</vt:lpstr>
      <vt:lpstr>Stories (2)</vt:lpstr>
      <vt:lpstr>Log Stata Data</vt:lpstr>
      <vt:lpstr>Stata data</vt:lpstr>
      <vt:lpstr>Raw 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Nicholson, Michael (KEA/OEG)</dc:creator>
  <cp:lastModifiedBy>David Kritzberg</cp:lastModifiedBy>
  <dcterms:created xsi:type="dcterms:W3CDTF">2020-01-03T08:20:21Z</dcterms:created>
  <dcterms:modified xsi:type="dcterms:W3CDTF">2020-01-27T09:39:05Z</dcterms:modified>
</cp:coreProperties>
</file>