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mk2347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<sst xmlns="http://schemas.openxmlformats.org/spreadsheetml/2006/main" count="32" uniqueCount="17">
  <si>
    <t>Order #</t>
  </si>
  <si>
    <t>Min Wavelength</t>
  </si>
  <si>
    <t>Max Wavelength</t>
  </si>
  <si>
    <t>Num Peaks Used</t>
  </si>
  <si>
    <t>Old Order #</t>
  </si>
  <si>
    <t>N/A</t>
  </si>
  <si>
    <t>Comments</t>
  </si>
  <si>
    <t>Middle Wavelength</t>
  </si>
  <si>
    <t>Range</t>
  </si>
  <si>
    <t>Weird. Looks fine but can't get below 1 km/s?</t>
  </si>
  <si>
    <t>Dist From Last</t>
  </si>
  <si>
    <t>BAD? Points &gt; 1km/s but no rejects</t>
  </si>
  <si>
    <t>Def Bad</t>
  </si>
  <si>
    <t>Def REALLY Bad</t>
  </si>
  <si>
    <t>I don’t think THAT bad</t>
  </si>
  <si>
    <t>I don’t think THAT bad, but worse at end?</t>
  </si>
  <si>
    <t>Nothing at all really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</si>
</sst>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 Order as</a:t>
            </a:r>
            <a:r>
              <a:rPr lang="en-US" baseline="0"/>
              <a:t> Fn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Sheet1!$A$3:$A$48</c:f>
              <c:numCache>
                <c:formatCode>General</c:formatCode>
                <c:ptCount val="4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</c:numCache>
            </c:numRef>
          </c:xVal>
          <c:yVal>
            <c:numRef>
              <c:f>Sheet1!$H$3:$H$48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15.5</c:v>
                </c:pt>
                <c:pt idx="28">
                  <c:v>17.30000000000018</c:v>
                </c:pt>
                <c:pt idx="29">
                  <c:v>15.69999999999982</c:v>
                </c:pt>
                <c:pt idx="30">
                  <c:v>21.19999999999982</c:v>
                </c:pt>
                <c:pt idx="31">
                  <c:v>27.80000000000018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56.5</c:v>
                </c:pt>
                <c:pt idx="39">
                  <c:v>84.5</c:v>
                </c:pt>
                <c:pt idx="40">
                  <c:v>68.0</c:v>
                </c:pt>
                <c:pt idx="41">
                  <c:v>76.70000000000073</c:v>
                </c:pt>
                <c:pt idx="42">
                  <c:v>78.79999999999927</c:v>
                </c:pt>
                <c:pt idx="43">
                  <c:v>97.10000000000036</c:v>
                </c:pt>
                <c:pt idx="44">
                  <c:v>102.6000000000004</c:v>
                </c:pt>
                <c:pt idx="45">
                  <c:v>115.7999999999993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337280"/>
        <c:axId val="1897566464"/>
      </c:scatterChart>
      <c:valAx>
        <c:axId val="19113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566464"/>
        <c:crosses val="autoZero"/>
        <c:crossBetween val="midCat"/>
      </c:valAx>
      <c:valAx>
        <c:axId val="1897566464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Sheet1!$A$2:$A$48</c:f>
              <c:numCache>
                <c:formatCode>General</c:formatCode>
                <c:ptCount val="4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</c:numCache>
            </c:numRef>
          </c:xVal>
          <c:yVal>
            <c:numRef>
              <c:f>Sheet1!$F$2:$F$48</c:f>
              <c:numCache>
                <c:formatCode>General</c:formatCode>
                <c:ptCount val="47"/>
                <c:pt idx="0">
                  <c:v>70.19999999999981</c:v>
                </c:pt>
                <c:pt idx="1">
                  <c:v>71.19999999999981</c:v>
                </c:pt>
                <c:pt idx="2">
                  <c:v>72.0</c:v>
                </c:pt>
                <c:pt idx="3">
                  <c:v>73.0</c:v>
                </c:pt>
                <c:pt idx="4">
                  <c:v>73.90000000000054</c:v>
                </c:pt>
                <c:pt idx="5">
                  <c:v>74.90000000000054</c:v>
                </c:pt>
                <c:pt idx="6">
                  <c:v>75.89999999999963</c:v>
                </c:pt>
                <c:pt idx="7">
                  <c:v>76.89999999999963</c:v>
                </c:pt>
                <c:pt idx="8">
                  <c:v>77.89999999999963</c:v>
                </c:pt>
                <c:pt idx="9">
                  <c:v>79.0</c:v>
                </c:pt>
                <c:pt idx="10">
                  <c:v>80.10000000000036</c:v>
                </c:pt>
                <c:pt idx="11">
                  <c:v>81.19999999999981</c:v>
                </c:pt>
                <c:pt idx="12">
                  <c:v>82.40000000000054</c:v>
                </c:pt>
                <c:pt idx="13">
                  <c:v>83.80000000000018</c:v>
                </c:pt>
                <c:pt idx="14">
                  <c:v>84.90000000000054</c:v>
                </c:pt>
                <c:pt idx="15">
                  <c:v>86.09999999999945</c:v>
                </c:pt>
                <c:pt idx="16">
                  <c:v>87.39999999999963</c:v>
                </c:pt>
                <c:pt idx="17">
                  <c:v>88.90000000000054</c:v>
                </c:pt>
                <c:pt idx="18">
                  <c:v>90.5</c:v>
                </c:pt>
                <c:pt idx="19">
                  <c:v>91.69999999999981</c:v>
                </c:pt>
                <c:pt idx="20">
                  <c:v>93.20000000000073</c:v>
                </c:pt>
                <c:pt idx="21">
                  <c:v>94.69999999999981</c:v>
                </c:pt>
                <c:pt idx="22">
                  <c:v>96.40000000000054</c:v>
                </c:pt>
                <c:pt idx="23">
                  <c:v>98.0</c:v>
                </c:pt>
                <c:pt idx="24">
                  <c:v>99.79999999999927</c:v>
                </c:pt>
                <c:pt idx="25">
                  <c:v>101.5</c:v>
                </c:pt>
                <c:pt idx="26">
                  <c:v>103.3999999999996</c:v>
                </c:pt>
                <c:pt idx="27">
                  <c:v>105.3000000000002</c:v>
                </c:pt>
                <c:pt idx="28">
                  <c:v>105.8000000000002</c:v>
                </c:pt>
                <c:pt idx="29">
                  <c:v>108.3000000000002</c:v>
                </c:pt>
                <c:pt idx="30">
                  <c:v>114.3999999999996</c:v>
                </c:pt>
                <c:pt idx="31">
                  <c:v>112.9000000000005</c:v>
                </c:pt>
                <c:pt idx="32">
                  <c:v>116.0</c:v>
                </c:pt>
                <c:pt idx="33">
                  <c:v>118.2999999999993</c:v>
                </c:pt>
                <c:pt idx="34">
                  <c:v>120.9000000000005</c:v>
                </c:pt>
                <c:pt idx="35">
                  <c:v>123.5</c:v>
                </c:pt>
                <c:pt idx="36">
                  <c:v>126.1999999999998</c:v>
                </c:pt>
                <c:pt idx="37">
                  <c:v>127.0999999999995</c:v>
                </c:pt>
                <c:pt idx="38">
                  <c:v>132.1000000000004</c:v>
                </c:pt>
                <c:pt idx="39">
                  <c:v>113.6000000000004</c:v>
                </c:pt>
                <c:pt idx="40">
                  <c:v>139.7999999999993</c:v>
                </c:pt>
                <c:pt idx="41">
                  <c:v>142.0</c:v>
                </c:pt>
                <c:pt idx="42">
                  <c:v>147.6000000000004</c:v>
                </c:pt>
                <c:pt idx="43">
                  <c:v>148.7999999999993</c:v>
                </c:pt>
                <c:pt idx="44">
                  <c:v>153.3999999999996</c:v>
                </c:pt>
                <c:pt idx="45">
                  <c:v>154.7000000000007</c:v>
                </c:pt>
                <c:pt idx="46">
                  <c:v>161.2000000000007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638000"/>
        <c:axId val="1915981776"/>
      </c:scatterChart>
      <c:valAx>
        <c:axId val="19166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81776"/>
        <c:crosses val="autoZero"/>
        <c:crossBetween val="midCat"/>
      </c:valAx>
      <c:valAx>
        <c:axId val="1915981776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</a:t>
            </a:r>
            <a:r>
              <a:rPr lang="en-US" baseline="0"/>
              <a:t> Order as Fn of Mid Wavelength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Sheet1!$E$3:$E$48</c:f>
              <c:numCache>
                <c:formatCode>General</c:formatCode>
                <c:ptCount val="46"/>
                <c:pt idx="0">
                  <c:v>4296.9</c:v>
                </c:pt>
                <c:pt idx="1">
                  <c:v>4351.3</c:v>
                </c:pt>
                <c:pt idx="2">
                  <c:v>4407.1</c:v>
                </c:pt>
                <c:pt idx="3">
                  <c:v>4464.35</c:v>
                </c:pt>
                <c:pt idx="4">
                  <c:v>4523.15</c:v>
                </c:pt>
                <c:pt idx="5">
                  <c:v>4583.45</c:v>
                </c:pt>
                <c:pt idx="6">
                  <c:v>4645.45</c:v>
                </c:pt>
                <c:pt idx="7">
                  <c:v>4709.05</c:v>
                </c:pt>
                <c:pt idx="8">
                  <c:v>4774.5</c:v>
                </c:pt>
                <c:pt idx="9">
                  <c:v>4841.75</c:v>
                </c:pt>
                <c:pt idx="10">
                  <c:v>4910.9</c:v>
                </c:pt>
                <c:pt idx="11">
                  <c:v>4982.1</c:v>
                </c:pt>
                <c:pt idx="12">
                  <c:v>5055.4</c:v>
                </c:pt>
                <c:pt idx="13">
                  <c:v>5130.85</c:v>
                </c:pt>
                <c:pt idx="14">
                  <c:v>5208.65</c:v>
                </c:pt>
                <c:pt idx="15">
                  <c:v>5288.7</c:v>
                </c:pt>
                <c:pt idx="16">
                  <c:v>5371.35</c:v>
                </c:pt>
                <c:pt idx="17">
                  <c:v>5456.45</c:v>
                </c:pt>
                <c:pt idx="18">
                  <c:v>5544.65</c:v>
                </c:pt>
                <c:pt idx="19">
                  <c:v>5635.5</c:v>
                </c:pt>
                <c:pt idx="20">
                  <c:v>5729.450000000001</c:v>
                </c:pt>
                <c:pt idx="21">
                  <c:v>5826.6</c:v>
                </c:pt>
                <c:pt idx="22">
                  <c:v>5927.0</c:v>
                </c:pt>
                <c:pt idx="23">
                  <c:v>6031.0</c:v>
                </c:pt>
                <c:pt idx="24">
                  <c:v>6138.65</c:v>
                </c:pt>
                <c:pt idx="25">
                  <c:v>6250.3</c:v>
                </c:pt>
                <c:pt idx="26">
                  <c:v>6366.05</c:v>
                </c:pt>
                <c:pt idx="27">
                  <c:v>6487.1</c:v>
                </c:pt>
                <c:pt idx="28">
                  <c:v>6611.450000000001</c:v>
                </c:pt>
                <c:pt idx="29">
                  <c:v>6738.5</c:v>
                </c:pt>
                <c:pt idx="30">
                  <c:v>6873.35</c:v>
                </c:pt>
                <c:pt idx="31">
                  <c:v>7015.6</c:v>
                </c:pt>
                <c:pt idx="32">
                  <c:v>7161.75</c:v>
                </c:pt>
                <c:pt idx="33">
                  <c:v>7314.15</c:v>
                </c:pt>
                <c:pt idx="34">
                  <c:v>7473.15</c:v>
                </c:pt>
                <c:pt idx="35">
                  <c:v>7639.1</c:v>
                </c:pt>
                <c:pt idx="36">
                  <c:v>7813.85</c:v>
                </c:pt>
                <c:pt idx="37">
                  <c:v>7994.45</c:v>
                </c:pt>
                <c:pt idx="38">
                  <c:v>8173.8</c:v>
                </c:pt>
                <c:pt idx="39">
                  <c:v>8385.0</c:v>
                </c:pt>
                <c:pt idx="40">
                  <c:v>8593.9</c:v>
                </c:pt>
                <c:pt idx="41">
                  <c:v>8815.400000000001</c:v>
                </c:pt>
                <c:pt idx="42">
                  <c:v>9042.4</c:v>
                </c:pt>
                <c:pt idx="43">
                  <c:v>9290.599999999999</c:v>
                </c:pt>
                <c:pt idx="44">
                  <c:v>9547.25</c:v>
                </c:pt>
                <c:pt idx="45">
                  <c:v>9821.0</c:v>
                </c:pt>
              </c:numCache>
            </c:numRef>
          </c:xVal>
          <c:yVal>
            <c:numRef>
              <c:f>Sheet1!$H$3:$H$48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15.5</c:v>
                </c:pt>
                <c:pt idx="28">
                  <c:v>17.30000000000018</c:v>
                </c:pt>
                <c:pt idx="29">
                  <c:v>15.69999999999982</c:v>
                </c:pt>
                <c:pt idx="30">
                  <c:v>21.19999999999982</c:v>
                </c:pt>
                <c:pt idx="31">
                  <c:v>27.80000000000018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56.5</c:v>
                </c:pt>
                <c:pt idx="39">
                  <c:v>84.5</c:v>
                </c:pt>
                <c:pt idx="40">
                  <c:v>68.0</c:v>
                </c:pt>
                <c:pt idx="41">
                  <c:v>76.70000000000073</c:v>
                </c:pt>
                <c:pt idx="42">
                  <c:v>78.79999999999927</c:v>
                </c:pt>
                <c:pt idx="43">
                  <c:v>97.10000000000036</c:v>
                </c:pt>
                <c:pt idx="44">
                  <c:v>102.6000000000004</c:v>
                </c:pt>
                <c:pt idx="45">
                  <c:v>115.7999999999993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14000"/>
        <c:axId val="1909484656"/>
      </c:scatterChart>
      <c:valAx>
        <c:axId val="19101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84656"/>
        <c:crosses val="autoZero"/>
        <c:crossBetween val="midCat"/>
      </c:valAx>
      <c:valAx>
        <c:axId val="1909484656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0</xdr:row>
      <xdr:rowOff>82550</xdr:rowOff>
    </xdr:from>
    <xdr:to>
      <xdr:col>16</xdr:col>
      <xdr:colOff>520700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20</xdr:row>
      <xdr:rowOff>184150</xdr:rowOff>
    </xdr:from>
    <xdr:to>
      <xdr:col>16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698500</xdr:colOff>
      <xdr:row>0</xdr:row>
      <xdr:rowOff>95250</xdr:rowOff>
    </xdr:from>
    <xdr:to>
      <xdr:col>23</xdr:col>
      <xdr:colOff>622300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D49" sqref="D49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14.5" style="1" bestFit="1" customWidth="1"/>
    <col min="4" max="4" width="14.83203125" style="1" bestFit="1" customWidth="1"/>
    <col min="5" max="5" width="17" style="1" bestFit="1" customWidth="1"/>
    <col min="6" max="6" width="10.1640625" style="1" customWidth="1"/>
    <col min="7" max="7" width="14.6640625" style="1" bestFit="1" customWidth="1"/>
    <col min="8" max="8" width="14.6640625" customWidth="1"/>
    <col min="9" max="9" width="38.33203125" style="1" bestFit="1" customWidth="1"/>
    <col min="10" max="16384" width="10.83203125" style="1"/>
  </cols>
  <sheetData>
    <row r="1" spans="1:9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3</v>
      </c>
      <c r="H1" s="1" t="s">
        <v>10</v>
      </c>
      <c r="I1" s="1" t="s">
        <v>6</v>
      </c>
    </row>
    <row r="2" spans="1:9" x14ac:dyDescent="0.2">
      <c r="A2" s="1">
        <v>11</v>
      </c>
      <c r="B2" s="1">
        <f>A2-11</f>
        <v>0</v>
      </c>
      <c r="C2" s="1">
        <v>4208.7</v>
      </c>
      <c r="D2" s="1">
        <v>4278.8999999999996</v>
      </c>
      <c r="E2" s="1">
        <f t="shared" ref="E2:E33" si="0">(D2+C2)/2</f>
        <v>4243.7999999999993</v>
      </c>
      <c r="F2" s="1">
        <f>D2-C2</f>
        <v>70.199999999999818</v>
      </c>
      <c r="G2" s="1">
        <v>10</v>
      </c>
    </row>
    <row r="3" spans="1:9" x14ac:dyDescent="0.2">
      <c r="A3" s="1">
        <v>12</v>
      </c>
      <c r="B3" s="1">
        <f>A3-11</f>
        <v>1</v>
      </c>
      <c r="C3" s="1">
        <v>4261.3</v>
      </c>
      <c r="D3" s="1">
        <v>4332.5</v>
      </c>
      <c r="E3" s="1">
        <f t="shared" si="0"/>
        <v>4296.8999999999996</v>
      </c>
      <c r="F3" s="1">
        <f t="shared" ref="F3:F49" si="1">D3-C3</f>
        <v>71.199999999999818</v>
      </c>
      <c r="G3" s="1">
        <v>10</v>
      </c>
      <c r="H3">
        <f>C3-D2</f>
        <v>-17.599999999999454</v>
      </c>
    </row>
    <row r="4" spans="1:9" x14ac:dyDescent="0.2">
      <c r="A4" s="1">
        <v>13</v>
      </c>
      <c r="B4" s="1">
        <f>A4-11</f>
        <v>2</v>
      </c>
      <c r="C4" s="1">
        <v>4315.3</v>
      </c>
      <c r="D4" s="1">
        <v>4387.3</v>
      </c>
      <c r="E4" s="1">
        <f t="shared" si="0"/>
        <v>4351.3</v>
      </c>
      <c r="F4" s="1">
        <f t="shared" si="1"/>
        <v>72</v>
      </c>
      <c r="G4" s="1">
        <v>17</v>
      </c>
      <c r="H4">
        <f t="shared" ref="H4:H49" si="2">C4-D3</f>
        <v>-17.199999999999818</v>
      </c>
    </row>
    <row r="5" spans="1:9" x14ac:dyDescent="0.2">
      <c r="A5" s="1">
        <v>14</v>
      </c>
      <c r="B5" s="1">
        <f>A5-11</f>
        <v>3</v>
      </c>
      <c r="C5" s="1">
        <v>4370.6000000000004</v>
      </c>
      <c r="D5" s="1">
        <v>4443.6000000000004</v>
      </c>
      <c r="E5" s="1">
        <f t="shared" si="0"/>
        <v>4407.1000000000004</v>
      </c>
      <c r="F5" s="1">
        <f t="shared" si="1"/>
        <v>73</v>
      </c>
      <c r="G5" s="1">
        <v>9</v>
      </c>
      <c r="H5">
        <f t="shared" si="2"/>
        <v>-16.699999999999818</v>
      </c>
    </row>
    <row r="6" spans="1:9" x14ac:dyDescent="0.2">
      <c r="A6" s="1">
        <v>15</v>
      </c>
      <c r="B6" s="1">
        <f>A6-11</f>
        <v>4</v>
      </c>
      <c r="C6" s="1">
        <v>4427.3999999999996</v>
      </c>
      <c r="D6" s="1">
        <v>4501.3</v>
      </c>
      <c r="E6" s="1">
        <f t="shared" si="0"/>
        <v>4464.3500000000004</v>
      </c>
      <c r="F6" s="1">
        <f t="shared" si="1"/>
        <v>73.900000000000546</v>
      </c>
      <c r="G6" s="1">
        <v>12</v>
      </c>
      <c r="H6">
        <f t="shared" si="2"/>
        <v>-16.200000000000728</v>
      </c>
    </row>
    <row r="7" spans="1:9" x14ac:dyDescent="0.2">
      <c r="A7" s="1">
        <v>16</v>
      </c>
      <c r="B7" s="1">
        <f>A7-11</f>
        <v>5</v>
      </c>
      <c r="C7" s="1">
        <v>4485.7</v>
      </c>
      <c r="D7" s="1">
        <v>4560.6000000000004</v>
      </c>
      <c r="E7" s="1">
        <f t="shared" si="0"/>
        <v>4523.1499999999996</v>
      </c>
      <c r="F7" s="1">
        <f t="shared" si="1"/>
        <v>74.900000000000546</v>
      </c>
      <c r="G7" s="1">
        <v>11</v>
      </c>
      <c r="H7">
        <f t="shared" si="2"/>
        <v>-15.600000000000364</v>
      </c>
    </row>
    <row r="8" spans="1:9" x14ac:dyDescent="0.2">
      <c r="A8" s="1">
        <v>17</v>
      </c>
      <c r="B8" s="1">
        <f>A8-11</f>
        <v>6</v>
      </c>
      <c r="C8" s="1">
        <v>4545.5</v>
      </c>
      <c r="D8" s="1">
        <v>4621.3999999999996</v>
      </c>
      <c r="E8" s="1">
        <f t="shared" si="0"/>
        <v>4583.45</v>
      </c>
      <c r="F8" s="1">
        <f t="shared" si="1"/>
        <v>75.899999999999636</v>
      </c>
      <c r="G8" s="1">
        <v>12</v>
      </c>
      <c r="H8">
        <f t="shared" si="2"/>
        <v>-15.100000000000364</v>
      </c>
    </row>
    <row r="9" spans="1:9" x14ac:dyDescent="0.2">
      <c r="A9" s="1">
        <v>18</v>
      </c>
      <c r="B9" s="1">
        <f>A9-11</f>
        <v>7</v>
      </c>
      <c r="C9" s="1">
        <v>4607</v>
      </c>
      <c r="D9" s="1">
        <v>4683.8999999999996</v>
      </c>
      <c r="E9" s="1">
        <f t="shared" si="0"/>
        <v>4645.45</v>
      </c>
      <c r="F9" s="1">
        <f t="shared" si="1"/>
        <v>76.899999999999636</v>
      </c>
      <c r="G9" s="1">
        <v>7</v>
      </c>
      <c r="H9">
        <f t="shared" si="2"/>
        <v>-14.399999999999636</v>
      </c>
    </row>
    <row r="10" spans="1:9" x14ac:dyDescent="0.2">
      <c r="A10" s="1">
        <v>19</v>
      </c>
      <c r="B10" s="1">
        <f>A10-11</f>
        <v>8</v>
      </c>
      <c r="C10" s="1">
        <v>4670.1000000000004</v>
      </c>
      <c r="D10" s="1">
        <v>4748</v>
      </c>
      <c r="E10" s="1">
        <f t="shared" si="0"/>
        <v>4709.05</v>
      </c>
      <c r="F10" s="1">
        <f t="shared" si="1"/>
        <v>77.899999999999636</v>
      </c>
      <c r="G10" s="1">
        <v>13</v>
      </c>
      <c r="H10">
        <f t="shared" si="2"/>
        <v>-13.799999999999272</v>
      </c>
    </row>
    <row r="11" spans="1:9" x14ac:dyDescent="0.2">
      <c r="A11" s="1">
        <v>20</v>
      </c>
      <c r="B11" s="1">
        <f>A11-11</f>
        <v>9</v>
      </c>
      <c r="C11" s="1">
        <v>4735</v>
      </c>
      <c r="D11" s="1">
        <v>4814</v>
      </c>
      <c r="E11" s="1">
        <f t="shared" si="0"/>
        <v>4774.5</v>
      </c>
      <c r="F11" s="1">
        <f t="shared" si="1"/>
        <v>79</v>
      </c>
      <c r="G11" s="1">
        <v>9</v>
      </c>
      <c r="H11">
        <f t="shared" si="2"/>
        <v>-13</v>
      </c>
    </row>
    <row r="12" spans="1:9" x14ac:dyDescent="0.2">
      <c r="A12" s="1">
        <v>21</v>
      </c>
      <c r="B12" s="1">
        <f>A12-11</f>
        <v>10</v>
      </c>
      <c r="C12" s="1">
        <v>4801.7</v>
      </c>
      <c r="D12" s="1">
        <v>4881.8</v>
      </c>
      <c r="E12" s="1">
        <f t="shared" si="0"/>
        <v>4841.75</v>
      </c>
      <c r="F12" s="1">
        <f t="shared" si="1"/>
        <v>80.100000000000364</v>
      </c>
      <c r="G12" s="1">
        <v>10</v>
      </c>
      <c r="H12">
        <f t="shared" si="2"/>
        <v>-12.300000000000182</v>
      </c>
    </row>
    <row r="13" spans="1:9" x14ac:dyDescent="0.2">
      <c r="A13" s="1">
        <v>22</v>
      </c>
      <c r="B13" s="1">
        <f>A13-11</f>
        <v>11</v>
      </c>
      <c r="C13" s="1">
        <v>4870.3</v>
      </c>
      <c r="D13" s="1">
        <v>4951.5</v>
      </c>
      <c r="E13" s="1">
        <f t="shared" si="0"/>
        <v>4910.8999999999996</v>
      </c>
      <c r="F13" s="1">
        <f t="shared" si="1"/>
        <v>81.199999999999818</v>
      </c>
      <c r="G13" s="1">
        <v>10</v>
      </c>
      <c r="H13">
        <f t="shared" si="2"/>
        <v>-11.5</v>
      </c>
    </row>
    <row r="14" spans="1:9" x14ac:dyDescent="0.2">
      <c r="A14" s="1">
        <v>23</v>
      </c>
      <c r="B14" s="1">
        <f>A14-11</f>
        <v>12</v>
      </c>
      <c r="C14" s="1">
        <v>4940.8999999999996</v>
      </c>
      <c r="D14" s="1">
        <v>5023.3</v>
      </c>
      <c r="E14" s="1">
        <f t="shared" si="0"/>
        <v>4982.1000000000004</v>
      </c>
      <c r="F14" s="1">
        <f t="shared" si="1"/>
        <v>82.400000000000546</v>
      </c>
      <c r="G14" s="1">
        <v>13</v>
      </c>
      <c r="H14">
        <f t="shared" si="2"/>
        <v>-10.600000000000364</v>
      </c>
    </row>
    <row r="15" spans="1:9" x14ac:dyDescent="0.2">
      <c r="A15" s="1">
        <v>24</v>
      </c>
      <c r="B15" s="1">
        <f>A15-11</f>
        <v>13</v>
      </c>
      <c r="C15" s="1">
        <v>5013.5</v>
      </c>
      <c r="D15" s="1">
        <v>5097.3</v>
      </c>
      <c r="E15" s="1">
        <f t="shared" si="0"/>
        <v>5055.3999999999996</v>
      </c>
      <c r="F15" s="1">
        <f t="shared" si="1"/>
        <v>83.800000000000182</v>
      </c>
      <c r="G15" s="1">
        <v>12</v>
      </c>
      <c r="H15">
        <f t="shared" si="2"/>
        <v>-9.8000000000001819</v>
      </c>
    </row>
    <row r="16" spans="1:9" x14ac:dyDescent="0.2">
      <c r="A16" s="1">
        <v>25</v>
      </c>
      <c r="B16" s="1">
        <f>A16-11</f>
        <v>14</v>
      </c>
      <c r="C16" s="1">
        <v>5088.3999999999996</v>
      </c>
      <c r="D16" s="1">
        <v>5173.3</v>
      </c>
      <c r="E16" s="1">
        <f t="shared" si="0"/>
        <v>5130.8500000000004</v>
      </c>
      <c r="F16" s="1">
        <f t="shared" si="1"/>
        <v>84.900000000000546</v>
      </c>
      <c r="G16" s="1">
        <v>11</v>
      </c>
      <c r="H16">
        <f t="shared" si="2"/>
        <v>-8.9000000000005457</v>
      </c>
    </row>
    <row r="17" spans="1:9" x14ac:dyDescent="0.2">
      <c r="A17" s="1">
        <v>26</v>
      </c>
      <c r="B17" s="1">
        <f>A17-11</f>
        <v>15</v>
      </c>
      <c r="C17" s="1">
        <v>5165.6000000000004</v>
      </c>
      <c r="D17" s="1">
        <v>5251.7</v>
      </c>
      <c r="E17" s="1">
        <f t="shared" si="0"/>
        <v>5208.6499999999996</v>
      </c>
      <c r="F17" s="1">
        <f t="shared" si="1"/>
        <v>86.099999999999454</v>
      </c>
      <c r="G17" s="1">
        <v>7</v>
      </c>
      <c r="H17">
        <f t="shared" si="2"/>
        <v>-7.6999999999998181</v>
      </c>
    </row>
    <row r="18" spans="1:9" x14ac:dyDescent="0.2">
      <c r="A18" s="1">
        <v>27</v>
      </c>
      <c r="B18" s="1">
        <f>A18-11</f>
        <v>16</v>
      </c>
      <c r="C18" s="1">
        <v>5245</v>
      </c>
      <c r="D18" s="1">
        <v>5332.4</v>
      </c>
      <c r="E18" s="1">
        <f t="shared" si="0"/>
        <v>5288.7</v>
      </c>
      <c r="F18" s="1">
        <f t="shared" si="1"/>
        <v>87.399999999999636</v>
      </c>
      <c r="G18" s="1">
        <v>8</v>
      </c>
      <c r="H18">
        <f t="shared" si="2"/>
        <v>-6.6999999999998181</v>
      </c>
    </row>
    <row r="19" spans="1:9" x14ac:dyDescent="0.2">
      <c r="A19" s="1">
        <v>28</v>
      </c>
      <c r="B19" s="1">
        <f>A19-11</f>
        <v>17</v>
      </c>
      <c r="C19" s="1">
        <v>5326.9</v>
      </c>
      <c r="D19" s="1">
        <v>5415.8</v>
      </c>
      <c r="E19" s="1">
        <f t="shared" si="0"/>
        <v>5371.35</v>
      </c>
      <c r="F19" s="1">
        <f t="shared" si="1"/>
        <v>88.900000000000546</v>
      </c>
      <c r="G19" s="1">
        <v>8</v>
      </c>
      <c r="H19">
        <f t="shared" si="2"/>
        <v>-5.5</v>
      </c>
    </row>
    <row r="20" spans="1:9" x14ac:dyDescent="0.2">
      <c r="A20" s="1">
        <v>29</v>
      </c>
      <c r="B20" s="1">
        <f>A20-11</f>
        <v>18</v>
      </c>
      <c r="C20" s="1">
        <v>5411.2</v>
      </c>
      <c r="D20" s="1">
        <v>5501.7</v>
      </c>
      <c r="E20" s="1">
        <f t="shared" si="0"/>
        <v>5456.45</v>
      </c>
      <c r="F20" s="1">
        <f t="shared" si="1"/>
        <v>90.5</v>
      </c>
      <c r="G20" s="1">
        <v>8</v>
      </c>
      <c r="H20">
        <f t="shared" si="2"/>
        <v>-4.6000000000003638</v>
      </c>
      <c r="I20" s="1" t="s">
        <v>9</v>
      </c>
    </row>
    <row r="21" spans="1:9" x14ac:dyDescent="0.2">
      <c r="A21" s="1">
        <v>30</v>
      </c>
      <c r="B21" s="1">
        <f>A21-11</f>
        <v>19</v>
      </c>
      <c r="C21" s="1">
        <v>5498.8</v>
      </c>
      <c r="D21" s="1">
        <v>5590.5</v>
      </c>
      <c r="E21" s="1">
        <f t="shared" si="0"/>
        <v>5544.65</v>
      </c>
      <c r="F21" s="1">
        <f t="shared" si="1"/>
        <v>91.699999999999818</v>
      </c>
      <c r="G21" s="1">
        <v>10</v>
      </c>
      <c r="H21">
        <f t="shared" si="2"/>
        <v>-2.8999999999996362</v>
      </c>
    </row>
    <row r="22" spans="1:9" x14ac:dyDescent="0.2">
      <c r="A22" s="1">
        <v>31</v>
      </c>
      <c r="B22" s="1">
        <f>A22-11</f>
        <v>20</v>
      </c>
      <c r="C22" s="1">
        <v>5588.9</v>
      </c>
      <c r="D22" s="1">
        <v>5682.1</v>
      </c>
      <c r="E22" s="1">
        <f t="shared" si="0"/>
        <v>5635.5</v>
      </c>
      <c r="F22" s="1">
        <f t="shared" si="1"/>
        <v>93.200000000000728</v>
      </c>
      <c r="G22" s="1">
        <v>10</v>
      </c>
      <c r="H22">
        <f t="shared" si="2"/>
        <v>-1.6000000000003638</v>
      </c>
    </row>
    <row r="23" spans="1:9" x14ac:dyDescent="0.2">
      <c r="A23" s="1">
        <v>32</v>
      </c>
      <c r="B23" s="1">
        <f>A23-11</f>
        <v>21</v>
      </c>
      <c r="C23" s="1">
        <v>5682.1</v>
      </c>
      <c r="D23" s="1">
        <v>5776.8</v>
      </c>
      <c r="E23" s="1">
        <f t="shared" si="0"/>
        <v>5729.4500000000007</v>
      </c>
      <c r="F23" s="1">
        <f t="shared" si="1"/>
        <v>94.699999999999818</v>
      </c>
      <c r="G23" s="1">
        <v>13</v>
      </c>
      <c r="H23">
        <f t="shared" si="2"/>
        <v>0</v>
      </c>
    </row>
    <row r="24" spans="1:9" x14ac:dyDescent="0.2">
      <c r="A24" s="1">
        <v>33</v>
      </c>
      <c r="B24" s="1">
        <f>A24-11</f>
        <v>22</v>
      </c>
      <c r="C24" s="1">
        <v>5778.4</v>
      </c>
      <c r="D24" s="1">
        <v>5874.8</v>
      </c>
      <c r="E24" s="1">
        <f t="shared" si="0"/>
        <v>5826.6</v>
      </c>
      <c r="F24" s="1">
        <f t="shared" si="1"/>
        <v>96.400000000000546</v>
      </c>
      <c r="G24" s="1">
        <v>10</v>
      </c>
      <c r="H24">
        <f t="shared" si="2"/>
        <v>1.5999999999994543</v>
      </c>
    </row>
    <row r="25" spans="1:9" x14ac:dyDescent="0.2">
      <c r="A25" s="1">
        <v>34</v>
      </c>
      <c r="B25" s="1">
        <f>A25-11</f>
        <v>23</v>
      </c>
      <c r="C25" s="1">
        <v>5878</v>
      </c>
      <c r="D25" s="1">
        <v>5976</v>
      </c>
      <c r="E25" s="1">
        <f t="shared" si="0"/>
        <v>5927</v>
      </c>
      <c r="F25" s="1">
        <f t="shared" si="1"/>
        <v>98</v>
      </c>
      <c r="G25" s="1">
        <v>13</v>
      </c>
      <c r="H25">
        <f t="shared" si="2"/>
        <v>3.1999999999998181</v>
      </c>
    </row>
    <row r="26" spans="1:9" x14ac:dyDescent="0.2">
      <c r="A26" s="1">
        <v>35</v>
      </c>
      <c r="B26" s="1">
        <f>A26-11</f>
        <v>24</v>
      </c>
      <c r="C26" s="1">
        <v>5981.1</v>
      </c>
      <c r="D26" s="1">
        <v>6080.9</v>
      </c>
      <c r="E26" s="1">
        <f t="shared" si="0"/>
        <v>6031</v>
      </c>
      <c r="F26" s="1">
        <f t="shared" si="1"/>
        <v>99.799999999999272</v>
      </c>
      <c r="G26" s="1">
        <v>17</v>
      </c>
      <c r="H26">
        <f t="shared" si="2"/>
        <v>5.1000000000003638</v>
      </c>
    </row>
    <row r="27" spans="1:9" x14ac:dyDescent="0.2">
      <c r="A27" s="1">
        <v>36</v>
      </c>
      <c r="B27" s="1">
        <f>A27-11</f>
        <v>25</v>
      </c>
      <c r="C27" s="1">
        <v>6087.9</v>
      </c>
      <c r="D27" s="1">
        <v>6189.4</v>
      </c>
      <c r="E27" s="1">
        <f t="shared" si="0"/>
        <v>6138.65</v>
      </c>
      <c r="F27" s="1">
        <f t="shared" si="1"/>
        <v>101.5</v>
      </c>
      <c r="G27" s="1">
        <v>9</v>
      </c>
      <c r="H27">
        <f t="shared" si="2"/>
        <v>7</v>
      </c>
    </row>
    <row r="28" spans="1:9" x14ac:dyDescent="0.2">
      <c r="A28" s="1">
        <v>37</v>
      </c>
      <c r="B28" s="1">
        <f>A28-11</f>
        <v>26</v>
      </c>
      <c r="C28" s="1">
        <v>6198.6</v>
      </c>
      <c r="D28" s="1">
        <v>6302</v>
      </c>
      <c r="E28" s="1">
        <f t="shared" si="0"/>
        <v>6250.3</v>
      </c>
      <c r="F28" s="1">
        <f t="shared" si="1"/>
        <v>103.39999999999964</v>
      </c>
      <c r="G28" s="1">
        <v>11</v>
      </c>
      <c r="H28">
        <f t="shared" si="2"/>
        <v>9.2000000000007276</v>
      </c>
    </row>
    <row r="29" spans="1:9" x14ac:dyDescent="0.2">
      <c r="A29" s="1">
        <v>38</v>
      </c>
      <c r="B29" s="1">
        <f>A29-11</f>
        <v>27</v>
      </c>
      <c r="C29" s="1">
        <v>6313.4</v>
      </c>
      <c r="D29" s="1">
        <v>6418.7</v>
      </c>
      <c r="E29" s="1">
        <f t="shared" si="0"/>
        <v>6366.0499999999993</v>
      </c>
      <c r="F29" s="1">
        <f t="shared" si="1"/>
        <v>105.30000000000018</v>
      </c>
      <c r="G29" s="1">
        <v>11</v>
      </c>
      <c r="H29">
        <f>C29-D28</f>
        <v>11.399999999999636</v>
      </c>
    </row>
    <row r="30" spans="1:9" x14ac:dyDescent="0.2">
      <c r="A30" s="2">
        <v>39</v>
      </c>
      <c r="B30" s="2">
        <f>A30-11</f>
        <v>28</v>
      </c>
      <c r="C30" s="2">
        <v>6434.2</v>
      </c>
      <c r="D30" s="2">
        <v>6540</v>
      </c>
      <c r="E30" s="2">
        <f t="shared" si="0"/>
        <v>6487.1</v>
      </c>
      <c r="F30" s="2">
        <f t="shared" si="1"/>
        <v>105.80000000000018</v>
      </c>
      <c r="G30" s="2">
        <v>13</v>
      </c>
      <c r="H30" s="3">
        <f t="shared" si="2"/>
        <v>15.5</v>
      </c>
      <c r="I30" s="2" t="s">
        <v>11</v>
      </c>
    </row>
    <row r="31" spans="1:9" x14ac:dyDescent="0.2">
      <c r="A31" s="1">
        <v>40</v>
      </c>
      <c r="B31" s="1">
        <f>A31-11</f>
        <v>29</v>
      </c>
      <c r="C31" s="1">
        <v>6557.3</v>
      </c>
      <c r="D31" s="1">
        <v>6665.6</v>
      </c>
      <c r="E31" s="1">
        <f t="shared" si="0"/>
        <v>6611.4500000000007</v>
      </c>
      <c r="F31" s="1">
        <f t="shared" si="1"/>
        <v>108.30000000000018</v>
      </c>
      <c r="G31" s="1">
        <v>11</v>
      </c>
      <c r="H31">
        <f t="shared" si="2"/>
        <v>17.300000000000182</v>
      </c>
    </row>
    <row r="32" spans="1:9" x14ac:dyDescent="0.2">
      <c r="A32" s="1">
        <v>41</v>
      </c>
      <c r="B32" s="1">
        <f>A32-11</f>
        <v>30</v>
      </c>
      <c r="C32" s="1">
        <v>6681.3</v>
      </c>
      <c r="D32" s="1">
        <v>6795.7</v>
      </c>
      <c r="E32" s="1">
        <f t="shared" si="0"/>
        <v>6738.5</v>
      </c>
      <c r="F32" s="1">
        <f t="shared" si="1"/>
        <v>114.39999999999964</v>
      </c>
      <c r="G32" s="1">
        <v>8</v>
      </c>
      <c r="H32">
        <f t="shared" si="2"/>
        <v>15.699999999999818</v>
      </c>
      <c r="I32" s="1" t="s">
        <v>12</v>
      </c>
    </row>
    <row r="33" spans="1:9" x14ac:dyDescent="0.2">
      <c r="A33" s="1">
        <v>42</v>
      </c>
      <c r="B33" s="1">
        <f>A33-11</f>
        <v>31</v>
      </c>
      <c r="C33" s="1">
        <v>6816.9</v>
      </c>
      <c r="D33" s="1">
        <v>6929.8</v>
      </c>
      <c r="E33" s="1">
        <f t="shared" si="0"/>
        <v>6873.35</v>
      </c>
      <c r="F33" s="1">
        <f t="shared" si="1"/>
        <v>112.90000000000055</v>
      </c>
      <c r="G33" s="1">
        <v>7</v>
      </c>
      <c r="H33">
        <f t="shared" si="2"/>
        <v>21.199999999999818</v>
      </c>
      <c r="I33" s="1" t="s">
        <v>12</v>
      </c>
    </row>
    <row r="34" spans="1:9" x14ac:dyDescent="0.2">
      <c r="A34" s="1">
        <v>43</v>
      </c>
      <c r="B34" s="1">
        <f>A34-11</f>
        <v>32</v>
      </c>
      <c r="C34" s="1">
        <v>6957.6</v>
      </c>
      <c r="D34" s="1">
        <v>7073.6</v>
      </c>
      <c r="E34" s="1">
        <f>(D34+C34)/2</f>
        <v>7015.6</v>
      </c>
      <c r="F34" s="1">
        <f t="shared" si="1"/>
        <v>116</v>
      </c>
      <c r="G34" s="1">
        <v>10</v>
      </c>
      <c r="H34">
        <f t="shared" si="2"/>
        <v>27.800000000000182</v>
      </c>
    </row>
    <row r="35" spans="1:9" x14ac:dyDescent="0.2">
      <c r="A35" s="1">
        <v>44</v>
      </c>
      <c r="B35" s="1">
        <f>A35-11</f>
        <v>33</v>
      </c>
      <c r="C35" s="1">
        <v>7102.6</v>
      </c>
      <c r="D35" s="1">
        <v>7220.9</v>
      </c>
      <c r="E35" s="1">
        <f t="shared" ref="E35:E49" si="3">(D35+C35)/2</f>
        <v>7161.75</v>
      </c>
      <c r="F35" s="1">
        <f t="shared" si="1"/>
        <v>118.29999999999927</v>
      </c>
      <c r="G35" s="1">
        <v>10</v>
      </c>
      <c r="H35">
        <f t="shared" si="2"/>
        <v>29</v>
      </c>
    </row>
    <row r="36" spans="1:9" x14ac:dyDescent="0.2">
      <c r="A36" s="1">
        <v>45</v>
      </c>
      <c r="B36" s="1">
        <f>A36-11</f>
        <v>34</v>
      </c>
      <c r="C36" s="1">
        <v>7253.7</v>
      </c>
      <c r="D36" s="1">
        <v>7374.6</v>
      </c>
      <c r="E36" s="1">
        <f t="shared" si="3"/>
        <v>7314.15</v>
      </c>
      <c r="F36" s="1">
        <f t="shared" si="1"/>
        <v>120.90000000000055</v>
      </c>
      <c r="G36" s="1">
        <v>9</v>
      </c>
      <c r="H36">
        <f t="shared" si="2"/>
        <v>32.800000000000182</v>
      </c>
    </row>
    <row r="37" spans="1:9" x14ac:dyDescent="0.2">
      <c r="A37" s="1">
        <v>46</v>
      </c>
      <c r="B37" s="1">
        <f>A37-11</f>
        <v>35</v>
      </c>
      <c r="C37" s="1">
        <v>7411.4</v>
      </c>
      <c r="D37" s="1">
        <v>7534.9</v>
      </c>
      <c r="E37" s="1">
        <f t="shared" si="3"/>
        <v>7473.15</v>
      </c>
      <c r="F37" s="1">
        <f t="shared" si="1"/>
        <v>123.5</v>
      </c>
      <c r="G37" s="1">
        <v>14</v>
      </c>
      <c r="H37">
        <f t="shared" si="2"/>
        <v>36.799999999999272</v>
      </c>
    </row>
    <row r="38" spans="1:9" x14ac:dyDescent="0.2">
      <c r="A38" s="1">
        <v>47</v>
      </c>
      <c r="B38" s="1">
        <f>A38-11</f>
        <v>36</v>
      </c>
      <c r="C38" s="1">
        <v>7576</v>
      </c>
      <c r="D38" s="1">
        <v>7702.2</v>
      </c>
      <c r="E38" s="1">
        <f t="shared" si="3"/>
        <v>7639.1</v>
      </c>
      <c r="F38" s="1">
        <f t="shared" si="1"/>
        <v>126.19999999999982</v>
      </c>
      <c r="G38" s="1">
        <v>12</v>
      </c>
      <c r="H38">
        <f t="shared" si="2"/>
        <v>41.100000000000364</v>
      </c>
    </row>
    <row r="39" spans="1:9" x14ac:dyDescent="0.2">
      <c r="A39" s="1">
        <v>48</v>
      </c>
      <c r="B39" s="1">
        <f>A39-11</f>
        <v>37</v>
      </c>
      <c r="C39" s="1">
        <v>7750.3</v>
      </c>
      <c r="D39" s="1">
        <v>7877.4</v>
      </c>
      <c r="E39" s="1">
        <f t="shared" si="3"/>
        <v>7813.85</v>
      </c>
      <c r="F39" s="1">
        <f t="shared" si="1"/>
        <v>127.09999999999945</v>
      </c>
      <c r="G39" s="1">
        <v>9</v>
      </c>
      <c r="H39">
        <f t="shared" si="2"/>
        <v>48.100000000000364</v>
      </c>
    </row>
    <row r="40" spans="1:9" x14ac:dyDescent="0.2">
      <c r="A40" s="1">
        <v>49</v>
      </c>
      <c r="B40" s="1">
        <f>A40-11</f>
        <v>38</v>
      </c>
      <c r="C40" s="1">
        <v>7928.4</v>
      </c>
      <c r="D40" s="1">
        <v>8060.5</v>
      </c>
      <c r="E40" s="1">
        <f t="shared" si="3"/>
        <v>7994.45</v>
      </c>
      <c r="F40" s="1">
        <f t="shared" si="1"/>
        <v>132.10000000000036</v>
      </c>
      <c r="G40" s="1">
        <v>9</v>
      </c>
      <c r="H40">
        <f t="shared" si="2"/>
        <v>51</v>
      </c>
    </row>
    <row r="41" spans="1:9" x14ac:dyDescent="0.2">
      <c r="A41" s="1">
        <v>50</v>
      </c>
      <c r="B41" s="1">
        <f>A41-11</f>
        <v>39</v>
      </c>
      <c r="C41" s="1">
        <v>8117</v>
      </c>
      <c r="D41" s="1">
        <v>8230.6</v>
      </c>
      <c r="E41" s="1">
        <f t="shared" si="3"/>
        <v>8173.8</v>
      </c>
      <c r="F41" s="1">
        <f t="shared" si="1"/>
        <v>113.60000000000036</v>
      </c>
      <c r="G41" s="1">
        <v>8</v>
      </c>
      <c r="H41">
        <f t="shared" si="2"/>
        <v>56.5</v>
      </c>
      <c r="I41" s="1" t="s">
        <v>13</v>
      </c>
    </row>
    <row r="42" spans="1:9" x14ac:dyDescent="0.2">
      <c r="A42" s="1">
        <v>51</v>
      </c>
      <c r="B42" s="1">
        <f>A42-11</f>
        <v>40</v>
      </c>
      <c r="C42" s="1">
        <v>8315.1</v>
      </c>
      <c r="D42" s="1">
        <v>8454.9</v>
      </c>
      <c r="E42" s="1">
        <f t="shared" si="3"/>
        <v>8385</v>
      </c>
      <c r="F42" s="1">
        <f t="shared" si="1"/>
        <v>139.79999999999927</v>
      </c>
      <c r="G42" s="1">
        <v>10</v>
      </c>
      <c r="H42">
        <f t="shared" si="2"/>
        <v>84.5</v>
      </c>
      <c r="I42" s="1" t="s">
        <v>12</v>
      </c>
    </row>
    <row r="43" spans="1:9" x14ac:dyDescent="0.2">
      <c r="A43" s="1">
        <v>52</v>
      </c>
      <c r="B43" s="1">
        <f>A43-11</f>
        <v>41</v>
      </c>
      <c r="C43" s="1">
        <v>8522.9</v>
      </c>
      <c r="D43" s="1">
        <v>8664.9</v>
      </c>
      <c r="E43" s="1">
        <f t="shared" si="3"/>
        <v>8593.9</v>
      </c>
      <c r="F43" s="1">
        <f t="shared" si="1"/>
        <v>142</v>
      </c>
      <c r="G43" s="1">
        <v>6</v>
      </c>
      <c r="H43">
        <f t="shared" si="2"/>
        <v>68</v>
      </c>
      <c r="I43" s="1" t="s">
        <v>14</v>
      </c>
    </row>
    <row r="44" spans="1:9" x14ac:dyDescent="0.2">
      <c r="A44" s="1">
        <v>53</v>
      </c>
      <c r="B44" s="1">
        <f>A44-11</f>
        <v>42</v>
      </c>
      <c r="C44" s="1">
        <v>8741.6</v>
      </c>
      <c r="D44" s="1">
        <v>8889.2000000000007</v>
      </c>
      <c r="E44" s="1">
        <f t="shared" si="3"/>
        <v>8815.4000000000015</v>
      </c>
      <c r="F44" s="1">
        <f t="shared" si="1"/>
        <v>147.60000000000036</v>
      </c>
      <c r="G44" s="1">
        <v>10</v>
      </c>
      <c r="H44">
        <f t="shared" si="2"/>
        <v>76.700000000000728</v>
      </c>
    </row>
    <row r="45" spans="1:9" x14ac:dyDescent="0.2">
      <c r="A45" s="1">
        <v>54</v>
      </c>
      <c r="B45" s="1">
        <f>A45-11</f>
        <v>43</v>
      </c>
      <c r="C45" s="1">
        <v>8968</v>
      </c>
      <c r="D45" s="1">
        <v>9116.7999999999993</v>
      </c>
      <c r="E45" s="1">
        <f t="shared" si="3"/>
        <v>9042.4</v>
      </c>
      <c r="F45" s="1">
        <f t="shared" si="1"/>
        <v>148.79999999999927</v>
      </c>
      <c r="G45" s="1">
        <v>9</v>
      </c>
      <c r="H45">
        <f t="shared" si="2"/>
        <v>78.799999999999272</v>
      </c>
      <c r="I45" s="1" t="s">
        <v>12</v>
      </c>
    </row>
    <row r="46" spans="1:9" x14ac:dyDescent="0.2">
      <c r="A46" s="1">
        <v>55</v>
      </c>
      <c r="B46" s="1">
        <f>A46-11</f>
        <v>44</v>
      </c>
      <c r="C46" s="1">
        <v>9213.9</v>
      </c>
      <c r="D46" s="1">
        <v>9367.2999999999993</v>
      </c>
      <c r="E46" s="1">
        <f t="shared" si="3"/>
        <v>9290.5999999999985</v>
      </c>
      <c r="F46" s="1">
        <f t="shared" si="1"/>
        <v>153.39999999999964</v>
      </c>
      <c r="G46" s="1">
        <v>7</v>
      </c>
      <c r="H46">
        <f t="shared" si="2"/>
        <v>97.100000000000364</v>
      </c>
      <c r="I46" s="1" t="s">
        <v>14</v>
      </c>
    </row>
    <row r="47" spans="1:9" x14ac:dyDescent="0.2">
      <c r="A47" s="1">
        <v>56</v>
      </c>
      <c r="B47" s="1">
        <f>A47-11</f>
        <v>45</v>
      </c>
      <c r="C47" s="1">
        <v>9469.9</v>
      </c>
      <c r="D47" s="1">
        <v>9624.6</v>
      </c>
      <c r="E47" s="1">
        <f t="shared" si="3"/>
        <v>9547.25</v>
      </c>
      <c r="F47" s="1">
        <f t="shared" si="1"/>
        <v>154.70000000000073</v>
      </c>
      <c r="G47" s="1">
        <v>6</v>
      </c>
      <c r="H47">
        <f t="shared" si="2"/>
        <v>102.60000000000036</v>
      </c>
      <c r="I47" s="1" t="s">
        <v>15</v>
      </c>
    </row>
    <row r="48" spans="1:9" x14ac:dyDescent="0.2">
      <c r="A48" s="1">
        <v>57</v>
      </c>
      <c r="B48" s="1">
        <f>A48-11</f>
        <v>46</v>
      </c>
      <c r="C48" s="1">
        <v>9740.4</v>
      </c>
      <c r="D48" s="1">
        <v>9901.6</v>
      </c>
      <c r="E48" s="1">
        <f t="shared" si="3"/>
        <v>9821</v>
      </c>
      <c r="F48" s="1">
        <f t="shared" si="1"/>
        <v>161.20000000000073</v>
      </c>
      <c r="G48" s="1">
        <v>6</v>
      </c>
      <c r="H48">
        <f t="shared" si="2"/>
        <v>115.79999999999927</v>
      </c>
      <c r="I48" s="1" t="s">
        <v>15</v>
      </c>
    </row>
    <row r="49" spans="1:9" x14ac:dyDescent="0.2">
      <c r="A49" s="1">
        <v>58</v>
      </c>
      <c r="B49" s="1">
        <f>A49-11</f>
        <v>47</v>
      </c>
      <c r="E49" s="1">
        <f t="shared" si="3"/>
        <v>0</v>
      </c>
      <c r="F49" s="1">
        <f t="shared" si="1"/>
        <v>0</v>
      </c>
      <c r="H49">
        <f t="shared" si="2"/>
        <v>-9901.6</v>
      </c>
      <c r="I49" s="1" t="s">
        <v>16</v>
      </c>
    </row>
    <row r="51" spans="1:9" x14ac:dyDescent="0.2">
      <c r="A51" s="1">
        <v>0</v>
      </c>
      <c r="B51" s="1" t="s">
        <v>5</v>
      </c>
    </row>
    <row r="52" spans="1:9" x14ac:dyDescent="0.2">
      <c r="A52" s="1">
        <v>1</v>
      </c>
      <c r="B52" s="1" t="s">
        <v>5</v>
      </c>
    </row>
    <row r="53" spans="1:9" x14ac:dyDescent="0.2">
      <c r="A53" s="1">
        <v>2</v>
      </c>
      <c r="B53" s="1" t="s">
        <v>5</v>
      </c>
    </row>
    <row r="54" spans="1:9" x14ac:dyDescent="0.2">
      <c r="A54" s="1">
        <v>3</v>
      </c>
      <c r="B54" s="1" t="s">
        <v>5</v>
      </c>
    </row>
    <row r="55" spans="1:9" x14ac:dyDescent="0.2">
      <c r="A55" s="1">
        <v>4</v>
      </c>
      <c r="B55" s="1" t="s">
        <v>5</v>
      </c>
    </row>
    <row r="56" spans="1:9" x14ac:dyDescent="0.2">
      <c r="A56" s="1">
        <v>5</v>
      </c>
      <c r="B56" s="1" t="s">
        <v>5</v>
      </c>
    </row>
    <row r="57" spans="1:9" x14ac:dyDescent="0.2">
      <c r="A57" s="1">
        <v>6</v>
      </c>
      <c r="B57" s="1" t="s">
        <v>5</v>
      </c>
    </row>
    <row r="58" spans="1:9" x14ac:dyDescent="0.2">
      <c r="A58" s="1">
        <v>7</v>
      </c>
      <c r="B58" s="1" t="s">
        <v>5</v>
      </c>
    </row>
    <row r="59" spans="1:9" x14ac:dyDescent="0.2">
      <c r="A59" s="1">
        <v>8</v>
      </c>
      <c r="B59" s="1" t="s">
        <v>5</v>
      </c>
    </row>
    <row r="60" spans="1:9" x14ac:dyDescent="0.2">
      <c r="A60" s="1">
        <v>9</v>
      </c>
      <c r="B60" s="1" t="s">
        <v>5</v>
      </c>
    </row>
    <row r="61" spans="1:9" x14ac:dyDescent="0.2">
      <c r="A61" s="1">
        <v>10</v>
      </c>
      <c r="B61" s="1" t="s">
        <v>5</v>
      </c>
    </row>
  </sheetData>
  <conditionalFormatting sqref="G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9">
    <cfRule type="cellIs" dxfId="0" priority="1" operator="lessThan"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Krolikowski</dc:creator>
  <cp:lastModifiedBy>Daniel Krolikowski</cp:lastModifiedBy>
  <dcterms:created xsi:type="dcterms:W3CDTF">2017-07-20T20:59:00Z</dcterms:created>
  <dcterms:modified xsi:type="dcterms:W3CDTF">2017-07-20T23:56:26Z</dcterms:modified>
</cp:coreProperties>
</file>