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380/Projects/APHRC/Busara Data/dash-clinical-analytics/data/"/>
    </mc:Choice>
  </mc:AlternateContent>
  <xr:revisionPtr revIDLastSave="0" documentId="13_ncr:1_{E1D183DA-6122-2D42-A5F2-BD6968F82BA8}" xr6:coauthVersionLast="47" xr6:coauthVersionMax="47" xr10:uidLastSave="{00000000-0000-0000-0000-000000000000}"/>
  <bookViews>
    <workbookView xWindow="0" yWindow="0" windowWidth="33600" windowHeight="21000" xr2:uid="{FDA65BB2-6C59-6349-BB67-28FC71DF8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69" i="1"/>
  <c r="L174" i="1"/>
  <c r="L111" i="1"/>
  <c r="L161" i="1"/>
  <c r="L173" i="1"/>
  <c r="L88" i="1"/>
  <c r="L57" i="1"/>
  <c r="L172" i="1"/>
  <c r="L144" i="1"/>
  <c r="L152" i="1"/>
  <c r="L27" i="1"/>
  <c r="L167" i="1"/>
  <c r="L176" i="1"/>
  <c r="L95" i="1"/>
  <c r="L128" i="1"/>
  <c r="L156" i="1"/>
  <c r="L162" i="1"/>
  <c r="L164" i="1"/>
  <c r="L13" i="1"/>
  <c r="L107" i="1"/>
  <c r="L3" i="1"/>
  <c r="L75" i="1"/>
  <c r="L93" i="1"/>
  <c r="L97" i="1"/>
  <c r="L106" i="1"/>
  <c r="L109" i="1"/>
  <c r="L153" i="1"/>
  <c r="L154" i="1"/>
  <c r="L166" i="1"/>
  <c r="L168" i="1"/>
  <c r="L171" i="1"/>
  <c r="L47" i="1"/>
  <c r="L178" i="1"/>
  <c r="L16" i="1"/>
  <c r="L39" i="1"/>
  <c r="L43" i="1"/>
  <c r="L46" i="1"/>
  <c r="L77" i="1"/>
  <c r="L86" i="1"/>
  <c r="L160" i="1"/>
  <c r="L48" i="1"/>
  <c r="L79" i="1"/>
  <c r="L59" i="1"/>
  <c r="L87" i="1"/>
  <c r="L118" i="1"/>
  <c r="L158" i="1"/>
  <c r="L34" i="1"/>
  <c r="L52" i="1"/>
  <c r="L53" i="1"/>
  <c r="L85" i="1"/>
  <c r="L102" i="1"/>
  <c r="L108" i="1"/>
  <c r="L113" i="1"/>
  <c r="L117" i="1"/>
  <c r="L124" i="1"/>
  <c r="L149" i="1"/>
  <c r="L165" i="1"/>
  <c r="L179" i="1"/>
  <c r="L181" i="1"/>
  <c r="L6" i="1"/>
  <c r="L7" i="1"/>
  <c r="L12" i="1"/>
  <c r="L14" i="1"/>
  <c r="L29" i="1"/>
  <c r="L70" i="1"/>
  <c r="L91" i="1"/>
  <c r="L96" i="1"/>
  <c r="L121" i="1"/>
  <c r="L129" i="1"/>
  <c r="L141" i="1"/>
  <c r="L5" i="1"/>
  <c r="L23" i="1"/>
  <c r="L54" i="1"/>
  <c r="L72" i="1"/>
  <c r="L100" i="1"/>
  <c r="L114" i="1"/>
  <c r="L127" i="1"/>
  <c r="L134" i="1"/>
  <c r="L148" i="1"/>
  <c r="L4" i="1"/>
  <c r="L45" i="1"/>
  <c r="L49" i="1"/>
  <c r="L55" i="1"/>
  <c r="L60" i="1"/>
  <c r="L68" i="1"/>
  <c r="L69" i="1"/>
  <c r="L81" i="1"/>
  <c r="L90" i="1"/>
  <c r="L99" i="1"/>
  <c r="L126" i="1"/>
  <c r="L151" i="1"/>
  <c r="L155" i="1"/>
  <c r="L21" i="1"/>
  <c r="L32" i="1"/>
  <c r="L41" i="1"/>
  <c r="L80" i="1"/>
  <c r="L82" i="1"/>
  <c r="L98" i="1"/>
  <c r="L120" i="1"/>
  <c r="L146" i="1"/>
  <c r="L163" i="1"/>
  <c r="L170" i="1"/>
  <c r="L2" i="1"/>
  <c r="L26" i="1"/>
  <c r="L33" i="1"/>
  <c r="L84" i="1"/>
  <c r="L104" i="1"/>
  <c r="L105" i="1"/>
  <c r="L116" i="1"/>
  <c r="L122" i="1"/>
  <c r="L130" i="1"/>
  <c r="L137" i="1"/>
  <c r="L139" i="1"/>
  <c r="L182" i="1"/>
  <c r="L20" i="1"/>
  <c r="L56" i="1"/>
  <c r="L61" i="1"/>
  <c r="L73" i="1"/>
  <c r="L76" i="1"/>
  <c r="L78" i="1"/>
  <c r="L24" i="1"/>
  <c r="L25" i="1"/>
  <c r="L40" i="1"/>
  <c r="L51" i="1"/>
  <c r="L58" i="1"/>
  <c r="L62" i="1"/>
  <c r="L64" i="1"/>
  <c r="L67" i="1"/>
  <c r="L74" i="1"/>
  <c r="L94" i="1"/>
  <c r="L145" i="1"/>
  <c r="L183" i="1"/>
  <c r="L8" i="1"/>
  <c r="L9" i="1"/>
  <c r="L31" i="1"/>
  <c r="L37" i="1"/>
  <c r="L44" i="1"/>
  <c r="L65" i="1"/>
  <c r="L132" i="1"/>
  <c r="L135" i="1"/>
  <c r="L63" i="1"/>
  <c r="L83" i="1"/>
  <c r="L119" i="1"/>
  <c r="L123" i="1"/>
  <c r="L143" i="1"/>
  <c r="L11" i="1"/>
  <c r="L50" i="1"/>
  <c r="L103" i="1"/>
  <c r="L10" i="1"/>
  <c r="L18" i="1"/>
  <c r="L35" i="1"/>
  <c r="L38" i="1"/>
  <c r="L66" i="1"/>
  <c r="L71" i="1"/>
  <c r="L110" i="1"/>
  <c r="L112" i="1"/>
  <c r="L131" i="1"/>
  <c r="L138" i="1"/>
  <c r="L180" i="1"/>
  <c r="L22" i="1"/>
  <c r="L28" i="1"/>
  <c r="L42" i="1"/>
  <c r="L89" i="1"/>
  <c r="L15" i="1"/>
  <c r="L36" i="1"/>
  <c r="L92" i="1"/>
  <c r="L136" i="1"/>
  <c r="L159" i="1"/>
  <c r="L177" i="1"/>
  <c r="L17" i="1"/>
  <c r="L19" i="1"/>
  <c r="L30" i="1"/>
  <c r="L101" i="1"/>
  <c r="L115" i="1"/>
  <c r="L125" i="1"/>
  <c r="L133" i="1"/>
  <c r="L140" i="1"/>
  <c r="L142" i="1"/>
  <c r="L147" i="1"/>
  <c r="L175" i="1"/>
  <c r="L157" i="1"/>
  <c r="K150" i="1"/>
  <c r="K169" i="1"/>
  <c r="K174" i="1"/>
  <c r="K111" i="1"/>
  <c r="K161" i="1"/>
  <c r="K173" i="1"/>
  <c r="K88" i="1"/>
  <c r="K57" i="1"/>
  <c r="K172" i="1"/>
  <c r="K144" i="1"/>
  <c r="K152" i="1"/>
  <c r="K27" i="1"/>
  <c r="K167" i="1"/>
  <c r="K176" i="1"/>
  <c r="K95" i="1"/>
  <c r="K128" i="1"/>
  <c r="K156" i="1"/>
  <c r="K162" i="1"/>
  <c r="K164" i="1"/>
  <c r="K13" i="1"/>
  <c r="K107" i="1"/>
  <c r="K3" i="1"/>
  <c r="K75" i="1"/>
  <c r="K93" i="1"/>
  <c r="K97" i="1"/>
  <c r="K106" i="1"/>
  <c r="K109" i="1"/>
  <c r="K153" i="1"/>
  <c r="K154" i="1"/>
  <c r="K166" i="1"/>
  <c r="K168" i="1"/>
  <c r="K171" i="1"/>
  <c r="K47" i="1"/>
  <c r="K178" i="1"/>
  <c r="K16" i="1"/>
  <c r="K39" i="1"/>
  <c r="K43" i="1"/>
  <c r="K46" i="1"/>
  <c r="K77" i="1"/>
  <c r="K86" i="1"/>
  <c r="K160" i="1"/>
  <c r="K48" i="1"/>
  <c r="K79" i="1"/>
  <c r="K59" i="1"/>
  <c r="K87" i="1"/>
  <c r="K118" i="1"/>
  <c r="K158" i="1"/>
  <c r="K34" i="1"/>
  <c r="K52" i="1"/>
  <c r="K53" i="1"/>
  <c r="K85" i="1"/>
  <c r="K102" i="1"/>
  <c r="K108" i="1"/>
  <c r="K113" i="1"/>
  <c r="K117" i="1"/>
  <c r="K124" i="1"/>
  <c r="K149" i="1"/>
  <c r="K165" i="1"/>
  <c r="K179" i="1"/>
  <c r="K181" i="1"/>
  <c r="K6" i="1"/>
  <c r="K7" i="1"/>
  <c r="K12" i="1"/>
  <c r="K14" i="1"/>
  <c r="K29" i="1"/>
  <c r="K70" i="1"/>
  <c r="K91" i="1"/>
  <c r="K96" i="1"/>
  <c r="K121" i="1"/>
  <c r="K129" i="1"/>
  <c r="K141" i="1"/>
  <c r="K5" i="1"/>
  <c r="K23" i="1"/>
  <c r="K54" i="1"/>
  <c r="K72" i="1"/>
  <c r="K100" i="1"/>
  <c r="K114" i="1"/>
  <c r="K127" i="1"/>
  <c r="K134" i="1"/>
  <c r="K148" i="1"/>
  <c r="K4" i="1"/>
  <c r="K45" i="1"/>
  <c r="K49" i="1"/>
  <c r="K55" i="1"/>
  <c r="K60" i="1"/>
  <c r="K68" i="1"/>
  <c r="K69" i="1"/>
  <c r="K81" i="1"/>
  <c r="K90" i="1"/>
  <c r="K99" i="1"/>
  <c r="K126" i="1"/>
  <c r="K151" i="1"/>
  <c r="K155" i="1"/>
  <c r="K21" i="1"/>
  <c r="K32" i="1"/>
  <c r="K41" i="1"/>
  <c r="K80" i="1"/>
  <c r="K82" i="1"/>
  <c r="K98" i="1"/>
  <c r="K120" i="1"/>
  <c r="K146" i="1"/>
  <c r="K163" i="1"/>
  <c r="K170" i="1"/>
  <c r="K2" i="1"/>
  <c r="K26" i="1"/>
  <c r="K33" i="1"/>
  <c r="K84" i="1"/>
  <c r="K104" i="1"/>
  <c r="K105" i="1"/>
  <c r="K116" i="1"/>
  <c r="K122" i="1"/>
  <c r="K130" i="1"/>
  <c r="K137" i="1"/>
  <c r="K139" i="1"/>
  <c r="K182" i="1"/>
  <c r="K20" i="1"/>
  <c r="K56" i="1"/>
  <c r="K61" i="1"/>
  <c r="K73" i="1"/>
  <c r="K76" i="1"/>
  <c r="K78" i="1"/>
  <c r="K24" i="1"/>
  <c r="K25" i="1"/>
  <c r="K40" i="1"/>
  <c r="K51" i="1"/>
  <c r="K58" i="1"/>
  <c r="K62" i="1"/>
  <c r="K64" i="1"/>
  <c r="K67" i="1"/>
  <c r="K74" i="1"/>
  <c r="K94" i="1"/>
  <c r="K145" i="1"/>
  <c r="K183" i="1"/>
  <c r="K8" i="1"/>
  <c r="K9" i="1"/>
  <c r="K31" i="1"/>
  <c r="K37" i="1"/>
  <c r="K44" i="1"/>
  <c r="K65" i="1"/>
  <c r="K132" i="1"/>
  <c r="K135" i="1"/>
  <c r="K63" i="1"/>
  <c r="K83" i="1"/>
  <c r="K119" i="1"/>
  <c r="K123" i="1"/>
  <c r="K143" i="1"/>
  <c r="K11" i="1"/>
  <c r="K50" i="1"/>
  <c r="K103" i="1"/>
  <c r="K10" i="1"/>
  <c r="K18" i="1"/>
  <c r="K35" i="1"/>
  <c r="K38" i="1"/>
  <c r="K66" i="1"/>
  <c r="K71" i="1"/>
  <c r="K110" i="1"/>
  <c r="K112" i="1"/>
  <c r="K131" i="1"/>
  <c r="K138" i="1"/>
  <c r="K180" i="1"/>
  <c r="K22" i="1"/>
  <c r="K28" i="1"/>
  <c r="K42" i="1"/>
  <c r="K89" i="1"/>
  <c r="K15" i="1"/>
  <c r="K36" i="1"/>
  <c r="K92" i="1"/>
  <c r="K136" i="1"/>
  <c r="K159" i="1"/>
  <c r="K177" i="1"/>
  <c r="K17" i="1"/>
  <c r="K19" i="1"/>
  <c r="K30" i="1"/>
  <c r="K101" i="1"/>
  <c r="K115" i="1"/>
  <c r="K125" i="1"/>
  <c r="K133" i="1"/>
  <c r="K140" i="1"/>
  <c r="K142" i="1"/>
  <c r="K147" i="1"/>
  <c r="K175" i="1"/>
  <c r="K157" i="1"/>
  <c r="J150" i="1"/>
  <c r="J169" i="1"/>
  <c r="J174" i="1"/>
  <c r="J111" i="1"/>
  <c r="J161" i="1"/>
  <c r="J173" i="1"/>
  <c r="J88" i="1"/>
  <c r="J57" i="1"/>
  <c r="J172" i="1"/>
  <c r="J144" i="1"/>
  <c r="J152" i="1"/>
  <c r="J27" i="1"/>
  <c r="J167" i="1"/>
  <c r="J176" i="1"/>
  <c r="J95" i="1"/>
  <c r="J128" i="1"/>
  <c r="J156" i="1"/>
  <c r="J162" i="1"/>
  <c r="J164" i="1"/>
  <c r="J13" i="1"/>
  <c r="J107" i="1"/>
  <c r="J3" i="1"/>
  <c r="J75" i="1"/>
  <c r="J93" i="1"/>
  <c r="J97" i="1"/>
  <c r="J106" i="1"/>
  <c r="J109" i="1"/>
  <c r="J153" i="1"/>
  <c r="J154" i="1"/>
  <c r="J166" i="1"/>
  <c r="J168" i="1"/>
  <c r="J171" i="1"/>
  <c r="J47" i="1"/>
  <c r="J178" i="1"/>
  <c r="J16" i="1"/>
  <c r="J39" i="1"/>
  <c r="J43" i="1"/>
  <c r="J46" i="1"/>
  <c r="J77" i="1"/>
  <c r="J86" i="1"/>
  <c r="J160" i="1"/>
  <c r="J48" i="1"/>
  <c r="J79" i="1"/>
  <c r="J59" i="1"/>
  <c r="J87" i="1"/>
  <c r="J118" i="1"/>
  <c r="J158" i="1"/>
  <c r="J34" i="1"/>
  <c r="J52" i="1"/>
  <c r="J53" i="1"/>
  <c r="J85" i="1"/>
  <c r="J102" i="1"/>
  <c r="J108" i="1"/>
  <c r="J113" i="1"/>
  <c r="J117" i="1"/>
  <c r="J124" i="1"/>
  <c r="J149" i="1"/>
  <c r="J165" i="1"/>
  <c r="J179" i="1"/>
  <c r="J181" i="1"/>
  <c r="J6" i="1"/>
  <c r="J7" i="1"/>
  <c r="J12" i="1"/>
  <c r="J14" i="1"/>
  <c r="J29" i="1"/>
  <c r="J70" i="1"/>
  <c r="J91" i="1"/>
  <c r="J96" i="1"/>
  <c r="J121" i="1"/>
  <c r="J129" i="1"/>
  <c r="J141" i="1"/>
  <c r="J5" i="1"/>
  <c r="J23" i="1"/>
  <c r="J54" i="1"/>
  <c r="J72" i="1"/>
  <c r="J100" i="1"/>
  <c r="J114" i="1"/>
  <c r="J127" i="1"/>
  <c r="J134" i="1"/>
  <c r="J148" i="1"/>
  <c r="J4" i="1"/>
  <c r="J45" i="1"/>
  <c r="J49" i="1"/>
  <c r="J55" i="1"/>
  <c r="J60" i="1"/>
  <c r="J68" i="1"/>
  <c r="J69" i="1"/>
  <c r="J81" i="1"/>
  <c r="J90" i="1"/>
  <c r="J99" i="1"/>
  <c r="J126" i="1"/>
  <c r="J151" i="1"/>
  <c r="J155" i="1"/>
  <c r="J21" i="1"/>
  <c r="J32" i="1"/>
  <c r="J41" i="1"/>
  <c r="J80" i="1"/>
  <c r="J82" i="1"/>
  <c r="J98" i="1"/>
  <c r="J120" i="1"/>
  <c r="J146" i="1"/>
  <c r="J163" i="1"/>
  <c r="J170" i="1"/>
  <c r="J2" i="1"/>
  <c r="J26" i="1"/>
  <c r="J33" i="1"/>
  <c r="J84" i="1"/>
  <c r="J104" i="1"/>
  <c r="J105" i="1"/>
  <c r="J116" i="1"/>
  <c r="J122" i="1"/>
  <c r="J130" i="1"/>
  <c r="J137" i="1"/>
  <c r="J139" i="1"/>
  <c r="J182" i="1"/>
  <c r="J20" i="1"/>
  <c r="J56" i="1"/>
  <c r="J61" i="1"/>
  <c r="J73" i="1"/>
  <c r="J76" i="1"/>
  <c r="J78" i="1"/>
  <c r="J24" i="1"/>
  <c r="J25" i="1"/>
  <c r="J40" i="1"/>
  <c r="J51" i="1"/>
  <c r="J58" i="1"/>
  <c r="J62" i="1"/>
  <c r="J64" i="1"/>
  <c r="J67" i="1"/>
  <c r="J74" i="1"/>
  <c r="J94" i="1"/>
  <c r="J145" i="1"/>
  <c r="J183" i="1"/>
  <c r="J8" i="1"/>
  <c r="J9" i="1"/>
  <c r="J31" i="1"/>
  <c r="J37" i="1"/>
  <c r="J44" i="1"/>
  <c r="J65" i="1"/>
  <c r="J132" i="1"/>
  <c r="J135" i="1"/>
  <c r="J63" i="1"/>
  <c r="J83" i="1"/>
  <c r="J119" i="1"/>
  <c r="J123" i="1"/>
  <c r="J143" i="1"/>
  <c r="J11" i="1"/>
  <c r="J50" i="1"/>
  <c r="J103" i="1"/>
  <c r="J10" i="1"/>
  <c r="J18" i="1"/>
  <c r="J35" i="1"/>
  <c r="J38" i="1"/>
  <c r="J66" i="1"/>
  <c r="J71" i="1"/>
  <c r="J110" i="1"/>
  <c r="J112" i="1"/>
  <c r="J131" i="1"/>
  <c r="J138" i="1"/>
  <c r="J180" i="1"/>
  <c r="J22" i="1"/>
  <c r="J28" i="1"/>
  <c r="J42" i="1"/>
  <c r="J89" i="1"/>
  <c r="J15" i="1"/>
  <c r="J36" i="1"/>
  <c r="J92" i="1"/>
  <c r="J136" i="1"/>
  <c r="J159" i="1"/>
  <c r="J177" i="1"/>
  <c r="J17" i="1"/>
  <c r="J19" i="1"/>
  <c r="J30" i="1"/>
  <c r="J101" i="1"/>
  <c r="J115" i="1"/>
  <c r="J125" i="1"/>
  <c r="J133" i="1"/>
  <c r="J140" i="1"/>
  <c r="J142" i="1"/>
  <c r="J147" i="1"/>
  <c r="J175" i="1"/>
  <c r="J157" i="1"/>
  <c r="I52" i="1"/>
  <c r="I53" i="1"/>
  <c r="I85" i="1"/>
  <c r="I102" i="1"/>
  <c r="I108" i="1"/>
  <c r="I113" i="1"/>
  <c r="I117" i="1"/>
  <c r="I124" i="1"/>
  <c r="I149" i="1"/>
  <c r="I165" i="1"/>
  <c r="I179" i="1"/>
  <c r="I181" i="1"/>
  <c r="I6" i="1"/>
  <c r="I7" i="1"/>
  <c r="I12" i="1"/>
  <c r="I14" i="1"/>
  <c r="I29" i="1"/>
  <c r="I70" i="1"/>
  <c r="I91" i="1"/>
  <c r="I96" i="1"/>
  <c r="I121" i="1"/>
  <c r="I129" i="1"/>
  <c r="I141" i="1"/>
  <c r="I5" i="1"/>
  <c r="I23" i="1"/>
  <c r="I54" i="1"/>
  <c r="I72" i="1"/>
  <c r="I100" i="1"/>
  <c r="I114" i="1"/>
  <c r="I127" i="1"/>
  <c r="I134" i="1"/>
  <c r="I148" i="1"/>
  <c r="I4" i="1"/>
  <c r="I45" i="1"/>
  <c r="I49" i="1"/>
  <c r="I55" i="1"/>
  <c r="I60" i="1"/>
  <c r="I68" i="1"/>
  <c r="I69" i="1"/>
  <c r="I81" i="1"/>
  <c r="I90" i="1"/>
  <c r="I99" i="1"/>
  <c r="I126" i="1"/>
  <c r="I151" i="1"/>
  <c r="I155" i="1"/>
  <c r="I21" i="1"/>
  <c r="I32" i="1"/>
  <c r="I41" i="1"/>
  <c r="I80" i="1"/>
  <c r="I82" i="1"/>
  <c r="I98" i="1"/>
  <c r="I120" i="1"/>
  <c r="I146" i="1"/>
  <c r="I163" i="1"/>
  <c r="I170" i="1"/>
  <c r="I2" i="1"/>
  <c r="I26" i="1"/>
  <c r="I33" i="1"/>
  <c r="I84" i="1"/>
  <c r="I104" i="1"/>
  <c r="I105" i="1"/>
  <c r="I116" i="1"/>
  <c r="I122" i="1"/>
  <c r="I130" i="1"/>
  <c r="I137" i="1"/>
  <c r="I139" i="1"/>
  <c r="I182" i="1"/>
  <c r="I20" i="1"/>
  <c r="I56" i="1"/>
  <c r="I61" i="1"/>
  <c r="I73" i="1"/>
  <c r="I76" i="1"/>
  <c r="I78" i="1"/>
  <c r="I24" i="1"/>
  <c r="I25" i="1"/>
  <c r="I40" i="1"/>
  <c r="I51" i="1"/>
  <c r="I58" i="1"/>
  <c r="I62" i="1"/>
  <c r="I64" i="1"/>
  <c r="I67" i="1"/>
  <c r="I74" i="1"/>
  <c r="I94" i="1"/>
  <c r="I145" i="1"/>
  <c r="I183" i="1"/>
  <c r="I8" i="1"/>
  <c r="I9" i="1"/>
  <c r="I31" i="1"/>
  <c r="I37" i="1"/>
  <c r="I44" i="1"/>
  <c r="I65" i="1"/>
  <c r="I132" i="1"/>
  <c r="I135" i="1"/>
  <c r="I63" i="1"/>
  <c r="I83" i="1"/>
  <c r="I119" i="1"/>
  <c r="I123" i="1"/>
  <c r="I143" i="1"/>
  <c r="I11" i="1"/>
  <c r="I50" i="1"/>
  <c r="I103" i="1"/>
  <c r="I10" i="1"/>
  <c r="I18" i="1"/>
  <c r="I35" i="1"/>
  <c r="I38" i="1"/>
  <c r="I66" i="1"/>
  <c r="I71" i="1"/>
  <c r="I110" i="1"/>
  <c r="I112" i="1"/>
  <c r="I131" i="1"/>
  <c r="I138" i="1"/>
  <c r="I180" i="1"/>
  <c r="I22" i="1"/>
  <c r="I28" i="1"/>
  <c r="I42" i="1"/>
  <c r="I89" i="1"/>
  <c r="I15" i="1"/>
  <c r="I36" i="1"/>
  <c r="I92" i="1"/>
  <c r="I136" i="1"/>
  <c r="I159" i="1"/>
  <c r="I177" i="1"/>
  <c r="I17" i="1"/>
  <c r="I19" i="1"/>
  <c r="I30" i="1"/>
  <c r="I101" i="1"/>
  <c r="I115" i="1"/>
  <c r="I125" i="1"/>
  <c r="I133" i="1"/>
  <c r="I140" i="1"/>
  <c r="I142" i="1"/>
  <c r="I147" i="1"/>
  <c r="I175" i="1"/>
  <c r="I150" i="1"/>
  <c r="I169" i="1"/>
  <c r="I174" i="1"/>
  <c r="I111" i="1"/>
  <c r="I161" i="1"/>
  <c r="I173" i="1"/>
  <c r="I88" i="1"/>
  <c r="I57" i="1"/>
  <c r="I172" i="1"/>
  <c r="I144" i="1"/>
  <c r="I152" i="1"/>
  <c r="I27" i="1"/>
  <c r="I167" i="1"/>
  <c r="I176" i="1"/>
  <c r="I95" i="1"/>
  <c r="I128" i="1"/>
  <c r="I156" i="1"/>
  <c r="I162" i="1"/>
  <c r="I164" i="1"/>
  <c r="I13" i="1"/>
  <c r="I107" i="1"/>
  <c r="I3" i="1"/>
  <c r="I75" i="1"/>
  <c r="I93" i="1"/>
  <c r="I97" i="1"/>
  <c r="I106" i="1"/>
  <c r="I109" i="1"/>
  <c r="I153" i="1"/>
  <c r="I154" i="1"/>
  <c r="I166" i="1"/>
  <c r="I168" i="1"/>
  <c r="I171" i="1"/>
  <c r="I47" i="1"/>
  <c r="I178" i="1"/>
  <c r="I16" i="1"/>
  <c r="I39" i="1"/>
  <c r="I43" i="1"/>
  <c r="I46" i="1"/>
  <c r="I77" i="1"/>
  <c r="I86" i="1"/>
  <c r="I160" i="1"/>
  <c r="I48" i="1"/>
  <c r="I79" i="1"/>
  <c r="I59" i="1"/>
  <c r="I87" i="1"/>
  <c r="I118" i="1"/>
  <c r="I158" i="1"/>
  <c r="I34" i="1"/>
  <c r="I157" i="1"/>
</calcChain>
</file>

<file path=xl/sharedStrings.xml><?xml version="1.0" encoding="utf-8"?>
<sst xmlns="http://schemas.openxmlformats.org/spreadsheetml/2006/main" count="1330" uniqueCount="284">
  <si>
    <t>Institution name</t>
  </si>
  <si>
    <t xml:space="preserve">Region </t>
  </si>
  <si>
    <t>Institution type</t>
  </si>
  <si>
    <t>Medical Dep</t>
  </si>
  <si>
    <t>Sociology</t>
  </si>
  <si>
    <t>Agri Dep</t>
  </si>
  <si>
    <t>Business dep</t>
  </si>
  <si>
    <t>Collaboration with in-country decision makers</t>
  </si>
  <si>
    <t>Existing public health research capacity</t>
  </si>
  <si>
    <t>Strength of capacity building efforts (especially for women)</t>
  </si>
  <si>
    <t>Adminstrative capacity to manage large grants</t>
  </si>
  <si>
    <t>Total Score of 4 Criteria</t>
  </si>
  <si>
    <t xml:space="preserve">Number of awards </t>
  </si>
  <si>
    <t>National centers for excellence</t>
  </si>
  <si>
    <t>PI awards form top WHO list</t>
  </si>
  <si>
    <t xml:space="preserve">African union award </t>
  </si>
  <si>
    <t>Overall award score</t>
  </si>
  <si>
    <t>Specialized research lab</t>
  </si>
  <si>
    <t>Specific library to students</t>
  </si>
  <si>
    <t>Digital research spaces and resources to students</t>
  </si>
  <si>
    <t>Institutional ethics review</t>
  </si>
  <si>
    <t>Digital research spaces and resources to students2</t>
  </si>
  <si>
    <t>Input Overall Input Score</t>
  </si>
  <si>
    <t xml:space="preserve">Publications </t>
  </si>
  <si>
    <t>Overall Research Score</t>
  </si>
  <si>
    <t>Completed atleast one international grant</t>
  </si>
  <si>
    <t>Completed atleast one international grant3</t>
  </si>
  <si>
    <t>Access to financial audits</t>
  </si>
  <si>
    <t>Overall International/National Donors &amp; Grants Score</t>
  </si>
  <si>
    <t>number of collaborations</t>
  </si>
  <si>
    <t>Faculty/institution directly advises Ministry of Health</t>
  </si>
  <si>
    <t>Overall Collaboration Score</t>
  </si>
  <si>
    <t>Input Overall Output Score</t>
  </si>
  <si>
    <t>Input percentage of students or trainees who are awarded  religious and ethnic minority fellowships</t>
  </si>
  <si>
    <t>Column4</t>
  </si>
  <si>
    <t>Institution wide policies available</t>
  </si>
  <si>
    <t>percentage that are female and that receive  fellowships</t>
  </si>
  <si>
    <t>Percentage of female faculty</t>
  </si>
  <si>
    <t>Gender ratio for students/trainees</t>
  </si>
  <si>
    <t>Policies/outreaches to increase number of female students</t>
  </si>
  <si>
    <t>Overall Equal Opportunity Score</t>
  </si>
  <si>
    <t>Number of grey articles published, in health sciences</t>
  </si>
  <si>
    <t>Participation in national institution similar to national science committee</t>
  </si>
  <si>
    <t>Participation in regional/international institutions to help design public health policies</t>
  </si>
  <si>
    <t>Overall Policy Impact Score</t>
  </si>
  <si>
    <t>Input Overall Impact Score</t>
  </si>
  <si>
    <t>OVERALL TOTAL SCORE</t>
  </si>
  <si>
    <t>University of Johannesburg</t>
  </si>
  <si>
    <t>South Africa</t>
  </si>
  <si>
    <t>Academic Institutions and Research Institutions</t>
  </si>
  <si>
    <t>Yes</t>
  </si>
  <si>
    <t>No</t>
  </si>
  <si>
    <t>University of Cape Town</t>
  </si>
  <si>
    <t>University of Pretoria</t>
  </si>
  <si>
    <t>University of the Witwatersrand</t>
  </si>
  <si>
    <t>North-West University</t>
  </si>
  <si>
    <t>University of Kwazulu Natal</t>
  </si>
  <si>
    <t>University of the Western Cape</t>
  </si>
  <si>
    <t>Makerere University</t>
  </si>
  <si>
    <t>Uganda</t>
  </si>
  <si>
    <t xml:space="preserve">Yes </t>
  </si>
  <si>
    <t>INDEPTH Network</t>
  </si>
  <si>
    <t>Ghana</t>
  </si>
  <si>
    <t>Research councils</t>
  </si>
  <si>
    <t>University of the Free State</t>
  </si>
  <si>
    <t>Universiteit Stellenbosch</t>
  </si>
  <si>
    <t>University of Fort Hare</t>
  </si>
  <si>
    <t>Cape Peninsula University of Technology</t>
  </si>
  <si>
    <t>University of Nairobi</t>
  </si>
  <si>
    <t>Kenya</t>
  </si>
  <si>
    <t>University of Zimbabwe</t>
  </si>
  <si>
    <t>Zimbabwe</t>
  </si>
  <si>
    <t>Midlands State University</t>
  </si>
  <si>
    <t>Universidade Eduardo Mondlane (UEM)</t>
  </si>
  <si>
    <t>Mozambique</t>
  </si>
  <si>
    <t>University of Ibadan</t>
  </si>
  <si>
    <t>Nigeria</t>
  </si>
  <si>
    <t>University of Lagos</t>
  </si>
  <si>
    <t>University of Limpopo</t>
  </si>
  <si>
    <t>Aga Khan University</t>
  </si>
  <si>
    <t>Tanzania</t>
  </si>
  <si>
    <t>Academic institutions and research institutions</t>
  </si>
  <si>
    <t>Nigerian Institute of Medical Research</t>
  </si>
  <si>
    <t>Addis Ababa University</t>
  </si>
  <si>
    <t>Ethiopia</t>
  </si>
  <si>
    <t>International Livestock Research Institute (ILRI)</t>
  </si>
  <si>
    <t>Medical Research Council Uganda Virus Research Institute Research Unit on AIDS; Entebbe;</t>
  </si>
  <si>
    <t>Research counsils</t>
  </si>
  <si>
    <t>Mzuzu University</t>
  </si>
  <si>
    <t>Malawi</t>
  </si>
  <si>
    <t>Nelson Mandela University</t>
  </si>
  <si>
    <t>Nnamdi Azikiwe University</t>
  </si>
  <si>
    <t>University of Ghana</t>
  </si>
  <si>
    <t>University of Gondar</t>
  </si>
  <si>
    <t>University of Medical Sciences &amp; Technology</t>
  </si>
  <si>
    <t>Sudan</t>
  </si>
  <si>
    <t>University of Namibia</t>
  </si>
  <si>
    <t>Namibia</t>
  </si>
  <si>
    <t>University of South Africa</t>
  </si>
  <si>
    <t>Federal University of Technology, Akure</t>
  </si>
  <si>
    <t>Walter Sisulu University</t>
  </si>
  <si>
    <t>Ahmadu Bello University</t>
  </si>
  <si>
    <t>CERMES</t>
  </si>
  <si>
    <t>Niger</t>
  </si>
  <si>
    <t>Copperbelt University</t>
  </si>
  <si>
    <t>Zambia</t>
  </si>
  <si>
    <t>Ethiopian Public Health Institute (EPHI)</t>
  </si>
  <si>
    <t>Jimma University</t>
  </si>
  <si>
    <t>Kwame Nkrumah University of Science &amp; Technology</t>
  </si>
  <si>
    <t>University of Khartoum</t>
  </si>
  <si>
    <t>Federal University of Technology, Owerri</t>
  </si>
  <si>
    <t>Kenya Medical Research Institute</t>
  </si>
  <si>
    <t xml:space="preserve">                            13, 576</t>
  </si>
  <si>
    <t>Institut National de Recherches Biomédicales National Reference Lab for Sleeping Sickness Kinshasa</t>
  </si>
  <si>
    <t>Congo, Democratic Republic of</t>
  </si>
  <si>
    <t>Lilongwe University of Agriculture &amp; Natural Resources LUANAR</t>
  </si>
  <si>
    <t>Sokoine University of Agriculture</t>
  </si>
  <si>
    <t>University of Jos</t>
  </si>
  <si>
    <t>Centre for Sexual Health and HIV/AIDS Research Zimbabwe; Harare; (CESHHAR)</t>
  </si>
  <si>
    <t>Gulu University</t>
  </si>
  <si>
    <t>Hubert Kairuki Memorial University</t>
  </si>
  <si>
    <t>Korle Bu Teaching Hospital; Accra;</t>
  </si>
  <si>
    <t>National University of Lesotho</t>
  </si>
  <si>
    <t>Lesotho</t>
  </si>
  <si>
    <t>Nile University Sudan</t>
  </si>
  <si>
    <t>Pan-Atlantic University</t>
  </si>
  <si>
    <t>Sefako Makgatho Health Sciences University</t>
  </si>
  <si>
    <t>The Tropical Diseases Research Centre (TDRC)</t>
  </si>
  <si>
    <t>Research Institution</t>
  </si>
  <si>
    <t>University of Cape Coast</t>
  </si>
  <si>
    <t>University of Medical Sciences</t>
  </si>
  <si>
    <t>Welkete University</t>
  </si>
  <si>
    <t>Wolkite University</t>
  </si>
  <si>
    <t>Africa Institute of South Africa</t>
  </si>
  <si>
    <t>Africa University</t>
  </si>
  <si>
    <t>African Institute for Economical and Social Development</t>
  </si>
  <si>
    <t>Ivory Coast</t>
  </si>
  <si>
    <t>Agha Khan University Centre of Excellence in Women and Child Health in East Africa</t>
  </si>
  <si>
    <t>Center for Innovative Drug Development and Therapeutic Trials for Africa - Addis Ababa University; Addis Ababa; (CDT-Africa)</t>
  </si>
  <si>
    <t>Institute for Poverty, Land and Agrarian Studies</t>
  </si>
  <si>
    <t>Mauritius Institute of Health</t>
  </si>
  <si>
    <t>Mauritius</t>
  </si>
  <si>
    <t>Other</t>
  </si>
  <si>
    <t>Muhimbili University of Health and Allied Sciences</t>
  </si>
  <si>
    <t>Sudan University of Science &amp; Technology</t>
  </si>
  <si>
    <t>Universidade Lúrio (UniLúrio)</t>
  </si>
  <si>
    <t>Université Mohammed VI des Sciences de la Santé</t>
  </si>
  <si>
    <t>Morocco</t>
  </si>
  <si>
    <t>Africa Health Research Institute</t>
  </si>
  <si>
    <t>Armauer Hansen Research Institute</t>
  </si>
  <si>
    <t>Human Sciences Research Council</t>
  </si>
  <si>
    <t>Institute for Security Studies</t>
  </si>
  <si>
    <t>National Institute for Medical Research (NIMR)</t>
  </si>
  <si>
    <t>Research Councils</t>
  </si>
  <si>
    <t>Population Sciences Institute</t>
  </si>
  <si>
    <t>Burkina Faso</t>
  </si>
  <si>
    <t>Academic institutions and reserch institutions</t>
  </si>
  <si>
    <t>Universidade Católica de Moçambique</t>
  </si>
  <si>
    <t>Université de Nouakchott Al Aasriya</t>
  </si>
  <si>
    <t>Mauritiana</t>
  </si>
  <si>
    <t>University of Botswana</t>
  </si>
  <si>
    <t>Botswana</t>
  </si>
  <si>
    <t>Addis Continental Institute of Public Health</t>
  </si>
  <si>
    <t>Economic Policy Research Institute</t>
  </si>
  <si>
    <t>Gambi College of Medical Science</t>
  </si>
  <si>
    <t>Ifakara Health Research and Development Center; Dar es Salaam;</t>
  </si>
  <si>
    <t>Institut Pasteur</t>
  </si>
  <si>
    <t>Senegal</t>
  </si>
  <si>
    <t>Institute for Global Dialogue</t>
  </si>
  <si>
    <t>Institute for Health Policy and Research</t>
  </si>
  <si>
    <t>22:1</t>
  </si>
  <si>
    <t>Kilimanjaro Christian Medical University College</t>
  </si>
  <si>
    <t>Mandela Institute for Development Studies</t>
  </si>
  <si>
    <t>National Centre for Research</t>
  </si>
  <si>
    <t>Unicaf University Malawi Campus</t>
  </si>
  <si>
    <t>University of Dar Es Salaam</t>
  </si>
  <si>
    <t>University of Health and Allied Sciences</t>
  </si>
  <si>
    <t>Anna Medical College Mauritius</t>
  </si>
  <si>
    <t>Centre D'oncologie Al Azhar; Quartier Hassan;</t>
  </si>
  <si>
    <t>College Of Medicine and Allied Health Sciences</t>
  </si>
  <si>
    <t>Sierra Leone</t>
  </si>
  <si>
    <t>Kenyatta University</t>
  </si>
  <si>
    <t>Kinshasa School of Public Health - Universite de Kinshasa; Kinshasa; (KSPH)</t>
  </si>
  <si>
    <t>Namibia University of Science and Technology (Polytechnic of Namibia)</t>
  </si>
  <si>
    <t>St Francis University College of Health and Allied Sciences</t>
  </si>
  <si>
    <t>University of Agriculture Abeokuta</t>
  </si>
  <si>
    <t>University of Liberia</t>
  </si>
  <si>
    <t>Liberia</t>
  </si>
  <si>
    <t>University of Sierra Leone</t>
  </si>
  <si>
    <t>Accra Technical University</t>
  </si>
  <si>
    <t>CAP Research; Quatre Bornes;</t>
  </si>
  <si>
    <t>Centre for Environmental Policy and Advocacy</t>
  </si>
  <si>
    <t>Komfo Anokye Teaching Hospital; Kumasi;</t>
  </si>
  <si>
    <t>Neelain University</t>
  </si>
  <si>
    <t>Nelson Mandela African Institute of Science &amp; Technology</t>
  </si>
  <si>
    <t>School of Midwifery Makeni (SOMM)</t>
  </si>
  <si>
    <t>1:1</t>
  </si>
  <si>
    <t>Tanzania Food and Nutrition Center, TFNC</t>
  </si>
  <si>
    <t>Université d'Antananarivo</t>
  </si>
  <si>
    <t>Madagascar</t>
  </si>
  <si>
    <t>Université Hassan I Settat</t>
  </si>
  <si>
    <t>Université Kasdi Merbah Ouargla</t>
  </si>
  <si>
    <t>Algeria</t>
  </si>
  <si>
    <t>Zanzibar University</t>
  </si>
  <si>
    <t>Amref Health Africa</t>
  </si>
  <si>
    <t>IMANI Center for Policy &amp; Education</t>
  </si>
  <si>
    <t>0/100</t>
  </si>
  <si>
    <t>Institut Pasteur d'Algérie</t>
  </si>
  <si>
    <t>International Cancer Institute; Uasin Gishu;</t>
  </si>
  <si>
    <t>International University of Management (IUM)</t>
  </si>
  <si>
    <t>Kampala University</t>
  </si>
  <si>
    <t>Ashesi University</t>
  </si>
  <si>
    <t>Bugando medical Centre; Mwanza;</t>
  </si>
  <si>
    <t>Others</t>
  </si>
  <si>
    <t>Clinical Research Unit of Nanoro - Institut de Recherche en Sciences de la Sante; Centre-Ouest; (IRSS- CRUN )</t>
  </si>
  <si>
    <t>Great Lakes University of Kisumu</t>
  </si>
  <si>
    <t>Institut de Rechererch en Science de la Sante; Boulkiemdé;</t>
  </si>
  <si>
    <t>Institut Pasteur de Dakar (IPD)</t>
  </si>
  <si>
    <t>Institut Supérieur de Développement Rural de Bukavu</t>
  </si>
  <si>
    <t>Institute for Economic Justice</t>
  </si>
  <si>
    <t>International Institute for Primary Healthcare in Ethiopia (IIfPHC)</t>
  </si>
  <si>
    <t>MERQ Consultancy</t>
  </si>
  <si>
    <t>University for Development Studies</t>
  </si>
  <si>
    <t>Zimbabwe Economic Policy Analysis and Research Unit</t>
  </si>
  <si>
    <t>African Center for Cities</t>
  </si>
  <si>
    <t>African Center for Economic Transformation</t>
  </si>
  <si>
    <t>Central University</t>
  </si>
  <si>
    <t>Centre National de Recherche et de Formation sur le Paludisme (CNRFP)</t>
  </si>
  <si>
    <t>Daeyang University</t>
  </si>
  <si>
    <t>Institut Supérieur Pédagogique de la Gombe</t>
  </si>
  <si>
    <t>Université de Mahajanga</t>
  </si>
  <si>
    <t>Université de Yaounde I</t>
  </si>
  <si>
    <t>Cameroon</t>
  </si>
  <si>
    <t>Institut Santé et Développement (ISED)</t>
  </si>
  <si>
    <t>Knutsford University College</t>
  </si>
  <si>
    <t>South Valley University Zambia</t>
  </si>
  <si>
    <t>Tanzania National Health Research Forum, TANHER</t>
  </si>
  <si>
    <t>Université Ouaga I Joseph Ki-Zerbo</t>
  </si>
  <si>
    <t>African Institute for Development Policy (AFIDEP)</t>
  </si>
  <si>
    <t>Ghana Academy of Arts and Sciences</t>
  </si>
  <si>
    <t>Navrongo Health Research Centre; Navrongo;</t>
  </si>
  <si>
    <t>African Heritage Institution</t>
  </si>
  <si>
    <t>American University of Nigeria</t>
  </si>
  <si>
    <t>Centre International de Développement Clinique; Ebene; (CIDC)</t>
  </si>
  <si>
    <t>Centre Regional de Recherche et de Formation Ã la Prise en charge Clinique (CRCF)</t>
  </si>
  <si>
    <t>INSTITUT SUPERIEUR PEDAGOGIQUE DE LUBUMBASHI</t>
  </si>
  <si>
    <t>Institute for Public Policy Research</t>
  </si>
  <si>
    <t>Noguchi Memorial Institute for Medical Research</t>
  </si>
  <si>
    <t>Osun State University</t>
  </si>
  <si>
    <t>Université d'Antsiranana</t>
  </si>
  <si>
    <t>Université Internationale Abulcasis des Sciences de la Santé</t>
  </si>
  <si>
    <t>Welwitchia Health Training Centre (WELWITCHIA)</t>
  </si>
  <si>
    <t>Ardhi University</t>
  </si>
  <si>
    <t>Catholic University College of Ghana</t>
  </si>
  <si>
    <t>Commission for Science and Technology, COSTECH</t>
  </si>
  <si>
    <t>Malaria Research Center; Ashanti</t>
  </si>
  <si>
    <t>Ahfad University for Women</t>
  </si>
  <si>
    <t>Centre International de Recherches</t>
  </si>
  <si>
    <t>Gabon</t>
  </si>
  <si>
    <t>Medical Research Council</t>
  </si>
  <si>
    <t>Université du Burundi</t>
  </si>
  <si>
    <t>Burundi</t>
  </si>
  <si>
    <t>University of Juba, 1977</t>
  </si>
  <si>
    <t>South Sudan</t>
  </si>
  <si>
    <t>Upper Nile University, Malakal, 1991</t>
  </si>
  <si>
    <t>Aljufra University</t>
  </si>
  <si>
    <t>Libya</t>
  </si>
  <si>
    <t>Amoud University</t>
  </si>
  <si>
    <t>Somalia</t>
  </si>
  <si>
    <t>Center of Arab Women for Training and Research</t>
  </si>
  <si>
    <t>Tunisia</t>
  </si>
  <si>
    <t>National Institute for Pharmaceutical Research and Development (NIPRD)</t>
  </si>
  <si>
    <t>Sabratha University</t>
  </si>
  <si>
    <t>Tobruk University</t>
  </si>
  <si>
    <t>Université de Monastir</t>
  </si>
  <si>
    <t>Université Mahmoud el Materi Université Privée des Sciences Paramédicales en Tunisie</t>
  </si>
  <si>
    <t>part of the ministry</t>
  </si>
  <si>
    <t>Université Moulay Ismail Meknès</t>
  </si>
  <si>
    <t>University of Benghazi (University of Garyounis)</t>
  </si>
  <si>
    <t>University of Tripoli (Al Fateh University)</t>
  </si>
  <si>
    <t xml:space="preserve"> current relationship/partnership with government</t>
  </si>
  <si>
    <t>past relationship/partnership with government or current relationship with other major research instititions</t>
  </si>
  <si>
    <t xml:space="preserve">no govt collaboration, no current partnerships with other major research institutions </t>
  </si>
  <si>
    <t>information is not readily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</si>
</sst>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F1C7-D99A-DF42-A33D-CE91B8161C1E}">
  <dimension ref="A1:AY183"/>
  <sheetViews>
    <sheetView tabSelected="1" workbookViewId="0">
      <selection activeCell="A131" sqref="A131"/>
    </sheetView>
  </sheetViews>
  <sheetFormatPr baseColWidth="10" defaultRowHeight="16" x14ac:dyDescent="0.2"/>
  <cols>
    <col min="1" max="1" width="46.6640625" customWidth="1"/>
    <col min="2" max="2" width="33" customWidth="1"/>
    <col min="8" max="8" width="10" bestFit="1" customWidth="1"/>
    <col min="9" max="11" width="10" customWidth="1"/>
    <col min="27" max="27" width="10.83203125" style="3"/>
  </cols>
  <sheetData>
    <row r="1" spans="1:51" s="1" customFormat="1" ht="10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</row>
    <row r="2" spans="1:51" x14ac:dyDescent="0.2">
      <c r="A2" t="s">
        <v>189</v>
      </c>
      <c r="B2" t="s">
        <v>62</v>
      </c>
      <c r="C2" t="s">
        <v>49</v>
      </c>
      <c r="D2" t="s">
        <v>50</v>
      </c>
      <c r="E2" t="s">
        <v>50</v>
      </c>
      <c r="F2" t="s">
        <v>51</v>
      </c>
      <c r="G2" t="s">
        <v>50</v>
      </c>
      <c r="H2">
        <v>3</v>
      </c>
      <c r="I2">
        <f t="shared" ref="I2:I33" si="0">IF(H2=3,1,0)</f>
        <v>1</v>
      </c>
      <c r="J2">
        <f t="shared" ref="J2:J33" si="1">IF(H2=2,1,0)</f>
        <v>0</v>
      </c>
      <c r="K2">
        <f t="shared" ref="K2:K33" si="2">IF(H2=1,1,0)</f>
        <v>0</v>
      </c>
      <c r="L2">
        <f t="shared" ref="L2:L33" si="3">IF(H2=0,1,0)</f>
        <v>0</v>
      </c>
      <c r="M2">
        <v>3</v>
      </c>
      <c r="N2">
        <v>2</v>
      </c>
      <c r="O2">
        <v>2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0</v>
      </c>
      <c r="Z2">
        <v>4</v>
      </c>
      <c r="AA2" s="3">
        <v>4</v>
      </c>
      <c r="AB2">
        <v>121</v>
      </c>
      <c r="AC2">
        <v>0</v>
      </c>
      <c r="AD2">
        <v>1</v>
      </c>
      <c r="AE2">
        <v>1</v>
      </c>
      <c r="AF2">
        <v>1</v>
      </c>
      <c r="AG2">
        <v>4</v>
      </c>
      <c r="AH2">
        <v>0</v>
      </c>
      <c r="AI2">
        <v>0</v>
      </c>
      <c r="AJ2">
        <v>0</v>
      </c>
      <c r="AK2">
        <v>4</v>
      </c>
      <c r="AL2">
        <v>0</v>
      </c>
      <c r="AM2">
        <v>0</v>
      </c>
      <c r="AN2">
        <v>0</v>
      </c>
      <c r="AO2">
        <v>0.2</v>
      </c>
      <c r="AP2">
        <v>40</v>
      </c>
      <c r="AQ2">
        <v>0</v>
      </c>
      <c r="AR2">
        <v>0</v>
      </c>
      <c r="AS2">
        <v>4</v>
      </c>
      <c r="AT2">
        <v>0</v>
      </c>
      <c r="AU2">
        <v>0</v>
      </c>
      <c r="AV2">
        <v>0</v>
      </c>
      <c r="AW2">
        <v>0</v>
      </c>
      <c r="AX2">
        <v>4</v>
      </c>
      <c r="AY2">
        <v>12</v>
      </c>
    </row>
    <row r="3" spans="1:51" x14ac:dyDescent="0.2">
      <c r="A3" t="s">
        <v>83</v>
      </c>
      <c r="B3" t="s">
        <v>84</v>
      </c>
      <c r="C3" t="s">
        <v>49</v>
      </c>
      <c r="D3" t="s">
        <v>50</v>
      </c>
      <c r="E3" t="s">
        <v>50</v>
      </c>
      <c r="F3" t="s">
        <v>50</v>
      </c>
      <c r="G3" t="s">
        <v>50</v>
      </c>
      <c r="H3">
        <v>3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si="3"/>
        <v>0</v>
      </c>
      <c r="M3">
        <v>3</v>
      </c>
      <c r="N3">
        <v>3</v>
      </c>
      <c r="O3">
        <v>3</v>
      </c>
      <c r="P3">
        <v>12</v>
      </c>
      <c r="Q3">
        <v>4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5</v>
      </c>
      <c r="AA3" s="3">
        <v>6</v>
      </c>
      <c r="AB3">
        <v>0</v>
      </c>
      <c r="AC3">
        <v>0</v>
      </c>
      <c r="AD3">
        <v>1</v>
      </c>
      <c r="AE3">
        <v>1</v>
      </c>
      <c r="AF3">
        <v>0</v>
      </c>
      <c r="AG3">
        <v>4</v>
      </c>
      <c r="AH3">
        <v>53</v>
      </c>
      <c r="AI3">
        <v>0</v>
      </c>
      <c r="AJ3">
        <v>4</v>
      </c>
      <c r="AK3">
        <v>8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1</v>
      </c>
      <c r="AS3">
        <v>1</v>
      </c>
      <c r="AT3">
        <v>3140</v>
      </c>
      <c r="AU3">
        <v>1</v>
      </c>
      <c r="AV3">
        <v>0</v>
      </c>
      <c r="AW3">
        <v>5</v>
      </c>
      <c r="AX3">
        <v>6</v>
      </c>
      <c r="AY3">
        <v>22</v>
      </c>
    </row>
    <row r="4" spans="1:51" x14ac:dyDescent="0.2">
      <c r="A4" t="s">
        <v>162</v>
      </c>
      <c r="B4" t="s">
        <v>84</v>
      </c>
      <c r="C4" t="s">
        <v>49</v>
      </c>
      <c r="D4" t="s">
        <v>50</v>
      </c>
      <c r="E4" t="s">
        <v>51</v>
      </c>
      <c r="F4" t="s">
        <v>51</v>
      </c>
      <c r="G4" t="s">
        <v>51</v>
      </c>
      <c r="H4">
        <v>3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3"/>
        <v>0</v>
      </c>
      <c r="M4">
        <v>3</v>
      </c>
      <c r="N4">
        <v>3</v>
      </c>
      <c r="O4">
        <v>3</v>
      </c>
      <c r="P4">
        <v>12</v>
      </c>
      <c r="Q4">
        <v>2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2</v>
      </c>
      <c r="AA4" s="3">
        <v>3</v>
      </c>
      <c r="AB4">
        <v>115</v>
      </c>
      <c r="AC4">
        <v>0</v>
      </c>
      <c r="AD4">
        <v>1</v>
      </c>
      <c r="AE4">
        <v>1</v>
      </c>
      <c r="AF4">
        <v>0</v>
      </c>
      <c r="AG4">
        <v>4</v>
      </c>
      <c r="AH4">
        <v>10</v>
      </c>
      <c r="AI4">
        <v>0</v>
      </c>
      <c r="AJ4">
        <v>2</v>
      </c>
      <c r="AK4">
        <v>6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123</v>
      </c>
      <c r="AU4">
        <v>1</v>
      </c>
      <c r="AV4">
        <v>1</v>
      </c>
      <c r="AW4">
        <v>4</v>
      </c>
      <c r="AX4">
        <v>5</v>
      </c>
      <c r="AY4">
        <v>14</v>
      </c>
    </row>
    <row r="5" spans="1:51" x14ac:dyDescent="0.2">
      <c r="A5" t="s">
        <v>148</v>
      </c>
      <c r="B5" t="s">
        <v>48</v>
      </c>
      <c r="C5" t="s">
        <v>63</v>
      </c>
      <c r="D5" t="s">
        <v>50</v>
      </c>
      <c r="E5" t="s">
        <v>51</v>
      </c>
      <c r="F5" t="s">
        <v>51</v>
      </c>
      <c r="G5" t="s">
        <v>51</v>
      </c>
      <c r="H5">
        <v>3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  <c r="M5">
        <v>3</v>
      </c>
      <c r="N5">
        <v>3</v>
      </c>
      <c r="O5">
        <v>3</v>
      </c>
      <c r="P5">
        <v>12</v>
      </c>
      <c r="Q5">
        <v>105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4</v>
      </c>
      <c r="AA5" s="3">
        <v>5</v>
      </c>
      <c r="AB5">
        <v>16469</v>
      </c>
      <c r="AC5">
        <v>5</v>
      </c>
      <c r="AD5">
        <v>1</v>
      </c>
      <c r="AE5">
        <v>1</v>
      </c>
      <c r="AF5">
        <v>0</v>
      </c>
      <c r="AG5">
        <v>4</v>
      </c>
      <c r="AH5">
        <v>0</v>
      </c>
      <c r="AI5">
        <v>0</v>
      </c>
      <c r="AJ5">
        <v>0</v>
      </c>
      <c r="AK5">
        <v>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30</v>
      </c>
      <c r="AU5">
        <v>0</v>
      </c>
      <c r="AV5">
        <v>0</v>
      </c>
      <c r="AW5">
        <v>1</v>
      </c>
      <c r="AX5">
        <v>1</v>
      </c>
      <c r="AY5">
        <v>15</v>
      </c>
    </row>
    <row r="6" spans="1:51" x14ac:dyDescent="0.2">
      <c r="A6" t="s">
        <v>133</v>
      </c>
      <c r="B6" t="s">
        <v>48</v>
      </c>
      <c r="C6" t="s">
        <v>63</v>
      </c>
      <c r="D6" t="s">
        <v>51</v>
      </c>
      <c r="E6" t="s">
        <v>51</v>
      </c>
      <c r="F6" t="s">
        <v>51</v>
      </c>
      <c r="G6" t="s">
        <v>51</v>
      </c>
      <c r="H6">
        <v>3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  <c r="M6">
        <v>2</v>
      </c>
      <c r="N6">
        <v>3</v>
      </c>
      <c r="O6">
        <v>2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3</v>
      </c>
      <c r="AA6" s="3">
        <v>3</v>
      </c>
      <c r="AB6">
        <v>22953</v>
      </c>
      <c r="AC6">
        <v>5</v>
      </c>
      <c r="AD6">
        <v>0</v>
      </c>
      <c r="AE6">
        <v>0</v>
      </c>
      <c r="AF6">
        <v>0</v>
      </c>
      <c r="AG6">
        <v>3</v>
      </c>
      <c r="AH6">
        <v>26</v>
      </c>
      <c r="AI6">
        <v>0</v>
      </c>
      <c r="AJ6">
        <v>4</v>
      </c>
      <c r="AK6">
        <v>12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31</v>
      </c>
      <c r="AU6">
        <v>0</v>
      </c>
      <c r="AV6">
        <v>0</v>
      </c>
      <c r="AW6">
        <v>1</v>
      </c>
      <c r="AX6">
        <v>1</v>
      </c>
      <c r="AY6">
        <v>16</v>
      </c>
    </row>
    <row r="7" spans="1:51" x14ac:dyDescent="0.2">
      <c r="A7" t="s">
        <v>134</v>
      </c>
      <c r="B7" t="s">
        <v>71</v>
      </c>
      <c r="C7" t="s">
        <v>49</v>
      </c>
      <c r="D7" t="s">
        <v>50</v>
      </c>
      <c r="E7" t="s">
        <v>50</v>
      </c>
      <c r="F7" t="s">
        <v>50</v>
      </c>
      <c r="G7" t="s">
        <v>50</v>
      </c>
      <c r="H7">
        <v>3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v>2</v>
      </c>
      <c r="N7">
        <v>3</v>
      </c>
      <c r="O7">
        <v>2</v>
      </c>
      <c r="P7">
        <v>10</v>
      </c>
      <c r="Q7">
        <v>49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1</v>
      </c>
      <c r="Y7">
        <v>1</v>
      </c>
      <c r="Z7">
        <v>3</v>
      </c>
      <c r="AA7" s="3">
        <v>8</v>
      </c>
      <c r="AB7">
        <v>1626</v>
      </c>
      <c r="AC7">
        <v>1</v>
      </c>
      <c r="AD7">
        <v>1</v>
      </c>
      <c r="AE7">
        <v>0</v>
      </c>
      <c r="AF7">
        <v>0</v>
      </c>
      <c r="AG7">
        <v>4</v>
      </c>
      <c r="AH7">
        <v>3</v>
      </c>
      <c r="AI7">
        <v>0</v>
      </c>
      <c r="AJ7">
        <v>1</v>
      </c>
      <c r="AK7">
        <v>6</v>
      </c>
      <c r="AL7">
        <v>0</v>
      </c>
      <c r="AM7">
        <v>0</v>
      </c>
      <c r="AN7">
        <v>1</v>
      </c>
      <c r="AO7">
        <v>0</v>
      </c>
      <c r="AP7">
        <v>0</v>
      </c>
      <c r="AQ7">
        <v>0.66600000000000004</v>
      </c>
      <c r="AR7">
        <v>0</v>
      </c>
      <c r="AS7">
        <v>1</v>
      </c>
      <c r="AT7">
        <v>2</v>
      </c>
      <c r="AU7">
        <v>1</v>
      </c>
      <c r="AV7">
        <v>0</v>
      </c>
      <c r="AW7">
        <v>1</v>
      </c>
      <c r="AX7">
        <v>2</v>
      </c>
      <c r="AY7">
        <v>16</v>
      </c>
    </row>
    <row r="8" spans="1:51" x14ac:dyDescent="0.2">
      <c r="A8" t="s">
        <v>224</v>
      </c>
      <c r="B8" t="s">
        <v>48</v>
      </c>
      <c r="C8" t="s">
        <v>49</v>
      </c>
      <c r="D8" t="s">
        <v>51</v>
      </c>
      <c r="E8" t="s">
        <v>51</v>
      </c>
      <c r="F8" t="s">
        <v>51</v>
      </c>
      <c r="G8" t="s">
        <v>51</v>
      </c>
      <c r="H8">
        <v>2</v>
      </c>
      <c r="I8">
        <f t="shared" si="0"/>
        <v>0</v>
      </c>
      <c r="J8">
        <f t="shared" si="1"/>
        <v>1</v>
      </c>
      <c r="K8">
        <f t="shared" si="2"/>
        <v>0</v>
      </c>
      <c r="L8">
        <f t="shared" si="3"/>
        <v>0</v>
      </c>
      <c r="M8">
        <v>3</v>
      </c>
      <c r="N8">
        <v>2</v>
      </c>
      <c r="O8">
        <v>3</v>
      </c>
      <c r="P8">
        <v>10</v>
      </c>
      <c r="Q8">
        <v>84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 s="3">
        <v>2</v>
      </c>
      <c r="AB8">
        <v>773</v>
      </c>
      <c r="AC8">
        <v>0</v>
      </c>
      <c r="AD8">
        <v>1</v>
      </c>
      <c r="AE8">
        <v>1</v>
      </c>
      <c r="AF8">
        <v>0</v>
      </c>
      <c r="AG8">
        <v>4</v>
      </c>
      <c r="AH8">
        <v>10</v>
      </c>
      <c r="AI8">
        <v>0</v>
      </c>
      <c r="AJ8">
        <v>2</v>
      </c>
      <c r="AK8">
        <v>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31</v>
      </c>
      <c r="AU8">
        <v>0</v>
      </c>
      <c r="AV8">
        <v>0</v>
      </c>
      <c r="AW8">
        <v>1</v>
      </c>
      <c r="AX8">
        <v>1</v>
      </c>
      <c r="AY8">
        <v>9</v>
      </c>
    </row>
    <row r="9" spans="1:51" x14ac:dyDescent="0.2">
      <c r="A9" t="s">
        <v>225</v>
      </c>
      <c r="B9" t="s">
        <v>62</v>
      </c>
      <c r="C9" t="s">
        <v>63</v>
      </c>
      <c r="D9" t="s">
        <v>51</v>
      </c>
      <c r="E9" t="s">
        <v>51</v>
      </c>
      <c r="F9" t="s">
        <v>51</v>
      </c>
      <c r="G9" t="s">
        <v>50</v>
      </c>
      <c r="H9">
        <v>3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v>3</v>
      </c>
      <c r="N9">
        <v>3</v>
      </c>
      <c r="O9">
        <v>3</v>
      </c>
      <c r="P9">
        <v>12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2</v>
      </c>
      <c r="AA9" s="3">
        <v>3</v>
      </c>
      <c r="AB9">
        <v>0</v>
      </c>
      <c r="AC9">
        <v>0</v>
      </c>
      <c r="AD9">
        <v>1</v>
      </c>
      <c r="AE9">
        <v>0</v>
      </c>
      <c r="AF9">
        <v>1</v>
      </c>
      <c r="AG9">
        <v>5</v>
      </c>
      <c r="AH9">
        <v>1</v>
      </c>
      <c r="AI9">
        <v>0</v>
      </c>
      <c r="AJ9">
        <v>1</v>
      </c>
      <c r="AK9">
        <v>6</v>
      </c>
      <c r="AL9">
        <v>0</v>
      </c>
      <c r="AM9">
        <v>0</v>
      </c>
      <c r="AN9">
        <v>0</v>
      </c>
      <c r="AO9">
        <v>0</v>
      </c>
      <c r="AP9">
        <v>0.54545454545454541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9</v>
      </c>
    </row>
    <row r="10" spans="1:51" x14ac:dyDescent="0.2">
      <c r="A10" t="s">
        <v>241</v>
      </c>
      <c r="B10" t="s">
        <v>76</v>
      </c>
      <c r="C10" t="s">
        <v>63</v>
      </c>
      <c r="D10" t="s">
        <v>51</v>
      </c>
      <c r="E10" t="s">
        <v>51</v>
      </c>
      <c r="F10" t="s">
        <v>51</v>
      </c>
      <c r="G10" t="s">
        <v>50</v>
      </c>
      <c r="H10">
        <v>3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v>3</v>
      </c>
      <c r="N10">
        <v>1</v>
      </c>
      <c r="O10">
        <v>3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3</v>
      </c>
      <c r="AA10" s="3">
        <v>3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3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</v>
      </c>
    </row>
    <row r="11" spans="1:51" x14ac:dyDescent="0.2">
      <c r="A11" t="s">
        <v>238</v>
      </c>
      <c r="B11" t="s">
        <v>69</v>
      </c>
      <c r="C11" t="s">
        <v>63</v>
      </c>
      <c r="D11" t="s">
        <v>50</v>
      </c>
      <c r="E11" t="s">
        <v>50</v>
      </c>
      <c r="F11" t="s">
        <v>50</v>
      </c>
      <c r="G11" t="s">
        <v>51</v>
      </c>
      <c r="H11">
        <v>3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v>3</v>
      </c>
      <c r="N11">
        <v>2</v>
      </c>
      <c r="O11">
        <v>3</v>
      </c>
      <c r="P11">
        <v>11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 s="3">
        <v>0</v>
      </c>
      <c r="AB11">
        <v>12</v>
      </c>
      <c r="AC11">
        <v>0</v>
      </c>
      <c r="AD11">
        <v>0</v>
      </c>
      <c r="AE11">
        <v>0</v>
      </c>
      <c r="AF11">
        <v>0</v>
      </c>
      <c r="AG11">
        <v>3</v>
      </c>
      <c r="AH11">
        <v>5</v>
      </c>
      <c r="AI11">
        <v>0</v>
      </c>
      <c r="AJ11">
        <v>2</v>
      </c>
      <c r="AK11">
        <v>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18</v>
      </c>
      <c r="AU11">
        <v>0</v>
      </c>
      <c r="AV11">
        <v>0</v>
      </c>
      <c r="AW11">
        <v>1</v>
      </c>
      <c r="AX11">
        <v>2</v>
      </c>
      <c r="AY11">
        <v>7</v>
      </c>
    </row>
    <row r="12" spans="1:51" x14ac:dyDescent="0.2">
      <c r="A12" t="s">
        <v>135</v>
      </c>
      <c r="B12" t="s">
        <v>136</v>
      </c>
      <c r="C12" t="s">
        <v>49</v>
      </c>
      <c r="D12" t="s">
        <v>51</v>
      </c>
      <c r="E12" t="s">
        <v>51</v>
      </c>
      <c r="F12" t="s">
        <v>51</v>
      </c>
      <c r="G12" t="s">
        <v>50</v>
      </c>
      <c r="H12">
        <v>3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v>2</v>
      </c>
      <c r="N12">
        <v>2</v>
      </c>
      <c r="O12">
        <v>3</v>
      </c>
      <c r="P12">
        <v>10</v>
      </c>
      <c r="Q12">
        <v>5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3</v>
      </c>
      <c r="AA12" s="3">
        <v>4</v>
      </c>
      <c r="AB12">
        <v>307</v>
      </c>
      <c r="AC12">
        <v>0</v>
      </c>
      <c r="AD12">
        <v>1</v>
      </c>
      <c r="AE12">
        <v>1</v>
      </c>
      <c r="AF12">
        <v>1</v>
      </c>
      <c r="AG12">
        <v>5</v>
      </c>
      <c r="AH12">
        <v>44</v>
      </c>
      <c r="AI12">
        <v>1</v>
      </c>
      <c r="AJ12">
        <v>5</v>
      </c>
      <c r="AK12">
        <v>10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20</v>
      </c>
      <c r="AU12">
        <v>1</v>
      </c>
      <c r="AV12">
        <v>1</v>
      </c>
      <c r="AW12">
        <v>1</v>
      </c>
      <c r="AX12">
        <v>2</v>
      </c>
      <c r="AY12">
        <v>16</v>
      </c>
    </row>
    <row r="13" spans="1:51" x14ac:dyDescent="0.2">
      <c r="A13" t="s">
        <v>79</v>
      </c>
      <c r="B13" t="s">
        <v>80</v>
      </c>
      <c r="C13" t="s">
        <v>81</v>
      </c>
      <c r="D13" t="s">
        <v>50</v>
      </c>
      <c r="E13" t="s">
        <v>51</v>
      </c>
      <c r="F13" t="s">
        <v>51</v>
      </c>
      <c r="G13" t="s">
        <v>51</v>
      </c>
      <c r="H13">
        <v>3</v>
      </c>
      <c r="I13">
        <f t="shared" si="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>
        <v>2</v>
      </c>
      <c r="N13">
        <v>3</v>
      </c>
      <c r="O13">
        <v>3</v>
      </c>
      <c r="P13">
        <v>11</v>
      </c>
      <c r="Q13">
        <v>125</v>
      </c>
      <c r="R13">
        <v>1</v>
      </c>
      <c r="S13">
        <v>0</v>
      </c>
      <c r="T13">
        <v>1</v>
      </c>
      <c r="U13">
        <v>4</v>
      </c>
      <c r="V13">
        <v>1</v>
      </c>
      <c r="W13">
        <v>1</v>
      </c>
      <c r="X13">
        <v>1</v>
      </c>
      <c r="Y13">
        <v>1</v>
      </c>
      <c r="Z13">
        <v>5</v>
      </c>
      <c r="AA13" s="3">
        <v>9</v>
      </c>
      <c r="AB13">
        <v>208</v>
      </c>
      <c r="AC13">
        <v>0</v>
      </c>
      <c r="AD13">
        <v>1</v>
      </c>
      <c r="AE13">
        <v>1</v>
      </c>
      <c r="AF13">
        <v>1</v>
      </c>
      <c r="AG13">
        <v>5</v>
      </c>
      <c r="AH13">
        <v>10</v>
      </c>
      <c r="AI13">
        <v>1</v>
      </c>
      <c r="AJ13">
        <v>2</v>
      </c>
      <c r="AK13">
        <v>7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2</v>
      </c>
      <c r="AT13">
        <v>208</v>
      </c>
      <c r="AU13">
        <v>1</v>
      </c>
      <c r="AV13">
        <v>1</v>
      </c>
      <c r="AW13">
        <v>5</v>
      </c>
      <c r="AX13">
        <v>7</v>
      </c>
      <c r="AY13">
        <v>23</v>
      </c>
    </row>
    <row r="14" spans="1:51" x14ac:dyDescent="0.2">
      <c r="A14" t="s">
        <v>137</v>
      </c>
      <c r="B14" t="s">
        <v>69</v>
      </c>
      <c r="C14" t="s">
        <v>49</v>
      </c>
      <c r="D14" t="s">
        <v>50</v>
      </c>
      <c r="E14" t="s">
        <v>51</v>
      </c>
      <c r="F14" t="s">
        <v>51</v>
      </c>
      <c r="G14" t="s">
        <v>51</v>
      </c>
      <c r="H14">
        <v>3</v>
      </c>
      <c r="I14">
        <f t="shared" si="0"/>
        <v>1</v>
      </c>
      <c r="J14">
        <f t="shared" si="1"/>
        <v>0</v>
      </c>
      <c r="K14">
        <f t="shared" si="2"/>
        <v>0</v>
      </c>
      <c r="L14">
        <f t="shared" si="3"/>
        <v>0</v>
      </c>
      <c r="M14">
        <v>3</v>
      </c>
      <c r="N14">
        <v>3</v>
      </c>
      <c r="O14">
        <v>3</v>
      </c>
      <c r="P14">
        <v>12</v>
      </c>
      <c r="Q14">
        <v>23</v>
      </c>
      <c r="R14">
        <v>1</v>
      </c>
      <c r="S14">
        <v>1</v>
      </c>
      <c r="T14">
        <v>1</v>
      </c>
      <c r="U14">
        <v>5</v>
      </c>
      <c r="V14">
        <v>1</v>
      </c>
      <c r="W14">
        <v>0</v>
      </c>
      <c r="X14">
        <v>1</v>
      </c>
      <c r="Y14">
        <v>1</v>
      </c>
      <c r="Z14">
        <v>5</v>
      </c>
      <c r="AA14" s="3">
        <v>2</v>
      </c>
      <c r="AB14">
        <v>5</v>
      </c>
      <c r="AC14">
        <v>0</v>
      </c>
      <c r="AD14">
        <v>1</v>
      </c>
      <c r="AE14">
        <v>1</v>
      </c>
      <c r="AF14">
        <v>0</v>
      </c>
      <c r="AG14">
        <v>4</v>
      </c>
      <c r="AH14">
        <v>21</v>
      </c>
      <c r="AI14">
        <v>0</v>
      </c>
      <c r="AJ14">
        <v>4</v>
      </c>
      <c r="AK14">
        <v>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1063</v>
      </c>
      <c r="AU14">
        <v>1</v>
      </c>
      <c r="AV14">
        <v>1</v>
      </c>
      <c r="AW14">
        <v>5</v>
      </c>
      <c r="AX14">
        <v>6</v>
      </c>
      <c r="AY14">
        <v>16</v>
      </c>
    </row>
    <row r="15" spans="1:51" x14ac:dyDescent="0.2">
      <c r="A15" t="s">
        <v>256</v>
      </c>
      <c r="B15" t="s">
        <v>95</v>
      </c>
      <c r="C15" t="s">
        <v>49</v>
      </c>
      <c r="D15" t="s">
        <v>50</v>
      </c>
      <c r="E15" t="s">
        <v>51</v>
      </c>
      <c r="F15" t="s">
        <v>51</v>
      </c>
      <c r="G15" t="s">
        <v>51</v>
      </c>
      <c r="H15">
        <v>3</v>
      </c>
      <c r="I15">
        <f t="shared" si="0"/>
        <v>1</v>
      </c>
      <c r="J15">
        <f t="shared" si="1"/>
        <v>0</v>
      </c>
      <c r="K15">
        <f t="shared" si="2"/>
        <v>0</v>
      </c>
      <c r="L15">
        <f t="shared" si="3"/>
        <v>0</v>
      </c>
      <c r="M15">
        <v>3</v>
      </c>
      <c r="N15">
        <v>2</v>
      </c>
      <c r="O15">
        <v>2</v>
      </c>
      <c r="P15">
        <v>10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3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t="s">
        <v>101</v>
      </c>
      <c r="B16" t="s">
        <v>76</v>
      </c>
      <c r="C16" t="s">
        <v>49</v>
      </c>
      <c r="D16" t="s">
        <v>50</v>
      </c>
      <c r="E16" t="s">
        <v>50</v>
      </c>
      <c r="F16" t="s">
        <v>50</v>
      </c>
      <c r="G16" t="s">
        <v>51</v>
      </c>
      <c r="H16">
        <v>3</v>
      </c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0</v>
      </c>
      <c r="M16">
        <v>3</v>
      </c>
      <c r="N16">
        <v>2</v>
      </c>
      <c r="O16">
        <v>3</v>
      </c>
      <c r="P16">
        <v>11</v>
      </c>
      <c r="Q16">
        <v>2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5</v>
      </c>
      <c r="AA16" s="3">
        <v>6</v>
      </c>
      <c r="AB16">
        <v>859</v>
      </c>
      <c r="AC16">
        <v>0</v>
      </c>
      <c r="AD16">
        <v>1</v>
      </c>
      <c r="AE16">
        <v>1</v>
      </c>
      <c r="AF16">
        <v>1</v>
      </c>
      <c r="AG16">
        <v>5</v>
      </c>
      <c r="AH16">
        <v>20</v>
      </c>
      <c r="AI16">
        <v>0</v>
      </c>
      <c r="AJ16">
        <v>4</v>
      </c>
      <c r="AK16">
        <v>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10250</v>
      </c>
      <c r="AU16">
        <v>1</v>
      </c>
      <c r="AV16">
        <v>1</v>
      </c>
      <c r="AW16">
        <v>5</v>
      </c>
      <c r="AX16">
        <v>5</v>
      </c>
      <c r="AY16">
        <v>20</v>
      </c>
    </row>
    <row r="17" spans="1:51" x14ac:dyDescent="0.2">
      <c r="A17" t="s">
        <v>265</v>
      </c>
      <c r="B17" t="s">
        <v>266</v>
      </c>
      <c r="C17" t="s">
        <v>49</v>
      </c>
      <c r="D17" t="s">
        <v>50</v>
      </c>
      <c r="E17" t="s">
        <v>51</v>
      </c>
      <c r="F17" t="s">
        <v>51</v>
      </c>
      <c r="G17" t="s">
        <v>50</v>
      </c>
      <c r="H17">
        <v>3</v>
      </c>
      <c r="I17">
        <f t="shared" si="0"/>
        <v>1</v>
      </c>
      <c r="J17">
        <f t="shared" si="1"/>
        <v>0</v>
      </c>
      <c r="K17">
        <f t="shared" si="2"/>
        <v>0</v>
      </c>
      <c r="L17">
        <f t="shared" si="3"/>
        <v>0</v>
      </c>
      <c r="M17">
        <v>3</v>
      </c>
      <c r="N17">
        <v>2</v>
      </c>
      <c r="O17">
        <v>3</v>
      </c>
      <c r="P17">
        <v>11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5</v>
      </c>
      <c r="AA17" s="3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t="s">
        <v>242</v>
      </c>
      <c r="B18" t="s">
        <v>76</v>
      </c>
      <c r="C18" t="s">
        <v>49</v>
      </c>
      <c r="D18" t="s">
        <v>51</v>
      </c>
      <c r="E18" t="s">
        <v>51</v>
      </c>
      <c r="F18" t="s">
        <v>50</v>
      </c>
      <c r="G18" t="s">
        <v>51</v>
      </c>
      <c r="H18">
        <v>2</v>
      </c>
      <c r="I18">
        <f t="shared" si="0"/>
        <v>0</v>
      </c>
      <c r="J18">
        <f t="shared" si="1"/>
        <v>1</v>
      </c>
      <c r="K18">
        <f t="shared" si="2"/>
        <v>0</v>
      </c>
      <c r="L18">
        <f t="shared" si="3"/>
        <v>0</v>
      </c>
      <c r="M18">
        <v>2</v>
      </c>
      <c r="N18">
        <v>3</v>
      </c>
      <c r="O18">
        <v>3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3</v>
      </c>
      <c r="AA18" s="3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6</v>
      </c>
    </row>
    <row r="19" spans="1:51" x14ac:dyDescent="0.2">
      <c r="A19" t="s">
        <v>267</v>
      </c>
      <c r="B19" t="s">
        <v>268</v>
      </c>
      <c r="C19" t="s">
        <v>49</v>
      </c>
      <c r="D19" t="s">
        <v>50</v>
      </c>
      <c r="E19" t="s">
        <v>51</v>
      </c>
      <c r="F19" t="s">
        <v>50</v>
      </c>
      <c r="G19" t="s">
        <v>50</v>
      </c>
      <c r="H19">
        <v>3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0</v>
      </c>
      <c r="M19">
        <v>3</v>
      </c>
      <c r="N19">
        <v>3</v>
      </c>
      <c r="O19">
        <v>2</v>
      </c>
      <c r="P19"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3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t="s">
        <v>204</v>
      </c>
      <c r="B20" t="s">
        <v>69</v>
      </c>
      <c r="C20" t="s">
        <v>49</v>
      </c>
      <c r="D20" t="s">
        <v>50</v>
      </c>
      <c r="E20" t="s">
        <v>51</v>
      </c>
      <c r="F20" t="s">
        <v>51</v>
      </c>
      <c r="G20" t="s">
        <v>51</v>
      </c>
      <c r="H20">
        <v>3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0</v>
      </c>
      <c r="M20">
        <v>3</v>
      </c>
      <c r="N20">
        <v>2</v>
      </c>
      <c r="O20">
        <v>3</v>
      </c>
      <c r="P20">
        <v>11</v>
      </c>
      <c r="Q20">
        <v>3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4</v>
      </c>
      <c r="AA20" s="3">
        <v>0</v>
      </c>
      <c r="AB20">
        <v>182</v>
      </c>
      <c r="AC20">
        <v>0</v>
      </c>
      <c r="AD20">
        <v>1</v>
      </c>
      <c r="AE20">
        <v>0</v>
      </c>
      <c r="AF20">
        <v>1</v>
      </c>
      <c r="AG20">
        <v>5</v>
      </c>
      <c r="AH20">
        <v>7</v>
      </c>
      <c r="AI20">
        <v>0</v>
      </c>
      <c r="AJ20">
        <v>2</v>
      </c>
      <c r="AK20">
        <v>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99</v>
      </c>
      <c r="AU20">
        <v>0</v>
      </c>
      <c r="AV20">
        <v>0</v>
      </c>
      <c r="AW20">
        <v>3</v>
      </c>
      <c r="AX20">
        <v>4</v>
      </c>
      <c r="AY20">
        <v>11</v>
      </c>
    </row>
    <row r="21" spans="1:51" x14ac:dyDescent="0.2">
      <c r="A21" t="s">
        <v>177</v>
      </c>
      <c r="B21" t="s">
        <v>141</v>
      </c>
      <c r="C21" t="s">
        <v>49</v>
      </c>
      <c r="D21" t="s">
        <v>50</v>
      </c>
      <c r="E21" t="s">
        <v>51</v>
      </c>
      <c r="F21" t="s">
        <v>51</v>
      </c>
      <c r="G21" t="s">
        <v>51</v>
      </c>
      <c r="H21">
        <v>3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v>3</v>
      </c>
      <c r="N21">
        <v>3</v>
      </c>
      <c r="O21">
        <v>3</v>
      </c>
      <c r="P21">
        <v>12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4</v>
      </c>
      <c r="AA21" s="3">
        <v>4</v>
      </c>
      <c r="AB21">
        <v>7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1</v>
      </c>
      <c r="AI21">
        <v>0</v>
      </c>
      <c r="AJ21">
        <v>1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23</v>
      </c>
      <c r="AQ21">
        <v>0</v>
      </c>
      <c r="AR21">
        <v>0</v>
      </c>
      <c r="AS21">
        <v>0</v>
      </c>
      <c r="AT21">
        <v>1600</v>
      </c>
      <c r="AU21">
        <v>1</v>
      </c>
      <c r="AV21">
        <v>1</v>
      </c>
      <c r="AW21">
        <v>5</v>
      </c>
      <c r="AX21">
        <v>5</v>
      </c>
      <c r="AY21">
        <v>13</v>
      </c>
    </row>
    <row r="22" spans="1:51" x14ac:dyDescent="0.2">
      <c r="A22" t="s">
        <v>252</v>
      </c>
      <c r="B22" t="s">
        <v>80</v>
      </c>
      <c r="C22" t="s">
        <v>81</v>
      </c>
      <c r="D22" t="s">
        <v>51</v>
      </c>
      <c r="E22" t="s">
        <v>51</v>
      </c>
      <c r="F22" t="s">
        <v>50</v>
      </c>
      <c r="G22" t="s">
        <v>50</v>
      </c>
      <c r="H22">
        <v>2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0</v>
      </c>
      <c r="M22">
        <v>3</v>
      </c>
      <c r="N22">
        <v>3</v>
      </c>
      <c r="O22">
        <v>2</v>
      </c>
      <c r="P22"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3</v>
      </c>
      <c r="AA22" s="3">
        <v>3</v>
      </c>
      <c r="AB22">
        <v>9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0.28000000000000003</v>
      </c>
      <c r="AQ22">
        <v>0</v>
      </c>
      <c r="AR22">
        <v>0</v>
      </c>
      <c r="AS22">
        <v>1</v>
      </c>
      <c r="AT22">
        <v>21</v>
      </c>
      <c r="AU22">
        <v>1</v>
      </c>
      <c r="AV22">
        <v>0</v>
      </c>
      <c r="AW22">
        <v>0</v>
      </c>
      <c r="AX22">
        <v>1</v>
      </c>
      <c r="AY22">
        <v>5</v>
      </c>
    </row>
    <row r="23" spans="1:51" x14ac:dyDescent="0.2">
      <c r="A23" t="s">
        <v>149</v>
      </c>
      <c r="B23" t="s">
        <v>84</v>
      </c>
      <c r="C23" t="s">
        <v>63</v>
      </c>
      <c r="D23" t="s">
        <v>50</v>
      </c>
      <c r="E23" t="s">
        <v>51</v>
      </c>
      <c r="F23" t="s">
        <v>51</v>
      </c>
      <c r="G23" t="s">
        <v>51</v>
      </c>
      <c r="H23">
        <v>3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0</v>
      </c>
      <c r="M23">
        <v>3</v>
      </c>
      <c r="N23">
        <v>3</v>
      </c>
      <c r="O23">
        <v>3</v>
      </c>
      <c r="P23">
        <v>12</v>
      </c>
      <c r="Q23">
        <v>2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1</v>
      </c>
      <c r="Z23">
        <v>2</v>
      </c>
      <c r="AA23" s="3">
        <v>3</v>
      </c>
      <c r="AB23">
        <v>261</v>
      </c>
      <c r="AC23">
        <v>0</v>
      </c>
      <c r="AD23">
        <v>1</v>
      </c>
      <c r="AE23">
        <v>1</v>
      </c>
      <c r="AF23">
        <v>0</v>
      </c>
      <c r="AG23">
        <v>4</v>
      </c>
      <c r="AH23">
        <v>12</v>
      </c>
      <c r="AI23">
        <v>0</v>
      </c>
      <c r="AJ23">
        <v>2</v>
      </c>
      <c r="AK23">
        <v>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680</v>
      </c>
      <c r="AU23">
        <v>1</v>
      </c>
      <c r="AV23">
        <v>1</v>
      </c>
      <c r="AW23">
        <v>5</v>
      </c>
      <c r="AX23">
        <v>6</v>
      </c>
      <c r="AY23">
        <v>15</v>
      </c>
    </row>
    <row r="24" spans="1:51" x14ac:dyDescent="0.2">
      <c r="A24" t="s">
        <v>211</v>
      </c>
      <c r="B24" t="s">
        <v>62</v>
      </c>
      <c r="C24" t="s">
        <v>49</v>
      </c>
      <c r="D24" t="s">
        <v>51</v>
      </c>
      <c r="E24" t="s">
        <v>50</v>
      </c>
      <c r="F24" t="s">
        <v>51</v>
      </c>
      <c r="G24" t="s">
        <v>50</v>
      </c>
      <c r="H24">
        <v>3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v>1</v>
      </c>
      <c r="N24">
        <v>3</v>
      </c>
      <c r="O24">
        <v>3</v>
      </c>
      <c r="P24">
        <v>10</v>
      </c>
      <c r="Q24">
        <v>23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 s="3">
        <v>2</v>
      </c>
      <c r="AB24">
        <v>8</v>
      </c>
      <c r="AC24">
        <v>0</v>
      </c>
      <c r="AD24">
        <v>1</v>
      </c>
      <c r="AE24">
        <v>1</v>
      </c>
      <c r="AF24">
        <v>1</v>
      </c>
      <c r="AG24">
        <v>5</v>
      </c>
      <c r="AH24">
        <v>3</v>
      </c>
      <c r="AI24">
        <v>0</v>
      </c>
      <c r="AJ24">
        <v>1</v>
      </c>
      <c r="AK24">
        <v>6</v>
      </c>
      <c r="AL24">
        <v>0</v>
      </c>
      <c r="AM24">
        <v>0</v>
      </c>
      <c r="AN24">
        <v>1</v>
      </c>
      <c r="AO24">
        <v>0.1</v>
      </c>
      <c r="AP24">
        <v>0</v>
      </c>
      <c r="AQ24">
        <v>0</v>
      </c>
      <c r="AR24">
        <v>1</v>
      </c>
      <c r="AS24">
        <v>2</v>
      </c>
      <c r="AT24">
        <v>300</v>
      </c>
      <c r="AU24">
        <v>0</v>
      </c>
      <c r="AV24">
        <v>0</v>
      </c>
      <c r="AW24">
        <v>3</v>
      </c>
      <c r="AX24">
        <v>2</v>
      </c>
      <c r="AY24">
        <v>10</v>
      </c>
    </row>
    <row r="25" spans="1:51" x14ac:dyDescent="0.2">
      <c r="A25" t="s">
        <v>212</v>
      </c>
      <c r="B25" t="s">
        <v>80</v>
      </c>
      <c r="C25" t="s">
        <v>213</v>
      </c>
      <c r="D25" t="s">
        <v>50</v>
      </c>
      <c r="E25" t="s">
        <v>51</v>
      </c>
      <c r="F25" t="s">
        <v>51</v>
      </c>
      <c r="G25" t="s">
        <v>51</v>
      </c>
      <c r="H25">
        <v>3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  <c r="M25">
        <v>2</v>
      </c>
      <c r="N25">
        <v>3</v>
      </c>
      <c r="O25">
        <v>2</v>
      </c>
      <c r="P25">
        <v>10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  <c r="Z25">
        <v>1</v>
      </c>
      <c r="AA25" s="3">
        <v>1</v>
      </c>
      <c r="AB25">
        <v>36</v>
      </c>
      <c r="AC25">
        <v>0</v>
      </c>
      <c r="AD25">
        <v>1</v>
      </c>
      <c r="AE25">
        <v>1</v>
      </c>
      <c r="AF25">
        <v>1</v>
      </c>
      <c r="AG25">
        <v>5</v>
      </c>
      <c r="AH25">
        <v>1</v>
      </c>
      <c r="AI25">
        <v>1</v>
      </c>
      <c r="AJ25">
        <v>2</v>
      </c>
      <c r="AK25">
        <v>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60</v>
      </c>
      <c r="AU25">
        <v>1</v>
      </c>
      <c r="AV25">
        <v>1</v>
      </c>
      <c r="AW25">
        <v>2</v>
      </c>
      <c r="AX25">
        <v>2</v>
      </c>
      <c r="AY25">
        <v>10</v>
      </c>
    </row>
    <row r="26" spans="1:51" x14ac:dyDescent="0.2">
      <c r="A26" t="s">
        <v>190</v>
      </c>
      <c r="B26" t="s">
        <v>141</v>
      </c>
      <c r="C26" t="s">
        <v>63</v>
      </c>
      <c r="D26" t="s">
        <v>50</v>
      </c>
      <c r="E26" t="s">
        <v>51</v>
      </c>
      <c r="F26" t="s">
        <v>51</v>
      </c>
      <c r="G26" t="s">
        <v>51</v>
      </c>
      <c r="H26">
        <v>3</v>
      </c>
      <c r="I26">
        <f t="shared" si="0"/>
        <v>1</v>
      </c>
      <c r="J26">
        <f t="shared" si="1"/>
        <v>0</v>
      </c>
      <c r="K26">
        <f t="shared" si="2"/>
        <v>0</v>
      </c>
      <c r="L26">
        <f t="shared" si="3"/>
        <v>0</v>
      </c>
      <c r="M26">
        <v>3</v>
      </c>
      <c r="N26">
        <v>3</v>
      </c>
      <c r="O26">
        <v>3</v>
      </c>
      <c r="P26">
        <v>12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 s="3">
        <v>2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9</v>
      </c>
      <c r="AI26">
        <v>0</v>
      </c>
      <c r="AJ26">
        <v>2</v>
      </c>
      <c r="AK26">
        <v>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5800</v>
      </c>
      <c r="AU26">
        <v>1</v>
      </c>
      <c r="AV26">
        <v>0</v>
      </c>
      <c r="AW26">
        <v>5</v>
      </c>
      <c r="AX26">
        <v>5</v>
      </c>
      <c r="AY26">
        <v>12</v>
      </c>
    </row>
    <row r="27" spans="1:51" x14ac:dyDescent="0.2">
      <c r="A27" t="s">
        <v>67</v>
      </c>
      <c r="B27" t="s">
        <v>48</v>
      </c>
      <c r="C27" t="s">
        <v>49</v>
      </c>
      <c r="D27" t="s">
        <v>50</v>
      </c>
      <c r="E27" t="s">
        <v>50</v>
      </c>
      <c r="F27" t="s">
        <v>51</v>
      </c>
      <c r="G27" t="s">
        <v>50</v>
      </c>
      <c r="H27">
        <v>2</v>
      </c>
      <c r="I27">
        <f t="shared" si="0"/>
        <v>0</v>
      </c>
      <c r="J27">
        <f t="shared" si="1"/>
        <v>1</v>
      </c>
      <c r="K27">
        <f t="shared" si="2"/>
        <v>0</v>
      </c>
      <c r="L27">
        <f t="shared" si="3"/>
        <v>0</v>
      </c>
      <c r="M27">
        <v>3</v>
      </c>
      <c r="N27">
        <v>3</v>
      </c>
      <c r="O27">
        <v>2</v>
      </c>
      <c r="P27">
        <v>10</v>
      </c>
      <c r="Q27">
        <v>14018</v>
      </c>
      <c r="R27">
        <v>1</v>
      </c>
      <c r="S27">
        <v>0</v>
      </c>
      <c r="T27">
        <v>0</v>
      </c>
      <c r="U27">
        <v>4</v>
      </c>
      <c r="V27">
        <v>1</v>
      </c>
      <c r="W27">
        <v>1</v>
      </c>
      <c r="X27">
        <v>1</v>
      </c>
      <c r="Y27">
        <v>1</v>
      </c>
      <c r="Z27">
        <v>5</v>
      </c>
      <c r="AA27" s="3">
        <v>9</v>
      </c>
      <c r="AB27">
        <v>369</v>
      </c>
      <c r="AC27">
        <v>0</v>
      </c>
      <c r="AD27">
        <v>1</v>
      </c>
      <c r="AE27">
        <v>1</v>
      </c>
      <c r="AF27">
        <v>1</v>
      </c>
      <c r="AG27">
        <v>5</v>
      </c>
      <c r="AH27">
        <v>47</v>
      </c>
      <c r="AI27">
        <v>0</v>
      </c>
      <c r="AJ27">
        <v>4</v>
      </c>
      <c r="AK27">
        <v>9</v>
      </c>
      <c r="AL27">
        <v>0.5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4</v>
      </c>
      <c r="AT27">
        <v>27</v>
      </c>
      <c r="AU27">
        <v>1</v>
      </c>
      <c r="AV27">
        <v>0</v>
      </c>
      <c r="AW27">
        <v>3</v>
      </c>
      <c r="AX27">
        <v>7</v>
      </c>
      <c r="AY27">
        <v>25</v>
      </c>
    </row>
    <row r="28" spans="1:51" x14ac:dyDescent="0.2">
      <c r="A28" t="s">
        <v>253</v>
      </c>
      <c r="B28" t="s">
        <v>62</v>
      </c>
      <c r="C28" t="s">
        <v>49</v>
      </c>
      <c r="D28" t="s">
        <v>50</v>
      </c>
      <c r="E28" t="s">
        <v>51</v>
      </c>
      <c r="F28" t="s">
        <v>51</v>
      </c>
      <c r="G28" t="s">
        <v>50</v>
      </c>
      <c r="H28">
        <v>3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v>2</v>
      </c>
      <c r="N28">
        <v>3</v>
      </c>
      <c r="O28">
        <v>2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 s="3">
        <v>1</v>
      </c>
      <c r="AB28">
        <v>64</v>
      </c>
      <c r="AC28">
        <v>0</v>
      </c>
      <c r="AD28">
        <v>0</v>
      </c>
      <c r="AE28">
        <v>0</v>
      </c>
      <c r="AF28">
        <v>1</v>
      </c>
      <c r="AG28">
        <v>3</v>
      </c>
      <c r="AH28">
        <v>0</v>
      </c>
      <c r="AI28">
        <v>0</v>
      </c>
      <c r="AJ28">
        <v>0</v>
      </c>
      <c r="AK28">
        <v>3</v>
      </c>
      <c r="AL28">
        <v>13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5</v>
      </c>
    </row>
    <row r="29" spans="1:51" x14ac:dyDescent="0.2">
      <c r="A29" t="s">
        <v>138</v>
      </c>
      <c r="B29" t="s">
        <v>84</v>
      </c>
      <c r="C29" t="s">
        <v>49</v>
      </c>
      <c r="D29" t="s">
        <v>50</v>
      </c>
      <c r="E29" t="s">
        <v>50</v>
      </c>
      <c r="F29" t="s">
        <v>51</v>
      </c>
      <c r="G29" t="s">
        <v>51</v>
      </c>
      <c r="H29">
        <v>3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0</v>
      </c>
      <c r="M29">
        <v>3</v>
      </c>
      <c r="N29">
        <v>3</v>
      </c>
      <c r="O29">
        <v>3</v>
      </c>
      <c r="P29">
        <v>12</v>
      </c>
      <c r="Q29">
        <v>2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2</v>
      </c>
      <c r="AA29" s="3">
        <v>3</v>
      </c>
      <c r="AB29">
        <v>128</v>
      </c>
      <c r="AC29">
        <v>0</v>
      </c>
      <c r="AD29">
        <v>1</v>
      </c>
      <c r="AE29">
        <v>1</v>
      </c>
      <c r="AF29">
        <v>1</v>
      </c>
      <c r="AG29">
        <v>5</v>
      </c>
      <c r="AH29">
        <v>15</v>
      </c>
      <c r="AI29">
        <v>0</v>
      </c>
      <c r="AJ29">
        <v>3</v>
      </c>
      <c r="AK29">
        <v>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104</v>
      </c>
      <c r="AU29">
        <v>1</v>
      </c>
      <c r="AV29">
        <v>1</v>
      </c>
      <c r="AW29">
        <v>4</v>
      </c>
      <c r="AX29">
        <v>5</v>
      </c>
      <c r="AY29">
        <v>16</v>
      </c>
    </row>
    <row r="30" spans="1:51" x14ac:dyDescent="0.2">
      <c r="A30" t="s">
        <v>269</v>
      </c>
      <c r="B30" t="s">
        <v>270</v>
      </c>
      <c r="C30" t="s">
        <v>142</v>
      </c>
      <c r="D30" t="s">
        <v>51</v>
      </c>
      <c r="E30" t="s">
        <v>50</v>
      </c>
      <c r="F30" t="s">
        <v>50</v>
      </c>
      <c r="G30" t="s">
        <v>50</v>
      </c>
      <c r="H30">
        <v>3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  <c r="M30">
        <v>1</v>
      </c>
      <c r="N30">
        <v>3</v>
      </c>
      <c r="O30">
        <v>3</v>
      </c>
      <c r="P30">
        <v>10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5</v>
      </c>
      <c r="AA30" s="3">
        <v>1</v>
      </c>
      <c r="AB30">
        <v>0</v>
      </c>
      <c r="AC30">
        <v>948</v>
      </c>
      <c r="AD30">
        <v>1</v>
      </c>
      <c r="AE30">
        <v>0</v>
      </c>
      <c r="AF30">
        <v>1</v>
      </c>
      <c r="AG30">
        <v>5</v>
      </c>
      <c r="AH30">
        <v>7</v>
      </c>
      <c r="AI30">
        <v>0</v>
      </c>
      <c r="AJ30">
        <v>0</v>
      </c>
      <c r="AK30">
        <v>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5</v>
      </c>
      <c r="AX30">
        <v>1</v>
      </c>
      <c r="AY30">
        <v>0</v>
      </c>
    </row>
    <row r="31" spans="1:51" x14ac:dyDescent="0.2">
      <c r="A31" t="s">
        <v>226</v>
      </c>
      <c r="B31" t="s">
        <v>62</v>
      </c>
      <c r="C31" t="s">
        <v>49</v>
      </c>
      <c r="D31" t="s">
        <v>50</v>
      </c>
      <c r="E31" t="s">
        <v>50</v>
      </c>
      <c r="F31" t="s">
        <v>50</v>
      </c>
      <c r="G31" t="s">
        <v>50</v>
      </c>
      <c r="H31">
        <v>3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0</v>
      </c>
      <c r="M31">
        <v>3</v>
      </c>
      <c r="N31">
        <v>3</v>
      </c>
      <c r="O31">
        <v>3</v>
      </c>
      <c r="P31">
        <v>12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1</v>
      </c>
      <c r="X31">
        <v>1</v>
      </c>
      <c r="Y31">
        <v>1</v>
      </c>
      <c r="Z31">
        <v>5</v>
      </c>
      <c r="AA31" s="3">
        <v>5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0</v>
      </c>
      <c r="AI31">
        <v>0</v>
      </c>
      <c r="AJ31">
        <v>0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0.3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1</v>
      </c>
      <c r="AX31">
        <v>1</v>
      </c>
      <c r="AY31">
        <v>9</v>
      </c>
    </row>
    <row r="32" spans="1:51" x14ac:dyDescent="0.2">
      <c r="A32" t="s">
        <v>178</v>
      </c>
      <c r="B32" t="s">
        <v>147</v>
      </c>
      <c r="C32" t="s">
        <v>142</v>
      </c>
      <c r="D32" t="s">
        <v>50</v>
      </c>
      <c r="E32" t="s">
        <v>51</v>
      </c>
      <c r="F32" t="s">
        <v>51</v>
      </c>
      <c r="G32" t="s">
        <v>51</v>
      </c>
      <c r="H32">
        <v>3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0</v>
      </c>
      <c r="M32">
        <v>3</v>
      </c>
      <c r="N32">
        <v>3</v>
      </c>
      <c r="O32">
        <v>3</v>
      </c>
      <c r="P32">
        <v>12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4</v>
      </c>
      <c r="AA32" s="3">
        <v>4</v>
      </c>
      <c r="AB32">
        <v>7</v>
      </c>
      <c r="AC32">
        <v>0</v>
      </c>
      <c r="AD32">
        <v>0</v>
      </c>
      <c r="AE32">
        <v>0</v>
      </c>
      <c r="AF32">
        <v>0</v>
      </c>
      <c r="AG32">
        <v>3</v>
      </c>
      <c r="AH32">
        <v>1</v>
      </c>
      <c r="AI32">
        <v>0</v>
      </c>
      <c r="AJ32">
        <v>1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23</v>
      </c>
      <c r="AQ32">
        <v>0</v>
      </c>
      <c r="AR32">
        <v>0</v>
      </c>
      <c r="AS32">
        <v>0</v>
      </c>
      <c r="AT32">
        <v>1600</v>
      </c>
      <c r="AU32">
        <v>1</v>
      </c>
      <c r="AV32">
        <v>1</v>
      </c>
      <c r="AW32">
        <v>5</v>
      </c>
      <c r="AX32">
        <v>5</v>
      </c>
      <c r="AY32">
        <v>13</v>
      </c>
    </row>
    <row r="33" spans="1:51" x14ac:dyDescent="0.2">
      <c r="A33" t="s">
        <v>191</v>
      </c>
      <c r="B33" t="s">
        <v>89</v>
      </c>
      <c r="C33" t="s">
        <v>142</v>
      </c>
      <c r="D33" t="s">
        <v>51</v>
      </c>
      <c r="E33" t="s">
        <v>50</v>
      </c>
      <c r="F33" t="s">
        <v>50</v>
      </c>
      <c r="G33" t="s">
        <v>50</v>
      </c>
      <c r="H33">
        <v>3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  <c r="M33">
        <v>3</v>
      </c>
      <c r="N33">
        <v>3</v>
      </c>
      <c r="O33">
        <v>3</v>
      </c>
      <c r="P33">
        <v>12</v>
      </c>
      <c r="Q33">
        <v>3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4</v>
      </c>
      <c r="AA33" s="3">
        <v>5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4</v>
      </c>
      <c r="AH33">
        <v>8</v>
      </c>
      <c r="AI33">
        <v>0</v>
      </c>
      <c r="AJ33">
        <v>2</v>
      </c>
      <c r="AK33">
        <v>6</v>
      </c>
      <c r="AL33">
        <v>0</v>
      </c>
      <c r="AM33">
        <v>0</v>
      </c>
      <c r="AN33">
        <v>1</v>
      </c>
      <c r="AO33">
        <v>0.02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12</v>
      </c>
    </row>
    <row r="34" spans="1:51" x14ac:dyDescent="0.2">
      <c r="A34" t="s">
        <v>118</v>
      </c>
      <c r="B34" t="s">
        <v>71</v>
      </c>
      <c r="C34" t="s">
        <v>49</v>
      </c>
      <c r="D34" t="s">
        <v>51</v>
      </c>
      <c r="E34" t="s">
        <v>51</v>
      </c>
      <c r="F34" t="s">
        <v>51</v>
      </c>
      <c r="G34" t="s">
        <v>51</v>
      </c>
      <c r="H34">
        <v>3</v>
      </c>
      <c r="I34">
        <f t="shared" ref="I34:I65" si="4">IF(H34=3,1,0)</f>
        <v>1</v>
      </c>
      <c r="J34">
        <f t="shared" ref="J34:J65" si="5">IF(H34=2,1,0)</f>
        <v>0</v>
      </c>
      <c r="K34">
        <f t="shared" ref="K34:K65" si="6">IF(H34=1,1,0)</f>
        <v>0</v>
      </c>
      <c r="L34">
        <f t="shared" ref="L34:L65" si="7">IF(H34=0,1,0)</f>
        <v>0</v>
      </c>
      <c r="M34">
        <v>3</v>
      </c>
      <c r="N34">
        <v>1</v>
      </c>
      <c r="O34">
        <v>3</v>
      </c>
      <c r="P34">
        <v>10</v>
      </c>
      <c r="Q34">
        <v>20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0</v>
      </c>
      <c r="Y34">
        <v>0</v>
      </c>
      <c r="Z34">
        <v>1</v>
      </c>
      <c r="AA34" s="3">
        <v>5</v>
      </c>
      <c r="AB34">
        <v>6</v>
      </c>
      <c r="AC34">
        <v>0</v>
      </c>
      <c r="AD34">
        <v>1</v>
      </c>
      <c r="AE34">
        <v>0</v>
      </c>
      <c r="AF34">
        <v>1</v>
      </c>
      <c r="AG34">
        <v>5</v>
      </c>
      <c r="AH34">
        <v>10</v>
      </c>
      <c r="AI34">
        <v>0</v>
      </c>
      <c r="AJ34">
        <v>2</v>
      </c>
      <c r="AK34">
        <v>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4</v>
      </c>
      <c r="AT34">
        <v>28</v>
      </c>
      <c r="AU34">
        <v>0</v>
      </c>
      <c r="AV34">
        <v>0</v>
      </c>
      <c r="AW34">
        <v>1</v>
      </c>
      <c r="AX34">
        <v>5</v>
      </c>
      <c r="AY34">
        <v>17</v>
      </c>
    </row>
    <row r="35" spans="1:51" x14ac:dyDescent="0.2">
      <c r="A35" t="s">
        <v>243</v>
      </c>
      <c r="B35" t="s">
        <v>141</v>
      </c>
      <c r="C35" t="s">
        <v>63</v>
      </c>
      <c r="D35" t="s">
        <v>50</v>
      </c>
      <c r="E35" t="s">
        <v>51</v>
      </c>
      <c r="F35" t="s">
        <v>51</v>
      </c>
      <c r="G35" t="s">
        <v>51</v>
      </c>
      <c r="H35">
        <v>3</v>
      </c>
      <c r="I35">
        <f t="shared" si="4"/>
        <v>1</v>
      </c>
      <c r="J35">
        <f t="shared" si="5"/>
        <v>0</v>
      </c>
      <c r="K35">
        <f t="shared" si="6"/>
        <v>0</v>
      </c>
      <c r="L35">
        <f t="shared" si="7"/>
        <v>0</v>
      </c>
      <c r="M35">
        <v>3</v>
      </c>
      <c r="N35">
        <v>3</v>
      </c>
      <c r="O35">
        <v>3</v>
      </c>
      <c r="P35">
        <v>12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 s="3">
        <v>2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0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</v>
      </c>
      <c r="AU35">
        <v>0</v>
      </c>
      <c r="AV35">
        <v>0</v>
      </c>
      <c r="AW35">
        <v>1</v>
      </c>
      <c r="AX35">
        <v>1</v>
      </c>
      <c r="AY35">
        <v>6</v>
      </c>
    </row>
    <row r="36" spans="1:51" x14ac:dyDescent="0.2">
      <c r="A36" t="s">
        <v>257</v>
      </c>
      <c r="B36" t="s">
        <v>258</v>
      </c>
      <c r="C36" t="s">
        <v>63</v>
      </c>
      <c r="D36" t="s">
        <v>51</v>
      </c>
      <c r="E36" t="s">
        <v>51</v>
      </c>
      <c r="F36" t="s">
        <v>51</v>
      </c>
      <c r="G36" t="s">
        <v>51</v>
      </c>
      <c r="H36">
        <v>2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0</v>
      </c>
      <c r="M36">
        <v>3</v>
      </c>
      <c r="N36">
        <v>3</v>
      </c>
      <c r="O36">
        <v>3</v>
      </c>
      <c r="P36">
        <v>11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3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">
      <c r="A37" t="s">
        <v>227</v>
      </c>
      <c r="B37" t="s">
        <v>155</v>
      </c>
      <c r="C37" t="s">
        <v>156</v>
      </c>
      <c r="D37" t="s">
        <v>51</v>
      </c>
      <c r="E37" t="s">
        <v>51</v>
      </c>
      <c r="F37" t="s">
        <v>51</v>
      </c>
      <c r="G37" t="s">
        <v>51</v>
      </c>
      <c r="H37">
        <v>3</v>
      </c>
      <c r="I37">
        <f t="shared" si="4"/>
        <v>1</v>
      </c>
      <c r="J37">
        <f t="shared" si="5"/>
        <v>0</v>
      </c>
      <c r="K37">
        <f t="shared" si="6"/>
        <v>0</v>
      </c>
      <c r="L37">
        <f t="shared" si="7"/>
        <v>0</v>
      </c>
      <c r="M37">
        <v>3</v>
      </c>
      <c r="N37">
        <v>3</v>
      </c>
      <c r="O37">
        <v>2</v>
      </c>
      <c r="P37">
        <v>11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4</v>
      </c>
      <c r="AA37" s="3">
        <v>5</v>
      </c>
      <c r="AB37">
        <v>82</v>
      </c>
      <c r="AC37">
        <v>0</v>
      </c>
      <c r="AD37">
        <v>1</v>
      </c>
      <c r="AE37">
        <v>0</v>
      </c>
      <c r="AF37">
        <v>1</v>
      </c>
      <c r="AG37">
        <v>4</v>
      </c>
      <c r="AH37">
        <v>1</v>
      </c>
      <c r="AI37">
        <v>1</v>
      </c>
      <c r="AJ37">
        <v>1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212</v>
      </c>
      <c r="AU37">
        <v>1</v>
      </c>
      <c r="AV37">
        <v>1</v>
      </c>
      <c r="AW37">
        <v>5</v>
      </c>
      <c r="AX37">
        <v>2</v>
      </c>
      <c r="AY37">
        <v>9</v>
      </c>
    </row>
    <row r="38" spans="1:51" x14ac:dyDescent="0.2">
      <c r="A38" t="s">
        <v>244</v>
      </c>
      <c r="B38" t="s">
        <v>167</v>
      </c>
      <c r="C38" t="s">
        <v>49</v>
      </c>
      <c r="D38" t="s">
        <v>50</v>
      </c>
      <c r="E38" t="s">
        <v>50</v>
      </c>
      <c r="F38" t="s">
        <v>51</v>
      </c>
      <c r="G38" t="s">
        <v>51</v>
      </c>
      <c r="H38">
        <v>3</v>
      </c>
      <c r="I38">
        <f t="shared" si="4"/>
        <v>1</v>
      </c>
      <c r="J38">
        <f t="shared" si="5"/>
        <v>0</v>
      </c>
      <c r="K38">
        <f t="shared" si="6"/>
        <v>0</v>
      </c>
      <c r="L38">
        <f t="shared" si="7"/>
        <v>0</v>
      </c>
      <c r="M38">
        <v>2</v>
      </c>
      <c r="N38">
        <v>2</v>
      </c>
      <c r="O38">
        <v>3</v>
      </c>
      <c r="P38">
        <v>10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2</v>
      </c>
      <c r="AA38" s="3">
        <v>2</v>
      </c>
      <c r="AB38">
        <v>15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0</v>
      </c>
      <c r="AI38">
        <v>0</v>
      </c>
      <c r="AJ38">
        <v>0</v>
      </c>
      <c r="AK38">
        <v>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6</v>
      </c>
    </row>
    <row r="39" spans="1:51" x14ac:dyDescent="0.2">
      <c r="A39" t="s">
        <v>102</v>
      </c>
      <c r="B39" t="s">
        <v>103</v>
      </c>
      <c r="C39" t="s">
        <v>49</v>
      </c>
      <c r="D39" t="s">
        <v>50</v>
      </c>
      <c r="E39" t="s">
        <v>50</v>
      </c>
      <c r="F39" t="s">
        <v>51</v>
      </c>
      <c r="G39" t="s">
        <v>50</v>
      </c>
      <c r="H39">
        <v>3</v>
      </c>
      <c r="I39">
        <f t="shared" si="4"/>
        <v>1</v>
      </c>
      <c r="J39">
        <f t="shared" si="5"/>
        <v>0</v>
      </c>
      <c r="K39">
        <f t="shared" si="6"/>
        <v>0</v>
      </c>
      <c r="L39">
        <f t="shared" si="7"/>
        <v>0</v>
      </c>
      <c r="M39">
        <v>3</v>
      </c>
      <c r="N39">
        <v>2</v>
      </c>
      <c r="O39">
        <v>2</v>
      </c>
      <c r="P39">
        <v>10</v>
      </c>
      <c r="Q39">
        <v>10</v>
      </c>
      <c r="R39">
        <v>0</v>
      </c>
      <c r="S39">
        <v>0</v>
      </c>
      <c r="T39">
        <v>0</v>
      </c>
      <c r="U39">
        <v>3</v>
      </c>
      <c r="V39">
        <v>1</v>
      </c>
      <c r="W39">
        <v>1</v>
      </c>
      <c r="X39">
        <v>1</v>
      </c>
      <c r="Y39">
        <v>1</v>
      </c>
      <c r="Z39">
        <v>5</v>
      </c>
      <c r="AA39" s="3">
        <v>8</v>
      </c>
      <c r="AB39">
        <v>57</v>
      </c>
      <c r="AC39">
        <v>0</v>
      </c>
      <c r="AD39">
        <v>0</v>
      </c>
      <c r="AE39">
        <v>0</v>
      </c>
      <c r="AF39">
        <v>0</v>
      </c>
      <c r="AG39">
        <v>3</v>
      </c>
      <c r="AH39">
        <v>17</v>
      </c>
      <c r="AI39">
        <v>1</v>
      </c>
      <c r="AJ39">
        <v>3</v>
      </c>
      <c r="AK39">
        <v>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6610</v>
      </c>
      <c r="AU39">
        <v>1</v>
      </c>
      <c r="AV39">
        <v>0</v>
      </c>
      <c r="AW39">
        <v>5</v>
      </c>
      <c r="AX39">
        <v>6</v>
      </c>
      <c r="AY39">
        <v>20</v>
      </c>
    </row>
    <row r="40" spans="1:51" x14ac:dyDescent="0.2">
      <c r="A40" t="s">
        <v>214</v>
      </c>
      <c r="B40" t="s">
        <v>155</v>
      </c>
      <c r="C40" t="s">
        <v>156</v>
      </c>
      <c r="D40" t="s">
        <v>50</v>
      </c>
      <c r="E40" t="s">
        <v>51</v>
      </c>
      <c r="F40" t="s">
        <v>51</v>
      </c>
      <c r="G40" t="s">
        <v>51</v>
      </c>
      <c r="H40">
        <v>3</v>
      </c>
      <c r="I40">
        <f t="shared" si="4"/>
        <v>1</v>
      </c>
      <c r="J40">
        <f t="shared" si="5"/>
        <v>0</v>
      </c>
      <c r="K40">
        <f t="shared" si="6"/>
        <v>0</v>
      </c>
      <c r="L40">
        <f t="shared" si="7"/>
        <v>0</v>
      </c>
      <c r="M40">
        <v>3</v>
      </c>
      <c r="N40">
        <v>3</v>
      </c>
      <c r="O40">
        <v>3</v>
      </c>
      <c r="P40">
        <v>12</v>
      </c>
      <c r="Q40">
        <v>9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5</v>
      </c>
      <c r="AA40" s="3">
        <v>6</v>
      </c>
      <c r="AB40">
        <v>75</v>
      </c>
      <c r="AC40">
        <v>0</v>
      </c>
      <c r="AD40">
        <v>0</v>
      </c>
      <c r="AE40">
        <v>0</v>
      </c>
      <c r="AF40">
        <v>1</v>
      </c>
      <c r="AG40">
        <v>4</v>
      </c>
      <c r="AH40">
        <v>12</v>
      </c>
      <c r="AI40">
        <v>1</v>
      </c>
      <c r="AJ40">
        <v>2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172</v>
      </c>
      <c r="AU40">
        <v>1</v>
      </c>
      <c r="AV40">
        <v>1</v>
      </c>
      <c r="AW40">
        <v>5</v>
      </c>
      <c r="AX40">
        <v>2</v>
      </c>
      <c r="AY40">
        <v>10</v>
      </c>
    </row>
    <row r="41" spans="1:51" x14ac:dyDescent="0.2">
      <c r="A41" t="s">
        <v>179</v>
      </c>
      <c r="B41" t="s">
        <v>180</v>
      </c>
      <c r="C41" t="s">
        <v>49</v>
      </c>
      <c r="D41" t="s">
        <v>50</v>
      </c>
      <c r="E41" t="s">
        <v>50</v>
      </c>
      <c r="F41" t="s">
        <v>51</v>
      </c>
      <c r="G41" t="s">
        <v>50</v>
      </c>
      <c r="H41">
        <v>3</v>
      </c>
      <c r="I41">
        <f t="shared" si="4"/>
        <v>1</v>
      </c>
      <c r="J41">
        <f t="shared" si="5"/>
        <v>0</v>
      </c>
      <c r="K41">
        <f t="shared" si="6"/>
        <v>0</v>
      </c>
      <c r="L41">
        <f t="shared" si="7"/>
        <v>0</v>
      </c>
      <c r="M41">
        <v>3</v>
      </c>
      <c r="N41">
        <v>3</v>
      </c>
      <c r="O41">
        <v>3</v>
      </c>
      <c r="P41">
        <v>12</v>
      </c>
      <c r="Q41">
        <v>3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2</v>
      </c>
      <c r="AA41" s="3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5</v>
      </c>
      <c r="AU41">
        <v>0</v>
      </c>
      <c r="AV41">
        <v>0</v>
      </c>
      <c r="AW41">
        <v>0</v>
      </c>
      <c r="AX41">
        <v>0</v>
      </c>
      <c r="AY41">
        <v>13</v>
      </c>
    </row>
    <row r="42" spans="1:51" x14ac:dyDescent="0.2">
      <c r="A42" t="s">
        <v>254</v>
      </c>
      <c r="B42" t="s">
        <v>80</v>
      </c>
      <c r="C42" t="s">
        <v>153</v>
      </c>
      <c r="D42" t="s">
        <v>50</v>
      </c>
      <c r="E42" t="s">
        <v>51</v>
      </c>
      <c r="F42" t="s">
        <v>51</v>
      </c>
      <c r="G42" t="s">
        <v>50</v>
      </c>
      <c r="H42">
        <v>3</v>
      </c>
      <c r="I42">
        <f t="shared" si="4"/>
        <v>1</v>
      </c>
      <c r="J42">
        <f t="shared" si="5"/>
        <v>0</v>
      </c>
      <c r="K42">
        <f t="shared" si="6"/>
        <v>0</v>
      </c>
      <c r="L42">
        <f t="shared" si="7"/>
        <v>0</v>
      </c>
      <c r="M42">
        <v>3</v>
      </c>
      <c r="N42">
        <v>1</v>
      </c>
      <c r="O42">
        <v>3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 s="3">
        <v>0</v>
      </c>
      <c r="AB42">
        <v>9</v>
      </c>
      <c r="AC42">
        <v>0</v>
      </c>
      <c r="AD42">
        <v>1</v>
      </c>
      <c r="AE42">
        <v>1</v>
      </c>
      <c r="AF42">
        <v>0</v>
      </c>
      <c r="AG42">
        <v>4</v>
      </c>
      <c r="AH42">
        <v>0</v>
      </c>
      <c r="AI42">
        <v>0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21</v>
      </c>
      <c r="AU42">
        <v>1</v>
      </c>
      <c r="AV42">
        <v>0</v>
      </c>
      <c r="AW42">
        <v>0</v>
      </c>
      <c r="AX42">
        <v>1</v>
      </c>
      <c r="AY42">
        <v>5</v>
      </c>
    </row>
    <row r="43" spans="1:51" x14ac:dyDescent="0.2">
      <c r="A43" t="s">
        <v>104</v>
      </c>
      <c r="B43" t="s">
        <v>105</v>
      </c>
      <c r="C43" t="s">
        <v>49</v>
      </c>
      <c r="D43" t="s">
        <v>50</v>
      </c>
      <c r="E43" t="s">
        <v>51</v>
      </c>
      <c r="F43" t="s">
        <v>51</v>
      </c>
      <c r="G43" t="s">
        <v>50</v>
      </c>
      <c r="H43">
        <v>3</v>
      </c>
      <c r="I43">
        <f t="shared" si="4"/>
        <v>1</v>
      </c>
      <c r="J43">
        <f t="shared" si="5"/>
        <v>0</v>
      </c>
      <c r="K43">
        <f t="shared" si="6"/>
        <v>0</v>
      </c>
      <c r="L43">
        <f t="shared" si="7"/>
        <v>0</v>
      </c>
      <c r="M43">
        <v>3</v>
      </c>
      <c r="N43">
        <v>3</v>
      </c>
      <c r="O43">
        <v>2</v>
      </c>
      <c r="P43">
        <v>11</v>
      </c>
      <c r="Q43">
        <v>3</v>
      </c>
      <c r="R43">
        <v>1</v>
      </c>
      <c r="S43">
        <v>0</v>
      </c>
      <c r="T43">
        <v>0</v>
      </c>
      <c r="U43">
        <v>2</v>
      </c>
      <c r="V43">
        <v>1</v>
      </c>
      <c r="W43">
        <v>1</v>
      </c>
      <c r="X43">
        <v>1</v>
      </c>
      <c r="Y43">
        <v>1</v>
      </c>
      <c r="Z43">
        <v>5</v>
      </c>
      <c r="AA43" s="3">
        <v>7</v>
      </c>
      <c r="AB43">
        <v>124</v>
      </c>
      <c r="AC43">
        <v>0</v>
      </c>
      <c r="AD43">
        <v>1</v>
      </c>
      <c r="AE43">
        <v>1</v>
      </c>
      <c r="AF43">
        <v>1</v>
      </c>
      <c r="AG43">
        <v>5</v>
      </c>
      <c r="AH43">
        <v>4</v>
      </c>
      <c r="AI43">
        <v>0</v>
      </c>
      <c r="AJ43">
        <v>2</v>
      </c>
      <c r="AK43">
        <v>7</v>
      </c>
      <c r="AL43">
        <v>0</v>
      </c>
      <c r="AM43">
        <v>1</v>
      </c>
      <c r="AN43">
        <v>1</v>
      </c>
      <c r="AO43">
        <v>0.52</v>
      </c>
      <c r="AP43">
        <v>0</v>
      </c>
      <c r="AQ43">
        <v>0</v>
      </c>
      <c r="AR43">
        <v>1</v>
      </c>
      <c r="AS43">
        <v>5</v>
      </c>
      <c r="AT43">
        <v>4</v>
      </c>
      <c r="AU43">
        <v>1</v>
      </c>
      <c r="AV43">
        <v>1</v>
      </c>
      <c r="AW43">
        <v>1</v>
      </c>
      <c r="AX43">
        <v>6</v>
      </c>
      <c r="AY43">
        <v>20</v>
      </c>
    </row>
    <row r="44" spans="1:51" x14ac:dyDescent="0.2">
      <c r="A44" t="s">
        <v>228</v>
      </c>
      <c r="B44" t="s">
        <v>89</v>
      </c>
      <c r="C44" t="s">
        <v>49</v>
      </c>
      <c r="D44" t="s">
        <v>50</v>
      </c>
      <c r="E44" t="s">
        <v>51</v>
      </c>
      <c r="F44" t="s">
        <v>51</v>
      </c>
      <c r="G44" t="s">
        <v>51</v>
      </c>
      <c r="H44">
        <v>2</v>
      </c>
      <c r="I44">
        <f t="shared" si="4"/>
        <v>0</v>
      </c>
      <c r="J44">
        <f t="shared" si="5"/>
        <v>1</v>
      </c>
      <c r="K44">
        <f t="shared" si="6"/>
        <v>0</v>
      </c>
      <c r="L44">
        <f t="shared" si="7"/>
        <v>0</v>
      </c>
      <c r="M44">
        <v>3</v>
      </c>
      <c r="N44">
        <v>3</v>
      </c>
      <c r="O44">
        <v>2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2</v>
      </c>
      <c r="AA44" s="3">
        <v>2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1750</v>
      </c>
      <c r="AU44">
        <v>1</v>
      </c>
      <c r="AV44">
        <v>1</v>
      </c>
      <c r="AW44">
        <v>5</v>
      </c>
      <c r="AX44">
        <v>6</v>
      </c>
      <c r="AY44">
        <v>9</v>
      </c>
    </row>
    <row r="45" spans="1:51" x14ac:dyDescent="0.2">
      <c r="A45" t="s">
        <v>163</v>
      </c>
      <c r="B45" t="s">
        <v>48</v>
      </c>
      <c r="C45" t="s">
        <v>49</v>
      </c>
      <c r="D45" t="s">
        <v>51</v>
      </c>
      <c r="E45" t="s">
        <v>51</v>
      </c>
      <c r="F45" t="s">
        <v>51</v>
      </c>
      <c r="G45" t="s">
        <v>50</v>
      </c>
      <c r="H45">
        <v>3</v>
      </c>
      <c r="I45">
        <f t="shared" si="4"/>
        <v>1</v>
      </c>
      <c r="J45">
        <f t="shared" si="5"/>
        <v>0</v>
      </c>
      <c r="K45">
        <f t="shared" si="6"/>
        <v>0</v>
      </c>
      <c r="L45">
        <f t="shared" si="7"/>
        <v>0</v>
      </c>
      <c r="M45">
        <v>3</v>
      </c>
      <c r="N45">
        <v>2</v>
      </c>
      <c r="O45">
        <v>2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3</v>
      </c>
      <c r="AA45" s="3">
        <v>3</v>
      </c>
      <c r="AB45">
        <v>118</v>
      </c>
      <c r="AC45">
        <v>0</v>
      </c>
      <c r="AD45">
        <v>1</v>
      </c>
      <c r="AE45">
        <v>1</v>
      </c>
      <c r="AF45">
        <v>0</v>
      </c>
      <c r="AG45">
        <v>5</v>
      </c>
      <c r="AH45">
        <v>44</v>
      </c>
      <c r="AI45">
        <v>1</v>
      </c>
      <c r="AJ45">
        <v>5</v>
      </c>
      <c r="AK45">
        <v>10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24</v>
      </c>
      <c r="AU45">
        <v>1</v>
      </c>
      <c r="AV45">
        <v>1</v>
      </c>
      <c r="AW45">
        <v>1</v>
      </c>
      <c r="AX45">
        <v>1</v>
      </c>
      <c r="AY45">
        <v>14</v>
      </c>
    </row>
    <row r="46" spans="1:51" x14ac:dyDescent="0.2">
      <c r="A46" t="s">
        <v>106</v>
      </c>
      <c r="B46" t="s">
        <v>84</v>
      </c>
      <c r="C46" t="s">
        <v>63</v>
      </c>
      <c r="D46" t="s">
        <v>50</v>
      </c>
      <c r="E46" t="s">
        <v>51</v>
      </c>
      <c r="F46" t="s">
        <v>51</v>
      </c>
      <c r="G46" t="s">
        <v>51</v>
      </c>
      <c r="H46">
        <v>3</v>
      </c>
      <c r="I46">
        <f t="shared" si="4"/>
        <v>1</v>
      </c>
      <c r="J46">
        <f t="shared" si="5"/>
        <v>0</v>
      </c>
      <c r="K46">
        <f t="shared" si="6"/>
        <v>0</v>
      </c>
      <c r="L46">
        <f t="shared" si="7"/>
        <v>0</v>
      </c>
      <c r="M46">
        <v>3</v>
      </c>
      <c r="N46">
        <v>3</v>
      </c>
      <c r="O46">
        <v>3</v>
      </c>
      <c r="P46">
        <v>12</v>
      </c>
      <c r="Q46">
        <v>3</v>
      </c>
      <c r="R46">
        <v>1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5</v>
      </c>
      <c r="AA46" s="3">
        <v>6</v>
      </c>
      <c r="AB46">
        <v>40</v>
      </c>
      <c r="AC46">
        <v>0</v>
      </c>
      <c r="AD46">
        <v>1</v>
      </c>
      <c r="AE46">
        <v>1</v>
      </c>
      <c r="AF46">
        <v>0</v>
      </c>
      <c r="AG46">
        <v>4</v>
      </c>
      <c r="AH46">
        <v>39</v>
      </c>
      <c r="AI46">
        <v>0</v>
      </c>
      <c r="AJ46">
        <v>4</v>
      </c>
      <c r="AK46">
        <v>8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1640</v>
      </c>
      <c r="AU46">
        <v>1</v>
      </c>
      <c r="AV46">
        <v>1</v>
      </c>
      <c r="AW46">
        <v>5</v>
      </c>
      <c r="AX46">
        <v>6</v>
      </c>
      <c r="AY46">
        <v>20</v>
      </c>
    </row>
    <row r="47" spans="1:51" x14ac:dyDescent="0.2">
      <c r="A47" t="s">
        <v>99</v>
      </c>
      <c r="B47" t="s">
        <v>76</v>
      </c>
      <c r="C47" t="s">
        <v>49</v>
      </c>
      <c r="D47" t="s">
        <v>50</v>
      </c>
      <c r="E47" t="s">
        <v>50</v>
      </c>
      <c r="F47" t="s">
        <v>51</v>
      </c>
      <c r="G47" t="s">
        <v>51</v>
      </c>
      <c r="H47">
        <v>3</v>
      </c>
      <c r="I47">
        <f t="shared" si="4"/>
        <v>1</v>
      </c>
      <c r="J47">
        <f t="shared" si="5"/>
        <v>0</v>
      </c>
      <c r="K47">
        <f t="shared" si="6"/>
        <v>0</v>
      </c>
      <c r="L47">
        <f t="shared" si="7"/>
        <v>0</v>
      </c>
      <c r="M47">
        <v>3</v>
      </c>
      <c r="N47">
        <v>3</v>
      </c>
      <c r="O47">
        <v>3</v>
      </c>
      <c r="P47">
        <v>12</v>
      </c>
      <c r="Q47">
        <v>3</v>
      </c>
      <c r="R47">
        <v>1</v>
      </c>
      <c r="S47">
        <v>0</v>
      </c>
      <c r="T47">
        <v>1</v>
      </c>
      <c r="U47">
        <v>4</v>
      </c>
      <c r="V47">
        <v>1</v>
      </c>
      <c r="W47">
        <v>1</v>
      </c>
      <c r="X47">
        <v>1</v>
      </c>
      <c r="Y47">
        <v>1</v>
      </c>
      <c r="Z47">
        <v>5</v>
      </c>
      <c r="AA47" s="3">
        <v>9</v>
      </c>
      <c r="AB47">
        <v>539</v>
      </c>
      <c r="AC47">
        <v>0</v>
      </c>
      <c r="AD47">
        <v>1</v>
      </c>
      <c r="AE47">
        <v>1</v>
      </c>
      <c r="AF47">
        <v>0</v>
      </c>
      <c r="AG47">
        <v>4</v>
      </c>
      <c r="AH47">
        <v>65</v>
      </c>
      <c r="AI47">
        <v>0</v>
      </c>
      <c r="AJ47">
        <v>4</v>
      </c>
      <c r="AK47">
        <v>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6400</v>
      </c>
      <c r="AU47">
        <v>1</v>
      </c>
      <c r="AV47">
        <v>1</v>
      </c>
      <c r="AW47">
        <v>5</v>
      </c>
      <c r="AX47">
        <v>5</v>
      </c>
      <c r="AY47">
        <v>21</v>
      </c>
    </row>
    <row r="48" spans="1:51" x14ac:dyDescent="0.2">
      <c r="A48" t="s">
        <v>110</v>
      </c>
      <c r="B48" t="s">
        <v>76</v>
      </c>
      <c r="C48" t="s">
        <v>49</v>
      </c>
      <c r="D48" t="s">
        <v>50</v>
      </c>
      <c r="E48" t="s">
        <v>50</v>
      </c>
      <c r="F48" t="s">
        <v>51</v>
      </c>
      <c r="G48" t="s">
        <v>51</v>
      </c>
      <c r="H48">
        <v>3</v>
      </c>
      <c r="I48">
        <f t="shared" si="4"/>
        <v>1</v>
      </c>
      <c r="J48">
        <f t="shared" si="5"/>
        <v>0</v>
      </c>
      <c r="K48">
        <f t="shared" si="6"/>
        <v>0</v>
      </c>
      <c r="L48">
        <f t="shared" si="7"/>
        <v>0</v>
      </c>
      <c r="M48">
        <v>3</v>
      </c>
      <c r="N48">
        <v>1</v>
      </c>
      <c r="O48">
        <v>3</v>
      </c>
      <c r="P48">
        <v>10</v>
      </c>
      <c r="Q48">
        <v>8</v>
      </c>
      <c r="R48">
        <v>1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5</v>
      </c>
      <c r="AA48" s="3">
        <v>6</v>
      </c>
      <c r="AB48">
        <v>113</v>
      </c>
      <c r="AC48">
        <v>0</v>
      </c>
      <c r="AD48">
        <v>1</v>
      </c>
      <c r="AE48">
        <v>1</v>
      </c>
      <c r="AF48">
        <v>0</v>
      </c>
      <c r="AG48">
        <v>4</v>
      </c>
      <c r="AH48">
        <v>20</v>
      </c>
      <c r="AI48">
        <v>0</v>
      </c>
      <c r="AJ48">
        <v>4</v>
      </c>
      <c r="AK48">
        <v>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5400</v>
      </c>
      <c r="AU48">
        <v>1</v>
      </c>
      <c r="AV48">
        <v>1</v>
      </c>
      <c r="AW48">
        <v>5</v>
      </c>
      <c r="AX48">
        <v>5</v>
      </c>
      <c r="AY48">
        <v>19</v>
      </c>
    </row>
    <row r="49" spans="1:51" x14ac:dyDescent="0.2">
      <c r="A49" t="s">
        <v>164</v>
      </c>
      <c r="B49" t="s">
        <v>84</v>
      </c>
      <c r="C49" t="s">
        <v>49</v>
      </c>
      <c r="D49" t="s">
        <v>50</v>
      </c>
      <c r="E49" t="s">
        <v>51</v>
      </c>
      <c r="F49" t="s">
        <v>51</v>
      </c>
      <c r="G49" t="s">
        <v>50</v>
      </c>
      <c r="H49">
        <v>3</v>
      </c>
      <c r="I49">
        <f t="shared" si="4"/>
        <v>1</v>
      </c>
      <c r="J49">
        <f t="shared" si="5"/>
        <v>0</v>
      </c>
      <c r="K49">
        <f t="shared" si="6"/>
        <v>0</v>
      </c>
      <c r="L49">
        <f t="shared" si="7"/>
        <v>0</v>
      </c>
      <c r="M49">
        <v>2</v>
      </c>
      <c r="N49">
        <v>2</v>
      </c>
      <c r="O49">
        <v>3</v>
      </c>
      <c r="P49">
        <v>10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4</v>
      </c>
      <c r="AA49" s="3">
        <v>4</v>
      </c>
      <c r="AB49">
        <v>4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21</v>
      </c>
      <c r="AI49">
        <v>0</v>
      </c>
      <c r="AJ49">
        <v>4</v>
      </c>
      <c r="AK49">
        <v>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621</v>
      </c>
      <c r="AU49">
        <v>0</v>
      </c>
      <c r="AV49">
        <v>0</v>
      </c>
      <c r="AW49">
        <v>2</v>
      </c>
      <c r="AX49">
        <v>3</v>
      </c>
      <c r="AY49">
        <v>14</v>
      </c>
    </row>
    <row r="50" spans="1:51" x14ac:dyDescent="0.2">
      <c r="A50" t="s">
        <v>239</v>
      </c>
      <c r="B50" t="s">
        <v>62</v>
      </c>
      <c r="C50" t="s">
        <v>63</v>
      </c>
      <c r="D50" t="s">
        <v>51</v>
      </c>
      <c r="E50" t="s">
        <v>50</v>
      </c>
      <c r="F50" t="s">
        <v>50</v>
      </c>
      <c r="G50" t="s">
        <v>50</v>
      </c>
      <c r="H50">
        <v>3</v>
      </c>
      <c r="I50">
        <f t="shared" si="4"/>
        <v>1</v>
      </c>
      <c r="J50">
        <f t="shared" si="5"/>
        <v>0</v>
      </c>
      <c r="K50">
        <f t="shared" si="6"/>
        <v>0</v>
      </c>
      <c r="L50">
        <f t="shared" si="7"/>
        <v>0</v>
      </c>
      <c r="M50">
        <v>2</v>
      </c>
      <c r="N50">
        <v>2</v>
      </c>
      <c r="O50">
        <v>3</v>
      </c>
      <c r="P50">
        <v>10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 s="3">
        <v>2</v>
      </c>
      <c r="AB50">
        <v>9</v>
      </c>
      <c r="AC50">
        <v>0</v>
      </c>
      <c r="AD50">
        <v>0</v>
      </c>
      <c r="AE50">
        <v>0</v>
      </c>
      <c r="AF50">
        <v>1</v>
      </c>
      <c r="AG50">
        <v>3</v>
      </c>
      <c r="AH50">
        <v>1</v>
      </c>
      <c r="AI50">
        <v>0</v>
      </c>
      <c r="AJ50">
        <v>0</v>
      </c>
      <c r="AK50">
        <v>3</v>
      </c>
      <c r="AL50">
        <v>0</v>
      </c>
      <c r="AM50">
        <v>1</v>
      </c>
      <c r="AN50">
        <v>1</v>
      </c>
      <c r="AO50">
        <v>0.1875</v>
      </c>
      <c r="AP50">
        <v>0.33</v>
      </c>
      <c r="AQ50">
        <v>0</v>
      </c>
      <c r="AR50">
        <v>0</v>
      </c>
      <c r="AS50">
        <v>2</v>
      </c>
      <c r="AT50">
        <v>0</v>
      </c>
      <c r="AU50">
        <v>1</v>
      </c>
      <c r="AV50">
        <v>1</v>
      </c>
      <c r="AW50">
        <v>0</v>
      </c>
      <c r="AX50">
        <v>2</v>
      </c>
      <c r="AY50">
        <v>7</v>
      </c>
    </row>
    <row r="51" spans="1:51" x14ac:dyDescent="0.2">
      <c r="A51" t="s">
        <v>215</v>
      </c>
      <c r="B51" t="s">
        <v>69</v>
      </c>
      <c r="C51" t="s">
        <v>49</v>
      </c>
      <c r="D51" t="s">
        <v>50</v>
      </c>
      <c r="E51" t="s">
        <v>51</v>
      </c>
      <c r="F51" t="s">
        <v>51</v>
      </c>
      <c r="G51" t="s">
        <v>50</v>
      </c>
      <c r="H51">
        <v>2</v>
      </c>
      <c r="I51">
        <f t="shared" si="4"/>
        <v>0</v>
      </c>
      <c r="J51">
        <f t="shared" si="5"/>
        <v>1</v>
      </c>
      <c r="K51">
        <f t="shared" si="6"/>
        <v>0</v>
      </c>
      <c r="L51">
        <f t="shared" si="7"/>
        <v>0</v>
      </c>
      <c r="M51">
        <v>3</v>
      </c>
      <c r="N51">
        <v>2</v>
      </c>
      <c r="O51">
        <v>3</v>
      </c>
      <c r="P51">
        <v>10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3</v>
      </c>
      <c r="AA51" s="3">
        <v>0</v>
      </c>
      <c r="AB51">
        <v>418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4</v>
      </c>
      <c r="AI51">
        <v>0</v>
      </c>
      <c r="AJ51">
        <v>1</v>
      </c>
      <c r="AK51">
        <v>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3210</v>
      </c>
      <c r="AU51">
        <v>0</v>
      </c>
      <c r="AV51">
        <v>1</v>
      </c>
      <c r="AW51">
        <v>5</v>
      </c>
      <c r="AX51">
        <v>6</v>
      </c>
      <c r="AY51">
        <v>10</v>
      </c>
    </row>
    <row r="52" spans="1:51" x14ac:dyDescent="0.2">
      <c r="A52" t="s">
        <v>119</v>
      </c>
      <c r="B52" t="s">
        <v>59</v>
      </c>
      <c r="C52" t="s">
        <v>49</v>
      </c>
      <c r="D52" t="s">
        <v>60</v>
      </c>
      <c r="E52" t="s">
        <v>51</v>
      </c>
      <c r="F52" t="s">
        <v>50</v>
      </c>
      <c r="G52" t="s">
        <v>50</v>
      </c>
      <c r="H52">
        <v>3</v>
      </c>
      <c r="I52">
        <f t="shared" si="4"/>
        <v>1</v>
      </c>
      <c r="J52">
        <f t="shared" si="5"/>
        <v>0</v>
      </c>
      <c r="K52">
        <f t="shared" si="6"/>
        <v>0</v>
      </c>
      <c r="L52">
        <f t="shared" si="7"/>
        <v>0</v>
      </c>
      <c r="M52">
        <v>2</v>
      </c>
      <c r="N52">
        <v>3</v>
      </c>
      <c r="O52">
        <v>3</v>
      </c>
      <c r="P52">
        <v>11</v>
      </c>
      <c r="Q52">
        <v>3</v>
      </c>
      <c r="R52">
        <v>1</v>
      </c>
      <c r="S52">
        <v>0</v>
      </c>
      <c r="T52">
        <v>0</v>
      </c>
      <c r="U52">
        <v>2</v>
      </c>
      <c r="V52">
        <v>1</v>
      </c>
      <c r="W52">
        <v>1</v>
      </c>
      <c r="X52">
        <v>1</v>
      </c>
      <c r="Y52">
        <v>1</v>
      </c>
      <c r="Z52">
        <v>5</v>
      </c>
      <c r="AA52" s="3">
        <v>7</v>
      </c>
      <c r="AB52">
        <v>170</v>
      </c>
      <c r="AC52">
        <v>0</v>
      </c>
      <c r="AD52">
        <v>1</v>
      </c>
      <c r="AE52">
        <v>0</v>
      </c>
      <c r="AF52">
        <v>1</v>
      </c>
      <c r="AG52">
        <v>5</v>
      </c>
      <c r="AH52">
        <v>6</v>
      </c>
      <c r="AI52">
        <v>1</v>
      </c>
      <c r="AJ52">
        <v>2</v>
      </c>
      <c r="AK52">
        <v>7</v>
      </c>
      <c r="AL52">
        <v>0</v>
      </c>
      <c r="AM52">
        <v>0</v>
      </c>
      <c r="AN52">
        <v>1</v>
      </c>
      <c r="AO52">
        <v>0.5</v>
      </c>
      <c r="AP52">
        <v>0</v>
      </c>
      <c r="AQ52">
        <v>0</v>
      </c>
      <c r="AR52">
        <v>0</v>
      </c>
      <c r="AS52">
        <v>1</v>
      </c>
      <c r="AT52">
        <v>29</v>
      </c>
      <c r="AU52">
        <v>1</v>
      </c>
      <c r="AV52">
        <v>1</v>
      </c>
      <c r="AW52">
        <v>2</v>
      </c>
      <c r="AX52">
        <v>3</v>
      </c>
      <c r="AY52">
        <v>17</v>
      </c>
    </row>
    <row r="53" spans="1:51" x14ac:dyDescent="0.2">
      <c r="A53" t="s">
        <v>120</v>
      </c>
      <c r="B53" t="s">
        <v>80</v>
      </c>
      <c r="C53" t="s">
        <v>81</v>
      </c>
      <c r="D53" t="s">
        <v>50</v>
      </c>
      <c r="E53" t="s">
        <v>51</v>
      </c>
      <c r="F53" t="s">
        <v>51</v>
      </c>
      <c r="G53" t="s">
        <v>51</v>
      </c>
      <c r="H53">
        <v>3</v>
      </c>
      <c r="I53">
        <f t="shared" si="4"/>
        <v>1</v>
      </c>
      <c r="J53">
        <f t="shared" si="5"/>
        <v>0</v>
      </c>
      <c r="K53">
        <f t="shared" si="6"/>
        <v>0</v>
      </c>
      <c r="L53">
        <f t="shared" si="7"/>
        <v>0</v>
      </c>
      <c r="M53">
        <v>2</v>
      </c>
      <c r="N53">
        <v>3</v>
      </c>
      <c r="O53">
        <v>2</v>
      </c>
      <c r="P53">
        <v>10</v>
      </c>
      <c r="Q53">
        <v>4</v>
      </c>
      <c r="R53">
        <v>1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5</v>
      </c>
      <c r="AA53" s="3">
        <v>6</v>
      </c>
      <c r="AB53">
        <v>29</v>
      </c>
      <c r="AC53">
        <v>0</v>
      </c>
      <c r="AD53">
        <v>1</v>
      </c>
      <c r="AE53">
        <v>1</v>
      </c>
      <c r="AF53">
        <v>1</v>
      </c>
      <c r="AG53">
        <v>5</v>
      </c>
      <c r="AH53">
        <v>1</v>
      </c>
      <c r="AI53">
        <v>1</v>
      </c>
      <c r="AJ53">
        <v>2</v>
      </c>
      <c r="AK53">
        <v>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2</v>
      </c>
      <c r="AT53">
        <v>30</v>
      </c>
      <c r="AU53">
        <v>1</v>
      </c>
      <c r="AV53">
        <v>0</v>
      </c>
      <c r="AW53">
        <v>2</v>
      </c>
      <c r="AX53">
        <v>4</v>
      </c>
      <c r="AY53">
        <v>17</v>
      </c>
    </row>
    <row r="54" spans="1:51" x14ac:dyDescent="0.2">
      <c r="A54" t="s">
        <v>150</v>
      </c>
      <c r="B54" t="s">
        <v>48</v>
      </c>
      <c r="C54" t="s">
        <v>63</v>
      </c>
      <c r="D54" t="s">
        <v>50</v>
      </c>
      <c r="E54" t="s">
        <v>51</v>
      </c>
      <c r="F54" t="s">
        <v>51</v>
      </c>
      <c r="G54" t="s">
        <v>50</v>
      </c>
      <c r="H54">
        <v>3</v>
      </c>
      <c r="I54">
        <f t="shared" si="4"/>
        <v>1</v>
      </c>
      <c r="J54">
        <f t="shared" si="5"/>
        <v>0</v>
      </c>
      <c r="K54">
        <f t="shared" si="6"/>
        <v>0</v>
      </c>
      <c r="L54">
        <f t="shared" si="7"/>
        <v>0</v>
      </c>
      <c r="M54">
        <v>3</v>
      </c>
      <c r="N54">
        <v>2</v>
      </c>
      <c r="O54">
        <v>3</v>
      </c>
      <c r="P54">
        <v>11</v>
      </c>
      <c r="Q54">
        <v>23</v>
      </c>
      <c r="R54">
        <v>0</v>
      </c>
      <c r="S54">
        <v>0</v>
      </c>
      <c r="T54">
        <v>0</v>
      </c>
      <c r="U54">
        <v>5</v>
      </c>
      <c r="V54">
        <v>1</v>
      </c>
      <c r="W54">
        <v>1</v>
      </c>
      <c r="X54">
        <v>1</v>
      </c>
      <c r="Y54">
        <v>1</v>
      </c>
      <c r="Z54">
        <v>5</v>
      </c>
      <c r="AA54" s="3">
        <v>10</v>
      </c>
      <c r="AB54">
        <v>243</v>
      </c>
      <c r="AC54">
        <v>1</v>
      </c>
      <c r="AD54">
        <v>1</v>
      </c>
      <c r="AE54">
        <v>1</v>
      </c>
      <c r="AF54">
        <v>1</v>
      </c>
      <c r="AG54">
        <v>5</v>
      </c>
      <c r="AH54">
        <v>3</v>
      </c>
      <c r="AI54">
        <v>1</v>
      </c>
      <c r="AJ54">
        <v>1</v>
      </c>
      <c r="AK54">
        <v>3</v>
      </c>
      <c r="AL54">
        <v>0.38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62</v>
      </c>
      <c r="AU54">
        <v>1</v>
      </c>
      <c r="AV54">
        <v>1</v>
      </c>
      <c r="AW54">
        <v>2</v>
      </c>
      <c r="AX54">
        <v>2</v>
      </c>
      <c r="AY54">
        <v>15</v>
      </c>
    </row>
    <row r="55" spans="1:51" x14ac:dyDescent="0.2">
      <c r="A55" t="s">
        <v>165</v>
      </c>
      <c r="B55" t="s">
        <v>80</v>
      </c>
      <c r="C55" t="s">
        <v>153</v>
      </c>
      <c r="D55" t="s">
        <v>50</v>
      </c>
      <c r="E55" t="s">
        <v>51</v>
      </c>
      <c r="F55" t="s">
        <v>51</v>
      </c>
      <c r="G55" t="s">
        <v>51</v>
      </c>
      <c r="H55">
        <v>3</v>
      </c>
      <c r="I55">
        <f t="shared" si="4"/>
        <v>1</v>
      </c>
      <c r="J55">
        <f t="shared" si="5"/>
        <v>0</v>
      </c>
      <c r="K55">
        <f t="shared" si="6"/>
        <v>0</v>
      </c>
      <c r="L55">
        <f t="shared" si="7"/>
        <v>0</v>
      </c>
      <c r="M55">
        <v>3</v>
      </c>
      <c r="N55">
        <v>1</v>
      </c>
      <c r="O55">
        <v>3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5</v>
      </c>
      <c r="AA55" s="3">
        <v>5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5</v>
      </c>
      <c r="AH55">
        <v>19</v>
      </c>
      <c r="AI55">
        <v>0</v>
      </c>
      <c r="AJ55">
        <v>3</v>
      </c>
      <c r="AK55">
        <v>8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32</v>
      </c>
      <c r="AU55">
        <v>1</v>
      </c>
      <c r="AV55">
        <v>1</v>
      </c>
      <c r="AW55">
        <v>1</v>
      </c>
      <c r="AX55">
        <v>1</v>
      </c>
      <c r="AY55">
        <v>14</v>
      </c>
    </row>
    <row r="56" spans="1:51" x14ac:dyDescent="0.2">
      <c r="A56" t="s">
        <v>205</v>
      </c>
      <c r="B56" t="s">
        <v>62</v>
      </c>
      <c r="C56" t="s">
        <v>63</v>
      </c>
      <c r="D56" t="s">
        <v>51</v>
      </c>
      <c r="E56" t="s">
        <v>51</v>
      </c>
      <c r="F56" t="s">
        <v>51</v>
      </c>
      <c r="G56" t="s">
        <v>51</v>
      </c>
      <c r="H56">
        <v>2</v>
      </c>
      <c r="I56">
        <f t="shared" si="4"/>
        <v>0</v>
      </c>
      <c r="J56">
        <f t="shared" si="5"/>
        <v>1</v>
      </c>
      <c r="K56">
        <f t="shared" si="6"/>
        <v>0</v>
      </c>
      <c r="L56">
        <f t="shared" si="7"/>
        <v>0</v>
      </c>
      <c r="M56">
        <v>3</v>
      </c>
      <c r="N56">
        <v>3</v>
      </c>
      <c r="O56">
        <v>3</v>
      </c>
      <c r="P56">
        <v>11</v>
      </c>
      <c r="Q56">
        <v>14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v>1</v>
      </c>
      <c r="AA56" s="3">
        <v>4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5</v>
      </c>
      <c r="AH56">
        <v>5</v>
      </c>
      <c r="AI56">
        <v>0</v>
      </c>
      <c r="AJ56">
        <v>2</v>
      </c>
      <c r="AK56">
        <v>7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206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11</v>
      </c>
    </row>
    <row r="57" spans="1:51" x14ac:dyDescent="0.2">
      <c r="A57" t="s">
        <v>61</v>
      </c>
      <c r="B57" t="s">
        <v>62</v>
      </c>
      <c r="C57" t="s">
        <v>63</v>
      </c>
      <c r="D57" t="s">
        <v>50</v>
      </c>
      <c r="E57" t="s">
        <v>50</v>
      </c>
      <c r="F57" t="s">
        <v>51</v>
      </c>
      <c r="G57" t="s">
        <v>51</v>
      </c>
      <c r="H57">
        <v>3</v>
      </c>
      <c r="I57">
        <f t="shared" si="4"/>
        <v>1</v>
      </c>
      <c r="J57">
        <f t="shared" si="5"/>
        <v>0</v>
      </c>
      <c r="K57">
        <f t="shared" si="6"/>
        <v>0</v>
      </c>
      <c r="L57">
        <f t="shared" si="7"/>
        <v>0</v>
      </c>
      <c r="M57">
        <v>3</v>
      </c>
      <c r="N57">
        <v>1</v>
      </c>
      <c r="O57">
        <v>3</v>
      </c>
      <c r="P57">
        <v>10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1</v>
      </c>
      <c r="Z57">
        <v>5</v>
      </c>
      <c r="AA57" s="3">
        <v>8</v>
      </c>
      <c r="AB57">
        <v>2647</v>
      </c>
      <c r="AC57">
        <v>2</v>
      </c>
      <c r="AD57">
        <v>0</v>
      </c>
      <c r="AE57">
        <v>0</v>
      </c>
      <c r="AF57">
        <v>1</v>
      </c>
      <c r="AG57">
        <v>5</v>
      </c>
      <c r="AH57">
        <v>0</v>
      </c>
      <c r="AI57">
        <v>0</v>
      </c>
      <c r="AJ57">
        <v>5</v>
      </c>
      <c r="AK57">
        <v>12</v>
      </c>
      <c r="AL57">
        <v>0</v>
      </c>
      <c r="AM57">
        <v>0</v>
      </c>
      <c r="AN57">
        <v>0</v>
      </c>
      <c r="AO57">
        <v>0.13</v>
      </c>
      <c r="AP57">
        <v>0</v>
      </c>
      <c r="AQ57">
        <v>0</v>
      </c>
      <c r="AR57">
        <v>1</v>
      </c>
      <c r="AS57">
        <v>2</v>
      </c>
      <c r="AT57">
        <v>2647</v>
      </c>
      <c r="AU57">
        <v>1</v>
      </c>
      <c r="AV57">
        <v>1</v>
      </c>
      <c r="AW57">
        <v>5</v>
      </c>
      <c r="AX57">
        <v>7</v>
      </c>
      <c r="AY57">
        <v>27</v>
      </c>
    </row>
    <row r="58" spans="1:51" x14ac:dyDescent="0.2">
      <c r="A58" t="s">
        <v>216</v>
      </c>
      <c r="B58" t="s">
        <v>155</v>
      </c>
      <c r="C58" t="s">
        <v>156</v>
      </c>
      <c r="D58" t="s">
        <v>50</v>
      </c>
      <c r="E58" t="s">
        <v>51</v>
      </c>
      <c r="F58" t="s">
        <v>51</v>
      </c>
      <c r="G58" t="s">
        <v>51</v>
      </c>
      <c r="H58">
        <v>3</v>
      </c>
      <c r="I58">
        <f t="shared" si="4"/>
        <v>1</v>
      </c>
      <c r="J58">
        <f t="shared" si="5"/>
        <v>0</v>
      </c>
      <c r="K58">
        <f t="shared" si="6"/>
        <v>0</v>
      </c>
      <c r="L58">
        <f t="shared" si="7"/>
        <v>0</v>
      </c>
      <c r="M58">
        <v>3</v>
      </c>
      <c r="N58">
        <v>3</v>
      </c>
      <c r="O58">
        <v>3</v>
      </c>
      <c r="P58">
        <v>12</v>
      </c>
      <c r="Q58">
        <v>3</v>
      </c>
      <c r="R58">
        <v>1</v>
      </c>
      <c r="S58">
        <v>0</v>
      </c>
      <c r="T58">
        <v>0</v>
      </c>
      <c r="U58">
        <v>1</v>
      </c>
      <c r="V58">
        <v>1</v>
      </c>
      <c r="W58">
        <v>1</v>
      </c>
      <c r="X58">
        <v>1</v>
      </c>
      <c r="Y58">
        <v>0</v>
      </c>
      <c r="Z58">
        <v>4</v>
      </c>
      <c r="AA58" s="3">
        <v>5</v>
      </c>
      <c r="AB58">
        <v>367</v>
      </c>
      <c r="AC58">
        <v>0</v>
      </c>
      <c r="AD58">
        <v>0</v>
      </c>
      <c r="AE58">
        <v>0</v>
      </c>
      <c r="AF58">
        <v>1</v>
      </c>
      <c r="AG58">
        <v>3</v>
      </c>
      <c r="AH58">
        <v>16</v>
      </c>
      <c r="AI58">
        <v>1</v>
      </c>
      <c r="AJ58">
        <v>3</v>
      </c>
      <c r="AK58">
        <v>3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2</v>
      </c>
      <c r="AY58">
        <v>10</v>
      </c>
    </row>
    <row r="59" spans="1:51" x14ac:dyDescent="0.2">
      <c r="A59" t="s">
        <v>113</v>
      </c>
      <c r="B59" t="s">
        <v>114</v>
      </c>
      <c r="C59" t="s">
        <v>63</v>
      </c>
      <c r="D59" t="s">
        <v>50</v>
      </c>
      <c r="E59" t="s">
        <v>51</v>
      </c>
      <c r="F59" t="s">
        <v>51</v>
      </c>
      <c r="G59" t="s">
        <v>51</v>
      </c>
      <c r="H59">
        <v>3</v>
      </c>
      <c r="I59">
        <f t="shared" si="4"/>
        <v>1</v>
      </c>
      <c r="J59">
        <f t="shared" si="5"/>
        <v>0</v>
      </c>
      <c r="K59">
        <f t="shared" si="6"/>
        <v>0</v>
      </c>
      <c r="L59">
        <f t="shared" si="7"/>
        <v>0</v>
      </c>
      <c r="M59">
        <v>3</v>
      </c>
      <c r="N59">
        <v>2</v>
      </c>
      <c r="O59">
        <v>2</v>
      </c>
      <c r="P59">
        <v>10</v>
      </c>
      <c r="Q59">
        <v>2</v>
      </c>
      <c r="R59">
        <v>1</v>
      </c>
      <c r="S59">
        <v>0</v>
      </c>
      <c r="T59">
        <v>0</v>
      </c>
      <c r="U59">
        <v>2</v>
      </c>
      <c r="V59">
        <v>1</v>
      </c>
      <c r="W59">
        <v>1</v>
      </c>
      <c r="X59">
        <v>1</v>
      </c>
      <c r="Y59">
        <v>1</v>
      </c>
      <c r="Z59">
        <v>5</v>
      </c>
      <c r="AA59" s="3">
        <v>7</v>
      </c>
      <c r="AB59">
        <v>10</v>
      </c>
      <c r="AC59">
        <v>0</v>
      </c>
      <c r="AD59">
        <v>1</v>
      </c>
      <c r="AE59">
        <v>1</v>
      </c>
      <c r="AF59">
        <v>1</v>
      </c>
      <c r="AG59">
        <v>5</v>
      </c>
      <c r="AH59">
        <v>40</v>
      </c>
      <c r="AI59">
        <v>1</v>
      </c>
      <c r="AJ59">
        <v>5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5</v>
      </c>
      <c r="AU59">
        <v>1</v>
      </c>
      <c r="AV59">
        <v>1</v>
      </c>
      <c r="AW59">
        <v>1</v>
      </c>
      <c r="AX59">
        <v>1</v>
      </c>
      <c r="AY59">
        <v>18</v>
      </c>
    </row>
    <row r="60" spans="1:51" x14ac:dyDescent="0.2">
      <c r="A60" t="s">
        <v>166</v>
      </c>
      <c r="B60" t="s">
        <v>167</v>
      </c>
      <c r="C60" t="s">
        <v>49</v>
      </c>
      <c r="D60" t="s">
        <v>50</v>
      </c>
      <c r="E60" t="s">
        <v>51</v>
      </c>
      <c r="F60" t="s">
        <v>51</v>
      </c>
      <c r="G60" t="s">
        <v>51</v>
      </c>
      <c r="H60">
        <v>3</v>
      </c>
      <c r="I60">
        <f t="shared" si="4"/>
        <v>1</v>
      </c>
      <c r="J60">
        <f t="shared" si="5"/>
        <v>0</v>
      </c>
      <c r="K60">
        <f t="shared" si="6"/>
        <v>0</v>
      </c>
      <c r="L60">
        <f t="shared" si="7"/>
        <v>0</v>
      </c>
      <c r="M60">
        <v>2</v>
      </c>
      <c r="N60">
        <v>2</v>
      </c>
      <c r="O60">
        <v>3</v>
      </c>
      <c r="P60">
        <v>10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1</v>
      </c>
      <c r="Y60">
        <v>1</v>
      </c>
      <c r="Z60">
        <v>5</v>
      </c>
      <c r="AA60" s="3">
        <v>5</v>
      </c>
      <c r="AB60">
        <v>837</v>
      </c>
      <c r="AC60">
        <v>0</v>
      </c>
      <c r="AD60">
        <v>1</v>
      </c>
      <c r="AE60">
        <v>1</v>
      </c>
      <c r="AF60">
        <v>1</v>
      </c>
      <c r="AG60">
        <v>5</v>
      </c>
      <c r="AH60">
        <v>10</v>
      </c>
      <c r="AI60">
        <v>1</v>
      </c>
      <c r="AJ60">
        <v>2</v>
      </c>
      <c r="AK60">
        <v>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57</v>
      </c>
      <c r="AU60">
        <v>1</v>
      </c>
      <c r="AV60">
        <v>0</v>
      </c>
      <c r="AW60">
        <v>2</v>
      </c>
      <c r="AX60">
        <v>2</v>
      </c>
      <c r="AY60">
        <v>14</v>
      </c>
    </row>
    <row r="61" spans="1:51" x14ac:dyDescent="0.2">
      <c r="A61" t="s">
        <v>207</v>
      </c>
      <c r="B61" t="s">
        <v>202</v>
      </c>
      <c r="C61" t="s">
        <v>63</v>
      </c>
      <c r="D61" t="s">
        <v>50</v>
      </c>
      <c r="E61" t="s">
        <v>51</v>
      </c>
      <c r="F61" t="s">
        <v>51</v>
      </c>
      <c r="G61" t="s">
        <v>51</v>
      </c>
      <c r="H61">
        <v>3</v>
      </c>
      <c r="I61">
        <f t="shared" si="4"/>
        <v>1</v>
      </c>
      <c r="J61">
        <f t="shared" si="5"/>
        <v>0</v>
      </c>
      <c r="K61">
        <f t="shared" si="6"/>
        <v>0</v>
      </c>
      <c r="L61">
        <f t="shared" si="7"/>
        <v>0</v>
      </c>
      <c r="M61">
        <v>3</v>
      </c>
      <c r="N61">
        <v>2</v>
      </c>
      <c r="O61">
        <v>2</v>
      </c>
      <c r="P61">
        <v>10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4</v>
      </c>
      <c r="AA61" s="3">
        <v>5</v>
      </c>
      <c r="AB61">
        <v>143</v>
      </c>
      <c r="AC61">
        <v>0</v>
      </c>
      <c r="AD61">
        <v>1</v>
      </c>
      <c r="AE61">
        <v>0</v>
      </c>
      <c r="AF61">
        <v>1</v>
      </c>
      <c r="AG61">
        <v>4</v>
      </c>
      <c r="AH61">
        <v>6</v>
      </c>
      <c r="AI61">
        <v>1</v>
      </c>
      <c r="AJ61">
        <v>1</v>
      </c>
      <c r="AK61">
        <v>5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5</v>
      </c>
      <c r="AU61">
        <v>1</v>
      </c>
      <c r="AV61">
        <v>0</v>
      </c>
      <c r="AW61">
        <v>1</v>
      </c>
      <c r="AX61">
        <v>1</v>
      </c>
      <c r="AY61">
        <v>11</v>
      </c>
    </row>
    <row r="62" spans="1:51" x14ac:dyDescent="0.2">
      <c r="A62" t="s">
        <v>217</v>
      </c>
      <c r="B62" t="s">
        <v>167</v>
      </c>
      <c r="C62" t="s">
        <v>49</v>
      </c>
      <c r="D62" t="s">
        <v>50</v>
      </c>
      <c r="E62" t="s">
        <v>51</v>
      </c>
      <c r="F62" t="s">
        <v>51</v>
      </c>
      <c r="G62" t="s">
        <v>51</v>
      </c>
      <c r="H62">
        <v>3</v>
      </c>
      <c r="I62">
        <f t="shared" si="4"/>
        <v>1</v>
      </c>
      <c r="J62">
        <f t="shared" si="5"/>
        <v>0</v>
      </c>
      <c r="K62">
        <f t="shared" si="6"/>
        <v>0</v>
      </c>
      <c r="L62">
        <f t="shared" si="7"/>
        <v>0</v>
      </c>
      <c r="M62">
        <v>2</v>
      </c>
      <c r="N62">
        <v>2</v>
      </c>
      <c r="O62">
        <v>3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4</v>
      </c>
      <c r="AA62" s="3">
        <v>4</v>
      </c>
      <c r="AB62">
        <v>9</v>
      </c>
      <c r="AC62">
        <v>0</v>
      </c>
      <c r="AD62">
        <v>0</v>
      </c>
      <c r="AE62">
        <v>0</v>
      </c>
      <c r="AF62">
        <v>0</v>
      </c>
      <c r="AG62">
        <v>5</v>
      </c>
      <c r="AH62">
        <v>0</v>
      </c>
      <c r="AI62">
        <v>1</v>
      </c>
      <c r="AJ62">
        <v>0</v>
      </c>
      <c r="AK62">
        <v>5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10</v>
      </c>
    </row>
    <row r="63" spans="1:51" x14ac:dyDescent="0.2">
      <c r="A63" t="s">
        <v>233</v>
      </c>
      <c r="B63" t="s">
        <v>167</v>
      </c>
      <c r="C63" t="s">
        <v>49</v>
      </c>
      <c r="D63" t="s">
        <v>50</v>
      </c>
      <c r="E63" t="s">
        <v>51</v>
      </c>
      <c r="F63" t="s">
        <v>51</v>
      </c>
      <c r="G63" t="s">
        <v>51</v>
      </c>
      <c r="H63">
        <v>3</v>
      </c>
      <c r="I63">
        <f t="shared" si="4"/>
        <v>1</v>
      </c>
      <c r="J63">
        <f t="shared" si="5"/>
        <v>0</v>
      </c>
      <c r="K63">
        <f t="shared" si="6"/>
        <v>0</v>
      </c>
      <c r="L63">
        <f t="shared" si="7"/>
        <v>0</v>
      </c>
      <c r="M63">
        <v>2</v>
      </c>
      <c r="N63">
        <v>3</v>
      </c>
      <c r="O63">
        <v>3</v>
      </c>
      <c r="P63">
        <v>11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0</v>
      </c>
      <c r="Z63">
        <v>4</v>
      </c>
      <c r="AA63" s="3">
        <v>4</v>
      </c>
      <c r="AB63">
        <v>13</v>
      </c>
      <c r="AC63">
        <v>0</v>
      </c>
      <c r="AD63">
        <v>0</v>
      </c>
      <c r="AE63">
        <v>0</v>
      </c>
      <c r="AF63">
        <v>1</v>
      </c>
      <c r="AG63">
        <v>3</v>
      </c>
      <c r="AH63">
        <v>1</v>
      </c>
      <c r="AI63">
        <v>0</v>
      </c>
      <c r="AJ63">
        <v>1</v>
      </c>
      <c r="AK63">
        <v>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8</v>
      </c>
    </row>
    <row r="64" spans="1:51" x14ac:dyDescent="0.2">
      <c r="A64" t="s">
        <v>218</v>
      </c>
      <c r="B64" t="s">
        <v>114</v>
      </c>
      <c r="C64" t="s">
        <v>49</v>
      </c>
      <c r="D64" t="s">
        <v>51</v>
      </c>
      <c r="E64" t="s">
        <v>51</v>
      </c>
      <c r="F64" t="s">
        <v>50</v>
      </c>
      <c r="G64" t="s">
        <v>51</v>
      </c>
      <c r="H64">
        <v>3</v>
      </c>
      <c r="I64">
        <f t="shared" si="4"/>
        <v>1</v>
      </c>
      <c r="J64">
        <f t="shared" si="5"/>
        <v>0</v>
      </c>
      <c r="K64">
        <f t="shared" si="6"/>
        <v>0</v>
      </c>
      <c r="L64">
        <f t="shared" si="7"/>
        <v>0</v>
      </c>
      <c r="M64">
        <v>3</v>
      </c>
      <c r="N64">
        <v>1</v>
      </c>
      <c r="O64">
        <v>2</v>
      </c>
      <c r="P64">
        <v>9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4</v>
      </c>
      <c r="AA64" s="3">
        <v>4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5</v>
      </c>
      <c r="AH64">
        <v>0</v>
      </c>
      <c r="AI64">
        <v>0</v>
      </c>
      <c r="AJ64">
        <v>0</v>
      </c>
      <c r="AK64">
        <v>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10</v>
      </c>
    </row>
    <row r="65" spans="1:51" x14ac:dyDescent="0.2">
      <c r="A65" t="s">
        <v>229</v>
      </c>
      <c r="B65" t="s">
        <v>114</v>
      </c>
      <c r="C65" t="s">
        <v>49</v>
      </c>
      <c r="D65" t="s">
        <v>51</v>
      </c>
      <c r="E65" t="s">
        <v>50</v>
      </c>
      <c r="F65" t="s">
        <v>50</v>
      </c>
      <c r="G65" t="s">
        <v>50</v>
      </c>
      <c r="H65">
        <v>3</v>
      </c>
      <c r="I65">
        <f t="shared" si="4"/>
        <v>1</v>
      </c>
      <c r="J65">
        <f t="shared" si="5"/>
        <v>0</v>
      </c>
      <c r="K65">
        <f t="shared" si="6"/>
        <v>0</v>
      </c>
      <c r="L65">
        <f t="shared" si="7"/>
        <v>0</v>
      </c>
      <c r="M65">
        <v>3</v>
      </c>
      <c r="N65">
        <v>3</v>
      </c>
      <c r="O65">
        <v>3</v>
      </c>
      <c r="P65">
        <v>12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5</v>
      </c>
      <c r="AA65" s="3">
        <v>5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4</v>
      </c>
      <c r="AH65">
        <v>0</v>
      </c>
      <c r="AI65">
        <v>0</v>
      </c>
      <c r="AJ65">
        <v>0</v>
      </c>
      <c r="AK65">
        <v>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9</v>
      </c>
    </row>
    <row r="66" spans="1:51" x14ac:dyDescent="0.2">
      <c r="A66" t="s">
        <v>245</v>
      </c>
      <c r="B66" t="s">
        <v>114</v>
      </c>
      <c r="C66" t="s">
        <v>49</v>
      </c>
      <c r="D66" t="s">
        <v>51</v>
      </c>
      <c r="E66" t="s">
        <v>50</v>
      </c>
      <c r="F66" t="s">
        <v>50</v>
      </c>
      <c r="G66" t="s">
        <v>50</v>
      </c>
      <c r="H66">
        <v>3</v>
      </c>
      <c r="I66">
        <f t="shared" ref="I66:I97" si="8">IF(H66=3,1,0)</f>
        <v>1</v>
      </c>
      <c r="J66">
        <f t="shared" ref="J66:J97" si="9">IF(H66=2,1,0)</f>
        <v>0</v>
      </c>
      <c r="K66">
        <f t="shared" ref="K66:K97" si="10">IF(H66=1,1,0)</f>
        <v>0</v>
      </c>
      <c r="L66">
        <f t="shared" ref="L66:L97" si="11">IF(H66=0,1,0)</f>
        <v>0</v>
      </c>
      <c r="M66">
        <v>2</v>
      </c>
      <c r="N66">
        <v>3</v>
      </c>
      <c r="O66">
        <v>3</v>
      </c>
      <c r="P66">
        <v>11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3</v>
      </c>
      <c r="AA66" s="3">
        <v>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3</v>
      </c>
      <c r="AH66">
        <v>0</v>
      </c>
      <c r="AI66">
        <v>0</v>
      </c>
      <c r="AJ66">
        <v>0</v>
      </c>
      <c r="AK66">
        <v>3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6</v>
      </c>
    </row>
    <row r="67" spans="1:51" x14ac:dyDescent="0.2">
      <c r="A67" t="s">
        <v>219</v>
      </c>
      <c r="B67" t="s">
        <v>48</v>
      </c>
      <c r="C67" t="s">
        <v>63</v>
      </c>
      <c r="D67" t="s">
        <v>51</v>
      </c>
      <c r="E67" t="s">
        <v>51</v>
      </c>
      <c r="F67" t="s">
        <v>51</v>
      </c>
      <c r="G67" t="s">
        <v>51</v>
      </c>
      <c r="H67">
        <v>3</v>
      </c>
      <c r="I67">
        <f t="shared" si="8"/>
        <v>1</v>
      </c>
      <c r="J67">
        <f t="shared" si="9"/>
        <v>0</v>
      </c>
      <c r="K67">
        <f t="shared" si="10"/>
        <v>0</v>
      </c>
      <c r="L67">
        <f t="shared" si="11"/>
        <v>0</v>
      </c>
      <c r="M67">
        <v>3</v>
      </c>
      <c r="N67">
        <v>2</v>
      </c>
      <c r="O67">
        <v>3</v>
      </c>
      <c r="P67">
        <v>11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3</v>
      </c>
      <c r="AA67" s="3">
        <v>3</v>
      </c>
      <c r="AB67">
        <v>92</v>
      </c>
      <c r="AC67">
        <v>0</v>
      </c>
      <c r="AD67">
        <v>1</v>
      </c>
      <c r="AE67">
        <v>1</v>
      </c>
      <c r="AF67">
        <v>1</v>
      </c>
      <c r="AG67">
        <v>5</v>
      </c>
      <c r="AH67">
        <v>35</v>
      </c>
      <c r="AI67">
        <v>0</v>
      </c>
      <c r="AJ67">
        <v>5</v>
      </c>
      <c r="AK67">
        <v>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33</v>
      </c>
      <c r="AU67">
        <v>1</v>
      </c>
      <c r="AV67">
        <v>1</v>
      </c>
      <c r="AW67">
        <v>1</v>
      </c>
      <c r="AX67">
        <v>1</v>
      </c>
      <c r="AY67">
        <v>10</v>
      </c>
    </row>
    <row r="68" spans="1:51" x14ac:dyDescent="0.2">
      <c r="A68" t="s">
        <v>168</v>
      </c>
      <c r="B68" t="s">
        <v>48</v>
      </c>
      <c r="C68" t="s">
        <v>63</v>
      </c>
      <c r="D68" t="s">
        <v>51</v>
      </c>
      <c r="E68" t="s">
        <v>51</v>
      </c>
      <c r="F68" t="s">
        <v>51</v>
      </c>
      <c r="G68" t="s">
        <v>51</v>
      </c>
      <c r="H68">
        <v>3</v>
      </c>
      <c r="I68">
        <f t="shared" si="8"/>
        <v>1</v>
      </c>
      <c r="J68">
        <f t="shared" si="9"/>
        <v>0</v>
      </c>
      <c r="K68">
        <f t="shared" si="10"/>
        <v>0</v>
      </c>
      <c r="L68">
        <f t="shared" si="11"/>
        <v>0</v>
      </c>
      <c r="M68">
        <v>3</v>
      </c>
      <c r="N68">
        <v>1</v>
      </c>
      <c r="O68">
        <v>3</v>
      </c>
      <c r="P68">
        <v>10</v>
      </c>
      <c r="Q68">
        <v>19</v>
      </c>
      <c r="R68">
        <v>0</v>
      </c>
      <c r="S68">
        <v>0</v>
      </c>
      <c r="T68">
        <v>0</v>
      </c>
      <c r="U68">
        <v>4</v>
      </c>
      <c r="V68">
        <v>1</v>
      </c>
      <c r="W68">
        <v>1</v>
      </c>
      <c r="X68">
        <v>0</v>
      </c>
      <c r="Y68">
        <v>0</v>
      </c>
      <c r="Z68">
        <v>3</v>
      </c>
      <c r="AA68" s="3">
        <v>7</v>
      </c>
      <c r="AB68">
        <v>331</v>
      </c>
      <c r="AC68">
        <v>0</v>
      </c>
      <c r="AD68">
        <v>1</v>
      </c>
      <c r="AE68">
        <v>1</v>
      </c>
      <c r="AF68">
        <v>1</v>
      </c>
      <c r="AG68">
        <v>5</v>
      </c>
      <c r="AH68">
        <v>1</v>
      </c>
      <c r="AI68">
        <v>0</v>
      </c>
      <c r="AJ68">
        <v>1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35</v>
      </c>
      <c r="AU68">
        <v>1</v>
      </c>
      <c r="AV68">
        <v>1</v>
      </c>
      <c r="AW68">
        <v>1</v>
      </c>
      <c r="AX68">
        <v>1</v>
      </c>
      <c r="AY68">
        <v>14</v>
      </c>
    </row>
    <row r="69" spans="1:51" x14ac:dyDescent="0.2">
      <c r="A69" t="s">
        <v>169</v>
      </c>
      <c r="B69" t="s">
        <v>62</v>
      </c>
      <c r="C69" t="s">
        <v>49</v>
      </c>
      <c r="D69" t="s">
        <v>50</v>
      </c>
      <c r="E69" t="s">
        <v>50</v>
      </c>
      <c r="F69" t="s">
        <v>51</v>
      </c>
      <c r="G69" t="s">
        <v>51</v>
      </c>
      <c r="H69">
        <v>3</v>
      </c>
      <c r="I69">
        <f t="shared" si="8"/>
        <v>1</v>
      </c>
      <c r="J69">
        <f t="shared" si="9"/>
        <v>0</v>
      </c>
      <c r="K69">
        <f t="shared" si="10"/>
        <v>0</v>
      </c>
      <c r="L69">
        <f t="shared" si="11"/>
        <v>0</v>
      </c>
      <c r="M69">
        <v>3</v>
      </c>
      <c r="N69">
        <v>1</v>
      </c>
      <c r="O69">
        <v>3</v>
      </c>
      <c r="P69">
        <v>10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4</v>
      </c>
      <c r="AA69" s="3">
        <v>4</v>
      </c>
      <c r="AB69">
        <v>50496</v>
      </c>
      <c r="AC69">
        <v>5</v>
      </c>
      <c r="AD69">
        <v>1</v>
      </c>
      <c r="AE69">
        <v>1</v>
      </c>
      <c r="AF69">
        <v>1</v>
      </c>
      <c r="AG69">
        <v>5</v>
      </c>
      <c r="AH69">
        <v>5</v>
      </c>
      <c r="AI69">
        <v>1</v>
      </c>
      <c r="AJ69">
        <v>2</v>
      </c>
      <c r="AK69">
        <v>5</v>
      </c>
      <c r="AL69">
        <v>0</v>
      </c>
      <c r="AM69">
        <v>1</v>
      </c>
      <c r="AN69">
        <v>1</v>
      </c>
      <c r="AO69">
        <v>0</v>
      </c>
      <c r="AP69">
        <v>0</v>
      </c>
      <c r="AQ69" t="s">
        <v>170</v>
      </c>
      <c r="AR69">
        <v>1</v>
      </c>
      <c r="AS69">
        <v>0</v>
      </c>
      <c r="AT69">
        <v>50496</v>
      </c>
      <c r="AU69">
        <v>1</v>
      </c>
      <c r="AV69">
        <v>1</v>
      </c>
      <c r="AW69">
        <v>5</v>
      </c>
      <c r="AX69">
        <v>5</v>
      </c>
      <c r="AY69">
        <v>14</v>
      </c>
    </row>
    <row r="70" spans="1:51" x14ac:dyDescent="0.2">
      <c r="A70" t="s">
        <v>139</v>
      </c>
      <c r="B70" t="s">
        <v>48</v>
      </c>
      <c r="C70" t="s">
        <v>49</v>
      </c>
      <c r="D70" t="s">
        <v>51</v>
      </c>
      <c r="E70" t="s">
        <v>51</v>
      </c>
      <c r="F70" t="s">
        <v>50</v>
      </c>
      <c r="G70" t="s">
        <v>51</v>
      </c>
      <c r="H70">
        <v>3</v>
      </c>
      <c r="I70">
        <f t="shared" si="8"/>
        <v>1</v>
      </c>
      <c r="J70">
        <f t="shared" si="9"/>
        <v>0</v>
      </c>
      <c r="K70">
        <f t="shared" si="10"/>
        <v>0</v>
      </c>
      <c r="L70">
        <f t="shared" si="11"/>
        <v>0</v>
      </c>
      <c r="M70">
        <v>3</v>
      </c>
      <c r="N70">
        <v>3</v>
      </c>
      <c r="O70">
        <v>3</v>
      </c>
      <c r="P70">
        <v>12</v>
      </c>
      <c r="Q70">
        <v>1</v>
      </c>
      <c r="R70">
        <v>1</v>
      </c>
      <c r="S70">
        <v>0</v>
      </c>
      <c r="T70">
        <v>0</v>
      </c>
      <c r="U70">
        <v>1</v>
      </c>
      <c r="V70">
        <v>1</v>
      </c>
      <c r="W70">
        <v>1</v>
      </c>
      <c r="X70">
        <v>0</v>
      </c>
      <c r="Y70">
        <v>0</v>
      </c>
      <c r="Z70">
        <v>3</v>
      </c>
      <c r="AA70" s="3">
        <v>4</v>
      </c>
      <c r="AB70">
        <v>280</v>
      </c>
      <c r="AC70">
        <v>0</v>
      </c>
      <c r="AD70">
        <v>1</v>
      </c>
      <c r="AE70">
        <v>1</v>
      </c>
      <c r="AF70">
        <v>1</v>
      </c>
      <c r="AG70">
        <v>5</v>
      </c>
      <c r="AH70">
        <v>15</v>
      </c>
      <c r="AI70">
        <v>1</v>
      </c>
      <c r="AJ70">
        <v>3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135</v>
      </c>
      <c r="AU70">
        <v>1</v>
      </c>
      <c r="AV70">
        <v>1</v>
      </c>
      <c r="AW70">
        <v>4</v>
      </c>
      <c r="AX70">
        <v>4</v>
      </c>
      <c r="AY70">
        <v>16</v>
      </c>
    </row>
    <row r="71" spans="1:51" x14ac:dyDescent="0.2">
      <c r="A71" t="s">
        <v>246</v>
      </c>
      <c r="B71" t="s">
        <v>97</v>
      </c>
      <c r="C71" t="s">
        <v>63</v>
      </c>
      <c r="D71" t="s">
        <v>51</v>
      </c>
      <c r="E71" t="s">
        <v>51</v>
      </c>
      <c r="F71" t="s">
        <v>51</v>
      </c>
      <c r="G71" t="s">
        <v>51</v>
      </c>
      <c r="H71">
        <v>3</v>
      </c>
      <c r="I71">
        <f t="shared" si="8"/>
        <v>1</v>
      </c>
      <c r="J71">
        <f t="shared" si="9"/>
        <v>0</v>
      </c>
      <c r="K71">
        <f t="shared" si="10"/>
        <v>0</v>
      </c>
      <c r="L71">
        <f t="shared" si="11"/>
        <v>0</v>
      </c>
      <c r="M71">
        <v>1</v>
      </c>
      <c r="N71">
        <v>3</v>
      </c>
      <c r="O71">
        <v>3</v>
      </c>
      <c r="P71">
        <v>10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 s="3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5</v>
      </c>
      <c r="AH71">
        <v>2</v>
      </c>
      <c r="AI71">
        <v>0</v>
      </c>
      <c r="AJ71">
        <v>0</v>
      </c>
      <c r="AK71">
        <v>5</v>
      </c>
      <c r="AL71">
        <v>0</v>
      </c>
      <c r="AM71">
        <v>0</v>
      </c>
      <c r="AN71">
        <v>0</v>
      </c>
      <c r="AO71">
        <v>0.6428571428571429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6</v>
      </c>
    </row>
    <row r="72" spans="1:51" x14ac:dyDescent="0.2">
      <c r="A72" t="s">
        <v>151</v>
      </c>
      <c r="B72" t="s">
        <v>48</v>
      </c>
      <c r="C72" t="s">
        <v>49</v>
      </c>
      <c r="D72" t="s">
        <v>51</v>
      </c>
      <c r="E72" t="s">
        <v>51</v>
      </c>
      <c r="F72" t="s">
        <v>51</v>
      </c>
      <c r="G72" t="s">
        <v>51</v>
      </c>
      <c r="H72">
        <v>3</v>
      </c>
      <c r="I72">
        <f t="shared" si="8"/>
        <v>1</v>
      </c>
      <c r="J72">
        <f t="shared" si="9"/>
        <v>0</v>
      </c>
      <c r="K72">
        <f t="shared" si="10"/>
        <v>0</v>
      </c>
      <c r="L72">
        <f t="shared" si="11"/>
        <v>0</v>
      </c>
      <c r="M72">
        <v>3</v>
      </c>
      <c r="N72">
        <v>1</v>
      </c>
      <c r="O72">
        <v>3</v>
      </c>
      <c r="P72">
        <v>10</v>
      </c>
      <c r="Q72">
        <v>7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 s="3">
        <v>2</v>
      </c>
      <c r="AB72">
        <v>150</v>
      </c>
      <c r="AC72">
        <v>0</v>
      </c>
      <c r="AD72">
        <v>1</v>
      </c>
      <c r="AE72">
        <v>1</v>
      </c>
      <c r="AF72">
        <v>1</v>
      </c>
      <c r="AG72">
        <v>5</v>
      </c>
      <c r="AH72">
        <v>55</v>
      </c>
      <c r="AI72">
        <v>0</v>
      </c>
      <c r="AJ72">
        <v>5</v>
      </c>
      <c r="AK72">
        <v>10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78</v>
      </c>
      <c r="AU72">
        <v>1</v>
      </c>
      <c r="AV72">
        <v>1</v>
      </c>
      <c r="AW72">
        <v>3</v>
      </c>
      <c r="AX72">
        <v>3</v>
      </c>
      <c r="AY72">
        <v>15</v>
      </c>
    </row>
    <row r="73" spans="1:51" x14ac:dyDescent="0.2">
      <c r="A73" t="s">
        <v>208</v>
      </c>
      <c r="B73" t="s">
        <v>69</v>
      </c>
      <c r="C73" t="s">
        <v>49</v>
      </c>
      <c r="D73" t="s">
        <v>50</v>
      </c>
      <c r="E73" t="s">
        <v>51</v>
      </c>
      <c r="F73" t="s">
        <v>51</v>
      </c>
      <c r="G73" t="s">
        <v>51</v>
      </c>
      <c r="H73">
        <v>3</v>
      </c>
      <c r="I73">
        <f t="shared" si="8"/>
        <v>1</v>
      </c>
      <c r="J73">
        <f t="shared" si="9"/>
        <v>0</v>
      </c>
      <c r="K73">
        <f t="shared" si="10"/>
        <v>0</v>
      </c>
      <c r="L73">
        <f t="shared" si="11"/>
        <v>0</v>
      </c>
      <c r="M73">
        <v>3</v>
      </c>
      <c r="N73">
        <v>3</v>
      </c>
      <c r="O73">
        <v>3</v>
      </c>
      <c r="P73">
        <v>12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0</v>
      </c>
      <c r="Z73">
        <v>3</v>
      </c>
      <c r="AA73" s="3">
        <v>0</v>
      </c>
      <c r="AB73">
        <v>170</v>
      </c>
      <c r="AC73">
        <v>0</v>
      </c>
      <c r="AD73">
        <v>0</v>
      </c>
      <c r="AE73">
        <v>0</v>
      </c>
      <c r="AF73">
        <v>0</v>
      </c>
      <c r="AG73">
        <v>3</v>
      </c>
      <c r="AH73">
        <v>10</v>
      </c>
      <c r="AI73">
        <v>1</v>
      </c>
      <c r="AJ73">
        <v>3</v>
      </c>
      <c r="AK73">
        <v>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3430</v>
      </c>
      <c r="AU73">
        <v>0</v>
      </c>
      <c r="AV73">
        <v>0</v>
      </c>
      <c r="AW73">
        <v>4</v>
      </c>
      <c r="AX73">
        <v>5</v>
      </c>
      <c r="AY73">
        <v>11</v>
      </c>
    </row>
    <row r="74" spans="1:51" x14ac:dyDescent="0.2">
      <c r="A74" t="s">
        <v>220</v>
      </c>
      <c r="B74" t="s">
        <v>84</v>
      </c>
      <c r="C74" t="s">
        <v>49</v>
      </c>
      <c r="D74" t="s">
        <v>50</v>
      </c>
      <c r="E74" t="s">
        <v>51</v>
      </c>
      <c r="F74" t="s">
        <v>51</v>
      </c>
      <c r="G74" t="s">
        <v>51</v>
      </c>
      <c r="H74">
        <v>3</v>
      </c>
      <c r="I74">
        <f t="shared" si="8"/>
        <v>1</v>
      </c>
      <c r="J74">
        <f t="shared" si="9"/>
        <v>0</v>
      </c>
      <c r="K74">
        <f t="shared" si="10"/>
        <v>0</v>
      </c>
      <c r="L74">
        <f t="shared" si="11"/>
        <v>0</v>
      </c>
      <c r="M74">
        <v>3</v>
      </c>
      <c r="N74">
        <v>1</v>
      </c>
      <c r="O74">
        <v>3</v>
      </c>
      <c r="P74">
        <v>10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3</v>
      </c>
      <c r="AA74" s="3">
        <v>3</v>
      </c>
      <c r="AB74">
        <v>137</v>
      </c>
      <c r="AC74">
        <v>0</v>
      </c>
      <c r="AD74">
        <v>1</v>
      </c>
      <c r="AE74">
        <v>1</v>
      </c>
      <c r="AF74">
        <v>0</v>
      </c>
      <c r="AG74">
        <v>3</v>
      </c>
      <c r="AH74">
        <v>6</v>
      </c>
      <c r="AI74">
        <v>1</v>
      </c>
      <c r="AJ74">
        <v>2</v>
      </c>
      <c r="AK74">
        <v>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31</v>
      </c>
      <c r="AU74">
        <v>1</v>
      </c>
      <c r="AV74">
        <v>1</v>
      </c>
      <c r="AW74">
        <v>1</v>
      </c>
      <c r="AX74">
        <v>2</v>
      </c>
      <c r="AY74">
        <v>10</v>
      </c>
    </row>
    <row r="75" spans="1:51" x14ac:dyDescent="0.2">
      <c r="A75" t="s">
        <v>85</v>
      </c>
      <c r="B75" t="s">
        <v>84</v>
      </c>
      <c r="C75" t="s">
        <v>63</v>
      </c>
      <c r="D75" t="s">
        <v>50</v>
      </c>
      <c r="E75" t="s">
        <v>51</v>
      </c>
      <c r="F75" t="s">
        <v>50</v>
      </c>
      <c r="G75" t="s">
        <v>51</v>
      </c>
      <c r="H75">
        <v>3</v>
      </c>
      <c r="I75">
        <f t="shared" si="8"/>
        <v>1</v>
      </c>
      <c r="J75">
        <f t="shared" si="9"/>
        <v>0</v>
      </c>
      <c r="K75">
        <f t="shared" si="10"/>
        <v>0</v>
      </c>
      <c r="L75">
        <f t="shared" si="11"/>
        <v>0</v>
      </c>
      <c r="M75">
        <v>3</v>
      </c>
      <c r="N75">
        <v>3</v>
      </c>
      <c r="O75">
        <v>3</v>
      </c>
      <c r="P75">
        <v>12</v>
      </c>
      <c r="Q75">
        <v>6</v>
      </c>
      <c r="R75">
        <v>1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5</v>
      </c>
      <c r="AA75" s="3">
        <v>6</v>
      </c>
      <c r="AB75">
        <v>387</v>
      </c>
      <c r="AC75">
        <v>0</v>
      </c>
      <c r="AD75">
        <v>1</v>
      </c>
      <c r="AE75">
        <v>1</v>
      </c>
      <c r="AF75">
        <v>1</v>
      </c>
      <c r="AG75">
        <v>5</v>
      </c>
      <c r="AH75">
        <v>595</v>
      </c>
      <c r="AI75">
        <v>1</v>
      </c>
      <c r="AJ75">
        <v>5</v>
      </c>
      <c r="AK75">
        <v>10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8200</v>
      </c>
      <c r="AU75">
        <v>1</v>
      </c>
      <c r="AV75">
        <v>1</v>
      </c>
      <c r="AW75">
        <v>5</v>
      </c>
      <c r="AX75">
        <v>6</v>
      </c>
      <c r="AY75">
        <v>22</v>
      </c>
    </row>
    <row r="76" spans="1:51" x14ac:dyDescent="0.2">
      <c r="A76" t="s">
        <v>209</v>
      </c>
      <c r="B76" t="s">
        <v>97</v>
      </c>
      <c r="C76" t="s">
        <v>49</v>
      </c>
      <c r="D76" t="s">
        <v>50</v>
      </c>
      <c r="E76" t="s">
        <v>51</v>
      </c>
      <c r="F76" t="s">
        <v>50</v>
      </c>
      <c r="G76" t="s">
        <v>50</v>
      </c>
      <c r="H76">
        <v>3</v>
      </c>
      <c r="I76">
        <f t="shared" si="8"/>
        <v>1</v>
      </c>
      <c r="J76">
        <f t="shared" si="9"/>
        <v>0</v>
      </c>
      <c r="K76">
        <f t="shared" si="10"/>
        <v>0</v>
      </c>
      <c r="L76">
        <f t="shared" si="11"/>
        <v>0</v>
      </c>
      <c r="M76">
        <v>2</v>
      </c>
      <c r="N76">
        <v>3</v>
      </c>
      <c r="O76">
        <v>2</v>
      </c>
      <c r="P76">
        <v>10</v>
      </c>
      <c r="Q76">
        <v>1</v>
      </c>
      <c r="R76">
        <v>2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5</v>
      </c>
      <c r="AA76" s="3">
        <v>6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5</v>
      </c>
      <c r="AH76">
        <v>0</v>
      </c>
      <c r="AI76">
        <v>0</v>
      </c>
      <c r="AJ76">
        <v>0</v>
      </c>
      <c r="AK76">
        <v>5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11</v>
      </c>
    </row>
    <row r="77" spans="1:51" x14ac:dyDescent="0.2">
      <c r="A77" t="s">
        <v>107</v>
      </c>
      <c r="B77" t="s">
        <v>84</v>
      </c>
      <c r="C77" t="s">
        <v>49</v>
      </c>
      <c r="D77" t="s">
        <v>50</v>
      </c>
      <c r="E77" t="s">
        <v>50</v>
      </c>
      <c r="F77" t="s">
        <v>50</v>
      </c>
      <c r="G77" t="s">
        <v>50</v>
      </c>
      <c r="H77">
        <v>3</v>
      </c>
      <c r="I77">
        <f t="shared" si="8"/>
        <v>1</v>
      </c>
      <c r="J77">
        <f t="shared" si="9"/>
        <v>0</v>
      </c>
      <c r="K77">
        <f t="shared" si="10"/>
        <v>0</v>
      </c>
      <c r="L77">
        <f t="shared" si="11"/>
        <v>0</v>
      </c>
      <c r="M77">
        <v>3</v>
      </c>
      <c r="N77">
        <v>3</v>
      </c>
      <c r="O77">
        <v>3</v>
      </c>
      <c r="P77">
        <v>12</v>
      </c>
      <c r="Q77">
        <v>5</v>
      </c>
      <c r="R77">
        <v>1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4</v>
      </c>
      <c r="AA77" s="3">
        <v>5</v>
      </c>
      <c r="AB77">
        <v>1337</v>
      </c>
      <c r="AC77">
        <v>1</v>
      </c>
      <c r="AD77">
        <v>1</v>
      </c>
      <c r="AE77">
        <v>0</v>
      </c>
      <c r="AF77">
        <v>0</v>
      </c>
      <c r="AG77">
        <v>3</v>
      </c>
      <c r="AH77">
        <v>100</v>
      </c>
      <c r="AI77">
        <v>1</v>
      </c>
      <c r="AJ77">
        <v>5</v>
      </c>
      <c r="AK77">
        <v>9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15000</v>
      </c>
      <c r="AU77">
        <v>1</v>
      </c>
      <c r="AV77">
        <v>1</v>
      </c>
      <c r="AW77">
        <v>5</v>
      </c>
      <c r="AX77">
        <v>6</v>
      </c>
      <c r="AY77">
        <v>20</v>
      </c>
    </row>
    <row r="78" spans="1:51" x14ac:dyDescent="0.2">
      <c r="A78" t="s">
        <v>210</v>
      </c>
      <c r="B78" t="s">
        <v>59</v>
      </c>
      <c r="C78" t="s">
        <v>49</v>
      </c>
      <c r="D78" t="s">
        <v>50</v>
      </c>
      <c r="E78" t="s">
        <v>51</v>
      </c>
      <c r="F78" t="s">
        <v>51</v>
      </c>
      <c r="G78" t="s">
        <v>50</v>
      </c>
      <c r="H78">
        <v>2</v>
      </c>
      <c r="I78">
        <f t="shared" si="8"/>
        <v>0</v>
      </c>
      <c r="J78">
        <f t="shared" si="9"/>
        <v>1</v>
      </c>
      <c r="K78">
        <f t="shared" si="10"/>
        <v>0</v>
      </c>
      <c r="L78">
        <f t="shared" si="11"/>
        <v>0</v>
      </c>
      <c r="M78">
        <v>3</v>
      </c>
      <c r="N78">
        <v>3</v>
      </c>
      <c r="O78">
        <v>2</v>
      </c>
      <c r="P78">
        <v>10</v>
      </c>
      <c r="Q78">
        <v>1</v>
      </c>
      <c r="R78">
        <v>1</v>
      </c>
      <c r="S78">
        <v>0</v>
      </c>
      <c r="T78">
        <v>0</v>
      </c>
      <c r="U78">
        <v>1</v>
      </c>
      <c r="V78">
        <v>0</v>
      </c>
      <c r="W78">
        <v>1</v>
      </c>
      <c r="X78">
        <v>1</v>
      </c>
      <c r="Y78">
        <v>0</v>
      </c>
      <c r="Z78">
        <v>4</v>
      </c>
      <c r="AA78" s="3">
        <v>5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3</v>
      </c>
      <c r="AH78">
        <v>1</v>
      </c>
      <c r="AI78">
        <v>0</v>
      </c>
      <c r="AJ78">
        <v>1</v>
      </c>
      <c r="AK78">
        <v>4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0</v>
      </c>
      <c r="AW78">
        <v>1</v>
      </c>
      <c r="AX78">
        <v>2</v>
      </c>
      <c r="AY78">
        <v>11</v>
      </c>
    </row>
    <row r="79" spans="1:51" x14ac:dyDescent="0.2">
      <c r="A79" t="s">
        <v>111</v>
      </c>
      <c r="B79" t="s">
        <v>69</v>
      </c>
      <c r="C79" t="s">
        <v>63</v>
      </c>
      <c r="D79" t="s">
        <v>50</v>
      </c>
      <c r="E79" t="s">
        <v>51</v>
      </c>
      <c r="F79" t="s">
        <v>51</v>
      </c>
      <c r="G79" t="s">
        <v>51</v>
      </c>
      <c r="H79">
        <v>3</v>
      </c>
      <c r="I79">
        <f t="shared" si="8"/>
        <v>1</v>
      </c>
      <c r="J79">
        <f t="shared" si="9"/>
        <v>0</v>
      </c>
      <c r="K79">
        <f t="shared" si="10"/>
        <v>0</v>
      </c>
      <c r="L79">
        <f t="shared" si="11"/>
        <v>0</v>
      </c>
      <c r="M79">
        <v>3</v>
      </c>
      <c r="N79">
        <v>2</v>
      </c>
      <c r="O79">
        <v>3</v>
      </c>
      <c r="P79">
        <v>11</v>
      </c>
      <c r="Q79">
        <v>1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1</v>
      </c>
      <c r="Y79">
        <v>1</v>
      </c>
      <c r="Z79">
        <v>4</v>
      </c>
      <c r="AA79" s="3">
        <v>1</v>
      </c>
      <c r="AB79">
        <v>3323</v>
      </c>
      <c r="AC79">
        <v>2</v>
      </c>
      <c r="AD79">
        <v>1</v>
      </c>
      <c r="AE79">
        <v>1</v>
      </c>
      <c r="AF79">
        <v>0</v>
      </c>
      <c r="AG79">
        <v>4</v>
      </c>
      <c r="AH79">
        <v>92</v>
      </c>
      <c r="AI79">
        <v>1</v>
      </c>
      <c r="AJ79">
        <v>5</v>
      </c>
      <c r="AK79">
        <v>11</v>
      </c>
      <c r="AL79">
        <v>0</v>
      </c>
      <c r="AM79">
        <v>0</v>
      </c>
      <c r="AN79">
        <v>0</v>
      </c>
      <c r="AO79">
        <v>0</v>
      </c>
      <c r="AP79">
        <v>22</v>
      </c>
      <c r="AQ79">
        <v>0</v>
      </c>
      <c r="AR79">
        <v>0</v>
      </c>
      <c r="AS79">
        <v>2</v>
      </c>
      <c r="AT79" t="s">
        <v>112</v>
      </c>
      <c r="AU79">
        <v>1</v>
      </c>
      <c r="AV79">
        <v>1</v>
      </c>
      <c r="AW79">
        <v>5</v>
      </c>
      <c r="AX79">
        <v>7</v>
      </c>
      <c r="AY79">
        <v>19</v>
      </c>
    </row>
    <row r="80" spans="1:51" x14ac:dyDescent="0.2">
      <c r="A80" t="s">
        <v>181</v>
      </c>
      <c r="B80" t="s">
        <v>69</v>
      </c>
      <c r="C80" t="s">
        <v>49</v>
      </c>
      <c r="D80" t="s">
        <v>50</v>
      </c>
      <c r="E80" t="s">
        <v>51</v>
      </c>
      <c r="F80" t="s">
        <v>50</v>
      </c>
      <c r="G80" t="s">
        <v>50</v>
      </c>
      <c r="H80">
        <v>3</v>
      </c>
      <c r="I80">
        <f t="shared" si="8"/>
        <v>1</v>
      </c>
      <c r="J80">
        <f t="shared" si="9"/>
        <v>0</v>
      </c>
      <c r="K80">
        <f t="shared" si="10"/>
        <v>0</v>
      </c>
      <c r="L80">
        <f t="shared" si="11"/>
        <v>0</v>
      </c>
      <c r="M80">
        <v>3</v>
      </c>
      <c r="N80">
        <v>3</v>
      </c>
      <c r="O80">
        <v>2</v>
      </c>
      <c r="P80">
        <v>11</v>
      </c>
      <c r="Q80">
        <v>2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1</v>
      </c>
      <c r="Z80">
        <v>5</v>
      </c>
      <c r="AA80" s="3">
        <v>1</v>
      </c>
      <c r="AB80">
        <v>1167</v>
      </c>
      <c r="AC80">
        <v>1</v>
      </c>
      <c r="AD80">
        <v>0</v>
      </c>
      <c r="AE80">
        <v>0</v>
      </c>
      <c r="AF80">
        <v>0</v>
      </c>
      <c r="AG80">
        <v>3</v>
      </c>
      <c r="AH80">
        <v>10</v>
      </c>
      <c r="AI80">
        <v>0</v>
      </c>
      <c r="AJ80">
        <v>2</v>
      </c>
      <c r="AK80">
        <v>6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1707</v>
      </c>
      <c r="AU80">
        <v>1</v>
      </c>
      <c r="AV80">
        <v>1</v>
      </c>
      <c r="AW80">
        <v>5</v>
      </c>
      <c r="AX80">
        <v>6</v>
      </c>
      <c r="AY80">
        <v>13</v>
      </c>
    </row>
    <row r="81" spans="1:51" x14ac:dyDescent="0.2">
      <c r="A81" t="s">
        <v>171</v>
      </c>
      <c r="B81" t="s">
        <v>80</v>
      </c>
      <c r="C81" t="s">
        <v>81</v>
      </c>
      <c r="D81" t="s">
        <v>50</v>
      </c>
      <c r="E81" t="s">
        <v>51</v>
      </c>
      <c r="F81" t="s">
        <v>51</v>
      </c>
      <c r="G81" t="s">
        <v>51</v>
      </c>
      <c r="H81">
        <v>2</v>
      </c>
      <c r="I81">
        <f t="shared" si="8"/>
        <v>0</v>
      </c>
      <c r="J81">
        <f t="shared" si="9"/>
        <v>1</v>
      </c>
      <c r="K81">
        <f t="shared" si="10"/>
        <v>0</v>
      </c>
      <c r="L81">
        <f t="shared" si="11"/>
        <v>0</v>
      </c>
      <c r="M81">
        <v>3</v>
      </c>
      <c r="N81">
        <v>3</v>
      </c>
      <c r="O81">
        <v>3</v>
      </c>
      <c r="P81">
        <v>11</v>
      </c>
      <c r="Q81">
        <v>1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1</v>
      </c>
      <c r="Y81">
        <v>1</v>
      </c>
      <c r="Z81">
        <v>5</v>
      </c>
      <c r="AA81" s="3">
        <v>6</v>
      </c>
      <c r="AB81">
        <v>659</v>
      </c>
      <c r="AC81">
        <v>0</v>
      </c>
      <c r="AD81">
        <v>1</v>
      </c>
      <c r="AE81">
        <v>1</v>
      </c>
      <c r="AF81">
        <v>1</v>
      </c>
      <c r="AG81">
        <v>5</v>
      </c>
      <c r="AH81">
        <v>1</v>
      </c>
      <c r="AI81">
        <v>0</v>
      </c>
      <c r="AJ81">
        <v>1</v>
      </c>
      <c r="AK81">
        <v>6</v>
      </c>
      <c r="AL81">
        <v>0</v>
      </c>
      <c r="AM81">
        <v>0</v>
      </c>
      <c r="AN81">
        <v>0</v>
      </c>
      <c r="AO81">
        <v>0.05</v>
      </c>
      <c r="AP81">
        <v>0</v>
      </c>
      <c r="AQ81">
        <v>0</v>
      </c>
      <c r="AR81">
        <v>0</v>
      </c>
      <c r="AS81">
        <v>1</v>
      </c>
      <c r="AT81">
        <v>24</v>
      </c>
      <c r="AU81">
        <v>1</v>
      </c>
      <c r="AV81">
        <v>1</v>
      </c>
      <c r="AW81">
        <v>1</v>
      </c>
      <c r="AX81">
        <v>2</v>
      </c>
      <c r="AY81">
        <v>14</v>
      </c>
    </row>
    <row r="82" spans="1:51" x14ac:dyDescent="0.2">
      <c r="A82" t="s">
        <v>182</v>
      </c>
      <c r="B82" t="s">
        <v>114</v>
      </c>
      <c r="C82" t="s">
        <v>63</v>
      </c>
      <c r="D82" t="s">
        <v>50</v>
      </c>
      <c r="E82" t="s">
        <v>50</v>
      </c>
      <c r="F82" t="s">
        <v>51</v>
      </c>
      <c r="G82" t="s">
        <v>51</v>
      </c>
      <c r="H82">
        <v>3</v>
      </c>
      <c r="I82">
        <f t="shared" si="8"/>
        <v>1</v>
      </c>
      <c r="J82">
        <f t="shared" si="9"/>
        <v>0</v>
      </c>
      <c r="K82">
        <f t="shared" si="10"/>
        <v>0</v>
      </c>
      <c r="L82">
        <f t="shared" si="11"/>
        <v>0</v>
      </c>
      <c r="M82">
        <v>3</v>
      </c>
      <c r="N82">
        <v>2</v>
      </c>
      <c r="O82">
        <v>3</v>
      </c>
      <c r="P82">
        <v>11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1</v>
      </c>
      <c r="X82">
        <v>1</v>
      </c>
      <c r="Y82">
        <v>1</v>
      </c>
      <c r="Z82">
        <v>4</v>
      </c>
      <c r="AA82" s="3">
        <v>4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4</v>
      </c>
      <c r="AH82">
        <v>38</v>
      </c>
      <c r="AI82">
        <v>0</v>
      </c>
      <c r="AJ82">
        <v>4</v>
      </c>
      <c r="AK82">
        <v>8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</v>
      </c>
      <c r="AU82">
        <v>1</v>
      </c>
      <c r="AV82">
        <v>1</v>
      </c>
      <c r="AW82">
        <v>1</v>
      </c>
      <c r="AX82">
        <v>1</v>
      </c>
      <c r="AY82">
        <v>13</v>
      </c>
    </row>
    <row r="83" spans="1:51" x14ac:dyDescent="0.2">
      <c r="A83" t="s">
        <v>234</v>
      </c>
      <c r="B83" t="s">
        <v>62</v>
      </c>
      <c r="C83" t="s">
        <v>49</v>
      </c>
      <c r="D83" t="s">
        <v>50</v>
      </c>
      <c r="E83" t="s">
        <v>50</v>
      </c>
      <c r="F83" t="s">
        <v>51</v>
      </c>
      <c r="G83" t="s">
        <v>50</v>
      </c>
      <c r="H83">
        <v>3</v>
      </c>
      <c r="I83">
        <f t="shared" si="8"/>
        <v>1</v>
      </c>
      <c r="J83">
        <f t="shared" si="9"/>
        <v>0</v>
      </c>
      <c r="K83">
        <f t="shared" si="10"/>
        <v>0</v>
      </c>
      <c r="L83">
        <f t="shared" si="11"/>
        <v>0</v>
      </c>
      <c r="M83">
        <v>3</v>
      </c>
      <c r="N83">
        <v>3</v>
      </c>
      <c r="O83">
        <v>3</v>
      </c>
      <c r="P83">
        <v>12</v>
      </c>
      <c r="Q83">
        <v>2</v>
      </c>
      <c r="R83">
        <v>0</v>
      </c>
      <c r="S83">
        <v>0</v>
      </c>
      <c r="T83">
        <v>0</v>
      </c>
      <c r="U83">
        <v>1</v>
      </c>
      <c r="V83">
        <v>1</v>
      </c>
      <c r="W83">
        <v>1</v>
      </c>
      <c r="X83">
        <v>1</v>
      </c>
      <c r="Y83">
        <v>0</v>
      </c>
      <c r="Z83">
        <v>4</v>
      </c>
      <c r="AA83" s="3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0</v>
      </c>
      <c r="AI83">
        <v>0</v>
      </c>
      <c r="AJ83">
        <v>0</v>
      </c>
      <c r="AK83">
        <v>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8</v>
      </c>
    </row>
    <row r="84" spans="1:51" x14ac:dyDescent="0.2">
      <c r="A84" t="s">
        <v>192</v>
      </c>
      <c r="B84" t="s">
        <v>62</v>
      </c>
      <c r="C84" t="s">
        <v>49</v>
      </c>
      <c r="D84" t="s">
        <v>50</v>
      </c>
      <c r="E84" t="s">
        <v>50</v>
      </c>
      <c r="F84" t="s">
        <v>51</v>
      </c>
      <c r="G84" t="s">
        <v>51</v>
      </c>
      <c r="H84">
        <v>3</v>
      </c>
      <c r="I84">
        <f t="shared" si="8"/>
        <v>1</v>
      </c>
      <c r="J84">
        <f t="shared" si="9"/>
        <v>0</v>
      </c>
      <c r="K84">
        <f t="shared" si="10"/>
        <v>0</v>
      </c>
      <c r="L84">
        <f t="shared" si="11"/>
        <v>0</v>
      </c>
      <c r="M84">
        <v>3</v>
      </c>
      <c r="N84">
        <v>1</v>
      </c>
      <c r="O84">
        <v>3</v>
      </c>
      <c r="P84">
        <v>10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1</v>
      </c>
      <c r="Z84">
        <v>4</v>
      </c>
      <c r="AA84" s="3">
        <v>1</v>
      </c>
      <c r="AB84">
        <v>459</v>
      </c>
      <c r="AC84">
        <v>0</v>
      </c>
      <c r="AD84">
        <v>0</v>
      </c>
      <c r="AE84">
        <v>1</v>
      </c>
      <c r="AF84">
        <v>1</v>
      </c>
      <c r="AG84">
        <v>4</v>
      </c>
      <c r="AH84">
        <v>0</v>
      </c>
      <c r="AI84">
        <v>1</v>
      </c>
      <c r="AJ84">
        <v>1</v>
      </c>
      <c r="AK84">
        <v>5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459</v>
      </c>
      <c r="AU84">
        <v>1</v>
      </c>
      <c r="AV84">
        <v>1</v>
      </c>
      <c r="AW84">
        <v>5</v>
      </c>
      <c r="AX84">
        <v>6</v>
      </c>
      <c r="AY84">
        <v>12</v>
      </c>
    </row>
    <row r="85" spans="1:51" x14ac:dyDescent="0.2">
      <c r="A85" t="s">
        <v>121</v>
      </c>
      <c r="B85" t="s">
        <v>62</v>
      </c>
      <c r="C85" t="s">
        <v>49</v>
      </c>
      <c r="D85" t="s">
        <v>50</v>
      </c>
      <c r="E85" t="s">
        <v>51</v>
      </c>
      <c r="F85" t="s">
        <v>51</v>
      </c>
      <c r="G85" t="s">
        <v>51</v>
      </c>
      <c r="H85">
        <v>3</v>
      </c>
      <c r="I85">
        <f t="shared" si="8"/>
        <v>1</v>
      </c>
      <c r="J85">
        <f t="shared" si="9"/>
        <v>0</v>
      </c>
      <c r="K85">
        <f t="shared" si="10"/>
        <v>0</v>
      </c>
      <c r="L85">
        <f t="shared" si="11"/>
        <v>0</v>
      </c>
      <c r="M85">
        <v>3</v>
      </c>
      <c r="N85">
        <v>1</v>
      </c>
      <c r="O85">
        <v>3</v>
      </c>
      <c r="P85">
        <v>10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5</v>
      </c>
      <c r="AA85" s="3">
        <v>6</v>
      </c>
      <c r="AB85">
        <v>493</v>
      </c>
      <c r="AC85">
        <v>0</v>
      </c>
      <c r="AD85">
        <v>1</v>
      </c>
      <c r="AE85">
        <v>1</v>
      </c>
      <c r="AF85">
        <v>1</v>
      </c>
      <c r="AG85">
        <v>5</v>
      </c>
      <c r="AH85">
        <v>2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493</v>
      </c>
      <c r="AU85">
        <v>1</v>
      </c>
      <c r="AV85">
        <v>1</v>
      </c>
      <c r="AW85">
        <v>5</v>
      </c>
      <c r="AX85">
        <v>6</v>
      </c>
      <c r="AY85">
        <v>17</v>
      </c>
    </row>
    <row r="86" spans="1:51" x14ac:dyDescent="0.2">
      <c r="A86" t="s">
        <v>108</v>
      </c>
      <c r="B86" t="s">
        <v>62</v>
      </c>
      <c r="C86" t="s">
        <v>49</v>
      </c>
      <c r="D86" t="s">
        <v>50</v>
      </c>
      <c r="E86" t="s">
        <v>50</v>
      </c>
      <c r="F86" t="s">
        <v>50</v>
      </c>
      <c r="G86" t="s">
        <v>50</v>
      </c>
      <c r="H86">
        <v>3</v>
      </c>
      <c r="I86">
        <f t="shared" si="8"/>
        <v>1</v>
      </c>
      <c r="J86">
        <f t="shared" si="9"/>
        <v>0</v>
      </c>
      <c r="K86">
        <f t="shared" si="10"/>
        <v>0</v>
      </c>
      <c r="L86">
        <f t="shared" si="11"/>
        <v>0</v>
      </c>
      <c r="M86">
        <v>3</v>
      </c>
      <c r="N86">
        <v>3</v>
      </c>
      <c r="O86">
        <v>3</v>
      </c>
      <c r="P86">
        <v>12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1</v>
      </c>
      <c r="Y86">
        <v>0</v>
      </c>
      <c r="Z86">
        <v>4</v>
      </c>
      <c r="AA86" s="3">
        <v>4</v>
      </c>
      <c r="AB86">
        <v>66</v>
      </c>
      <c r="AC86">
        <v>0</v>
      </c>
      <c r="AD86">
        <v>1</v>
      </c>
      <c r="AE86">
        <v>0</v>
      </c>
      <c r="AF86">
        <v>1</v>
      </c>
      <c r="AG86">
        <v>5</v>
      </c>
      <c r="AH86">
        <v>13</v>
      </c>
      <c r="AI86">
        <v>1</v>
      </c>
      <c r="AJ86">
        <v>5</v>
      </c>
      <c r="AK86">
        <v>10</v>
      </c>
      <c r="AL86">
        <v>0</v>
      </c>
      <c r="AM86">
        <v>0</v>
      </c>
      <c r="AN86">
        <v>1</v>
      </c>
      <c r="AO86">
        <v>0</v>
      </c>
      <c r="AP86">
        <v>0.4</v>
      </c>
      <c r="AQ86">
        <v>0</v>
      </c>
      <c r="AR86">
        <v>1</v>
      </c>
      <c r="AS86">
        <v>1</v>
      </c>
      <c r="AT86">
        <v>158</v>
      </c>
      <c r="AU86">
        <v>1</v>
      </c>
      <c r="AV86">
        <v>0</v>
      </c>
      <c r="AW86">
        <v>5</v>
      </c>
      <c r="AX86">
        <v>6</v>
      </c>
      <c r="AY86">
        <v>20</v>
      </c>
    </row>
    <row r="87" spans="1:51" x14ac:dyDescent="0.2">
      <c r="A87" t="s">
        <v>115</v>
      </c>
      <c r="B87" t="s">
        <v>89</v>
      </c>
      <c r="C87" t="s">
        <v>49</v>
      </c>
      <c r="D87" t="s">
        <v>50</v>
      </c>
      <c r="E87" t="s">
        <v>50</v>
      </c>
      <c r="F87" t="s">
        <v>50</v>
      </c>
      <c r="G87" t="s">
        <v>50</v>
      </c>
      <c r="H87">
        <v>3</v>
      </c>
      <c r="I87">
        <f t="shared" si="8"/>
        <v>1</v>
      </c>
      <c r="J87">
        <f t="shared" si="9"/>
        <v>0</v>
      </c>
      <c r="K87">
        <f t="shared" si="10"/>
        <v>0</v>
      </c>
      <c r="L87">
        <f t="shared" si="11"/>
        <v>0</v>
      </c>
      <c r="M87">
        <v>3</v>
      </c>
      <c r="N87">
        <v>3</v>
      </c>
      <c r="O87">
        <v>2</v>
      </c>
      <c r="P87">
        <v>11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1</v>
      </c>
      <c r="Y87">
        <v>0</v>
      </c>
      <c r="Z87">
        <v>4</v>
      </c>
      <c r="AA87" s="3">
        <v>4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5</v>
      </c>
      <c r="AH87">
        <v>8</v>
      </c>
      <c r="AI87">
        <v>0</v>
      </c>
      <c r="AJ87">
        <v>2</v>
      </c>
      <c r="AK87">
        <v>7</v>
      </c>
      <c r="AL87">
        <v>0</v>
      </c>
      <c r="AM87">
        <v>0</v>
      </c>
      <c r="AN87">
        <v>1</v>
      </c>
      <c r="AO87">
        <v>0.13</v>
      </c>
      <c r="AP87">
        <v>0</v>
      </c>
      <c r="AQ87">
        <v>0</v>
      </c>
      <c r="AR87">
        <v>0</v>
      </c>
      <c r="AS87">
        <v>2</v>
      </c>
      <c r="AT87">
        <v>290</v>
      </c>
      <c r="AU87">
        <v>1</v>
      </c>
      <c r="AV87">
        <v>0</v>
      </c>
      <c r="AW87">
        <v>5</v>
      </c>
      <c r="AX87">
        <v>7</v>
      </c>
      <c r="AY87">
        <v>18</v>
      </c>
    </row>
    <row r="88" spans="1:51" x14ac:dyDescent="0.2">
      <c r="A88" t="s">
        <v>58</v>
      </c>
      <c r="B88" t="s">
        <v>59</v>
      </c>
      <c r="C88" t="s">
        <v>49</v>
      </c>
      <c r="D88" t="s">
        <v>60</v>
      </c>
      <c r="E88" t="s">
        <v>50</v>
      </c>
      <c r="F88" t="s">
        <v>50</v>
      </c>
      <c r="G88" t="s">
        <v>50</v>
      </c>
      <c r="H88">
        <v>3</v>
      </c>
      <c r="I88">
        <f t="shared" si="8"/>
        <v>1</v>
      </c>
      <c r="J88">
        <f t="shared" si="9"/>
        <v>0</v>
      </c>
      <c r="K88">
        <f t="shared" si="10"/>
        <v>0</v>
      </c>
      <c r="L88">
        <f t="shared" si="11"/>
        <v>0</v>
      </c>
      <c r="M88">
        <v>3</v>
      </c>
      <c r="N88">
        <v>3</v>
      </c>
      <c r="O88">
        <v>3</v>
      </c>
      <c r="P88">
        <v>12</v>
      </c>
      <c r="Q88">
        <v>10</v>
      </c>
      <c r="R88">
        <v>1</v>
      </c>
      <c r="S88">
        <v>1</v>
      </c>
      <c r="T88">
        <v>1</v>
      </c>
      <c r="U88">
        <v>5</v>
      </c>
      <c r="V88">
        <v>1</v>
      </c>
      <c r="W88">
        <v>1</v>
      </c>
      <c r="X88">
        <v>1</v>
      </c>
      <c r="Y88">
        <v>1</v>
      </c>
      <c r="Z88">
        <v>5</v>
      </c>
      <c r="AA88" s="3">
        <v>10</v>
      </c>
      <c r="AB88">
        <v>2561</v>
      </c>
      <c r="AC88">
        <v>2</v>
      </c>
      <c r="AD88">
        <v>1</v>
      </c>
      <c r="AE88">
        <v>1</v>
      </c>
      <c r="AF88">
        <v>1</v>
      </c>
      <c r="AG88">
        <v>5</v>
      </c>
      <c r="AH88">
        <v>14</v>
      </c>
      <c r="AI88">
        <v>1</v>
      </c>
      <c r="AJ88">
        <v>2</v>
      </c>
      <c r="AK88">
        <v>9</v>
      </c>
      <c r="AL88">
        <v>0</v>
      </c>
      <c r="AM88">
        <v>1</v>
      </c>
      <c r="AN88">
        <v>1</v>
      </c>
      <c r="AO88">
        <v>0.3</v>
      </c>
      <c r="AP88">
        <v>0.4</v>
      </c>
      <c r="AQ88">
        <v>0</v>
      </c>
      <c r="AR88">
        <v>1</v>
      </c>
      <c r="AS88">
        <v>4</v>
      </c>
      <c r="AT88">
        <v>500</v>
      </c>
      <c r="AU88">
        <v>1</v>
      </c>
      <c r="AV88">
        <v>1</v>
      </c>
      <c r="AW88">
        <v>5</v>
      </c>
      <c r="AX88">
        <v>9</v>
      </c>
      <c r="AY88">
        <v>28</v>
      </c>
    </row>
    <row r="89" spans="1:51" x14ac:dyDescent="0.2">
      <c r="A89" t="s">
        <v>255</v>
      </c>
      <c r="B89" t="s">
        <v>62</v>
      </c>
      <c r="C89" t="s">
        <v>63</v>
      </c>
      <c r="D89" t="s">
        <v>50</v>
      </c>
      <c r="E89" t="s">
        <v>51</v>
      </c>
      <c r="F89" t="s">
        <v>51</v>
      </c>
      <c r="G89" t="s">
        <v>51</v>
      </c>
      <c r="H89">
        <v>3</v>
      </c>
      <c r="I89">
        <f t="shared" si="8"/>
        <v>1</v>
      </c>
      <c r="J89">
        <f t="shared" si="9"/>
        <v>0</v>
      </c>
      <c r="K89">
        <f t="shared" si="10"/>
        <v>0</v>
      </c>
      <c r="L89">
        <f t="shared" si="11"/>
        <v>0</v>
      </c>
      <c r="M89">
        <v>3</v>
      </c>
      <c r="N89">
        <v>1</v>
      </c>
      <c r="O89">
        <v>3</v>
      </c>
      <c r="P89">
        <v>10</v>
      </c>
      <c r="Q89">
        <v>0</v>
      </c>
      <c r="R89">
        <v>0</v>
      </c>
      <c r="S89">
        <v>0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>
        <v>0</v>
      </c>
      <c r="AA89" s="3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</v>
      </c>
    </row>
    <row r="90" spans="1:51" x14ac:dyDescent="0.2">
      <c r="A90" t="s">
        <v>172</v>
      </c>
      <c r="B90" t="s">
        <v>48</v>
      </c>
      <c r="C90" t="s">
        <v>49</v>
      </c>
      <c r="D90" t="s">
        <v>51</v>
      </c>
      <c r="E90" t="s">
        <v>51</v>
      </c>
      <c r="F90" t="s">
        <v>51</v>
      </c>
      <c r="G90" t="s">
        <v>50</v>
      </c>
      <c r="H90">
        <v>3</v>
      </c>
      <c r="I90">
        <f t="shared" si="8"/>
        <v>1</v>
      </c>
      <c r="J90">
        <f t="shared" si="9"/>
        <v>0</v>
      </c>
      <c r="K90">
        <f t="shared" si="10"/>
        <v>0</v>
      </c>
      <c r="L90">
        <f t="shared" si="11"/>
        <v>0</v>
      </c>
      <c r="M90">
        <v>3</v>
      </c>
      <c r="N90">
        <v>3</v>
      </c>
      <c r="O90">
        <v>2</v>
      </c>
      <c r="P90">
        <v>11</v>
      </c>
      <c r="Q90">
        <v>2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0</v>
      </c>
      <c r="Z90">
        <v>3</v>
      </c>
      <c r="AA90" s="3">
        <v>4</v>
      </c>
      <c r="AB90">
        <v>11</v>
      </c>
      <c r="AC90">
        <v>0</v>
      </c>
      <c r="AD90">
        <v>1</v>
      </c>
      <c r="AE90">
        <v>1</v>
      </c>
      <c r="AF90">
        <v>0</v>
      </c>
      <c r="AG90">
        <v>5</v>
      </c>
      <c r="AH90">
        <v>15</v>
      </c>
      <c r="AI90">
        <v>0</v>
      </c>
      <c r="AJ90">
        <v>3</v>
      </c>
      <c r="AK90">
        <v>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11</v>
      </c>
      <c r="AU90">
        <v>1</v>
      </c>
      <c r="AV90">
        <v>1</v>
      </c>
      <c r="AW90">
        <v>1</v>
      </c>
      <c r="AX90">
        <v>1</v>
      </c>
      <c r="AY90">
        <v>14</v>
      </c>
    </row>
    <row r="91" spans="1:51" x14ac:dyDescent="0.2">
      <c r="A91" t="s">
        <v>140</v>
      </c>
      <c r="B91" t="s">
        <v>141</v>
      </c>
      <c r="C91" t="s">
        <v>142</v>
      </c>
      <c r="D91" t="s">
        <v>50</v>
      </c>
      <c r="E91" t="s">
        <v>51</v>
      </c>
      <c r="F91" t="s">
        <v>51</v>
      </c>
      <c r="G91" t="s">
        <v>51</v>
      </c>
      <c r="H91">
        <v>3</v>
      </c>
      <c r="I91">
        <f t="shared" si="8"/>
        <v>1</v>
      </c>
      <c r="J91">
        <f t="shared" si="9"/>
        <v>0</v>
      </c>
      <c r="K91">
        <f t="shared" si="10"/>
        <v>0</v>
      </c>
      <c r="L91">
        <f t="shared" si="11"/>
        <v>0</v>
      </c>
      <c r="M91">
        <v>2</v>
      </c>
      <c r="N91">
        <v>3</v>
      </c>
      <c r="O91">
        <v>2</v>
      </c>
      <c r="P91">
        <v>10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1</v>
      </c>
      <c r="Z91">
        <v>4</v>
      </c>
      <c r="AA91" s="3">
        <v>0</v>
      </c>
      <c r="AB91">
        <v>234</v>
      </c>
      <c r="AC91">
        <v>0</v>
      </c>
      <c r="AD91">
        <v>0</v>
      </c>
      <c r="AE91">
        <v>1</v>
      </c>
      <c r="AF91">
        <v>1</v>
      </c>
      <c r="AG91">
        <v>4</v>
      </c>
      <c r="AH91">
        <v>20</v>
      </c>
      <c r="AI91">
        <v>1</v>
      </c>
      <c r="AJ91">
        <v>4</v>
      </c>
      <c r="AK91">
        <v>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100</v>
      </c>
      <c r="AU91">
        <v>1</v>
      </c>
      <c r="AV91">
        <v>0</v>
      </c>
      <c r="AW91">
        <v>4</v>
      </c>
      <c r="AX91">
        <v>4</v>
      </c>
      <c r="AY91">
        <v>16</v>
      </c>
    </row>
    <row r="92" spans="1:51" x14ac:dyDescent="0.2">
      <c r="A92" t="s">
        <v>259</v>
      </c>
      <c r="B92" t="s">
        <v>48</v>
      </c>
      <c r="C92" t="s">
        <v>49</v>
      </c>
      <c r="D92" t="s">
        <v>50</v>
      </c>
      <c r="E92" t="s">
        <v>51</v>
      </c>
      <c r="F92" t="s">
        <v>51</v>
      </c>
      <c r="G92" t="s">
        <v>51</v>
      </c>
      <c r="H92">
        <v>3</v>
      </c>
      <c r="I92">
        <f t="shared" si="8"/>
        <v>1</v>
      </c>
      <c r="J92">
        <f t="shared" si="9"/>
        <v>0</v>
      </c>
      <c r="K92">
        <f t="shared" si="10"/>
        <v>0</v>
      </c>
      <c r="L92">
        <f t="shared" si="11"/>
        <v>0</v>
      </c>
      <c r="M92">
        <v>3</v>
      </c>
      <c r="N92">
        <v>3</v>
      </c>
      <c r="O92">
        <v>2</v>
      </c>
      <c r="P92">
        <v>11</v>
      </c>
      <c r="Q92">
        <v>100</v>
      </c>
      <c r="R92">
        <v>1</v>
      </c>
      <c r="S92">
        <v>0</v>
      </c>
      <c r="T92">
        <v>1</v>
      </c>
      <c r="U92">
        <v>5</v>
      </c>
      <c r="V92">
        <v>1</v>
      </c>
      <c r="W92">
        <v>1</v>
      </c>
      <c r="X92">
        <v>1</v>
      </c>
      <c r="Y92">
        <v>1</v>
      </c>
      <c r="Z92">
        <v>5</v>
      </c>
      <c r="AA92" s="3">
        <v>0</v>
      </c>
      <c r="AB92">
        <v>115</v>
      </c>
      <c r="AC92">
        <v>1</v>
      </c>
      <c r="AD92">
        <v>1</v>
      </c>
      <c r="AE92">
        <v>1</v>
      </c>
      <c r="AF92">
        <v>1</v>
      </c>
      <c r="AG92">
        <v>5</v>
      </c>
      <c r="AH92">
        <v>13</v>
      </c>
      <c r="AI92">
        <v>1</v>
      </c>
      <c r="AJ92">
        <v>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90</v>
      </c>
      <c r="AU92">
        <v>1</v>
      </c>
      <c r="AV92">
        <v>1</v>
      </c>
      <c r="AW92">
        <v>1</v>
      </c>
      <c r="AX92">
        <v>0</v>
      </c>
      <c r="AY92">
        <v>0</v>
      </c>
    </row>
    <row r="93" spans="1:51" x14ac:dyDescent="0.2">
      <c r="A93" t="s">
        <v>86</v>
      </c>
      <c r="B93" t="s">
        <v>59</v>
      </c>
      <c r="C93" t="s">
        <v>87</v>
      </c>
      <c r="D93" t="s">
        <v>50</v>
      </c>
      <c r="E93" t="s">
        <v>51</v>
      </c>
      <c r="F93" t="s">
        <v>51</v>
      </c>
      <c r="G93" t="s">
        <v>51</v>
      </c>
      <c r="H93">
        <v>2</v>
      </c>
      <c r="I93">
        <f t="shared" si="8"/>
        <v>0</v>
      </c>
      <c r="J93">
        <f t="shared" si="9"/>
        <v>1</v>
      </c>
      <c r="K93">
        <f t="shared" si="10"/>
        <v>0</v>
      </c>
      <c r="L93">
        <f t="shared" si="11"/>
        <v>0</v>
      </c>
      <c r="M93">
        <v>2</v>
      </c>
      <c r="N93">
        <v>3</v>
      </c>
      <c r="O93">
        <v>3</v>
      </c>
      <c r="P93">
        <v>10</v>
      </c>
      <c r="Q93">
        <v>3</v>
      </c>
      <c r="R93">
        <v>1</v>
      </c>
      <c r="S93">
        <v>0</v>
      </c>
      <c r="T93">
        <v>0</v>
      </c>
      <c r="U93">
        <v>3</v>
      </c>
      <c r="V93">
        <v>1</v>
      </c>
      <c r="W93">
        <v>1</v>
      </c>
      <c r="X93">
        <v>1</v>
      </c>
      <c r="Y93">
        <v>1</v>
      </c>
      <c r="Z93">
        <v>5</v>
      </c>
      <c r="AA93" s="3">
        <v>8</v>
      </c>
      <c r="AB93">
        <v>156</v>
      </c>
      <c r="AC93">
        <v>0</v>
      </c>
      <c r="AD93">
        <v>1</v>
      </c>
      <c r="AE93">
        <v>1</v>
      </c>
      <c r="AF93">
        <v>1</v>
      </c>
      <c r="AG93">
        <v>5</v>
      </c>
      <c r="AH93">
        <v>9</v>
      </c>
      <c r="AI93">
        <v>1</v>
      </c>
      <c r="AJ93">
        <v>2</v>
      </c>
      <c r="AK93">
        <v>7</v>
      </c>
      <c r="AL93">
        <v>0</v>
      </c>
      <c r="AM93">
        <v>0</v>
      </c>
      <c r="AN93">
        <v>1</v>
      </c>
      <c r="AO93">
        <v>0</v>
      </c>
      <c r="AP93">
        <v>0.5</v>
      </c>
      <c r="AQ93">
        <v>0</v>
      </c>
      <c r="AR93">
        <v>0</v>
      </c>
      <c r="AS93">
        <v>2</v>
      </c>
      <c r="AT93">
        <v>536</v>
      </c>
      <c r="AU93">
        <v>1</v>
      </c>
      <c r="AV93">
        <v>1</v>
      </c>
      <c r="AW93">
        <v>5</v>
      </c>
      <c r="AX93">
        <v>7</v>
      </c>
      <c r="AY93">
        <v>22</v>
      </c>
    </row>
    <row r="94" spans="1:51" x14ac:dyDescent="0.2">
      <c r="A94" t="s">
        <v>221</v>
      </c>
      <c r="B94" t="s">
        <v>84</v>
      </c>
      <c r="C94" t="s">
        <v>63</v>
      </c>
      <c r="D94" t="s">
        <v>50</v>
      </c>
      <c r="E94" t="s">
        <v>50</v>
      </c>
      <c r="F94" t="s">
        <v>51</v>
      </c>
      <c r="G94" t="s">
        <v>51</v>
      </c>
      <c r="H94">
        <v>3</v>
      </c>
      <c r="I94">
        <f t="shared" si="8"/>
        <v>1</v>
      </c>
      <c r="J94">
        <f t="shared" si="9"/>
        <v>0</v>
      </c>
      <c r="K94">
        <f t="shared" si="10"/>
        <v>0</v>
      </c>
      <c r="L94">
        <f t="shared" si="11"/>
        <v>0</v>
      </c>
      <c r="M94">
        <v>3</v>
      </c>
      <c r="N94">
        <v>1</v>
      </c>
      <c r="O94">
        <v>3</v>
      </c>
      <c r="P94">
        <v>10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2</v>
      </c>
      <c r="AA94" s="3">
        <v>3</v>
      </c>
      <c r="AB94">
        <v>7</v>
      </c>
      <c r="AC94">
        <v>0</v>
      </c>
      <c r="AD94">
        <v>1</v>
      </c>
      <c r="AE94">
        <v>1</v>
      </c>
      <c r="AF94">
        <v>0</v>
      </c>
      <c r="AG94">
        <v>3</v>
      </c>
      <c r="AH94">
        <v>12</v>
      </c>
      <c r="AI94">
        <v>1</v>
      </c>
      <c r="AJ94">
        <v>1</v>
      </c>
      <c r="AK94">
        <v>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51</v>
      </c>
      <c r="AU94">
        <v>1</v>
      </c>
      <c r="AV94">
        <v>1</v>
      </c>
      <c r="AW94">
        <v>2</v>
      </c>
      <c r="AX94">
        <v>3</v>
      </c>
      <c r="AY94">
        <v>10</v>
      </c>
    </row>
    <row r="95" spans="1:51" x14ac:dyDescent="0.2">
      <c r="A95" t="s">
        <v>72</v>
      </c>
      <c r="B95" t="s">
        <v>71</v>
      </c>
      <c r="C95" t="s">
        <v>49</v>
      </c>
      <c r="D95" t="s">
        <v>50</v>
      </c>
      <c r="E95" t="s">
        <v>50</v>
      </c>
      <c r="F95" t="s">
        <v>50</v>
      </c>
      <c r="G95" t="s">
        <v>50</v>
      </c>
      <c r="H95">
        <v>3</v>
      </c>
      <c r="I95">
        <f t="shared" si="8"/>
        <v>1</v>
      </c>
      <c r="J95">
        <f t="shared" si="9"/>
        <v>0</v>
      </c>
      <c r="K95">
        <f t="shared" si="10"/>
        <v>0</v>
      </c>
      <c r="L95">
        <f t="shared" si="11"/>
        <v>0</v>
      </c>
      <c r="M95">
        <v>2</v>
      </c>
      <c r="N95">
        <v>3</v>
      </c>
      <c r="O95">
        <v>2</v>
      </c>
      <c r="P95">
        <v>10</v>
      </c>
      <c r="Q95">
        <v>23</v>
      </c>
      <c r="R95">
        <v>0</v>
      </c>
      <c r="S95">
        <v>0</v>
      </c>
      <c r="T95">
        <v>0</v>
      </c>
      <c r="U95">
        <v>4</v>
      </c>
      <c r="V95">
        <v>1</v>
      </c>
      <c r="W95">
        <v>1</v>
      </c>
      <c r="X95">
        <v>1</v>
      </c>
      <c r="Y95">
        <v>0</v>
      </c>
      <c r="Z95">
        <v>4</v>
      </c>
      <c r="AA95" s="3">
        <v>8</v>
      </c>
      <c r="AB95">
        <v>20</v>
      </c>
      <c r="AC95">
        <v>0</v>
      </c>
      <c r="AD95">
        <v>0</v>
      </c>
      <c r="AE95">
        <v>0</v>
      </c>
      <c r="AF95">
        <v>0</v>
      </c>
      <c r="AG95">
        <v>3</v>
      </c>
      <c r="AH95">
        <v>21</v>
      </c>
      <c r="AI95">
        <v>0</v>
      </c>
      <c r="AJ95">
        <v>4</v>
      </c>
      <c r="AK95">
        <v>7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0.32650000000000001</v>
      </c>
      <c r="AR95">
        <v>0</v>
      </c>
      <c r="AS95">
        <v>4</v>
      </c>
      <c r="AT95">
        <v>161</v>
      </c>
      <c r="AU95">
        <v>1</v>
      </c>
      <c r="AV95">
        <v>0</v>
      </c>
      <c r="AW95">
        <v>5</v>
      </c>
      <c r="AX95">
        <v>9</v>
      </c>
      <c r="AY95">
        <v>24</v>
      </c>
    </row>
    <row r="96" spans="1:51" x14ac:dyDescent="0.2">
      <c r="A96" t="s">
        <v>143</v>
      </c>
      <c r="B96" t="s">
        <v>80</v>
      </c>
      <c r="C96" t="s">
        <v>81</v>
      </c>
      <c r="D96" t="s">
        <v>50</v>
      </c>
      <c r="E96" t="s">
        <v>51</v>
      </c>
      <c r="F96" t="s">
        <v>51</v>
      </c>
      <c r="G96" t="s">
        <v>51</v>
      </c>
      <c r="H96">
        <v>2</v>
      </c>
      <c r="I96">
        <f t="shared" si="8"/>
        <v>0</v>
      </c>
      <c r="J96">
        <f t="shared" si="9"/>
        <v>1</v>
      </c>
      <c r="K96">
        <f t="shared" si="10"/>
        <v>0</v>
      </c>
      <c r="L96">
        <f t="shared" si="11"/>
        <v>0</v>
      </c>
      <c r="M96">
        <v>3</v>
      </c>
      <c r="N96">
        <v>3</v>
      </c>
      <c r="O96">
        <v>3</v>
      </c>
      <c r="P96">
        <v>11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v>3</v>
      </c>
      <c r="AA96" s="3">
        <v>4</v>
      </c>
      <c r="AB96">
        <v>1493</v>
      </c>
      <c r="AC96">
        <v>1</v>
      </c>
      <c r="AD96">
        <v>1</v>
      </c>
      <c r="AE96">
        <v>1</v>
      </c>
      <c r="AF96">
        <v>1</v>
      </c>
      <c r="AG96">
        <v>5</v>
      </c>
      <c r="AH96">
        <v>1</v>
      </c>
      <c r="AI96">
        <v>1</v>
      </c>
      <c r="AJ96">
        <v>2</v>
      </c>
      <c r="AK96">
        <v>8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95</v>
      </c>
      <c r="AU96">
        <v>1</v>
      </c>
      <c r="AV96">
        <v>1</v>
      </c>
      <c r="AW96">
        <v>3</v>
      </c>
      <c r="AX96">
        <v>4</v>
      </c>
      <c r="AY96">
        <v>16</v>
      </c>
    </row>
    <row r="97" spans="1:51" x14ac:dyDescent="0.2">
      <c r="A97" t="s">
        <v>88</v>
      </c>
      <c r="B97" t="s">
        <v>89</v>
      </c>
      <c r="C97" t="s">
        <v>49</v>
      </c>
      <c r="D97" t="s">
        <v>50</v>
      </c>
      <c r="E97" t="s">
        <v>50</v>
      </c>
      <c r="F97" t="s">
        <v>50</v>
      </c>
      <c r="G97" t="s">
        <v>51</v>
      </c>
      <c r="H97">
        <v>2</v>
      </c>
      <c r="I97">
        <f t="shared" si="8"/>
        <v>0</v>
      </c>
      <c r="J97">
        <f t="shared" si="9"/>
        <v>1</v>
      </c>
      <c r="K97">
        <f t="shared" si="10"/>
        <v>0</v>
      </c>
      <c r="L97">
        <f t="shared" si="11"/>
        <v>0</v>
      </c>
      <c r="M97">
        <v>2</v>
      </c>
      <c r="N97">
        <v>3</v>
      </c>
      <c r="O97">
        <v>3</v>
      </c>
      <c r="P97">
        <v>10</v>
      </c>
      <c r="Q97">
        <v>2</v>
      </c>
      <c r="R97">
        <v>1</v>
      </c>
      <c r="S97">
        <v>0</v>
      </c>
      <c r="T97">
        <v>0</v>
      </c>
      <c r="U97">
        <v>3</v>
      </c>
      <c r="V97">
        <v>1</v>
      </c>
      <c r="W97">
        <v>1</v>
      </c>
      <c r="X97">
        <v>1</v>
      </c>
      <c r="Y97">
        <v>1</v>
      </c>
      <c r="Z97">
        <v>5</v>
      </c>
      <c r="AA97" s="3">
        <v>8</v>
      </c>
      <c r="AB97">
        <v>130</v>
      </c>
      <c r="AC97">
        <v>0</v>
      </c>
      <c r="AD97">
        <v>1</v>
      </c>
      <c r="AE97">
        <v>1</v>
      </c>
      <c r="AF97">
        <v>1</v>
      </c>
      <c r="AG97">
        <v>5</v>
      </c>
      <c r="AH97">
        <v>17</v>
      </c>
      <c r="AI97">
        <v>1</v>
      </c>
      <c r="AJ97">
        <v>3</v>
      </c>
      <c r="AK97">
        <v>8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150</v>
      </c>
      <c r="AU97">
        <v>1</v>
      </c>
      <c r="AV97">
        <v>1</v>
      </c>
      <c r="AW97">
        <v>5</v>
      </c>
      <c r="AX97">
        <v>6</v>
      </c>
      <c r="AY97">
        <v>22</v>
      </c>
    </row>
    <row r="98" spans="1:51" x14ac:dyDescent="0.2">
      <c r="A98" t="s">
        <v>183</v>
      </c>
      <c r="B98" t="s">
        <v>97</v>
      </c>
      <c r="C98" t="s">
        <v>49</v>
      </c>
      <c r="D98" t="s">
        <v>50</v>
      </c>
      <c r="E98" t="s">
        <v>51</v>
      </c>
      <c r="F98" t="s">
        <v>50</v>
      </c>
      <c r="G98" t="s">
        <v>50</v>
      </c>
      <c r="H98">
        <v>3</v>
      </c>
      <c r="I98">
        <f t="shared" ref="I98:I129" si="12">IF(H98=3,1,0)</f>
        <v>1</v>
      </c>
      <c r="J98">
        <f t="shared" ref="J98:J129" si="13">IF(H98=2,1,0)</f>
        <v>0</v>
      </c>
      <c r="K98">
        <f t="shared" ref="K98:K129" si="14">IF(H98=1,1,0)</f>
        <v>0</v>
      </c>
      <c r="L98">
        <f t="shared" ref="L98:L129" si="15">IF(H98=0,1,0)</f>
        <v>0</v>
      </c>
      <c r="M98">
        <v>3</v>
      </c>
      <c r="N98">
        <v>3</v>
      </c>
      <c r="O98">
        <v>3</v>
      </c>
      <c r="P98">
        <v>12</v>
      </c>
      <c r="Q98">
        <v>1</v>
      </c>
      <c r="R98">
        <v>0</v>
      </c>
      <c r="S98">
        <v>0</v>
      </c>
      <c r="T98">
        <v>0</v>
      </c>
      <c r="U98">
        <v>1</v>
      </c>
      <c r="V98">
        <v>1</v>
      </c>
      <c r="W98">
        <v>1</v>
      </c>
      <c r="X98">
        <v>1</v>
      </c>
      <c r="Y98">
        <v>0</v>
      </c>
      <c r="Z98">
        <v>4</v>
      </c>
      <c r="AA98" s="3">
        <v>5</v>
      </c>
      <c r="AB98">
        <v>162</v>
      </c>
      <c r="AC98">
        <v>0</v>
      </c>
      <c r="AD98">
        <v>1</v>
      </c>
      <c r="AE98">
        <v>1</v>
      </c>
      <c r="AF98">
        <v>1</v>
      </c>
      <c r="AG98">
        <v>5</v>
      </c>
      <c r="AH98">
        <v>1</v>
      </c>
      <c r="AI98">
        <v>0</v>
      </c>
      <c r="AJ98">
        <v>1</v>
      </c>
      <c r="AK98">
        <v>6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2</v>
      </c>
      <c r="AU98">
        <v>1</v>
      </c>
      <c r="AV98">
        <v>0</v>
      </c>
      <c r="AW98">
        <v>1</v>
      </c>
      <c r="AX98">
        <v>2</v>
      </c>
      <c r="AY98">
        <v>13</v>
      </c>
    </row>
    <row r="99" spans="1:51" x14ac:dyDescent="0.2">
      <c r="A99" t="s">
        <v>173</v>
      </c>
      <c r="B99" t="s">
        <v>95</v>
      </c>
      <c r="C99" t="s">
        <v>63</v>
      </c>
      <c r="D99" t="s">
        <v>50</v>
      </c>
      <c r="E99" t="s">
        <v>51</v>
      </c>
      <c r="F99" t="s">
        <v>51</v>
      </c>
      <c r="G99" t="s">
        <v>51</v>
      </c>
      <c r="H99">
        <v>3</v>
      </c>
      <c r="I99">
        <f t="shared" si="12"/>
        <v>1</v>
      </c>
      <c r="J99">
        <f t="shared" si="13"/>
        <v>0</v>
      </c>
      <c r="K99">
        <f t="shared" si="14"/>
        <v>0</v>
      </c>
      <c r="L99">
        <f t="shared" si="15"/>
        <v>0</v>
      </c>
      <c r="M99">
        <v>3</v>
      </c>
      <c r="N99">
        <v>3</v>
      </c>
      <c r="O99">
        <v>1</v>
      </c>
      <c r="P99">
        <v>10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1</v>
      </c>
      <c r="AA99" s="3">
        <v>1</v>
      </c>
      <c r="AB99">
        <v>49267</v>
      </c>
      <c r="AC99">
        <v>1</v>
      </c>
      <c r="AD99">
        <v>0</v>
      </c>
      <c r="AE99">
        <v>0</v>
      </c>
      <c r="AF99">
        <v>0</v>
      </c>
      <c r="AG99">
        <v>3</v>
      </c>
      <c r="AH99">
        <v>8</v>
      </c>
      <c r="AI99">
        <v>1</v>
      </c>
      <c r="AJ99">
        <v>3</v>
      </c>
      <c r="AK99">
        <v>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33900</v>
      </c>
      <c r="AU99">
        <v>1</v>
      </c>
      <c r="AV99">
        <v>0</v>
      </c>
      <c r="AW99">
        <v>5</v>
      </c>
      <c r="AX99">
        <v>6</v>
      </c>
      <c r="AY99">
        <v>14</v>
      </c>
    </row>
    <row r="100" spans="1:51" x14ac:dyDescent="0.2">
      <c r="A100" t="s">
        <v>152</v>
      </c>
      <c r="B100" t="s">
        <v>80</v>
      </c>
      <c r="C100" t="s">
        <v>153</v>
      </c>
      <c r="D100" t="s">
        <v>50</v>
      </c>
      <c r="E100" t="s">
        <v>51</v>
      </c>
      <c r="F100" t="s">
        <v>51</v>
      </c>
      <c r="G100" t="s">
        <v>51</v>
      </c>
      <c r="H100">
        <v>3</v>
      </c>
      <c r="I100">
        <f t="shared" si="12"/>
        <v>1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v>3</v>
      </c>
      <c r="N100">
        <v>1</v>
      </c>
      <c r="O100">
        <v>3</v>
      </c>
      <c r="P100">
        <v>10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5</v>
      </c>
      <c r="AA100" s="3">
        <v>5</v>
      </c>
      <c r="AB100">
        <v>67</v>
      </c>
      <c r="AC100">
        <v>0</v>
      </c>
      <c r="AD100">
        <v>0</v>
      </c>
      <c r="AE100">
        <v>0</v>
      </c>
      <c r="AF100">
        <v>1</v>
      </c>
      <c r="AG100">
        <v>5</v>
      </c>
      <c r="AH100">
        <v>0</v>
      </c>
      <c r="AI100">
        <v>1</v>
      </c>
      <c r="AJ100">
        <v>0</v>
      </c>
      <c r="AK100">
        <v>5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2268</v>
      </c>
      <c r="AU100">
        <v>1</v>
      </c>
      <c r="AV100">
        <v>1</v>
      </c>
      <c r="AW100">
        <v>5</v>
      </c>
      <c r="AX100">
        <v>5</v>
      </c>
      <c r="AY100">
        <v>15</v>
      </c>
    </row>
    <row r="101" spans="1:51" x14ac:dyDescent="0.2">
      <c r="A101" t="s">
        <v>271</v>
      </c>
      <c r="B101" t="s">
        <v>76</v>
      </c>
      <c r="C101" t="s">
        <v>63</v>
      </c>
      <c r="D101" t="s">
        <v>50</v>
      </c>
      <c r="E101" t="s">
        <v>51</v>
      </c>
      <c r="F101" t="s">
        <v>51</v>
      </c>
      <c r="G101" t="s">
        <v>51</v>
      </c>
      <c r="H101">
        <v>3</v>
      </c>
      <c r="I101">
        <f t="shared" si="12"/>
        <v>1</v>
      </c>
      <c r="J101">
        <f t="shared" si="13"/>
        <v>0</v>
      </c>
      <c r="K101">
        <f t="shared" si="14"/>
        <v>0</v>
      </c>
      <c r="L101">
        <f t="shared" si="15"/>
        <v>0</v>
      </c>
      <c r="M101">
        <v>2</v>
      </c>
      <c r="N101">
        <v>2</v>
      </c>
      <c r="O101">
        <v>3</v>
      </c>
      <c r="P101">
        <v>10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3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2">
      <c r="A102" t="s">
        <v>122</v>
      </c>
      <c r="B102" t="s">
        <v>123</v>
      </c>
      <c r="C102" t="s">
        <v>49</v>
      </c>
      <c r="D102" t="s">
        <v>50</v>
      </c>
      <c r="E102" t="s">
        <v>50</v>
      </c>
      <c r="F102" t="s">
        <v>50</v>
      </c>
      <c r="G102" t="s">
        <v>50</v>
      </c>
      <c r="H102">
        <v>3</v>
      </c>
      <c r="I102">
        <f t="shared" si="12"/>
        <v>1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v>3</v>
      </c>
      <c r="N102">
        <v>3</v>
      </c>
      <c r="O102">
        <v>2</v>
      </c>
      <c r="P102">
        <v>11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5</v>
      </c>
      <c r="AA102" s="3">
        <v>5</v>
      </c>
      <c r="AB102">
        <v>113</v>
      </c>
      <c r="AC102">
        <v>0</v>
      </c>
      <c r="AD102">
        <v>0</v>
      </c>
      <c r="AE102">
        <v>1</v>
      </c>
      <c r="AF102">
        <v>0</v>
      </c>
      <c r="AG102">
        <v>4</v>
      </c>
      <c r="AH102">
        <v>13</v>
      </c>
      <c r="AI102">
        <v>1</v>
      </c>
      <c r="AJ102">
        <v>2</v>
      </c>
      <c r="AK102">
        <v>6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13000</v>
      </c>
      <c r="AU102">
        <v>1</v>
      </c>
      <c r="AV102">
        <v>0</v>
      </c>
      <c r="AW102">
        <v>5</v>
      </c>
      <c r="AX102">
        <v>6</v>
      </c>
      <c r="AY102">
        <v>17</v>
      </c>
    </row>
    <row r="103" spans="1:51" x14ac:dyDescent="0.2">
      <c r="A103" t="s">
        <v>240</v>
      </c>
      <c r="B103" t="s">
        <v>62</v>
      </c>
      <c r="C103" t="s">
        <v>63</v>
      </c>
      <c r="D103" t="s">
        <v>50</v>
      </c>
      <c r="E103" t="s">
        <v>51</v>
      </c>
      <c r="F103" t="s">
        <v>51</v>
      </c>
      <c r="G103" t="s">
        <v>51</v>
      </c>
      <c r="H103">
        <v>3</v>
      </c>
      <c r="I103">
        <f t="shared" si="12"/>
        <v>1</v>
      </c>
      <c r="J103">
        <f t="shared" si="13"/>
        <v>0</v>
      </c>
      <c r="K103">
        <f t="shared" si="14"/>
        <v>0</v>
      </c>
      <c r="L103">
        <f t="shared" si="15"/>
        <v>0</v>
      </c>
      <c r="M103">
        <v>3</v>
      </c>
      <c r="N103">
        <v>1</v>
      </c>
      <c r="O103">
        <v>3</v>
      </c>
      <c r="P103">
        <v>10</v>
      </c>
      <c r="Q103">
        <v>4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 s="3">
        <v>2</v>
      </c>
      <c r="AB103">
        <v>6</v>
      </c>
      <c r="AC103">
        <v>0</v>
      </c>
      <c r="AD103">
        <v>0</v>
      </c>
      <c r="AE103">
        <v>0</v>
      </c>
      <c r="AF103">
        <v>1</v>
      </c>
      <c r="AG103">
        <v>3</v>
      </c>
      <c r="AH103">
        <v>6</v>
      </c>
      <c r="AI103">
        <v>0</v>
      </c>
      <c r="AJ103">
        <v>1</v>
      </c>
      <c r="AK103">
        <v>2</v>
      </c>
      <c r="AL103">
        <v>0</v>
      </c>
      <c r="AM103">
        <v>0</v>
      </c>
      <c r="AN103">
        <v>0</v>
      </c>
      <c r="AO103">
        <v>0.14000000000000001</v>
      </c>
      <c r="AP103">
        <v>0.16</v>
      </c>
      <c r="AQ103">
        <v>0.1388888888888889</v>
      </c>
      <c r="AR103">
        <v>0</v>
      </c>
      <c r="AS103">
        <v>2</v>
      </c>
      <c r="AT103">
        <v>13</v>
      </c>
      <c r="AU103">
        <v>0</v>
      </c>
      <c r="AV103">
        <v>0</v>
      </c>
      <c r="AW103">
        <v>1</v>
      </c>
      <c r="AX103">
        <v>3</v>
      </c>
      <c r="AY103">
        <v>7</v>
      </c>
    </row>
    <row r="104" spans="1:51" x14ac:dyDescent="0.2">
      <c r="A104" t="s">
        <v>193</v>
      </c>
      <c r="B104" t="s">
        <v>95</v>
      </c>
      <c r="C104" t="s">
        <v>49</v>
      </c>
      <c r="D104" t="s">
        <v>50</v>
      </c>
      <c r="E104" t="s">
        <v>50</v>
      </c>
      <c r="F104" t="s">
        <v>50</v>
      </c>
      <c r="G104" t="s">
        <v>50</v>
      </c>
      <c r="H104">
        <v>3</v>
      </c>
      <c r="I104">
        <f t="shared" si="12"/>
        <v>1</v>
      </c>
      <c r="J104">
        <f t="shared" si="13"/>
        <v>0</v>
      </c>
      <c r="K104">
        <f t="shared" si="14"/>
        <v>0</v>
      </c>
      <c r="L104">
        <f t="shared" si="15"/>
        <v>0</v>
      </c>
      <c r="M104">
        <v>3</v>
      </c>
      <c r="N104">
        <v>3</v>
      </c>
      <c r="O104">
        <v>1</v>
      </c>
      <c r="P104">
        <v>10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4</v>
      </c>
      <c r="AA104" s="3">
        <v>4</v>
      </c>
      <c r="AB104">
        <v>143</v>
      </c>
      <c r="AC104">
        <v>0</v>
      </c>
      <c r="AD104">
        <v>1</v>
      </c>
      <c r="AE104">
        <v>0</v>
      </c>
      <c r="AF104">
        <v>0</v>
      </c>
      <c r="AG104">
        <v>3</v>
      </c>
      <c r="AH104">
        <v>5</v>
      </c>
      <c r="AI104">
        <v>0</v>
      </c>
      <c r="AJ104">
        <v>2</v>
      </c>
      <c r="AK104">
        <v>5</v>
      </c>
      <c r="AL104">
        <v>0</v>
      </c>
      <c r="AM104">
        <v>0</v>
      </c>
      <c r="AN104">
        <v>0</v>
      </c>
      <c r="AO104">
        <v>0</v>
      </c>
      <c r="AP104">
        <v>10</v>
      </c>
      <c r="AQ104">
        <v>0</v>
      </c>
      <c r="AR104">
        <v>0</v>
      </c>
      <c r="AS104">
        <v>1</v>
      </c>
      <c r="AT104">
        <v>34</v>
      </c>
      <c r="AU104">
        <v>0</v>
      </c>
      <c r="AV104">
        <v>0</v>
      </c>
      <c r="AW104">
        <v>2</v>
      </c>
      <c r="AX104">
        <v>3</v>
      </c>
      <c r="AY104">
        <v>12</v>
      </c>
    </row>
    <row r="105" spans="1:51" x14ac:dyDescent="0.2">
      <c r="A105" t="s">
        <v>194</v>
      </c>
      <c r="B105" t="s">
        <v>80</v>
      </c>
      <c r="C105" t="s">
        <v>81</v>
      </c>
      <c r="D105" t="s">
        <v>50</v>
      </c>
      <c r="E105" t="s">
        <v>51</v>
      </c>
      <c r="F105" t="s">
        <v>50</v>
      </c>
      <c r="G105" t="s">
        <v>50</v>
      </c>
      <c r="H105">
        <v>2</v>
      </c>
      <c r="I105">
        <f t="shared" si="12"/>
        <v>0</v>
      </c>
      <c r="J105">
        <f t="shared" si="13"/>
        <v>1</v>
      </c>
      <c r="K105">
        <f t="shared" si="14"/>
        <v>0</v>
      </c>
      <c r="L105">
        <f t="shared" si="15"/>
        <v>0</v>
      </c>
      <c r="M105">
        <v>3</v>
      </c>
      <c r="N105">
        <v>3</v>
      </c>
      <c r="O105">
        <v>3</v>
      </c>
      <c r="P105">
        <v>11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0</v>
      </c>
      <c r="Z105">
        <v>4</v>
      </c>
      <c r="AA105" s="3">
        <v>4</v>
      </c>
      <c r="AB105">
        <v>338</v>
      </c>
      <c r="AC105">
        <v>0</v>
      </c>
      <c r="AD105">
        <v>1</v>
      </c>
      <c r="AE105">
        <v>1</v>
      </c>
      <c r="AF105">
        <v>1</v>
      </c>
      <c r="AG105">
        <v>5</v>
      </c>
      <c r="AH105">
        <v>1</v>
      </c>
      <c r="AI105">
        <v>0</v>
      </c>
      <c r="AJ105">
        <v>1</v>
      </c>
      <c r="AK105">
        <v>6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13</v>
      </c>
      <c r="AU105">
        <v>1</v>
      </c>
      <c r="AV105">
        <v>0</v>
      </c>
      <c r="AW105">
        <v>1</v>
      </c>
      <c r="AX105">
        <v>2</v>
      </c>
      <c r="AY105">
        <v>12</v>
      </c>
    </row>
    <row r="106" spans="1:51" x14ac:dyDescent="0.2">
      <c r="A106" t="s">
        <v>90</v>
      </c>
      <c r="B106" t="s">
        <v>48</v>
      </c>
      <c r="C106" t="s">
        <v>49</v>
      </c>
      <c r="D106" t="s">
        <v>50</v>
      </c>
      <c r="E106" t="s">
        <v>50</v>
      </c>
      <c r="F106" t="s">
        <v>51</v>
      </c>
      <c r="G106" t="s">
        <v>50</v>
      </c>
      <c r="H106">
        <v>3</v>
      </c>
      <c r="I106">
        <f t="shared" si="12"/>
        <v>1</v>
      </c>
      <c r="J106">
        <f t="shared" si="13"/>
        <v>0</v>
      </c>
      <c r="K106">
        <f t="shared" si="14"/>
        <v>0</v>
      </c>
      <c r="L106">
        <f t="shared" si="15"/>
        <v>0</v>
      </c>
      <c r="M106">
        <v>3</v>
      </c>
      <c r="N106">
        <v>3</v>
      </c>
      <c r="O106">
        <v>2</v>
      </c>
      <c r="P106">
        <v>11</v>
      </c>
      <c r="Q106">
        <v>1994</v>
      </c>
      <c r="R106">
        <v>1</v>
      </c>
      <c r="S106">
        <v>0</v>
      </c>
      <c r="T106">
        <v>0</v>
      </c>
      <c r="U106">
        <v>5</v>
      </c>
      <c r="V106">
        <v>1</v>
      </c>
      <c r="W106">
        <v>1</v>
      </c>
      <c r="X106">
        <v>1</v>
      </c>
      <c r="Y106">
        <v>1</v>
      </c>
      <c r="Z106">
        <v>5</v>
      </c>
      <c r="AA106" s="3">
        <v>10</v>
      </c>
      <c r="AB106">
        <v>5</v>
      </c>
      <c r="AC106">
        <v>0</v>
      </c>
      <c r="AD106">
        <v>1</v>
      </c>
      <c r="AE106">
        <v>1</v>
      </c>
      <c r="AF106">
        <v>1</v>
      </c>
      <c r="AG106">
        <v>5</v>
      </c>
      <c r="AH106">
        <v>86</v>
      </c>
      <c r="AI106">
        <v>1</v>
      </c>
      <c r="AJ106">
        <v>5</v>
      </c>
      <c r="AK106">
        <v>10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10</v>
      </c>
      <c r="AU106">
        <v>1</v>
      </c>
      <c r="AV106">
        <v>1</v>
      </c>
      <c r="AW106">
        <v>1</v>
      </c>
      <c r="AX106">
        <v>2</v>
      </c>
      <c r="AY106">
        <v>22</v>
      </c>
    </row>
    <row r="107" spans="1:51" x14ac:dyDescent="0.2">
      <c r="A107" t="s">
        <v>82</v>
      </c>
      <c r="B107" t="s">
        <v>76</v>
      </c>
      <c r="C107" t="s">
        <v>63</v>
      </c>
      <c r="D107" t="s">
        <v>50</v>
      </c>
      <c r="E107" t="s">
        <v>51</v>
      </c>
      <c r="F107" t="s">
        <v>51</v>
      </c>
      <c r="G107" t="s">
        <v>51</v>
      </c>
      <c r="H107">
        <v>3</v>
      </c>
      <c r="I107">
        <f t="shared" si="12"/>
        <v>1</v>
      </c>
      <c r="J107">
        <f t="shared" si="13"/>
        <v>0</v>
      </c>
      <c r="K107">
        <f t="shared" si="14"/>
        <v>0</v>
      </c>
      <c r="L107">
        <f t="shared" si="15"/>
        <v>0</v>
      </c>
      <c r="M107">
        <v>2</v>
      </c>
      <c r="N107">
        <v>3</v>
      </c>
      <c r="O107">
        <v>3</v>
      </c>
      <c r="P107">
        <v>11</v>
      </c>
      <c r="Q107">
        <v>26</v>
      </c>
      <c r="R107">
        <v>1</v>
      </c>
      <c r="S107">
        <v>0</v>
      </c>
      <c r="T107">
        <v>0</v>
      </c>
      <c r="U107">
        <v>4</v>
      </c>
      <c r="V107">
        <v>1</v>
      </c>
      <c r="W107">
        <v>1</v>
      </c>
      <c r="X107">
        <v>1</v>
      </c>
      <c r="Y107">
        <v>1</v>
      </c>
      <c r="Z107">
        <v>5</v>
      </c>
      <c r="AA107" s="3">
        <v>9</v>
      </c>
      <c r="AB107">
        <v>426</v>
      </c>
      <c r="AC107">
        <v>0</v>
      </c>
      <c r="AD107">
        <v>1</v>
      </c>
      <c r="AE107">
        <v>1</v>
      </c>
      <c r="AF107">
        <v>0</v>
      </c>
      <c r="AG107">
        <v>4</v>
      </c>
      <c r="AH107">
        <v>45</v>
      </c>
      <c r="AI107">
        <v>1</v>
      </c>
      <c r="AJ107">
        <v>5</v>
      </c>
      <c r="AK107">
        <v>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17360</v>
      </c>
      <c r="AU107">
        <v>1</v>
      </c>
      <c r="AV107">
        <v>1</v>
      </c>
      <c r="AW107">
        <v>5</v>
      </c>
      <c r="AX107">
        <v>5</v>
      </c>
      <c r="AY107">
        <v>23</v>
      </c>
    </row>
    <row r="108" spans="1:51" x14ac:dyDescent="0.2">
      <c r="A108" t="s">
        <v>124</v>
      </c>
      <c r="B108" t="s">
        <v>95</v>
      </c>
      <c r="C108" t="s">
        <v>49</v>
      </c>
      <c r="D108" t="s">
        <v>50</v>
      </c>
      <c r="E108" t="s">
        <v>51</v>
      </c>
      <c r="F108" t="s">
        <v>51</v>
      </c>
      <c r="G108" t="s">
        <v>50</v>
      </c>
      <c r="H108">
        <v>3</v>
      </c>
      <c r="I108">
        <f t="shared" si="12"/>
        <v>1</v>
      </c>
      <c r="J108">
        <f t="shared" si="13"/>
        <v>0</v>
      </c>
      <c r="K108">
        <f t="shared" si="14"/>
        <v>0</v>
      </c>
      <c r="L108">
        <f t="shared" si="15"/>
        <v>0</v>
      </c>
      <c r="M108">
        <v>3</v>
      </c>
      <c r="N108">
        <v>2</v>
      </c>
      <c r="O108">
        <v>2</v>
      </c>
      <c r="P108">
        <v>10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4</v>
      </c>
      <c r="AA108" s="3">
        <v>4</v>
      </c>
      <c r="AB108">
        <v>3207</v>
      </c>
      <c r="AC108">
        <v>2</v>
      </c>
      <c r="AD108">
        <v>0</v>
      </c>
      <c r="AE108">
        <v>0</v>
      </c>
      <c r="AF108">
        <v>0</v>
      </c>
      <c r="AG108">
        <v>3</v>
      </c>
      <c r="AH108">
        <v>2</v>
      </c>
      <c r="AI108">
        <v>0</v>
      </c>
      <c r="AJ108">
        <v>2</v>
      </c>
      <c r="AK108">
        <v>7</v>
      </c>
      <c r="AL108">
        <v>0</v>
      </c>
      <c r="AM108">
        <v>0</v>
      </c>
      <c r="AN108">
        <v>0</v>
      </c>
      <c r="AO108">
        <v>0</v>
      </c>
      <c r="AP108">
        <v>10</v>
      </c>
      <c r="AQ108">
        <v>0</v>
      </c>
      <c r="AR108">
        <v>0</v>
      </c>
      <c r="AS108">
        <v>1</v>
      </c>
      <c r="AT108">
        <v>769</v>
      </c>
      <c r="AU108">
        <v>0</v>
      </c>
      <c r="AV108">
        <v>0</v>
      </c>
      <c r="AW108">
        <v>5</v>
      </c>
      <c r="AX108">
        <v>6</v>
      </c>
      <c r="AY108">
        <v>17</v>
      </c>
    </row>
    <row r="109" spans="1:51" x14ac:dyDescent="0.2">
      <c r="A109" t="s">
        <v>91</v>
      </c>
      <c r="B109" t="s">
        <v>76</v>
      </c>
      <c r="C109" t="s">
        <v>49</v>
      </c>
      <c r="D109" t="s">
        <v>50</v>
      </c>
      <c r="E109" t="s">
        <v>50</v>
      </c>
      <c r="F109" t="s">
        <v>50</v>
      </c>
      <c r="G109" t="s">
        <v>51</v>
      </c>
      <c r="H109">
        <v>3</v>
      </c>
      <c r="I109">
        <f t="shared" si="12"/>
        <v>1</v>
      </c>
      <c r="J109">
        <f t="shared" si="13"/>
        <v>0</v>
      </c>
      <c r="K109">
        <f t="shared" si="14"/>
        <v>0</v>
      </c>
      <c r="L109">
        <f t="shared" si="15"/>
        <v>0</v>
      </c>
      <c r="M109">
        <v>3</v>
      </c>
      <c r="N109">
        <v>2</v>
      </c>
      <c r="O109">
        <v>2</v>
      </c>
      <c r="P109">
        <v>10</v>
      </c>
      <c r="Q109">
        <v>22</v>
      </c>
      <c r="R109">
        <v>0</v>
      </c>
      <c r="S109">
        <v>0</v>
      </c>
      <c r="T109">
        <v>0</v>
      </c>
      <c r="U109">
        <v>5</v>
      </c>
      <c r="V109">
        <v>0</v>
      </c>
      <c r="W109">
        <v>1</v>
      </c>
      <c r="X109">
        <v>1</v>
      </c>
      <c r="Y109">
        <v>1</v>
      </c>
      <c r="Z109">
        <v>5</v>
      </c>
      <c r="AA109" s="3">
        <v>10</v>
      </c>
      <c r="AB109">
        <v>9</v>
      </c>
      <c r="AC109">
        <v>0</v>
      </c>
      <c r="AD109">
        <v>1</v>
      </c>
      <c r="AE109">
        <v>1</v>
      </c>
      <c r="AF109">
        <v>1</v>
      </c>
      <c r="AG109">
        <v>5</v>
      </c>
      <c r="AH109">
        <v>3</v>
      </c>
      <c r="AI109">
        <v>0</v>
      </c>
      <c r="AJ109">
        <v>1</v>
      </c>
      <c r="AK109">
        <v>12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14</v>
      </c>
      <c r="AU109">
        <v>0</v>
      </c>
      <c r="AV109">
        <v>0</v>
      </c>
      <c r="AW109">
        <v>1</v>
      </c>
      <c r="AX109">
        <v>1</v>
      </c>
      <c r="AY109">
        <v>22</v>
      </c>
    </row>
    <row r="110" spans="1:51" x14ac:dyDescent="0.2">
      <c r="A110" t="s">
        <v>247</v>
      </c>
      <c r="B110" t="s">
        <v>62</v>
      </c>
      <c r="C110" t="s">
        <v>49</v>
      </c>
      <c r="D110" t="s">
        <v>50</v>
      </c>
      <c r="E110" t="s">
        <v>50</v>
      </c>
      <c r="F110" t="s">
        <v>51</v>
      </c>
      <c r="G110" t="s">
        <v>51</v>
      </c>
      <c r="H110">
        <v>3</v>
      </c>
      <c r="I110">
        <f t="shared" si="12"/>
        <v>1</v>
      </c>
      <c r="J110">
        <f t="shared" si="13"/>
        <v>0</v>
      </c>
      <c r="K110">
        <f t="shared" si="14"/>
        <v>0</v>
      </c>
      <c r="L110">
        <f t="shared" si="15"/>
        <v>0</v>
      </c>
      <c r="M110">
        <v>3</v>
      </c>
      <c r="N110">
        <v>1</v>
      </c>
      <c r="O110">
        <v>3</v>
      </c>
      <c r="P110">
        <v>10</v>
      </c>
      <c r="Q110">
        <v>9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 s="3">
        <v>2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0.3</v>
      </c>
      <c r="AP110">
        <v>0.38</v>
      </c>
      <c r="AQ110">
        <v>0.81319444444444444</v>
      </c>
      <c r="AR110">
        <v>0</v>
      </c>
      <c r="AS110">
        <v>4</v>
      </c>
      <c r="AT110">
        <v>99</v>
      </c>
      <c r="AU110">
        <v>0</v>
      </c>
      <c r="AV110">
        <v>0</v>
      </c>
      <c r="AW110">
        <v>0</v>
      </c>
      <c r="AX110">
        <v>4</v>
      </c>
      <c r="AY110">
        <v>6</v>
      </c>
    </row>
    <row r="111" spans="1:51" x14ac:dyDescent="0.2">
      <c r="A111" t="s">
        <v>55</v>
      </c>
      <c r="B111" t="s">
        <v>48</v>
      </c>
      <c r="C111" t="s">
        <v>49</v>
      </c>
      <c r="D111" t="s">
        <v>50</v>
      </c>
      <c r="E111" t="s">
        <v>51</v>
      </c>
      <c r="F111" t="s">
        <v>50</v>
      </c>
      <c r="G111" t="s">
        <v>50</v>
      </c>
      <c r="H111">
        <v>3</v>
      </c>
      <c r="I111">
        <f t="shared" si="12"/>
        <v>1</v>
      </c>
      <c r="J111">
        <f t="shared" si="13"/>
        <v>0</v>
      </c>
      <c r="K111">
        <f t="shared" si="14"/>
        <v>0</v>
      </c>
      <c r="L111">
        <f t="shared" si="15"/>
        <v>0</v>
      </c>
      <c r="M111">
        <v>3</v>
      </c>
      <c r="N111">
        <v>3</v>
      </c>
      <c r="O111">
        <v>2</v>
      </c>
      <c r="P111">
        <v>11</v>
      </c>
      <c r="Q111">
        <v>19</v>
      </c>
      <c r="R111">
        <v>1</v>
      </c>
      <c r="S111">
        <v>0</v>
      </c>
      <c r="T111">
        <v>0</v>
      </c>
      <c r="U111">
        <v>4</v>
      </c>
      <c r="V111">
        <v>1</v>
      </c>
      <c r="W111">
        <v>1</v>
      </c>
      <c r="X111">
        <v>1</v>
      </c>
      <c r="Y111">
        <v>1</v>
      </c>
      <c r="Z111">
        <v>5</v>
      </c>
      <c r="AA111" s="3">
        <v>9</v>
      </c>
      <c r="AB111">
        <v>13661</v>
      </c>
      <c r="AC111">
        <v>5</v>
      </c>
      <c r="AD111">
        <v>1</v>
      </c>
      <c r="AE111">
        <v>1</v>
      </c>
      <c r="AF111">
        <v>1</v>
      </c>
      <c r="AG111">
        <v>5</v>
      </c>
      <c r="AH111">
        <v>31</v>
      </c>
      <c r="AI111">
        <v>1</v>
      </c>
      <c r="AJ111">
        <v>5</v>
      </c>
      <c r="AK111">
        <v>15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0.66</v>
      </c>
      <c r="AR111">
        <v>1</v>
      </c>
      <c r="AS111">
        <v>3</v>
      </c>
      <c r="AT111">
        <v>31</v>
      </c>
      <c r="AU111">
        <v>1</v>
      </c>
      <c r="AV111">
        <v>0</v>
      </c>
      <c r="AW111">
        <v>3</v>
      </c>
      <c r="AX111">
        <v>6</v>
      </c>
      <c r="AY111">
        <v>30</v>
      </c>
    </row>
    <row r="112" spans="1:51" x14ac:dyDescent="0.2">
      <c r="A112" t="s">
        <v>248</v>
      </c>
      <c r="B112" t="s">
        <v>76</v>
      </c>
      <c r="C112" t="s">
        <v>49</v>
      </c>
      <c r="D112" t="s">
        <v>50</v>
      </c>
      <c r="E112" t="s">
        <v>50</v>
      </c>
      <c r="F112" t="s">
        <v>50</v>
      </c>
      <c r="G112" t="s">
        <v>51</v>
      </c>
      <c r="H112">
        <v>2</v>
      </c>
      <c r="I112">
        <f t="shared" si="12"/>
        <v>0</v>
      </c>
      <c r="J112">
        <f t="shared" si="13"/>
        <v>1</v>
      </c>
      <c r="K112">
        <f t="shared" si="14"/>
        <v>0</v>
      </c>
      <c r="L112">
        <f t="shared" si="15"/>
        <v>0</v>
      </c>
      <c r="M112">
        <v>3</v>
      </c>
      <c r="N112">
        <v>2</v>
      </c>
      <c r="O112">
        <v>3</v>
      </c>
      <c r="P112">
        <v>10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>
        <v>3</v>
      </c>
      <c r="AA112" s="3">
        <v>3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3</v>
      </c>
      <c r="AH112">
        <v>2</v>
      </c>
      <c r="AI112">
        <v>0</v>
      </c>
      <c r="AJ112">
        <v>1</v>
      </c>
      <c r="AK112">
        <v>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6</v>
      </c>
    </row>
    <row r="113" spans="1:51" x14ac:dyDescent="0.2">
      <c r="A113" t="s">
        <v>125</v>
      </c>
      <c r="B113" t="s">
        <v>76</v>
      </c>
      <c r="C113" t="s">
        <v>49</v>
      </c>
      <c r="D113" t="s">
        <v>51</v>
      </c>
      <c r="E113" t="s">
        <v>51</v>
      </c>
      <c r="F113" t="s">
        <v>50</v>
      </c>
      <c r="G113" t="s">
        <v>51</v>
      </c>
      <c r="H113">
        <v>2</v>
      </c>
      <c r="I113">
        <f t="shared" si="12"/>
        <v>0</v>
      </c>
      <c r="J113">
        <f t="shared" si="13"/>
        <v>1</v>
      </c>
      <c r="K113">
        <f t="shared" si="14"/>
        <v>0</v>
      </c>
      <c r="L113">
        <f t="shared" si="15"/>
        <v>0</v>
      </c>
      <c r="M113">
        <v>3</v>
      </c>
      <c r="N113">
        <v>3</v>
      </c>
      <c r="O113">
        <v>3</v>
      </c>
      <c r="P113">
        <v>11</v>
      </c>
      <c r="Q113">
        <v>17</v>
      </c>
      <c r="R113">
        <v>0</v>
      </c>
      <c r="S113">
        <v>0</v>
      </c>
      <c r="T113">
        <v>0</v>
      </c>
      <c r="U113">
        <v>2</v>
      </c>
      <c r="V113">
        <v>1</v>
      </c>
      <c r="W113">
        <v>1</v>
      </c>
      <c r="X113">
        <v>1</v>
      </c>
      <c r="Y113">
        <v>0</v>
      </c>
      <c r="Z113">
        <v>4</v>
      </c>
      <c r="AA113" s="3">
        <v>6</v>
      </c>
      <c r="AB113">
        <v>13</v>
      </c>
      <c r="AC113">
        <v>0</v>
      </c>
      <c r="AD113">
        <v>1</v>
      </c>
      <c r="AE113">
        <v>1</v>
      </c>
      <c r="AF113">
        <v>0</v>
      </c>
      <c r="AG113">
        <v>4</v>
      </c>
      <c r="AH113">
        <v>18</v>
      </c>
      <c r="AI113">
        <v>0</v>
      </c>
      <c r="AJ113">
        <v>3</v>
      </c>
      <c r="AK113">
        <v>7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482</v>
      </c>
      <c r="AU113">
        <v>1</v>
      </c>
      <c r="AV113">
        <v>0</v>
      </c>
      <c r="AW113">
        <v>4</v>
      </c>
      <c r="AX113">
        <v>4</v>
      </c>
      <c r="AY113">
        <v>17</v>
      </c>
    </row>
    <row r="114" spans="1:51" x14ac:dyDescent="0.2">
      <c r="A114" t="s">
        <v>154</v>
      </c>
      <c r="B114" t="s">
        <v>155</v>
      </c>
      <c r="C114" t="s">
        <v>156</v>
      </c>
      <c r="D114" t="s">
        <v>51</v>
      </c>
      <c r="E114" t="s">
        <v>51</v>
      </c>
      <c r="F114" t="s">
        <v>51</v>
      </c>
      <c r="G114" t="s">
        <v>51</v>
      </c>
      <c r="H114">
        <v>3</v>
      </c>
      <c r="I114">
        <f t="shared" si="12"/>
        <v>1</v>
      </c>
      <c r="J114">
        <f t="shared" si="13"/>
        <v>0</v>
      </c>
      <c r="K114">
        <f t="shared" si="14"/>
        <v>0</v>
      </c>
      <c r="L114">
        <f t="shared" si="15"/>
        <v>0</v>
      </c>
      <c r="M114">
        <v>3</v>
      </c>
      <c r="N114">
        <v>2</v>
      </c>
      <c r="O114">
        <v>3</v>
      </c>
      <c r="P114">
        <v>11</v>
      </c>
      <c r="Q114">
        <v>10</v>
      </c>
      <c r="R114">
        <v>1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1</v>
      </c>
      <c r="Y114">
        <v>1</v>
      </c>
      <c r="Z114">
        <v>5</v>
      </c>
      <c r="AA114" s="3">
        <v>7</v>
      </c>
      <c r="AB114">
        <v>89331</v>
      </c>
      <c r="AC114">
        <v>5</v>
      </c>
      <c r="AD114">
        <v>1</v>
      </c>
      <c r="AE114">
        <v>0</v>
      </c>
      <c r="AF114">
        <v>1</v>
      </c>
      <c r="AG114">
        <v>4</v>
      </c>
      <c r="AH114">
        <v>5025</v>
      </c>
      <c r="AI114">
        <v>1</v>
      </c>
      <c r="AJ114">
        <v>5</v>
      </c>
      <c r="AK114">
        <v>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944</v>
      </c>
      <c r="AU114">
        <v>1</v>
      </c>
      <c r="AV114">
        <v>1</v>
      </c>
      <c r="AW114">
        <v>5</v>
      </c>
      <c r="AX114">
        <v>2</v>
      </c>
      <c r="AY114">
        <v>15</v>
      </c>
    </row>
    <row r="115" spans="1:51" x14ac:dyDescent="0.2">
      <c r="A115" t="s">
        <v>272</v>
      </c>
      <c r="B115" t="s">
        <v>266</v>
      </c>
      <c r="C115" t="s">
        <v>49</v>
      </c>
      <c r="D115" t="s">
        <v>50</v>
      </c>
      <c r="E115" t="s">
        <v>51</v>
      </c>
      <c r="F115" t="s">
        <v>51</v>
      </c>
      <c r="G115" t="s">
        <v>50</v>
      </c>
      <c r="H115">
        <v>3</v>
      </c>
      <c r="I115">
        <f t="shared" si="12"/>
        <v>1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v>3</v>
      </c>
      <c r="N115">
        <v>2</v>
      </c>
      <c r="O115">
        <v>3</v>
      </c>
      <c r="P115">
        <v>11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5</v>
      </c>
      <c r="AA115" s="3">
        <v>1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5</v>
      </c>
      <c r="AH115">
        <v>1</v>
      </c>
      <c r="AI115">
        <v>0</v>
      </c>
      <c r="AJ115">
        <v>0</v>
      </c>
      <c r="AK115">
        <v>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75</v>
      </c>
      <c r="AU115">
        <v>1</v>
      </c>
      <c r="AV115">
        <v>0</v>
      </c>
      <c r="AW115">
        <v>3</v>
      </c>
      <c r="AX115">
        <v>1</v>
      </c>
      <c r="AY115">
        <v>0</v>
      </c>
    </row>
    <row r="116" spans="1:51" x14ac:dyDescent="0.2">
      <c r="A116" t="s">
        <v>195</v>
      </c>
      <c r="B116" t="s">
        <v>180</v>
      </c>
      <c r="C116" t="s">
        <v>49</v>
      </c>
      <c r="D116" t="s">
        <v>50</v>
      </c>
      <c r="E116" t="s">
        <v>51</v>
      </c>
      <c r="F116" t="s">
        <v>51</v>
      </c>
      <c r="G116" t="s">
        <v>51</v>
      </c>
      <c r="H116">
        <v>3</v>
      </c>
      <c r="I116">
        <f t="shared" si="12"/>
        <v>1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v>3</v>
      </c>
      <c r="N116">
        <v>3</v>
      </c>
      <c r="O116">
        <v>3</v>
      </c>
      <c r="P116">
        <v>12</v>
      </c>
      <c r="Q116">
        <v>126</v>
      </c>
      <c r="R116">
        <v>0</v>
      </c>
      <c r="S116">
        <v>0</v>
      </c>
      <c r="T116">
        <v>0</v>
      </c>
      <c r="U116">
        <v>5</v>
      </c>
      <c r="V116">
        <v>0</v>
      </c>
      <c r="W116">
        <v>0</v>
      </c>
      <c r="X116">
        <v>1</v>
      </c>
      <c r="Y116">
        <v>0</v>
      </c>
      <c r="Z116">
        <v>1</v>
      </c>
      <c r="AA116" s="3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0.5</v>
      </c>
      <c r="AQ116" t="s">
        <v>196</v>
      </c>
      <c r="AR116">
        <v>0</v>
      </c>
      <c r="AS116">
        <v>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12</v>
      </c>
    </row>
    <row r="117" spans="1:51" x14ac:dyDescent="0.2">
      <c r="A117" t="s">
        <v>126</v>
      </c>
      <c r="B117" t="s">
        <v>48</v>
      </c>
      <c r="C117" t="s">
        <v>49</v>
      </c>
      <c r="D117" t="s">
        <v>50</v>
      </c>
      <c r="E117" t="s">
        <v>51</v>
      </c>
      <c r="F117" t="s">
        <v>51</v>
      </c>
      <c r="G117" t="s">
        <v>51</v>
      </c>
      <c r="H117">
        <v>3</v>
      </c>
      <c r="I117">
        <f t="shared" si="12"/>
        <v>1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v>3</v>
      </c>
      <c r="N117">
        <v>3</v>
      </c>
      <c r="O117">
        <v>2</v>
      </c>
      <c r="P117">
        <v>11</v>
      </c>
      <c r="Q117">
        <v>25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5</v>
      </c>
      <c r="AA117" s="3">
        <v>6</v>
      </c>
      <c r="AB117">
        <v>519</v>
      </c>
      <c r="AC117">
        <v>0</v>
      </c>
      <c r="AD117">
        <v>1</v>
      </c>
      <c r="AE117">
        <v>1</v>
      </c>
      <c r="AF117">
        <v>1</v>
      </c>
      <c r="AG117">
        <v>5</v>
      </c>
      <c r="AH117">
        <v>8</v>
      </c>
      <c r="AI117">
        <v>0</v>
      </c>
      <c r="AJ117">
        <v>2</v>
      </c>
      <c r="AK117">
        <v>7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10</v>
      </c>
      <c r="AU117">
        <v>1</v>
      </c>
      <c r="AV117">
        <v>0</v>
      </c>
      <c r="AW117">
        <v>3</v>
      </c>
      <c r="AX117">
        <v>4</v>
      </c>
      <c r="AY117">
        <v>17</v>
      </c>
    </row>
    <row r="118" spans="1:51" x14ac:dyDescent="0.2">
      <c r="A118" t="s">
        <v>116</v>
      </c>
      <c r="B118" t="s">
        <v>80</v>
      </c>
      <c r="C118" t="s">
        <v>81</v>
      </c>
      <c r="D118" t="s">
        <v>51</v>
      </c>
      <c r="E118" t="s">
        <v>51</v>
      </c>
      <c r="F118" t="s">
        <v>50</v>
      </c>
      <c r="G118" t="s">
        <v>50</v>
      </c>
      <c r="H118">
        <v>3</v>
      </c>
      <c r="I118">
        <f t="shared" si="12"/>
        <v>1</v>
      </c>
      <c r="J118">
        <f t="shared" si="13"/>
        <v>0</v>
      </c>
      <c r="K118">
        <f t="shared" si="14"/>
        <v>0</v>
      </c>
      <c r="L118">
        <f t="shared" si="15"/>
        <v>0</v>
      </c>
      <c r="M118">
        <v>3</v>
      </c>
      <c r="N118">
        <v>3</v>
      </c>
      <c r="O118">
        <v>3</v>
      </c>
      <c r="P118">
        <v>12</v>
      </c>
      <c r="Q118">
        <v>87</v>
      </c>
      <c r="R118">
        <v>1</v>
      </c>
      <c r="S118">
        <v>0</v>
      </c>
      <c r="T118">
        <v>0</v>
      </c>
      <c r="U118">
        <v>4</v>
      </c>
      <c r="V118">
        <v>1</v>
      </c>
      <c r="W118">
        <v>1</v>
      </c>
      <c r="X118">
        <v>0</v>
      </c>
      <c r="Y118">
        <v>0</v>
      </c>
      <c r="Z118">
        <v>3</v>
      </c>
      <c r="AA118" s="3">
        <v>7</v>
      </c>
      <c r="AB118">
        <v>460</v>
      </c>
      <c r="AC118">
        <v>0</v>
      </c>
      <c r="AD118">
        <v>1</v>
      </c>
      <c r="AE118">
        <v>1</v>
      </c>
      <c r="AF118">
        <v>1</v>
      </c>
      <c r="AG118">
        <v>5</v>
      </c>
      <c r="AH118">
        <v>16</v>
      </c>
      <c r="AI118">
        <v>0</v>
      </c>
      <c r="AJ118">
        <v>3</v>
      </c>
      <c r="AK118">
        <v>8</v>
      </c>
      <c r="AL118">
        <v>0</v>
      </c>
      <c r="AM118">
        <v>0</v>
      </c>
      <c r="AN118">
        <v>1</v>
      </c>
      <c r="AO118">
        <v>0.05</v>
      </c>
      <c r="AP118">
        <v>0.14000000000000001</v>
      </c>
      <c r="AQ118">
        <v>0</v>
      </c>
      <c r="AR118">
        <v>1</v>
      </c>
      <c r="AS118">
        <v>2</v>
      </c>
      <c r="AT118">
        <v>0</v>
      </c>
      <c r="AU118">
        <v>1</v>
      </c>
      <c r="AV118">
        <v>1</v>
      </c>
      <c r="AW118">
        <v>1</v>
      </c>
      <c r="AX118">
        <v>3</v>
      </c>
      <c r="AY118">
        <v>18</v>
      </c>
    </row>
    <row r="119" spans="1:51" x14ac:dyDescent="0.2">
      <c r="A119" t="s">
        <v>235</v>
      </c>
      <c r="B119" t="s">
        <v>105</v>
      </c>
      <c r="C119" t="s">
        <v>49</v>
      </c>
      <c r="D119" t="s">
        <v>50</v>
      </c>
      <c r="E119" t="s">
        <v>51</v>
      </c>
      <c r="F119" t="s">
        <v>50</v>
      </c>
      <c r="G119" t="s">
        <v>50</v>
      </c>
      <c r="H119">
        <v>2</v>
      </c>
      <c r="I119">
        <f t="shared" si="12"/>
        <v>0</v>
      </c>
      <c r="J119">
        <f t="shared" si="13"/>
        <v>1</v>
      </c>
      <c r="K119">
        <f t="shared" si="14"/>
        <v>0</v>
      </c>
      <c r="L119">
        <f t="shared" si="15"/>
        <v>0</v>
      </c>
      <c r="M119">
        <v>3</v>
      </c>
      <c r="N119">
        <v>3</v>
      </c>
      <c r="O119">
        <v>2</v>
      </c>
      <c r="P119">
        <v>10</v>
      </c>
      <c r="Q119">
        <v>4</v>
      </c>
      <c r="R119">
        <v>1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2</v>
      </c>
      <c r="AA119" s="3">
        <v>3</v>
      </c>
      <c r="AB119">
        <v>10</v>
      </c>
      <c r="AC119">
        <v>0</v>
      </c>
      <c r="AD119">
        <v>1</v>
      </c>
      <c r="AE119">
        <v>0</v>
      </c>
      <c r="AF119">
        <v>0</v>
      </c>
      <c r="AG119">
        <v>4</v>
      </c>
      <c r="AH119">
        <v>0</v>
      </c>
      <c r="AI119">
        <v>0</v>
      </c>
      <c r="AJ119">
        <v>0</v>
      </c>
      <c r="AK119">
        <v>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1</v>
      </c>
      <c r="AV119">
        <v>1</v>
      </c>
      <c r="AW119">
        <v>0</v>
      </c>
      <c r="AX119">
        <v>1</v>
      </c>
      <c r="AY119">
        <v>8</v>
      </c>
    </row>
    <row r="120" spans="1:51" x14ac:dyDescent="0.2">
      <c r="A120" t="s">
        <v>184</v>
      </c>
      <c r="B120" t="s">
        <v>80</v>
      </c>
      <c r="C120" t="s">
        <v>81</v>
      </c>
      <c r="D120" t="s">
        <v>50</v>
      </c>
      <c r="E120" t="s">
        <v>51</v>
      </c>
      <c r="F120" t="s">
        <v>51</v>
      </c>
      <c r="G120" t="s">
        <v>51</v>
      </c>
      <c r="H120">
        <v>2</v>
      </c>
      <c r="I120">
        <f t="shared" si="12"/>
        <v>0</v>
      </c>
      <c r="J120">
        <f t="shared" si="13"/>
        <v>1</v>
      </c>
      <c r="K120">
        <f t="shared" si="14"/>
        <v>0</v>
      </c>
      <c r="L120">
        <f t="shared" si="15"/>
        <v>0</v>
      </c>
      <c r="M120">
        <v>3</v>
      </c>
      <c r="N120">
        <v>3</v>
      </c>
      <c r="O120">
        <v>2</v>
      </c>
      <c r="P120">
        <v>10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5</v>
      </c>
      <c r="AA120" s="3">
        <v>6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4</v>
      </c>
      <c r="AH120">
        <v>8</v>
      </c>
      <c r="AI120">
        <v>0</v>
      </c>
      <c r="AJ120">
        <v>2</v>
      </c>
      <c r="AK120">
        <v>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1</v>
      </c>
      <c r="AV120">
        <v>0</v>
      </c>
      <c r="AW120">
        <v>1</v>
      </c>
      <c r="AX120">
        <v>1</v>
      </c>
      <c r="AY120">
        <v>13</v>
      </c>
    </row>
    <row r="121" spans="1:51" x14ac:dyDescent="0.2">
      <c r="A121" t="s">
        <v>144</v>
      </c>
      <c r="B121" t="s">
        <v>95</v>
      </c>
      <c r="C121" t="s">
        <v>49</v>
      </c>
      <c r="D121" t="s">
        <v>50</v>
      </c>
      <c r="E121" t="s">
        <v>51</v>
      </c>
      <c r="F121" t="s">
        <v>50</v>
      </c>
      <c r="G121" t="s">
        <v>50</v>
      </c>
      <c r="H121">
        <v>3</v>
      </c>
      <c r="I121">
        <f t="shared" si="12"/>
        <v>1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v>3</v>
      </c>
      <c r="N121">
        <v>2</v>
      </c>
      <c r="O121">
        <v>2</v>
      </c>
      <c r="P121">
        <v>10</v>
      </c>
      <c r="Q121">
        <v>3</v>
      </c>
      <c r="R121">
        <v>1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5</v>
      </c>
      <c r="AA121" s="3">
        <v>5</v>
      </c>
      <c r="AB121">
        <v>723</v>
      </c>
      <c r="AC121">
        <v>0</v>
      </c>
      <c r="AD121">
        <v>1</v>
      </c>
      <c r="AE121">
        <v>1</v>
      </c>
      <c r="AF121">
        <v>0</v>
      </c>
      <c r="AG121">
        <v>4</v>
      </c>
      <c r="AH121">
        <v>10</v>
      </c>
      <c r="AI121">
        <v>0</v>
      </c>
      <c r="AJ121">
        <v>2</v>
      </c>
      <c r="AK121">
        <v>6</v>
      </c>
      <c r="AL121">
        <v>0</v>
      </c>
      <c r="AM121">
        <v>0</v>
      </c>
      <c r="AN121">
        <v>0</v>
      </c>
      <c r="AO121">
        <v>0</v>
      </c>
      <c r="AP121">
        <v>15</v>
      </c>
      <c r="AQ121">
        <v>0</v>
      </c>
      <c r="AR121">
        <v>0</v>
      </c>
      <c r="AS121">
        <v>1</v>
      </c>
      <c r="AT121">
        <v>3510</v>
      </c>
      <c r="AU121">
        <v>1</v>
      </c>
      <c r="AV121">
        <v>0</v>
      </c>
      <c r="AW121">
        <v>4</v>
      </c>
      <c r="AX121">
        <v>5</v>
      </c>
      <c r="AY121">
        <v>16</v>
      </c>
    </row>
    <row r="122" spans="1:51" x14ac:dyDescent="0.2">
      <c r="A122" t="s">
        <v>197</v>
      </c>
      <c r="B122" t="s">
        <v>80</v>
      </c>
      <c r="C122" t="s">
        <v>153</v>
      </c>
      <c r="D122" t="s">
        <v>50</v>
      </c>
      <c r="E122" t="s">
        <v>51</v>
      </c>
      <c r="F122" t="s">
        <v>51</v>
      </c>
      <c r="G122" t="s">
        <v>51</v>
      </c>
      <c r="H122">
        <v>3</v>
      </c>
      <c r="I122">
        <f t="shared" si="12"/>
        <v>1</v>
      </c>
      <c r="J122">
        <f t="shared" si="13"/>
        <v>0</v>
      </c>
      <c r="K122">
        <f t="shared" si="14"/>
        <v>0</v>
      </c>
      <c r="L122">
        <f t="shared" si="15"/>
        <v>0</v>
      </c>
      <c r="M122">
        <v>3</v>
      </c>
      <c r="N122">
        <v>1</v>
      </c>
      <c r="O122">
        <v>3</v>
      </c>
      <c r="P122">
        <v>10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5</v>
      </c>
      <c r="AA122" s="3">
        <v>5</v>
      </c>
      <c r="AB122">
        <v>1</v>
      </c>
      <c r="AC122">
        <v>0</v>
      </c>
      <c r="AD122">
        <v>0</v>
      </c>
      <c r="AE122">
        <v>1</v>
      </c>
      <c r="AF122">
        <v>1</v>
      </c>
      <c r="AG122">
        <v>4</v>
      </c>
      <c r="AH122">
        <v>1</v>
      </c>
      <c r="AI122">
        <v>1</v>
      </c>
      <c r="AJ122">
        <v>1</v>
      </c>
      <c r="AK122">
        <v>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5</v>
      </c>
      <c r="AU122">
        <v>1</v>
      </c>
      <c r="AV122">
        <v>1</v>
      </c>
      <c r="AW122">
        <v>2</v>
      </c>
      <c r="AX122">
        <v>2</v>
      </c>
      <c r="AY122">
        <v>12</v>
      </c>
    </row>
    <row r="123" spans="1:51" x14ac:dyDescent="0.2">
      <c r="A123" t="s">
        <v>236</v>
      </c>
      <c r="B123" t="s">
        <v>80</v>
      </c>
      <c r="C123" t="s">
        <v>153</v>
      </c>
      <c r="D123" t="s">
        <v>50</v>
      </c>
      <c r="E123" t="s">
        <v>51</v>
      </c>
      <c r="F123" t="s">
        <v>51</v>
      </c>
      <c r="G123" t="s">
        <v>51</v>
      </c>
      <c r="H123">
        <v>3</v>
      </c>
      <c r="I123">
        <f t="shared" si="12"/>
        <v>1</v>
      </c>
      <c r="J123">
        <f t="shared" si="13"/>
        <v>0</v>
      </c>
      <c r="K123">
        <f t="shared" si="14"/>
        <v>0</v>
      </c>
      <c r="L123">
        <f t="shared" si="15"/>
        <v>0</v>
      </c>
      <c r="M123">
        <v>3</v>
      </c>
      <c r="N123">
        <v>1</v>
      </c>
      <c r="O123">
        <v>3</v>
      </c>
      <c r="P123">
        <v>10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2</v>
      </c>
      <c r="AA123" s="3">
        <v>2</v>
      </c>
      <c r="AB123">
        <v>11</v>
      </c>
      <c r="AC123">
        <v>0</v>
      </c>
      <c r="AD123">
        <v>1</v>
      </c>
      <c r="AE123">
        <v>1</v>
      </c>
      <c r="AF123">
        <v>1</v>
      </c>
      <c r="AG123">
        <v>5</v>
      </c>
      <c r="AH123">
        <v>2</v>
      </c>
      <c r="AI123">
        <v>1</v>
      </c>
      <c r="AJ123">
        <v>0</v>
      </c>
      <c r="AK123">
        <v>5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10</v>
      </c>
      <c r="AU123">
        <v>1</v>
      </c>
      <c r="AV123">
        <v>1</v>
      </c>
      <c r="AW123">
        <v>1</v>
      </c>
      <c r="AX123">
        <v>1</v>
      </c>
      <c r="AY123">
        <v>8</v>
      </c>
    </row>
    <row r="124" spans="1:51" x14ac:dyDescent="0.2">
      <c r="A124" t="s">
        <v>127</v>
      </c>
      <c r="B124" t="s">
        <v>105</v>
      </c>
      <c r="C124" t="s">
        <v>128</v>
      </c>
      <c r="D124" t="s">
        <v>50</v>
      </c>
      <c r="E124" t="s">
        <v>51</v>
      </c>
      <c r="F124" t="s">
        <v>51</v>
      </c>
      <c r="G124" t="s">
        <v>51</v>
      </c>
      <c r="H124">
        <v>3</v>
      </c>
      <c r="I124">
        <f t="shared" si="12"/>
        <v>1</v>
      </c>
      <c r="J124">
        <f t="shared" si="13"/>
        <v>0</v>
      </c>
      <c r="K124">
        <f t="shared" si="14"/>
        <v>0</v>
      </c>
      <c r="L124">
        <f t="shared" si="15"/>
        <v>0</v>
      </c>
      <c r="M124">
        <v>2</v>
      </c>
      <c r="N124">
        <v>3</v>
      </c>
      <c r="O124">
        <v>3</v>
      </c>
      <c r="P124">
        <v>11</v>
      </c>
      <c r="Q124">
        <v>2</v>
      </c>
      <c r="R124">
        <v>1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5</v>
      </c>
      <c r="AA124" s="3">
        <v>6</v>
      </c>
      <c r="AB124">
        <v>47</v>
      </c>
      <c r="AC124">
        <v>0</v>
      </c>
      <c r="AD124">
        <v>1</v>
      </c>
      <c r="AE124">
        <v>1</v>
      </c>
      <c r="AF124">
        <v>1</v>
      </c>
      <c r="AG124">
        <v>5</v>
      </c>
      <c r="AH124">
        <v>13</v>
      </c>
      <c r="AI124">
        <v>1</v>
      </c>
      <c r="AJ124">
        <v>2</v>
      </c>
      <c r="AK124">
        <v>7</v>
      </c>
      <c r="AL124">
        <v>0.2752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3</v>
      </c>
      <c r="AT124">
        <v>37</v>
      </c>
      <c r="AU124">
        <v>1</v>
      </c>
      <c r="AV124">
        <v>1</v>
      </c>
      <c r="AW124">
        <v>1</v>
      </c>
      <c r="AX124">
        <v>4</v>
      </c>
      <c r="AY124">
        <v>17</v>
      </c>
    </row>
    <row r="125" spans="1:51" x14ac:dyDescent="0.2">
      <c r="A125" t="s">
        <v>273</v>
      </c>
      <c r="B125" t="s">
        <v>266</v>
      </c>
      <c r="C125" t="s">
        <v>49</v>
      </c>
      <c r="D125" t="s">
        <v>50</v>
      </c>
      <c r="E125" t="s">
        <v>51</v>
      </c>
      <c r="F125" t="s">
        <v>51</v>
      </c>
      <c r="G125" t="s">
        <v>50</v>
      </c>
      <c r="H125">
        <v>3</v>
      </c>
      <c r="I125">
        <f t="shared" si="12"/>
        <v>1</v>
      </c>
      <c r="J125">
        <f t="shared" si="13"/>
        <v>0</v>
      </c>
      <c r="K125">
        <f t="shared" si="14"/>
        <v>0</v>
      </c>
      <c r="L125">
        <f t="shared" si="15"/>
        <v>0</v>
      </c>
      <c r="M125">
        <v>2</v>
      </c>
      <c r="N125">
        <v>2</v>
      </c>
      <c r="O125">
        <v>3</v>
      </c>
      <c r="P125">
        <v>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5</v>
      </c>
      <c r="AA125" s="3">
        <v>1</v>
      </c>
      <c r="AB125">
        <v>0</v>
      </c>
      <c r="AC125">
        <v>0</v>
      </c>
      <c r="AD125">
        <v>1</v>
      </c>
      <c r="AE125">
        <v>1</v>
      </c>
      <c r="AF125">
        <v>0</v>
      </c>
      <c r="AG125">
        <v>5</v>
      </c>
      <c r="AH125">
        <v>1</v>
      </c>
      <c r="AI125">
        <v>1</v>
      </c>
      <c r="AJ125">
        <v>1</v>
      </c>
      <c r="AK125">
        <v>6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56</v>
      </c>
      <c r="AU125">
        <v>1</v>
      </c>
      <c r="AV125">
        <v>1</v>
      </c>
      <c r="AW125">
        <v>1</v>
      </c>
      <c r="AX125">
        <v>1</v>
      </c>
      <c r="AY125">
        <v>0</v>
      </c>
    </row>
    <row r="126" spans="1:51" x14ac:dyDescent="0.2">
      <c r="A126" t="s">
        <v>174</v>
      </c>
      <c r="B126" t="s">
        <v>89</v>
      </c>
      <c r="C126" t="s">
        <v>49</v>
      </c>
      <c r="D126" t="s">
        <v>50</v>
      </c>
      <c r="E126" t="s">
        <v>50</v>
      </c>
      <c r="F126" t="s">
        <v>51</v>
      </c>
      <c r="G126" t="s">
        <v>50</v>
      </c>
      <c r="H126">
        <v>2</v>
      </c>
      <c r="I126">
        <f t="shared" si="12"/>
        <v>0</v>
      </c>
      <c r="J126">
        <f t="shared" si="13"/>
        <v>1</v>
      </c>
      <c r="K126">
        <f t="shared" si="14"/>
        <v>0</v>
      </c>
      <c r="L126">
        <f t="shared" si="15"/>
        <v>0</v>
      </c>
      <c r="M126">
        <v>3</v>
      </c>
      <c r="N126">
        <v>3</v>
      </c>
      <c r="O126">
        <v>3</v>
      </c>
      <c r="P126">
        <v>11</v>
      </c>
      <c r="Q126">
        <v>2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5</v>
      </c>
      <c r="AA126" s="3">
        <v>6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4</v>
      </c>
      <c r="AH126">
        <v>20</v>
      </c>
      <c r="AI126">
        <v>0</v>
      </c>
      <c r="AJ126">
        <v>4</v>
      </c>
      <c r="AK126">
        <v>8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14</v>
      </c>
    </row>
    <row r="127" spans="1:51" x14ac:dyDescent="0.2">
      <c r="A127" t="s">
        <v>157</v>
      </c>
      <c r="B127" t="s">
        <v>74</v>
      </c>
      <c r="C127" t="s">
        <v>49</v>
      </c>
      <c r="D127" t="s">
        <v>50</v>
      </c>
      <c r="E127" t="s">
        <v>51</v>
      </c>
      <c r="F127" t="s">
        <v>50</v>
      </c>
      <c r="G127" t="s">
        <v>50</v>
      </c>
      <c r="H127">
        <v>3</v>
      </c>
      <c r="I127">
        <f t="shared" si="12"/>
        <v>1</v>
      </c>
      <c r="J127">
        <f t="shared" si="13"/>
        <v>0</v>
      </c>
      <c r="K127">
        <f t="shared" si="14"/>
        <v>0</v>
      </c>
      <c r="L127">
        <f t="shared" si="15"/>
        <v>0</v>
      </c>
      <c r="M127">
        <v>2</v>
      </c>
      <c r="N127">
        <v>2</v>
      </c>
      <c r="O127">
        <v>3</v>
      </c>
      <c r="P127">
        <v>10</v>
      </c>
      <c r="Q127">
        <v>0</v>
      </c>
      <c r="R127">
        <v>1</v>
      </c>
      <c r="S127">
        <v>0</v>
      </c>
      <c r="T127">
        <v>0</v>
      </c>
      <c r="U127">
        <v>4</v>
      </c>
      <c r="V127">
        <v>1</v>
      </c>
      <c r="W127">
        <v>1</v>
      </c>
      <c r="X127">
        <v>1</v>
      </c>
      <c r="Y127">
        <v>1</v>
      </c>
      <c r="Z127">
        <v>5</v>
      </c>
      <c r="AA127" s="3">
        <v>9</v>
      </c>
      <c r="AB127">
        <v>23</v>
      </c>
      <c r="AC127">
        <v>0</v>
      </c>
      <c r="AD127">
        <v>1</v>
      </c>
      <c r="AE127">
        <v>1</v>
      </c>
      <c r="AF127">
        <v>0</v>
      </c>
      <c r="AG127">
        <v>4</v>
      </c>
      <c r="AH127">
        <v>1</v>
      </c>
      <c r="AI127">
        <v>0</v>
      </c>
      <c r="AJ127">
        <v>1</v>
      </c>
      <c r="AK127">
        <v>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15</v>
      </c>
    </row>
    <row r="128" spans="1:51" x14ac:dyDescent="0.2">
      <c r="A128" t="s">
        <v>73</v>
      </c>
      <c r="B128" t="s">
        <v>74</v>
      </c>
      <c r="C128" t="s">
        <v>49</v>
      </c>
      <c r="D128" t="s">
        <v>50</v>
      </c>
      <c r="E128" t="s">
        <v>50</v>
      </c>
      <c r="F128" t="s">
        <v>50</v>
      </c>
      <c r="G128" t="s">
        <v>50</v>
      </c>
      <c r="H128">
        <v>3</v>
      </c>
      <c r="I128">
        <f t="shared" si="12"/>
        <v>1</v>
      </c>
      <c r="J128">
        <f t="shared" si="13"/>
        <v>0</v>
      </c>
      <c r="K128">
        <f t="shared" si="14"/>
        <v>0</v>
      </c>
      <c r="L128">
        <f t="shared" si="15"/>
        <v>0</v>
      </c>
      <c r="M128">
        <v>3</v>
      </c>
      <c r="N128">
        <v>2</v>
      </c>
      <c r="O128">
        <v>3</v>
      </c>
      <c r="P128">
        <v>11</v>
      </c>
      <c r="Q128">
        <v>1</v>
      </c>
      <c r="R128">
        <v>1</v>
      </c>
      <c r="S128">
        <v>0</v>
      </c>
      <c r="T128">
        <v>0</v>
      </c>
      <c r="U128">
        <v>4</v>
      </c>
      <c r="V128">
        <v>1</v>
      </c>
      <c r="W128">
        <v>1</v>
      </c>
      <c r="X128">
        <v>1</v>
      </c>
      <c r="Y128">
        <v>1</v>
      </c>
      <c r="Z128">
        <v>5</v>
      </c>
      <c r="AA128" s="3">
        <v>9</v>
      </c>
      <c r="AB128">
        <v>206</v>
      </c>
      <c r="AC128">
        <v>0</v>
      </c>
      <c r="AD128">
        <v>1</v>
      </c>
      <c r="AE128">
        <v>0</v>
      </c>
      <c r="AF128">
        <v>1</v>
      </c>
      <c r="AG128">
        <v>5</v>
      </c>
      <c r="AH128">
        <v>3</v>
      </c>
      <c r="AI128">
        <v>1</v>
      </c>
      <c r="AJ128">
        <v>1</v>
      </c>
      <c r="AK128">
        <v>6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1</v>
      </c>
      <c r="AS128">
        <v>5</v>
      </c>
      <c r="AT128">
        <v>39</v>
      </c>
      <c r="AU128">
        <v>1</v>
      </c>
      <c r="AV128">
        <v>1</v>
      </c>
      <c r="AW128">
        <v>4</v>
      </c>
      <c r="AX128">
        <v>9</v>
      </c>
      <c r="AY128">
        <v>24</v>
      </c>
    </row>
    <row r="129" spans="1:51" x14ac:dyDescent="0.2">
      <c r="A129" t="s">
        <v>145</v>
      </c>
      <c r="B129" t="s">
        <v>74</v>
      </c>
      <c r="C129" t="s">
        <v>49</v>
      </c>
      <c r="D129" t="s">
        <v>50</v>
      </c>
      <c r="E129" t="s">
        <v>51</v>
      </c>
      <c r="F129" t="s">
        <v>50</v>
      </c>
      <c r="G129" t="s">
        <v>50</v>
      </c>
      <c r="H129">
        <v>3</v>
      </c>
      <c r="I129">
        <f t="shared" si="12"/>
        <v>1</v>
      </c>
      <c r="J129">
        <f t="shared" si="13"/>
        <v>0</v>
      </c>
      <c r="K129">
        <f t="shared" si="14"/>
        <v>0</v>
      </c>
      <c r="L129">
        <f t="shared" si="15"/>
        <v>0</v>
      </c>
      <c r="M129">
        <v>3</v>
      </c>
      <c r="N129">
        <v>2</v>
      </c>
      <c r="O129">
        <v>3</v>
      </c>
      <c r="P129">
        <v>11</v>
      </c>
      <c r="Q129">
        <v>4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5</v>
      </c>
      <c r="AA129" s="3">
        <v>5</v>
      </c>
      <c r="AB129">
        <v>15</v>
      </c>
      <c r="AC129">
        <v>0</v>
      </c>
      <c r="AD129">
        <v>1</v>
      </c>
      <c r="AE129">
        <v>0</v>
      </c>
      <c r="AF129">
        <v>0</v>
      </c>
      <c r="AG129">
        <v>4</v>
      </c>
      <c r="AH129">
        <v>11</v>
      </c>
      <c r="AI129">
        <v>0</v>
      </c>
      <c r="AJ129">
        <v>2</v>
      </c>
      <c r="AK129">
        <v>6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4</v>
      </c>
      <c r="AT129">
        <v>8</v>
      </c>
      <c r="AU129">
        <v>0</v>
      </c>
      <c r="AV129">
        <v>0</v>
      </c>
      <c r="AW129">
        <v>1</v>
      </c>
      <c r="AX129">
        <v>5</v>
      </c>
      <c r="AY129">
        <v>16</v>
      </c>
    </row>
    <row r="130" spans="1:51" x14ac:dyDescent="0.2">
      <c r="A130" t="s">
        <v>198</v>
      </c>
      <c r="B130" t="s">
        <v>199</v>
      </c>
      <c r="C130" t="s">
        <v>49</v>
      </c>
      <c r="D130" t="s">
        <v>51</v>
      </c>
      <c r="E130" t="s">
        <v>50</v>
      </c>
      <c r="F130" t="s">
        <v>50</v>
      </c>
      <c r="G130" t="s">
        <v>50</v>
      </c>
      <c r="H130">
        <v>3</v>
      </c>
      <c r="I130">
        <f t="shared" ref="I130:I161" si="16">IF(H130=3,1,0)</f>
        <v>1</v>
      </c>
      <c r="J130">
        <f t="shared" ref="J130:J161" si="17">IF(H130=2,1,0)</f>
        <v>0</v>
      </c>
      <c r="K130">
        <f t="shared" ref="K130:K161" si="18">IF(H130=1,1,0)</f>
        <v>0</v>
      </c>
      <c r="L130">
        <f t="shared" ref="L130:L161" si="19">IF(H130=0,1,0)</f>
        <v>0</v>
      </c>
      <c r="M130">
        <v>3</v>
      </c>
      <c r="N130">
        <v>3</v>
      </c>
      <c r="O130">
        <v>2</v>
      </c>
      <c r="P130">
        <v>11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5</v>
      </c>
      <c r="AA130" s="3">
        <v>5</v>
      </c>
      <c r="AB130">
        <v>256</v>
      </c>
      <c r="AC130">
        <v>0</v>
      </c>
      <c r="AD130">
        <v>1</v>
      </c>
      <c r="AE130">
        <v>1</v>
      </c>
      <c r="AF130">
        <v>1</v>
      </c>
      <c r="AG130">
        <v>5</v>
      </c>
      <c r="AH130">
        <v>2</v>
      </c>
      <c r="AI130">
        <v>1</v>
      </c>
      <c r="AJ130">
        <v>1</v>
      </c>
      <c r="AK130">
        <v>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1</v>
      </c>
      <c r="AY130">
        <v>12</v>
      </c>
    </row>
    <row r="131" spans="1:51" x14ac:dyDescent="0.2">
      <c r="A131" t="s">
        <v>249</v>
      </c>
      <c r="B131" t="s">
        <v>199</v>
      </c>
      <c r="C131" t="s">
        <v>49</v>
      </c>
      <c r="D131" t="s">
        <v>50</v>
      </c>
      <c r="E131" t="s">
        <v>50</v>
      </c>
      <c r="F131" t="s">
        <v>50</v>
      </c>
      <c r="G131" t="s">
        <v>50</v>
      </c>
      <c r="H131">
        <v>3</v>
      </c>
      <c r="I131">
        <f t="shared" si="16"/>
        <v>1</v>
      </c>
      <c r="J131">
        <f t="shared" si="17"/>
        <v>0</v>
      </c>
      <c r="K131">
        <f t="shared" si="18"/>
        <v>0</v>
      </c>
      <c r="L131">
        <f t="shared" si="19"/>
        <v>0</v>
      </c>
      <c r="M131">
        <v>3</v>
      </c>
      <c r="N131">
        <v>3</v>
      </c>
      <c r="O131">
        <v>2</v>
      </c>
      <c r="P131">
        <v>11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3</v>
      </c>
      <c r="AA131" s="3">
        <v>3</v>
      </c>
      <c r="AB131">
        <v>8</v>
      </c>
      <c r="AC131">
        <v>0</v>
      </c>
      <c r="AD131">
        <v>0</v>
      </c>
      <c r="AE131">
        <v>0</v>
      </c>
      <c r="AF131">
        <v>1</v>
      </c>
      <c r="AG131">
        <v>3</v>
      </c>
      <c r="AH131">
        <v>0</v>
      </c>
      <c r="AI131">
        <v>1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6</v>
      </c>
    </row>
    <row r="132" spans="1:51" x14ac:dyDescent="0.2">
      <c r="A132" t="s">
        <v>230</v>
      </c>
      <c r="B132" t="s">
        <v>199</v>
      </c>
      <c r="C132" t="s">
        <v>49</v>
      </c>
      <c r="D132" t="s">
        <v>50</v>
      </c>
      <c r="E132" t="s">
        <v>50</v>
      </c>
      <c r="F132" t="s">
        <v>50</v>
      </c>
      <c r="G132" t="s">
        <v>50</v>
      </c>
      <c r="H132">
        <v>3</v>
      </c>
      <c r="I132">
        <f t="shared" si="16"/>
        <v>1</v>
      </c>
      <c r="J132">
        <f t="shared" si="17"/>
        <v>0</v>
      </c>
      <c r="K132">
        <f t="shared" si="18"/>
        <v>0</v>
      </c>
      <c r="L132">
        <f t="shared" si="19"/>
        <v>0</v>
      </c>
      <c r="M132">
        <v>3</v>
      </c>
      <c r="N132">
        <v>3</v>
      </c>
      <c r="O132">
        <v>2</v>
      </c>
      <c r="P132">
        <v>11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4</v>
      </c>
      <c r="AA132" s="3">
        <v>4</v>
      </c>
      <c r="AB132">
        <v>42</v>
      </c>
      <c r="AC132">
        <v>0</v>
      </c>
      <c r="AD132">
        <v>1</v>
      </c>
      <c r="AE132">
        <v>0</v>
      </c>
      <c r="AF132">
        <v>1</v>
      </c>
      <c r="AG132">
        <v>4</v>
      </c>
      <c r="AH132">
        <v>1</v>
      </c>
      <c r="AI132">
        <v>1</v>
      </c>
      <c r="AJ132">
        <v>1</v>
      </c>
      <c r="AK132">
        <v>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9</v>
      </c>
    </row>
    <row r="133" spans="1:51" x14ac:dyDescent="0.2">
      <c r="A133" t="s">
        <v>274</v>
      </c>
      <c r="B133" t="s">
        <v>270</v>
      </c>
      <c r="C133" t="s">
        <v>49</v>
      </c>
      <c r="D133" t="s">
        <v>50</v>
      </c>
      <c r="E133" t="s">
        <v>51</v>
      </c>
      <c r="F133" t="s">
        <v>51</v>
      </c>
      <c r="G133" t="s">
        <v>50</v>
      </c>
      <c r="H133">
        <v>3</v>
      </c>
      <c r="I133">
        <f t="shared" si="16"/>
        <v>1</v>
      </c>
      <c r="J133">
        <f t="shared" si="17"/>
        <v>0</v>
      </c>
      <c r="K133">
        <f t="shared" si="18"/>
        <v>0</v>
      </c>
      <c r="L133">
        <f t="shared" si="19"/>
        <v>0</v>
      </c>
      <c r="M133">
        <v>2</v>
      </c>
      <c r="N133">
        <v>2</v>
      </c>
      <c r="O133">
        <v>3</v>
      </c>
      <c r="P133">
        <v>10</v>
      </c>
      <c r="Q133">
        <v>2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5</v>
      </c>
      <c r="AA133" s="3">
        <v>1</v>
      </c>
      <c r="AB133">
        <v>0</v>
      </c>
      <c r="AC133">
        <v>2</v>
      </c>
      <c r="AD133">
        <v>1</v>
      </c>
      <c r="AE133">
        <v>1</v>
      </c>
      <c r="AF133">
        <v>0</v>
      </c>
      <c r="AG133">
        <v>1</v>
      </c>
      <c r="AH133">
        <v>14</v>
      </c>
      <c r="AI133">
        <v>1</v>
      </c>
      <c r="AJ133">
        <v>0</v>
      </c>
      <c r="AK133">
        <v>14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681</v>
      </c>
      <c r="AU133">
        <v>1</v>
      </c>
      <c r="AV133">
        <v>0</v>
      </c>
      <c r="AW133">
        <v>5</v>
      </c>
      <c r="AX133">
        <v>1</v>
      </c>
      <c r="AY133">
        <v>0</v>
      </c>
    </row>
    <row r="134" spans="1:51" x14ac:dyDescent="0.2">
      <c r="A134" t="s">
        <v>158</v>
      </c>
      <c r="B134" t="s">
        <v>159</v>
      </c>
      <c r="C134" t="s">
        <v>49</v>
      </c>
      <c r="D134" t="s">
        <v>50</v>
      </c>
      <c r="E134" t="s">
        <v>51</v>
      </c>
      <c r="F134" t="s">
        <v>51</v>
      </c>
      <c r="G134" t="s">
        <v>50</v>
      </c>
      <c r="H134">
        <v>3</v>
      </c>
      <c r="I134">
        <f t="shared" si="16"/>
        <v>1</v>
      </c>
      <c r="J134">
        <f t="shared" si="17"/>
        <v>0</v>
      </c>
      <c r="K134">
        <f t="shared" si="18"/>
        <v>0</v>
      </c>
      <c r="L134">
        <f t="shared" si="19"/>
        <v>0</v>
      </c>
      <c r="M134">
        <v>3</v>
      </c>
      <c r="N134">
        <v>3</v>
      </c>
      <c r="O134">
        <v>3</v>
      </c>
      <c r="P134">
        <v>12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4</v>
      </c>
      <c r="AA134" s="3">
        <v>5</v>
      </c>
      <c r="AB134">
        <v>25</v>
      </c>
      <c r="AC134">
        <v>0</v>
      </c>
      <c r="AD134">
        <v>1</v>
      </c>
      <c r="AE134">
        <v>1</v>
      </c>
      <c r="AF134">
        <v>0</v>
      </c>
      <c r="AG134">
        <v>4</v>
      </c>
      <c r="AH134">
        <v>20</v>
      </c>
      <c r="AI134">
        <v>0</v>
      </c>
      <c r="AJ134">
        <v>4</v>
      </c>
      <c r="AK134">
        <v>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67</v>
      </c>
      <c r="AU134">
        <v>0</v>
      </c>
      <c r="AV134">
        <v>0</v>
      </c>
      <c r="AW134">
        <v>2</v>
      </c>
      <c r="AX134">
        <v>2</v>
      </c>
      <c r="AY134">
        <v>15</v>
      </c>
    </row>
    <row r="135" spans="1:51" x14ac:dyDescent="0.2">
      <c r="A135" t="s">
        <v>231</v>
      </c>
      <c r="B135" t="s">
        <v>232</v>
      </c>
      <c r="C135" t="s">
        <v>156</v>
      </c>
      <c r="D135" t="s">
        <v>50</v>
      </c>
      <c r="E135" t="s">
        <v>50</v>
      </c>
      <c r="F135" t="s">
        <v>50</v>
      </c>
      <c r="G135" t="s">
        <v>50</v>
      </c>
      <c r="H135">
        <v>3</v>
      </c>
      <c r="I135">
        <f t="shared" si="16"/>
        <v>1</v>
      </c>
      <c r="J135">
        <f t="shared" si="17"/>
        <v>0</v>
      </c>
      <c r="K135">
        <f t="shared" si="18"/>
        <v>0</v>
      </c>
      <c r="L135">
        <f t="shared" si="19"/>
        <v>0</v>
      </c>
      <c r="M135">
        <v>3</v>
      </c>
      <c r="N135">
        <v>3</v>
      </c>
      <c r="O135">
        <v>1</v>
      </c>
      <c r="P135">
        <v>10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4</v>
      </c>
      <c r="AA135" s="3">
        <v>5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4</v>
      </c>
      <c r="AH135">
        <v>0</v>
      </c>
      <c r="AI135">
        <v>0</v>
      </c>
      <c r="AJ135">
        <v>0</v>
      </c>
      <c r="AK135">
        <v>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9</v>
      </c>
    </row>
    <row r="136" spans="1:51" x14ac:dyDescent="0.2">
      <c r="A136" t="s">
        <v>260</v>
      </c>
      <c r="B136" t="s">
        <v>261</v>
      </c>
      <c r="C136" t="s">
        <v>156</v>
      </c>
      <c r="D136" t="s">
        <v>50</v>
      </c>
      <c r="E136" t="s">
        <v>51</v>
      </c>
      <c r="F136" t="s">
        <v>50</v>
      </c>
      <c r="G136" t="s">
        <v>50</v>
      </c>
      <c r="H136">
        <v>0</v>
      </c>
      <c r="I136">
        <f t="shared" si="16"/>
        <v>0</v>
      </c>
      <c r="J136">
        <f t="shared" si="17"/>
        <v>0</v>
      </c>
      <c r="K136">
        <f t="shared" si="18"/>
        <v>0</v>
      </c>
      <c r="L136">
        <f t="shared" si="19"/>
        <v>1</v>
      </c>
      <c r="M136">
        <v>3</v>
      </c>
      <c r="N136">
        <v>2</v>
      </c>
      <c r="O136">
        <v>2</v>
      </c>
      <c r="P136">
        <v>3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3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 x14ac:dyDescent="0.2">
      <c r="A137" t="s">
        <v>200</v>
      </c>
      <c r="B137" t="s">
        <v>147</v>
      </c>
      <c r="C137" t="s">
        <v>49</v>
      </c>
      <c r="D137" t="s">
        <v>50</v>
      </c>
      <c r="E137" t="s">
        <v>51</v>
      </c>
      <c r="F137" t="s">
        <v>51</v>
      </c>
      <c r="G137" t="s">
        <v>50</v>
      </c>
      <c r="H137">
        <v>3</v>
      </c>
      <c r="I137">
        <f t="shared" si="16"/>
        <v>1</v>
      </c>
      <c r="J137">
        <f t="shared" si="17"/>
        <v>0</v>
      </c>
      <c r="K137">
        <f t="shared" si="18"/>
        <v>0</v>
      </c>
      <c r="L137">
        <f t="shared" si="19"/>
        <v>0</v>
      </c>
      <c r="M137">
        <v>2</v>
      </c>
      <c r="N137">
        <v>2</v>
      </c>
      <c r="O137">
        <v>3</v>
      </c>
      <c r="P137">
        <v>10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</v>
      </c>
      <c r="AA137" s="3">
        <v>2</v>
      </c>
      <c r="AB137">
        <v>2</v>
      </c>
      <c r="AC137">
        <v>0</v>
      </c>
      <c r="AD137">
        <v>0</v>
      </c>
      <c r="AE137">
        <v>0</v>
      </c>
      <c r="AF137">
        <v>0</v>
      </c>
      <c r="AG137">
        <v>3</v>
      </c>
      <c r="AH137">
        <v>9</v>
      </c>
      <c r="AI137">
        <v>0</v>
      </c>
      <c r="AJ137">
        <v>2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5800</v>
      </c>
      <c r="AU137">
        <v>1</v>
      </c>
      <c r="AV137">
        <v>0</v>
      </c>
      <c r="AW137">
        <v>5</v>
      </c>
      <c r="AX137">
        <v>5</v>
      </c>
      <c r="AY137">
        <v>12</v>
      </c>
    </row>
    <row r="138" spans="1:51" x14ac:dyDescent="0.2">
      <c r="A138" t="s">
        <v>250</v>
      </c>
      <c r="B138" t="s">
        <v>147</v>
      </c>
      <c r="C138" t="s">
        <v>49</v>
      </c>
      <c r="D138" t="s">
        <v>50</v>
      </c>
      <c r="E138" t="s">
        <v>51</v>
      </c>
      <c r="F138" t="s">
        <v>51</v>
      </c>
      <c r="G138" t="s">
        <v>51</v>
      </c>
      <c r="H138">
        <v>3</v>
      </c>
      <c r="I138">
        <f t="shared" si="16"/>
        <v>1</v>
      </c>
      <c r="J138">
        <f t="shared" si="17"/>
        <v>0</v>
      </c>
      <c r="K138">
        <f t="shared" si="18"/>
        <v>0</v>
      </c>
      <c r="L138">
        <f t="shared" si="19"/>
        <v>0</v>
      </c>
      <c r="M138">
        <v>2</v>
      </c>
      <c r="N138">
        <v>2</v>
      </c>
      <c r="O138">
        <v>3</v>
      </c>
      <c r="P138">
        <v>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</v>
      </c>
      <c r="AA138" s="3">
        <v>2</v>
      </c>
      <c r="AB138">
        <v>3</v>
      </c>
      <c r="AC138">
        <v>0</v>
      </c>
      <c r="AD138">
        <v>0</v>
      </c>
      <c r="AE138">
        <v>0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3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7</v>
      </c>
      <c r="AU138">
        <v>0</v>
      </c>
      <c r="AV138">
        <v>0</v>
      </c>
      <c r="AW138">
        <v>1</v>
      </c>
      <c r="AX138">
        <v>1</v>
      </c>
      <c r="AY138">
        <v>6</v>
      </c>
    </row>
    <row r="139" spans="1:51" x14ac:dyDescent="0.2">
      <c r="A139" t="s">
        <v>201</v>
      </c>
      <c r="B139" t="s">
        <v>202</v>
      </c>
      <c r="C139" t="s">
        <v>49</v>
      </c>
      <c r="D139" t="s">
        <v>50</v>
      </c>
      <c r="E139" t="s">
        <v>50</v>
      </c>
      <c r="F139" t="s">
        <v>51</v>
      </c>
      <c r="G139" t="s">
        <v>50</v>
      </c>
      <c r="H139">
        <v>3</v>
      </c>
      <c r="I139">
        <f t="shared" si="16"/>
        <v>1</v>
      </c>
      <c r="J139">
        <f t="shared" si="17"/>
        <v>0</v>
      </c>
      <c r="K139">
        <f t="shared" si="18"/>
        <v>0</v>
      </c>
      <c r="L139">
        <f t="shared" si="19"/>
        <v>0</v>
      </c>
      <c r="M139">
        <v>3</v>
      </c>
      <c r="N139">
        <v>3</v>
      </c>
      <c r="O139">
        <v>2</v>
      </c>
      <c r="P139">
        <v>11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4</v>
      </c>
      <c r="AA139" s="3">
        <v>5</v>
      </c>
      <c r="AB139">
        <v>17</v>
      </c>
      <c r="AC139">
        <v>0</v>
      </c>
      <c r="AD139">
        <v>1</v>
      </c>
      <c r="AE139">
        <v>0</v>
      </c>
      <c r="AF139">
        <v>0</v>
      </c>
      <c r="AG139">
        <v>3</v>
      </c>
      <c r="AH139">
        <v>22</v>
      </c>
      <c r="AI139">
        <v>0</v>
      </c>
      <c r="AJ139">
        <v>4</v>
      </c>
      <c r="AK139">
        <v>7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12</v>
      </c>
    </row>
    <row r="140" spans="1:51" x14ac:dyDescent="0.2">
      <c r="A140" t="s">
        <v>275</v>
      </c>
      <c r="B140" t="s">
        <v>270</v>
      </c>
      <c r="C140" t="s">
        <v>49</v>
      </c>
      <c r="D140" t="s">
        <v>50</v>
      </c>
      <c r="E140" t="s">
        <v>51</v>
      </c>
      <c r="F140" t="s">
        <v>51</v>
      </c>
      <c r="G140" t="s">
        <v>51</v>
      </c>
      <c r="H140">
        <v>3</v>
      </c>
      <c r="I140">
        <f t="shared" si="16"/>
        <v>1</v>
      </c>
      <c r="J140">
        <f t="shared" si="17"/>
        <v>0</v>
      </c>
      <c r="K140">
        <f t="shared" si="18"/>
        <v>0</v>
      </c>
      <c r="L140">
        <f t="shared" si="19"/>
        <v>0</v>
      </c>
      <c r="M140">
        <v>2</v>
      </c>
      <c r="N140">
        <v>2</v>
      </c>
      <c r="O140">
        <v>3</v>
      </c>
      <c r="P140">
        <v>10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5</v>
      </c>
      <c r="AA140" s="3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 t="s">
        <v>276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 x14ac:dyDescent="0.2">
      <c r="A141" t="s">
        <v>146</v>
      </c>
      <c r="B141" t="s">
        <v>147</v>
      </c>
      <c r="C141" t="s">
        <v>49</v>
      </c>
      <c r="D141" t="s">
        <v>50</v>
      </c>
      <c r="E141" t="s">
        <v>51</v>
      </c>
      <c r="F141" t="s">
        <v>51</v>
      </c>
      <c r="G141" t="s">
        <v>51</v>
      </c>
      <c r="H141">
        <v>3</v>
      </c>
      <c r="I141">
        <f t="shared" si="16"/>
        <v>1</v>
      </c>
      <c r="J141">
        <f t="shared" si="17"/>
        <v>0</v>
      </c>
      <c r="K141">
        <f t="shared" si="18"/>
        <v>0</v>
      </c>
      <c r="L141">
        <f t="shared" si="19"/>
        <v>0</v>
      </c>
      <c r="M141">
        <v>2</v>
      </c>
      <c r="N141">
        <v>2</v>
      </c>
      <c r="O141">
        <v>3</v>
      </c>
      <c r="P141">
        <v>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4</v>
      </c>
      <c r="AA141" s="3">
        <v>0</v>
      </c>
      <c r="AB141">
        <v>234</v>
      </c>
      <c r="AC141">
        <v>0</v>
      </c>
      <c r="AD141">
        <v>0</v>
      </c>
      <c r="AE141">
        <v>1</v>
      </c>
      <c r="AF141">
        <v>1</v>
      </c>
      <c r="AG141">
        <v>4</v>
      </c>
      <c r="AH141">
        <v>20</v>
      </c>
      <c r="AI141">
        <v>1</v>
      </c>
      <c r="AJ141">
        <v>4</v>
      </c>
      <c r="AK141">
        <v>8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100</v>
      </c>
      <c r="AU141">
        <v>1</v>
      </c>
      <c r="AV141">
        <v>0</v>
      </c>
      <c r="AW141">
        <v>4</v>
      </c>
      <c r="AX141">
        <v>4</v>
      </c>
      <c r="AY141">
        <v>16</v>
      </c>
    </row>
    <row r="142" spans="1:51" x14ac:dyDescent="0.2">
      <c r="A142" t="s">
        <v>277</v>
      </c>
      <c r="B142" t="s">
        <v>147</v>
      </c>
      <c r="C142" t="s">
        <v>49</v>
      </c>
      <c r="D142" t="s">
        <v>51</v>
      </c>
      <c r="E142" t="s">
        <v>50</v>
      </c>
      <c r="F142" t="s">
        <v>51</v>
      </c>
      <c r="G142" t="s">
        <v>50</v>
      </c>
      <c r="H142">
        <v>3</v>
      </c>
      <c r="I142">
        <f t="shared" si="16"/>
        <v>1</v>
      </c>
      <c r="J142">
        <f t="shared" si="17"/>
        <v>0</v>
      </c>
      <c r="K142">
        <f t="shared" si="18"/>
        <v>0</v>
      </c>
      <c r="L142">
        <f t="shared" si="19"/>
        <v>0</v>
      </c>
      <c r="M142">
        <v>2</v>
      </c>
      <c r="N142">
        <v>2</v>
      </c>
      <c r="O142">
        <v>3</v>
      </c>
      <c r="P142">
        <v>10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3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1:51" x14ac:dyDescent="0.2">
      <c r="A143" t="s">
        <v>237</v>
      </c>
      <c r="B143" t="s">
        <v>155</v>
      </c>
      <c r="C143" t="s">
        <v>49</v>
      </c>
      <c r="D143" t="s">
        <v>50</v>
      </c>
      <c r="E143" t="s">
        <v>51</v>
      </c>
      <c r="F143" t="s">
        <v>50</v>
      </c>
      <c r="G143" t="s">
        <v>51</v>
      </c>
      <c r="H143">
        <v>3</v>
      </c>
      <c r="I143">
        <f t="shared" si="16"/>
        <v>1</v>
      </c>
      <c r="J143">
        <f t="shared" si="17"/>
        <v>0</v>
      </c>
      <c r="K143">
        <f t="shared" si="18"/>
        <v>0</v>
      </c>
      <c r="L143">
        <f t="shared" si="19"/>
        <v>0</v>
      </c>
      <c r="M143">
        <v>3</v>
      </c>
      <c r="N143">
        <v>3</v>
      </c>
      <c r="O143">
        <v>3</v>
      </c>
      <c r="P143">
        <v>12</v>
      </c>
      <c r="Q143">
        <v>8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5</v>
      </c>
      <c r="AA143" s="3">
        <v>6</v>
      </c>
      <c r="AB143">
        <v>101</v>
      </c>
      <c r="AC143">
        <v>0</v>
      </c>
      <c r="AD143">
        <v>0</v>
      </c>
      <c r="AE143">
        <v>0</v>
      </c>
      <c r="AF143">
        <v>1</v>
      </c>
      <c r="AG143">
        <v>4</v>
      </c>
      <c r="AH143">
        <v>2</v>
      </c>
      <c r="AI143">
        <v>0</v>
      </c>
      <c r="AJ143">
        <v>1</v>
      </c>
      <c r="AK143">
        <v>1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34</v>
      </c>
      <c r="AU143">
        <v>1</v>
      </c>
      <c r="AV143">
        <v>0</v>
      </c>
      <c r="AW143">
        <v>2</v>
      </c>
      <c r="AX143">
        <v>1</v>
      </c>
      <c r="AY143">
        <v>8</v>
      </c>
    </row>
    <row r="144" spans="1:51" x14ac:dyDescent="0.2">
      <c r="A144" t="s">
        <v>65</v>
      </c>
      <c r="B144" t="s">
        <v>48</v>
      </c>
      <c r="C144" t="s">
        <v>49</v>
      </c>
      <c r="D144" t="s">
        <v>50</v>
      </c>
      <c r="E144" t="s">
        <v>51</v>
      </c>
      <c r="F144" t="s">
        <v>50</v>
      </c>
      <c r="G144" t="s">
        <v>50</v>
      </c>
      <c r="H144">
        <v>3</v>
      </c>
      <c r="I144">
        <f t="shared" si="16"/>
        <v>1</v>
      </c>
      <c r="J144">
        <f t="shared" si="17"/>
        <v>0</v>
      </c>
      <c r="K144">
        <f t="shared" si="18"/>
        <v>0</v>
      </c>
      <c r="L144">
        <f t="shared" si="19"/>
        <v>0</v>
      </c>
      <c r="M144">
        <v>3</v>
      </c>
      <c r="N144">
        <v>2</v>
      </c>
      <c r="O144">
        <v>3</v>
      </c>
      <c r="P144">
        <v>11</v>
      </c>
      <c r="Q144">
        <v>90</v>
      </c>
      <c r="R144">
        <v>1</v>
      </c>
      <c r="S144">
        <v>0</v>
      </c>
      <c r="T144">
        <v>1</v>
      </c>
      <c r="U144">
        <v>5</v>
      </c>
      <c r="V144">
        <v>1</v>
      </c>
      <c r="W144">
        <v>1</v>
      </c>
      <c r="X144">
        <v>1</v>
      </c>
      <c r="Y144">
        <v>1</v>
      </c>
      <c r="Z144">
        <v>5</v>
      </c>
      <c r="AA144" s="3">
        <v>10</v>
      </c>
      <c r="AB144">
        <v>118</v>
      </c>
      <c r="AC144">
        <v>0</v>
      </c>
      <c r="AD144">
        <v>1</v>
      </c>
      <c r="AE144">
        <v>1</v>
      </c>
      <c r="AF144">
        <v>1</v>
      </c>
      <c r="AG144">
        <v>5</v>
      </c>
      <c r="AH144">
        <v>298</v>
      </c>
      <c r="AI144">
        <v>1</v>
      </c>
      <c r="AJ144">
        <v>5</v>
      </c>
      <c r="AK144">
        <v>10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37</v>
      </c>
      <c r="AU144">
        <v>1</v>
      </c>
      <c r="AV144">
        <v>1</v>
      </c>
      <c r="AW144">
        <v>5</v>
      </c>
      <c r="AX144">
        <v>6</v>
      </c>
      <c r="AY144">
        <v>26</v>
      </c>
    </row>
    <row r="145" spans="1:51" x14ac:dyDescent="0.2">
      <c r="A145" t="s">
        <v>222</v>
      </c>
      <c r="B145" t="s">
        <v>62</v>
      </c>
      <c r="C145" t="s">
        <v>49</v>
      </c>
      <c r="D145" t="s">
        <v>50</v>
      </c>
      <c r="E145" t="s">
        <v>50</v>
      </c>
      <c r="F145" t="s">
        <v>50</v>
      </c>
      <c r="G145" t="s">
        <v>50</v>
      </c>
      <c r="H145">
        <v>3</v>
      </c>
      <c r="I145">
        <f t="shared" si="16"/>
        <v>1</v>
      </c>
      <c r="J145">
        <f t="shared" si="17"/>
        <v>0</v>
      </c>
      <c r="K145">
        <f t="shared" si="18"/>
        <v>0</v>
      </c>
      <c r="L145">
        <f t="shared" si="19"/>
        <v>0</v>
      </c>
      <c r="M145">
        <v>3</v>
      </c>
      <c r="N145">
        <v>3</v>
      </c>
      <c r="O145">
        <v>3</v>
      </c>
      <c r="P145">
        <v>12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4</v>
      </c>
      <c r="AA145" s="3">
        <v>4</v>
      </c>
      <c r="AB145">
        <v>27</v>
      </c>
      <c r="AC145">
        <v>0</v>
      </c>
      <c r="AD145">
        <v>0</v>
      </c>
      <c r="AE145">
        <v>0</v>
      </c>
      <c r="AF145">
        <v>0</v>
      </c>
      <c r="AG145">
        <v>3</v>
      </c>
      <c r="AH145">
        <v>1</v>
      </c>
      <c r="AI145">
        <v>0</v>
      </c>
      <c r="AJ145">
        <v>1</v>
      </c>
      <c r="AK145">
        <v>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14</v>
      </c>
      <c r="AU145">
        <v>0</v>
      </c>
      <c r="AV145">
        <v>0</v>
      </c>
      <c r="AW145">
        <v>1</v>
      </c>
      <c r="AX145">
        <v>2</v>
      </c>
      <c r="AY145">
        <v>10</v>
      </c>
    </row>
    <row r="146" spans="1:51" x14ac:dyDescent="0.2">
      <c r="A146" t="s">
        <v>185</v>
      </c>
      <c r="B146" t="s">
        <v>76</v>
      </c>
      <c r="C146" t="s">
        <v>49</v>
      </c>
      <c r="D146" t="s">
        <v>51</v>
      </c>
      <c r="E146" t="s">
        <v>51</v>
      </c>
      <c r="F146" t="s">
        <v>50</v>
      </c>
      <c r="G146" t="s">
        <v>50</v>
      </c>
      <c r="H146">
        <v>2</v>
      </c>
      <c r="I146">
        <f t="shared" si="16"/>
        <v>0</v>
      </c>
      <c r="J146">
        <f t="shared" si="17"/>
        <v>1</v>
      </c>
      <c r="K146">
        <f t="shared" si="18"/>
        <v>0</v>
      </c>
      <c r="L146">
        <f t="shared" si="19"/>
        <v>0</v>
      </c>
      <c r="M146">
        <v>3</v>
      </c>
      <c r="N146">
        <v>3</v>
      </c>
      <c r="O146">
        <v>2</v>
      </c>
      <c r="P146">
        <v>10</v>
      </c>
      <c r="Q146">
        <v>120</v>
      </c>
      <c r="R146">
        <v>0</v>
      </c>
      <c r="S146">
        <v>0</v>
      </c>
      <c r="T146">
        <v>0</v>
      </c>
      <c r="U146">
        <v>5</v>
      </c>
      <c r="V146">
        <v>0</v>
      </c>
      <c r="W146">
        <v>1</v>
      </c>
      <c r="X146">
        <v>1</v>
      </c>
      <c r="Y146">
        <v>0</v>
      </c>
      <c r="Z146">
        <v>3</v>
      </c>
      <c r="AA146" s="3">
        <v>8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8</v>
      </c>
      <c r="AI146">
        <v>0</v>
      </c>
      <c r="AJ146">
        <v>2</v>
      </c>
      <c r="AK146">
        <v>5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</v>
      </c>
      <c r="AU146">
        <v>0</v>
      </c>
      <c r="AV146">
        <v>1</v>
      </c>
      <c r="AW146">
        <v>1</v>
      </c>
      <c r="AX146">
        <v>1</v>
      </c>
      <c r="AY146">
        <v>13</v>
      </c>
    </row>
    <row r="147" spans="1:51" x14ac:dyDescent="0.2">
      <c r="A147" t="s">
        <v>278</v>
      </c>
      <c r="B147" t="s">
        <v>266</v>
      </c>
      <c r="C147" t="s">
        <v>49</v>
      </c>
      <c r="D147" t="s">
        <v>50</v>
      </c>
      <c r="E147" t="s">
        <v>51</v>
      </c>
      <c r="F147" t="s">
        <v>51</v>
      </c>
      <c r="G147" t="s">
        <v>50</v>
      </c>
      <c r="H147">
        <v>3</v>
      </c>
      <c r="I147">
        <f t="shared" si="16"/>
        <v>1</v>
      </c>
      <c r="J147">
        <f t="shared" si="17"/>
        <v>0</v>
      </c>
      <c r="K147">
        <f t="shared" si="18"/>
        <v>0</v>
      </c>
      <c r="L147">
        <f t="shared" si="19"/>
        <v>0</v>
      </c>
      <c r="M147">
        <v>2</v>
      </c>
      <c r="N147">
        <v>2</v>
      </c>
      <c r="O147">
        <v>3</v>
      </c>
      <c r="P147">
        <v>10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5</v>
      </c>
      <c r="AA147" s="3">
        <v>1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5</v>
      </c>
      <c r="AH147">
        <v>1</v>
      </c>
      <c r="AI147">
        <v>1</v>
      </c>
      <c r="AJ147">
        <v>0</v>
      </c>
      <c r="AK147">
        <v>5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28</v>
      </c>
      <c r="AU147">
        <v>1</v>
      </c>
      <c r="AV147">
        <v>0</v>
      </c>
      <c r="AW147">
        <v>1</v>
      </c>
      <c r="AX147">
        <v>1</v>
      </c>
      <c r="AY147">
        <v>0</v>
      </c>
    </row>
    <row r="148" spans="1:51" x14ac:dyDescent="0.2">
      <c r="A148" t="s">
        <v>160</v>
      </c>
      <c r="B148" t="s">
        <v>161</v>
      </c>
      <c r="C148" t="s">
        <v>156</v>
      </c>
      <c r="D148" t="s">
        <v>50</v>
      </c>
      <c r="E148" t="s">
        <v>50</v>
      </c>
      <c r="F148" t="s">
        <v>50</v>
      </c>
      <c r="G148" t="s">
        <v>51</v>
      </c>
      <c r="H148">
        <v>3</v>
      </c>
      <c r="I148">
        <f t="shared" si="16"/>
        <v>1</v>
      </c>
      <c r="J148">
        <f t="shared" si="17"/>
        <v>0</v>
      </c>
      <c r="K148">
        <f t="shared" si="18"/>
        <v>0</v>
      </c>
      <c r="L148">
        <f t="shared" si="19"/>
        <v>0</v>
      </c>
      <c r="M148">
        <v>2</v>
      </c>
      <c r="N148">
        <v>3</v>
      </c>
      <c r="O148">
        <v>3</v>
      </c>
      <c r="P148">
        <v>11</v>
      </c>
      <c r="Q148">
        <v>7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5</v>
      </c>
      <c r="AA148" s="3">
        <v>1</v>
      </c>
      <c r="AB148">
        <v>1336</v>
      </c>
      <c r="AC148">
        <v>1</v>
      </c>
      <c r="AD148">
        <v>1</v>
      </c>
      <c r="AE148">
        <v>1</v>
      </c>
      <c r="AF148">
        <v>0</v>
      </c>
      <c r="AG148">
        <v>4</v>
      </c>
      <c r="AH148">
        <v>17</v>
      </c>
      <c r="AI148">
        <v>0</v>
      </c>
      <c r="AJ148">
        <v>3</v>
      </c>
      <c r="AK148">
        <v>8</v>
      </c>
      <c r="AL148">
        <v>0</v>
      </c>
      <c r="AM148">
        <v>0</v>
      </c>
      <c r="AN148">
        <v>0</v>
      </c>
      <c r="AO148">
        <v>0</v>
      </c>
      <c r="AP148">
        <v>36</v>
      </c>
      <c r="AQ148">
        <v>29</v>
      </c>
      <c r="AR148">
        <v>0</v>
      </c>
      <c r="AS148">
        <v>1</v>
      </c>
      <c r="AT148">
        <v>5540</v>
      </c>
      <c r="AU148">
        <v>1</v>
      </c>
      <c r="AV148">
        <v>1</v>
      </c>
      <c r="AW148">
        <v>5</v>
      </c>
      <c r="AX148">
        <v>6</v>
      </c>
      <c r="AY148">
        <v>15</v>
      </c>
    </row>
    <row r="149" spans="1:51" x14ac:dyDescent="0.2">
      <c r="A149" t="s">
        <v>129</v>
      </c>
      <c r="B149" t="s">
        <v>62</v>
      </c>
      <c r="C149" t="s">
        <v>49</v>
      </c>
      <c r="D149" t="s">
        <v>50</v>
      </c>
      <c r="E149" t="s">
        <v>50</v>
      </c>
      <c r="F149" t="s">
        <v>50</v>
      </c>
      <c r="G149" t="s">
        <v>50</v>
      </c>
      <c r="H149">
        <v>3</v>
      </c>
      <c r="I149">
        <f t="shared" si="16"/>
        <v>1</v>
      </c>
      <c r="J149">
        <f t="shared" si="17"/>
        <v>0</v>
      </c>
      <c r="K149">
        <f t="shared" si="18"/>
        <v>0</v>
      </c>
      <c r="L149">
        <f t="shared" si="19"/>
        <v>0</v>
      </c>
      <c r="M149">
        <v>3</v>
      </c>
      <c r="N149">
        <v>3</v>
      </c>
      <c r="O149">
        <v>2</v>
      </c>
      <c r="P149">
        <v>11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1</v>
      </c>
      <c r="X149">
        <v>1</v>
      </c>
      <c r="Y149">
        <v>1</v>
      </c>
      <c r="Z149">
        <v>5</v>
      </c>
      <c r="AA149" s="3">
        <v>5</v>
      </c>
      <c r="AB149">
        <v>1183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33</v>
      </c>
      <c r="AI149">
        <v>0</v>
      </c>
      <c r="AJ149">
        <v>5</v>
      </c>
      <c r="AK149">
        <v>6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</v>
      </c>
      <c r="AS149">
        <v>1</v>
      </c>
      <c r="AT149">
        <v>1183</v>
      </c>
      <c r="AU149">
        <v>1</v>
      </c>
      <c r="AV149">
        <v>1</v>
      </c>
      <c r="AW149">
        <v>5</v>
      </c>
      <c r="AX149">
        <v>6</v>
      </c>
      <c r="AY149">
        <v>17</v>
      </c>
    </row>
    <row r="150" spans="1:51" x14ac:dyDescent="0.2">
      <c r="A150" t="s">
        <v>52</v>
      </c>
      <c r="B150" t="s">
        <v>48</v>
      </c>
      <c r="C150" t="s">
        <v>49</v>
      </c>
      <c r="D150" t="s">
        <v>50</v>
      </c>
      <c r="E150" t="s">
        <v>51</v>
      </c>
      <c r="F150" t="s">
        <v>51</v>
      </c>
      <c r="G150" t="s">
        <v>50</v>
      </c>
      <c r="H150">
        <v>3</v>
      </c>
      <c r="I150">
        <f t="shared" si="16"/>
        <v>1</v>
      </c>
      <c r="J150">
        <f t="shared" si="17"/>
        <v>0</v>
      </c>
      <c r="K150">
        <f t="shared" si="18"/>
        <v>0</v>
      </c>
      <c r="L150">
        <f t="shared" si="19"/>
        <v>0</v>
      </c>
      <c r="M150">
        <v>3</v>
      </c>
      <c r="N150">
        <v>3</v>
      </c>
      <c r="O150">
        <v>3</v>
      </c>
      <c r="P150">
        <v>12</v>
      </c>
      <c r="Q150">
        <v>201</v>
      </c>
      <c r="R150">
        <v>1</v>
      </c>
      <c r="S150">
        <v>0</v>
      </c>
      <c r="T150">
        <v>0</v>
      </c>
      <c r="U150">
        <v>4</v>
      </c>
      <c r="V150">
        <v>1</v>
      </c>
      <c r="W150">
        <v>1</v>
      </c>
      <c r="X150">
        <v>1</v>
      </c>
      <c r="Y150">
        <v>1</v>
      </c>
      <c r="Z150">
        <v>5</v>
      </c>
      <c r="AA150" s="3">
        <v>9</v>
      </c>
      <c r="AB150">
        <v>12371</v>
      </c>
      <c r="AC150">
        <v>5</v>
      </c>
      <c r="AD150">
        <v>1</v>
      </c>
      <c r="AE150">
        <v>1</v>
      </c>
      <c r="AF150">
        <v>1</v>
      </c>
      <c r="AG150">
        <v>5</v>
      </c>
      <c r="AH150">
        <v>57</v>
      </c>
      <c r="AI150">
        <v>1</v>
      </c>
      <c r="AJ150">
        <v>5</v>
      </c>
      <c r="AK150">
        <v>15</v>
      </c>
      <c r="AL150">
        <v>5.8900000000000001E-2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3</v>
      </c>
      <c r="AT150">
        <v>157</v>
      </c>
      <c r="AU150">
        <v>1</v>
      </c>
      <c r="AV150">
        <v>1</v>
      </c>
      <c r="AW150">
        <v>5</v>
      </c>
      <c r="AX150">
        <v>8</v>
      </c>
      <c r="AY150">
        <v>32</v>
      </c>
    </row>
    <row r="151" spans="1:51" x14ac:dyDescent="0.2">
      <c r="A151" t="s">
        <v>175</v>
      </c>
      <c r="B151" t="s">
        <v>80</v>
      </c>
      <c r="C151" t="s">
        <v>81</v>
      </c>
      <c r="D151" t="s">
        <v>50</v>
      </c>
      <c r="E151" t="s">
        <v>51</v>
      </c>
      <c r="F151" t="s">
        <v>50</v>
      </c>
      <c r="G151" t="s">
        <v>50</v>
      </c>
      <c r="H151">
        <v>2</v>
      </c>
      <c r="I151">
        <f t="shared" si="16"/>
        <v>0</v>
      </c>
      <c r="J151">
        <f t="shared" si="17"/>
        <v>1</v>
      </c>
      <c r="K151">
        <f t="shared" si="18"/>
        <v>0</v>
      </c>
      <c r="L151">
        <f t="shared" si="19"/>
        <v>0</v>
      </c>
      <c r="M151">
        <v>3</v>
      </c>
      <c r="N151">
        <v>3</v>
      </c>
      <c r="O151">
        <v>3</v>
      </c>
      <c r="P151">
        <v>11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0</v>
      </c>
      <c r="Z151">
        <v>4</v>
      </c>
      <c r="AA151" s="3">
        <v>4</v>
      </c>
      <c r="AB151">
        <v>2941</v>
      </c>
      <c r="AC151">
        <v>2</v>
      </c>
      <c r="AD151">
        <v>1</v>
      </c>
      <c r="AE151">
        <v>1</v>
      </c>
      <c r="AF151">
        <v>1</v>
      </c>
      <c r="AG151">
        <v>5</v>
      </c>
      <c r="AH151">
        <v>1</v>
      </c>
      <c r="AI151">
        <v>0</v>
      </c>
      <c r="AJ151">
        <v>1</v>
      </c>
      <c r="AK151">
        <v>8</v>
      </c>
      <c r="AL151">
        <v>0</v>
      </c>
      <c r="AM151">
        <v>0</v>
      </c>
      <c r="AN151">
        <v>0</v>
      </c>
      <c r="AO151">
        <v>0</v>
      </c>
      <c r="AP151">
        <v>0.1</v>
      </c>
      <c r="AQ151">
        <v>0</v>
      </c>
      <c r="AR151">
        <v>0</v>
      </c>
      <c r="AS151">
        <v>1</v>
      </c>
      <c r="AT151">
        <v>23</v>
      </c>
      <c r="AU151">
        <v>1</v>
      </c>
      <c r="AV151">
        <v>1</v>
      </c>
      <c r="AW151">
        <v>1</v>
      </c>
      <c r="AX151">
        <v>2</v>
      </c>
      <c r="AY151">
        <v>14</v>
      </c>
    </row>
    <row r="152" spans="1:51" x14ac:dyDescent="0.2">
      <c r="A152" t="s">
        <v>66</v>
      </c>
      <c r="B152" t="s">
        <v>48</v>
      </c>
      <c r="C152" t="s">
        <v>49</v>
      </c>
      <c r="D152" t="s">
        <v>50</v>
      </c>
      <c r="E152" t="s">
        <v>51</v>
      </c>
      <c r="F152" t="s">
        <v>50</v>
      </c>
      <c r="G152" t="s">
        <v>50</v>
      </c>
      <c r="H152">
        <v>3</v>
      </c>
      <c r="I152">
        <f t="shared" si="16"/>
        <v>1</v>
      </c>
      <c r="J152">
        <f t="shared" si="17"/>
        <v>0</v>
      </c>
      <c r="K152">
        <f t="shared" si="18"/>
        <v>0</v>
      </c>
      <c r="L152">
        <f t="shared" si="19"/>
        <v>0</v>
      </c>
      <c r="M152">
        <v>3</v>
      </c>
      <c r="N152">
        <v>3</v>
      </c>
      <c r="O152">
        <v>2</v>
      </c>
      <c r="P152">
        <v>11</v>
      </c>
      <c r="Q152">
        <v>31</v>
      </c>
      <c r="R152">
        <v>1</v>
      </c>
      <c r="S152">
        <v>0</v>
      </c>
      <c r="T152">
        <v>1</v>
      </c>
      <c r="U152">
        <v>5</v>
      </c>
      <c r="V152">
        <v>1</v>
      </c>
      <c r="W152">
        <v>1</v>
      </c>
      <c r="X152">
        <v>1</v>
      </c>
      <c r="Y152">
        <v>1</v>
      </c>
      <c r="Z152">
        <v>5</v>
      </c>
      <c r="AA152" s="3">
        <v>10</v>
      </c>
      <c r="AB152">
        <v>638</v>
      </c>
      <c r="AC152">
        <v>0</v>
      </c>
      <c r="AD152">
        <v>1</v>
      </c>
      <c r="AE152">
        <v>1</v>
      </c>
      <c r="AF152">
        <v>1</v>
      </c>
      <c r="AG152">
        <v>5</v>
      </c>
      <c r="AH152">
        <v>112</v>
      </c>
      <c r="AI152">
        <v>1</v>
      </c>
      <c r="AJ152">
        <v>5</v>
      </c>
      <c r="AK152">
        <v>10</v>
      </c>
      <c r="AL152">
        <v>0.01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751</v>
      </c>
      <c r="AU152">
        <v>1</v>
      </c>
      <c r="AV152">
        <v>1</v>
      </c>
      <c r="AW152">
        <v>5</v>
      </c>
      <c r="AX152">
        <v>6</v>
      </c>
      <c r="AY152">
        <v>26</v>
      </c>
    </row>
    <row r="153" spans="1:51" x14ac:dyDescent="0.2">
      <c r="A153" t="s">
        <v>92</v>
      </c>
      <c r="B153" t="s">
        <v>62</v>
      </c>
      <c r="C153" t="s">
        <v>49</v>
      </c>
      <c r="D153" t="s">
        <v>50</v>
      </c>
      <c r="E153" t="s">
        <v>50</v>
      </c>
      <c r="F153" t="s">
        <v>50</v>
      </c>
      <c r="G153" t="s">
        <v>50</v>
      </c>
      <c r="H153">
        <v>3</v>
      </c>
      <c r="I153">
        <f t="shared" si="16"/>
        <v>1</v>
      </c>
      <c r="J153">
        <f t="shared" si="17"/>
        <v>0</v>
      </c>
      <c r="K153">
        <f t="shared" si="18"/>
        <v>0</v>
      </c>
      <c r="L153">
        <f t="shared" si="19"/>
        <v>0</v>
      </c>
      <c r="M153">
        <v>3</v>
      </c>
      <c r="N153">
        <v>3</v>
      </c>
      <c r="O153">
        <v>3</v>
      </c>
      <c r="P153">
        <v>12</v>
      </c>
      <c r="Q153">
        <v>2</v>
      </c>
      <c r="R153">
        <v>1</v>
      </c>
      <c r="S153">
        <v>0</v>
      </c>
      <c r="T153">
        <v>0</v>
      </c>
      <c r="U153">
        <v>5</v>
      </c>
      <c r="V153">
        <v>1</v>
      </c>
      <c r="W153">
        <v>1</v>
      </c>
      <c r="X153">
        <v>1</v>
      </c>
      <c r="Y153">
        <v>1</v>
      </c>
      <c r="Z153">
        <v>5</v>
      </c>
      <c r="AA153" s="3">
        <v>10</v>
      </c>
      <c r="AB153">
        <v>283</v>
      </c>
      <c r="AC153">
        <v>0</v>
      </c>
      <c r="AD153">
        <v>1</v>
      </c>
      <c r="AE153">
        <v>1</v>
      </c>
      <c r="AF153">
        <v>0</v>
      </c>
      <c r="AG153">
        <v>4</v>
      </c>
      <c r="AH153">
        <v>8</v>
      </c>
      <c r="AI153">
        <v>1</v>
      </c>
      <c r="AJ153">
        <v>2</v>
      </c>
      <c r="AK153">
        <v>6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5200</v>
      </c>
      <c r="AU153">
        <v>0</v>
      </c>
      <c r="AV153">
        <v>0</v>
      </c>
      <c r="AW153">
        <v>5</v>
      </c>
      <c r="AX153">
        <v>6</v>
      </c>
      <c r="AY153">
        <v>22</v>
      </c>
    </row>
    <row r="154" spans="1:51" x14ac:dyDescent="0.2">
      <c r="A154" t="s">
        <v>93</v>
      </c>
      <c r="B154" t="s">
        <v>84</v>
      </c>
      <c r="C154" t="s">
        <v>49</v>
      </c>
      <c r="D154" t="s">
        <v>50</v>
      </c>
      <c r="E154" t="s">
        <v>50</v>
      </c>
      <c r="F154" t="s">
        <v>50</v>
      </c>
      <c r="G154" t="s">
        <v>50</v>
      </c>
      <c r="H154">
        <v>2</v>
      </c>
      <c r="I154">
        <f t="shared" si="16"/>
        <v>0</v>
      </c>
      <c r="J154">
        <f t="shared" si="17"/>
        <v>1</v>
      </c>
      <c r="K154">
        <f t="shared" si="18"/>
        <v>0</v>
      </c>
      <c r="L154">
        <f t="shared" si="19"/>
        <v>0</v>
      </c>
      <c r="M154">
        <v>3</v>
      </c>
      <c r="N154">
        <v>2</v>
      </c>
      <c r="O154">
        <v>3</v>
      </c>
      <c r="P154">
        <v>10</v>
      </c>
      <c r="Q154">
        <v>4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5</v>
      </c>
      <c r="AA154" s="3">
        <v>6</v>
      </c>
      <c r="AB154">
        <v>2269</v>
      </c>
      <c r="AC154">
        <v>2</v>
      </c>
      <c r="AD154">
        <v>1</v>
      </c>
      <c r="AE154">
        <v>1</v>
      </c>
      <c r="AF154">
        <v>0</v>
      </c>
      <c r="AG154">
        <v>4</v>
      </c>
      <c r="AH154">
        <v>74</v>
      </c>
      <c r="AI154">
        <v>0</v>
      </c>
      <c r="AJ154">
        <v>4</v>
      </c>
      <c r="AK154">
        <v>10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15060</v>
      </c>
      <c r="AU154">
        <v>1</v>
      </c>
      <c r="AV154">
        <v>0</v>
      </c>
      <c r="AW154">
        <v>5</v>
      </c>
      <c r="AX154">
        <v>6</v>
      </c>
      <c r="AY154">
        <v>22</v>
      </c>
    </row>
    <row r="155" spans="1:51" x14ac:dyDescent="0.2">
      <c r="A155" t="s">
        <v>176</v>
      </c>
      <c r="B155" t="s">
        <v>62</v>
      </c>
      <c r="C155" t="s">
        <v>49</v>
      </c>
      <c r="D155" t="s">
        <v>50</v>
      </c>
      <c r="E155" t="s">
        <v>51</v>
      </c>
      <c r="F155" t="s">
        <v>51</v>
      </c>
      <c r="G155" t="s">
        <v>51</v>
      </c>
      <c r="H155">
        <v>3</v>
      </c>
      <c r="I155">
        <f t="shared" si="16"/>
        <v>1</v>
      </c>
      <c r="J155">
        <f t="shared" si="17"/>
        <v>0</v>
      </c>
      <c r="K155">
        <f t="shared" si="18"/>
        <v>0</v>
      </c>
      <c r="L155">
        <f t="shared" si="19"/>
        <v>0</v>
      </c>
      <c r="M155">
        <v>3</v>
      </c>
      <c r="N155">
        <v>3</v>
      </c>
      <c r="O155">
        <v>3</v>
      </c>
      <c r="P155">
        <v>12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4</v>
      </c>
      <c r="AA155" s="3">
        <v>4</v>
      </c>
      <c r="AB155">
        <v>75</v>
      </c>
      <c r="AC155">
        <v>0</v>
      </c>
      <c r="AD155">
        <v>1</v>
      </c>
      <c r="AE155">
        <v>0</v>
      </c>
      <c r="AF155">
        <v>1</v>
      </c>
      <c r="AG155">
        <v>5</v>
      </c>
      <c r="AH155">
        <v>1</v>
      </c>
      <c r="AI155">
        <v>1</v>
      </c>
      <c r="AJ155">
        <v>1</v>
      </c>
      <c r="AK155">
        <v>6</v>
      </c>
      <c r="AL155">
        <v>0</v>
      </c>
      <c r="AM155">
        <v>0</v>
      </c>
      <c r="AN155">
        <v>0</v>
      </c>
      <c r="AO155">
        <v>0</v>
      </c>
      <c r="AP155">
        <v>0.47368421052631576</v>
      </c>
      <c r="AQ155">
        <v>0</v>
      </c>
      <c r="AR155">
        <v>0</v>
      </c>
      <c r="AS155">
        <v>1</v>
      </c>
      <c r="AT155">
        <v>257</v>
      </c>
      <c r="AU155">
        <v>0</v>
      </c>
      <c r="AV155">
        <v>0</v>
      </c>
      <c r="AW155">
        <v>3</v>
      </c>
      <c r="AX155">
        <v>4</v>
      </c>
      <c r="AY155">
        <v>14</v>
      </c>
    </row>
    <row r="156" spans="1:51" x14ac:dyDescent="0.2">
      <c r="A156" t="s">
        <v>75</v>
      </c>
      <c r="B156" t="s">
        <v>76</v>
      </c>
      <c r="C156" t="s">
        <v>49</v>
      </c>
      <c r="D156" t="s">
        <v>50</v>
      </c>
      <c r="E156" t="s">
        <v>50</v>
      </c>
      <c r="F156" t="s">
        <v>50</v>
      </c>
      <c r="G156" t="s">
        <v>51</v>
      </c>
      <c r="H156">
        <v>3</v>
      </c>
      <c r="I156">
        <f t="shared" si="16"/>
        <v>1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v>3</v>
      </c>
      <c r="N156">
        <v>3</v>
      </c>
      <c r="O156">
        <v>3</v>
      </c>
      <c r="P156">
        <v>12</v>
      </c>
      <c r="Q156">
        <v>31</v>
      </c>
      <c r="R156">
        <v>1</v>
      </c>
      <c r="S156">
        <v>0</v>
      </c>
      <c r="T156">
        <v>1</v>
      </c>
      <c r="U156">
        <v>4</v>
      </c>
      <c r="V156">
        <v>1</v>
      </c>
      <c r="W156">
        <v>1</v>
      </c>
      <c r="X156">
        <v>1</v>
      </c>
      <c r="Y156">
        <v>1</v>
      </c>
      <c r="Z156">
        <v>5</v>
      </c>
      <c r="AA156" s="3">
        <v>9</v>
      </c>
      <c r="AB156">
        <v>3277</v>
      </c>
      <c r="AC156">
        <v>2</v>
      </c>
      <c r="AD156">
        <v>1</v>
      </c>
      <c r="AE156">
        <v>1</v>
      </c>
      <c r="AF156">
        <v>0</v>
      </c>
      <c r="AG156">
        <v>4</v>
      </c>
      <c r="AH156">
        <v>41</v>
      </c>
      <c r="AI156">
        <v>0</v>
      </c>
      <c r="AJ156">
        <v>4</v>
      </c>
      <c r="AK156">
        <v>10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14000</v>
      </c>
      <c r="AU156">
        <v>1</v>
      </c>
      <c r="AV156">
        <v>0</v>
      </c>
      <c r="AW156">
        <v>5</v>
      </c>
      <c r="AX156">
        <v>5</v>
      </c>
      <c r="AY156">
        <v>24</v>
      </c>
    </row>
    <row r="157" spans="1:51" x14ac:dyDescent="0.2">
      <c r="A157" t="s">
        <v>47</v>
      </c>
      <c r="B157" t="s">
        <v>48</v>
      </c>
      <c r="C157" t="s">
        <v>49</v>
      </c>
      <c r="D157" t="s">
        <v>50</v>
      </c>
      <c r="E157" t="s">
        <v>51</v>
      </c>
      <c r="F157" t="s">
        <v>51</v>
      </c>
      <c r="G157" t="s">
        <v>51</v>
      </c>
      <c r="H157">
        <v>3</v>
      </c>
      <c r="I157">
        <f t="shared" si="16"/>
        <v>1</v>
      </c>
      <c r="J157">
        <f t="shared" si="17"/>
        <v>0</v>
      </c>
      <c r="K157">
        <f t="shared" si="18"/>
        <v>0</v>
      </c>
      <c r="L157">
        <f t="shared" si="19"/>
        <v>0</v>
      </c>
      <c r="M157">
        <v>3</v>
      </c>
      <c r="N157">
        <v>3</v>
      </c>
      <c r="O157">
        <v>2</v>
      </c>
      <c r="P157">
        <v>11</v>
      </c>
      <c r="Q157">
        <v>40</v>
      </c>
      <c r="R157">
        <v>1</v>
      </c>
      <c r="S157">
        <v>0</v>
      </c>
      <c r="T157">
        <v>1</v>
      </c>
      <c r="U157">
        <v>5</v>
      </c>
      <c r="V157">
        <v>1</v>
      </c>
      <c r="W157">
        <v>1</v>
      </c>
      <c r="X157">
        <v>1</v>
      </c>
      <c r="Y157">
        <v>1</v>
      </c>
      <c r="Z157">
        <v>5</v>
      </c>
      <c r="AA157" s="3">
        <v>10</v>
      </c>
      <c r="AB157">
        <v>11434</v>
      </c>
      <c r="AC157">
        <v>5</v>
      </c>
      <c r="AD157">
        <v>1</v>
      </c>
      <c r="AE157">
        <v>1</v>
      </c>
      <c r="AF157">
        <v>1</v>
      </c>
      <c r="AG157">
        <v>5</v>
      </c>
      <c r="AH157">
        <v>12</v>
      </c>
      <c r="AI157">
        <v>1</v>
      </c>
      <c r="AJ157">
        <v>5</v>
      </c>
      <c r="AK157">
        <v>15</v>
      </c>
      <c r="AL157">
        <v>5.8700000000000002E-2</v>
      </c>
      <c r="AM157">
        <v>1</v>
      </c>
      <c r="AN157">
        <v>1</v>
      </c>
      <c r="AO157">
        <v>3.6999999999999998E-2</v>
      </c>
      <c r="AP157">
        <v>0</v>
      </c>
      <c r="AQ157">
        <v>0</v>
      </c>
      <c r="AR157">
        <v>1</v>
      </c>
      <c r="AS157">
        <v>5</v>
      </c>
      <c r="AT157">
        <v>327</v>
      </c>
      <c r="AU157">
        <v>1</v>
      </c>
      <c r="AV157">
        <v>1</v>
      </c>
      <c r="AW157">
        <v>5</v>
      </c>
      <c r="AX157">
        <v>10</v>
      </c>
      <c r="AY157">
        <v>35</v>
      </c>
    </row>
    <row r="158" spans="1:51" x14ac:dyDescent="0.2">
      <c r="A158" t="s">
        <v>117</v>
      </c>
      <c r="B158" t="s">
        <v>76</v>
      </c>
      <c r="C158" t="s">
        <v>49</v>
      </c>
      <c r="D158" t="s">
        <v>50</v>
      </c>
      <c r="E158" t="s">
        <v>50</v>
      </c>
      <c r="F158" t="s">
        <v>50</v>
      </c>
      <c r="G158" t="s">
        <v>51</v>
      </c>
      <c r="H158">
        <v>3</v>
      </c>
      <c r="I158">
        <f t="shared" si="16"/>
        <v>1</v>
      </c>
      <c r="J158">
        <f t="shared" si="17"/>
        <v>0</v>
      </c>
      <c r="K158">
        <f t="shared" si="18"/>
        <v>0</v>
      </c>
      <c r="L158">
        <f t="shared" si="19"/>
        <v>0</v>
      </c>
      <c r="M158">
        <v>3</v>
      </c>
      <c r="N158">
        <v>3</v>
      </c>
      <c r="O158">
        <v>3</v>
      </c>
      <c r="P158">
        <v>12</v>
      </c>
      <c r="Q158">
        <v>2</v>
      </c>
      <c r="R158">
        <v>1</v>
      </c>
      <c r="S158">
        <v>0</v>
      </c>
      <c r="T158">
        <v>0</v>
      </c>
      <c r="U158">
        <v>1</v>
      </c>
      <c r="V158">
        <v>1</v>
      </c>
      <c r="W158">
        <v>1</v>
      </c>
      <c r="X158">
        <v>1</v>
      </c>
      <c r="Y158">
        <v>0</v>
      </c>
      <c r="Z158">
        <v>4</v>
      </c>
      <c r="AA158" s="3">
        <v>5</v>
      </c>
      <c r="AB158">
        <v>1842</v>
      </c>
      <c r="AC158">
        <v>1</v>
      </c>
      <c r="AD158">
        <v>1</v>
      </c>
      <c r="AE158">
        <v>1</v>
      </c>
      <c r="AF158">
        <v>0</v>
      </c>
      <c r="AG158">
        <v>4</v>
      </c>
      <c r="AH158">
        <v>10</v>
      </c>
      <c r="AI158">
        <v>0</v>
      </c>
      <c r="AJ158">
        <v>2</v>
      </c>
      <c r="AK158">
        <v>7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14000</v>
      </c>
      <c r="AU158">
        <v>1</v>
      </c>
      <c r="AV158">
        <v>1</v>
      </c>
      <c r="AW158">
        <v>5</v>
      </c>
      <c r="AX158">
        <v>6</v>
      </c>
      <c r="AY158">
        <v>18</v>
      </c>
    </row>
    <row r="159" spans="1:51" x14ac:dyDescent="0.2">
      <c r="A159" t="s">
        <v>262</v>
      </c>
      <c r="B159" t="s">
        <v>263</v>
      </c>
      <c r="C159" t="s">
        <v>49</v>
      </c>
      <c r="D159" t="s">
        <v>50</v>
      </c>
      <c r="E159" t="s">
        <v>51</v>
      </c>
      <c r="F159" t="s">
        <v>50</v>
      </c>
      <c r="G159" t="s">
        <v>50</v>
      </c>
      <c r="H159">
        <v>3</v>
      </c>
      <c r="I159">
        <f t="shared" si="16"/>
        <v>1</v>
      </c>
      <c r="J159">
        <f t="shared" si="17"/>
        <v>0</v>
      </c>
      <c r="K159">
        <f t="shared" si="18"/>
        <v>0</v>
      </c>
      <c r="L159">
        <f t="shared" si="19"/>
        <v>0</v>
      </c>
      <c r="M159">
        <v>2</v>
      </c>
      <c r="N159">
        <v>3</v>
      </c>
      <c r="O159">
        <v>2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3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</row>
    <row r="160" spans="1:51" x14ac:dyDescent="0.2">
      <c r="A160" t="s">
        <v>109</v>
      </c>
      <c r="B160" t="s">
        <v>95</v>
      </c>
      <c r="C160" t="s">
        <v>49</v>
      </c>
      <c r="D160" t="s">
        <v>50</v>
      </c>
      <c r="E160" t="s">
        <v>50</v>
      </c>
      <c r="F160" t="s">
        <v>50</v>
      </c>
      <c r="G160" t="s">
        <v>51</v>
      </c>
      <c r="H160">
        <v>3</v>
      </c>
      <c r="I160">
        <f t="shared" si="16"/>
        <v>1</v>
      </c>
      <c r="J160">
        <f t="shared" si="17"/>
        <v>0</v>
      </c>
      <c r="K160">
        <f t="shared" si="18"/>
        <v>0</v>
      </c>
      <c r="L160">
        <f t="shared" si="19"/>
        <v>0</v>
      </c>
      <c r="M160">
        <v>3</v>
      </c>
      <c r="N160">
        <v>2</v>
      </c>
      <c r="O160">
        <v>3</v>
      </c>
      <c r="P160">
        <v>11</v>
      </c>
      <c r="Q160">
        <v>0</v>
      </c>
      <c r="R160">
        <v>1</v>
      </c>
      <c r="S160">
        <v>1</v>
      </c>
      <c r="T160">
        <v>0</v>
      </c>
      <c r="U160">
        <v>1</v>
      </c>
      <c r="V160">
        <v>1</v>
      </c>
      <c r="W160">
        <v>0</v>
      </c>
      <c r="X160">
        <v>1</v>
      </c>
      <c r="Y160">
        <v>1</v>
      </c>
      <c r="Z160">
        <v>5</v>
      </c>
      <c r="AA160" s="3">
        <v>6</v>
      </c>
      <c r="AB160">
        <v>2175</v>
      </c>
      <c r="AC160">
        <v>2</v>
      </c>
      <c r="AD160">
        <v>1</v>
      </c>
      <c r="AE160">
        <v>1</v>
      </c>
      <c r="AF160">
        <v>0</v>
      </c>
      <c r="AG160">
        <v>4</v>
      </c>
      <c r="AH160">
        <v>4</v>
      </c>
      <c r="AI160">
        <v>0</v>
      </c>
      <c r="AJ160">
        <v>2</v>
      </c>
      <c r="AK160">
        <v>8</v>
      </c>
      <c r="AL160">
        <v>1.5</v>
      </c>
      <c r="AM160">
        <v>1</v>
      </c>
      <c r="AN160">
        <v>1</v>
      </c>
      <c r="AO160">
        <v>20</v>
      </c>
      <c r="AP160">
        <v>25</v>
      </c>
      <c r="AQ160">
        <v>0.59</v>
      </c>
      <c r="AR160">
        <v>0</v>
      </c>
      <c r="AS160">
        <v>1</v>
      </c>
      <c r="AT160">
        <v>210</v>
      </c>
      <c r="AU160">
        <v>1</v>
      </c>
      <c r="AV160">
        <v>0</v>
      </c>
      <c r="AW160">
        <v>5</v>
      </c>
      <c r="AX160">
        <v>6</v>
      </c>
      <c r="AY160">
        <v>20</v>
      </c>
    </row>
    <row r="161" spans="1:51" x14ac:dyDescent="0.2">
      <c r="A161" t="s">
        <v>56</v>
      </c>
      <c r="B161" t="s">
        <v>48</v>
      </c>
      <c r="C161" t="s">
        <v>49</v>
      </c>
      <c r="D161" t="s">
        <v>50</v>
      </c>
      <c r="E161" t="s">
        <v>50</v>
      </c>
      <c r="F161" t="s">
        <v>50</v>
      </c>
      <c r="G161" t="s">
        <v>50</v>
      </c>
      <c r="H161">
        <v>3</v>
      </c>
      <c r="I161">
        <f t="shared" si="16"/>
        <v>1</v>
      </c>
      <c r="J161">
        <f t="shared" si="17"/>
        <v>0</v>
      </c>
      <c r="K161">
        <f t="shared" si="18"/>
        <v>0</v>
      </c>
      <c r="L161">
        <f t="shared" si="19"/>
        <v>0</v>
      </c>
      <c r="M161">
        <v>3</v>
      </c>
      <c r="N161">
        <v>3</v>
      </c>
      <c r="O161">
        <v>2</v>
      </c>
      <c r="P161">
        <v>11</v>
      </c>
      <c r="Q161">
        <v>75</v>
      </c>
      <c r="R161">
        <v>1</v>
      </c>
      <c r="S161">
        <v>1</v>
      </c>
      <c r="T161">
        <v>0</v>
      </c>
      <c r="U161">
        <v>5</v>
      </c>
      <c r="V161">
        <v>1</v>
      </c>
      <c r="W161">
        <v>1</v>
      </c>
      <c r="X161">
        <v>1</v>
      </c>
      <c r="Y161">
        <v>1</v>
      </c>
      <c r="Z161">
        <v>5</v>
      </c>
      <c r="AA161" s="3">
        <v>10</v>
      </c>
      <c r="AB161">
        <v>6884</v>
      </c>
      <c r="AC161">
        <v>4</v>
      </c>
      <c r="AD161">
        <v>1</v>
      </c>
      <c r="AE161">
        <v>1</v>
      </c>
      <c r="AF161">
        <v>1</v>
      </c>
      <c r="AG161">
        <v>5</v>
      </c>
      <c r="AH161">
        <v>56</v>
      </c>
      <c r="AI161">
        <v>1</v>
      </c>
      <c r="AJ161">
        <v>5</v>
      </c>
      <c r="AK161">
        <v>14</v>
      </c>
      <c r="AL161">
        <v>4.8000000000000001E-2</v>
      </c>
      <c r="AM161">
        <v>1</v>
      </c>
      <c r="AN161">
        <v>1</v>
      </c>
      <c r="AO161">
        <v>5.3800000000000001E-2</v>
      </c>
      <c r="AP161">
        <v>0</v>
      </c>
      <c r="AQ161">
        <v>0</v>
      </c>
      <c r="AR161">
        <v>1</v>
      </c>
      <c r="AS161">
        <v>2</v>
      </c>
      <c r="AT161">
        <v>79</v>
      </c>
      <c r="AU161">
        <v>1</v>
      </c>
      <c r="AV161">
        <v>1</v>
      </c>
      <c r="AW161">
        <v>3</v>
      </c>
      <c r="AX161">
        <v>5</v>
      </c>
      <c r="AY161">
        <v>29</v>
      </c>
    </row>
    <row r="162" spans="1:51" x14ac:dyDescent="0.2">
      <c r="A162" t="s">
        <v>77</v>
      </c>
      <c r="B162" t="s">
        <v>76</v>
      </c>
      <c r="C162" t="s">
        <v>49</v>
      </c>
      <c r="D162" t="s">
        <v>50</v>
      </c>
      <c r="E162" t="s">
        <v>50</v>
      </c>
      <c r="F162" t="s">
        <v>50</v>
      </c>
      <c r="G162" t="s">
        <v>51</v>
      </c>
      <c r="H162">
        <v>3</v>
      </c>
      <c r="I162">
        <f t="shared" ref="I162:I193" si="20">IF(H162=3,1,0)</f>
        <v>1</v>
      </c>
      <c r="J162">
        <f t="shared" ref="J162:J183" si="21">IF(H162=2,1,0)</f>
        <v>0</v>
      </c>
      <c r="K162">
        <f t="shared" ref="K162:K183" si="22">IF(H162=1,1,0)</f>
        <v>0</v>
      </c>
      <c r="L162">
        <f t="shared" ref="L162:L183" si="23">IF(H162=0,1,0)</f>
        <v>0</v>
      </c>
      <c r="M162">
        <v>2</v>
      </c>
      <c r="N162">
        <v>2</v>
      </c>
      <c r="O162">
        <v>3</v>
      </c>
      <c r="P162">
        <v>10</v>
      </c>
      <c r="Q162">
        <v>120</v>
      </c>
      <c r="R162">
        <v>1</v>
      </c>
      <c r="S162">
        <v>0</v>
      </c>
      <c r="T162">
        <v>0</v>
      </c>
      <c r="U162">
        <v>4</v>
      </c>
      <c r="V162">
        <v>1</v>
      </c>
      <c r="W162">
        <v>1</v>
      </c>
      <c r="X162">
        <v>1</v>
      </c>
      <c r="Y162">
        <v>1</v>
      </c>
      <c r="Z162">
        <v>5</v>
      </c>
      <c r="AA162" s="3">
        <v>9</v>
      </c>
      <c r="AB162">
        <v>2828</v>
      </c>
      <c r="AC162">
        <v>2</v>
      </c>
      <c r="AD162">
        <v>1</v>
      </c>
      <c r="AE162">
        <v>1</v>
      </c>
      <c r="AF162">
        <v>0</v>
      </c>
      <c r="AG162">
        <v>4</v>
      </c>
      <c r="AH162">
        <v>21</v>
      </c>
      <c r="AI162">
        <v>0</v>
      </c>
      <c r="AJ162">
        <v>4</v>
      </c>
      <c r="AK162">
        <v>10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14890</v>
      </c>
      <c r="AU162">
        <v>1</v>
      </c>
      <c r="AV162">
        <v>1</v>
      </c>
      <c r="AW162">
        <v>5</v>
      </c>
      <c r="AX162">
        <v>5</v>
      </c>
      <c r="AY162">
        <v>24</v>
      </c>
    </row>
    <row r="163" spans="1:51" x14ac:dyDescent="0.2">
      <c r="A163" t="s">
        <v>186</v>
      </c>
      <c r="B163" t="s">
        <v>187</v>
      </c>
      <c r="C163" t="s">
        <v>49</v>
      </c>
      <c r="D163" t="s">
        <v>51</v>
      </c>
      <c r="E163" t="s">
        <v>50</v>
      </c>
      <c r="F163" t="s">
        <v>50</v>
      </c>
      <c r="G163" t="s">
        <v>50</v>
      </c>
      <c r="H163">
        <v>3</v>
      </c>
      <c r="I163">
        <f t="shared" si="20"/>
        <v>1</v>
      </c>
      <c r="J163">
        <f t="shared" si="21"/>
        <v>0</v>
      </c>
      <c r="K163">
        <f t="shared" si="22"/>
        <v>0</v>
      </c>
      <c r="L163">
        <f t="shared" si="23"/>
        <v>0</v>
      </c>
      <c r="M163">
        <v>3</v>
      </c>
      <c r="N163">
        <v>3</v>
      </c>
      <c r="O163">
        <v>3</v>
      </c>
      <c r="P163">
        <v>12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3</v>
      </c>
      <c r="AA163" s="3">
        <v>3</v>
      </c>
      <c r="AB163">
        <v>418</v>
      </c>
      <c r="AC163">
        <v>0</v>
      </c>
      <c r="AD163">
        <v>0</v>
      </c>
      <c r="AE163">
        <v>0</v>
      </c>
      <c r="AF163">
        <v>0</v>
      </c>
      <c r="AG163">
        <v>3</v>
      </c>
      <c r="AH163">
        <v>4</v>
      </c>
      <c r="AI163">
        <v>0</v>
      </c>
      <c r="AJ163">
        <v>1</v>
      </c>
      <c r="AK163">
        <v>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3210</v>
      </c>
      <c r="AU163">
        <v>0</v>
      </c>
      <c r="AV163">
        <v>1</v>
      </c>
      <c r="AW163">
        <v>5</v>
      </c>
      <c r="AX163">
        <v>6</v>
      </c>
      <c r="AY163">
        <v>13</v>
      </c>
    </row>
    <row r="164" spans="1:51" x14ac:dyDescent="0.2">
      <c r="A164" t="s">
        <v>78</v>
      </c>
      <c r="B164" t="s">
        <v>48</v>
      </c>
      <c r="C164" t="s">
        <v>49</v>
      </c>
      <c r="D164" t="s">
        <v>50</v>
      </c>
      <c r="E164" t="s">
        <v>51</v>
      </c>
      <c r="F164" t="s">
        <v>50</v>
      </c>
      <c r="G164" t="s">
        <v>50</v>
      </c>
      <c r="H164">
        <v>3</v>
      </c>
      <c r="I164">
        <f t="shared" si="20"/>
        <v>1</v>
      </c>
      <c r="J164">
        <f t="shared" si="21"/>
        <v>0</v>
      </c>
      <c r="K164">
        <f t="shared" si="22"/>
        <v>0</v>
      </c>
      <c r="L164">
        <f t="shared" si="23"/>
        <v>0</v>
      </c>
      <c r="M164">
        <v>3</v>
      </c>
      <c r="N164">
        <v>3</v>
      </c>
      <c r="O164">
        <v>2</v>
      </c>
      <c r="P164">
        <v>11</v>
      </c>
      <c r="Q164">
        <v>103</v>
      </c>
      <c r="R164">
        <v>1</v>
      </c>
      <c r="S164">
        <v>1</v>
      </c>
      <c r="T164">
        <v>0</v>
      </c>
      <c r="U164">
        <v>5</v>
      </c>
      <c r="V164">
        <v>1</v>
      </c>
      <c r="W164">
        <v>1</v>
      </c>
      <c r="X164">
        <v>1</v>
      </c>
      <c r="Y164">
        <v>1</v>
      </c>
      <c r="Z164">
        <v>5</v>
      </c>
      <c r="AA164" s="3">
        <v>10</v>
      </c>
      <c r="AB164">
        <v>921</v>
      </c>
      <c r="AC164">
        <v>0</v>
      </c>
      <c r="AD164">
        <v>1</v>
      </c>
      <c r="AE164">
        <v>1</v>
      </c>
      <c r="AF164">
        <v>1</v>
      </c>
      <c r="AG164">
        <v>5</v>
      </c>
      <c r="AH164">
        <v>43</v>
      </c>
      <c r="AI164">
        <v>1</v>
      </c>
      <c r="AJ164">
        <v>5</v>
      </c>
      <c r="AK164">
        <v>10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1</v>
      </c>
      <c r="AS164">
        <v>2</v>
      </c>
      <c r="AT164">
        <v>40</v>
      </c>
      <c r="AU164">
        <v>1</v>
      </c>
      <c r="AV164">
        <v>1</v>
      </c>
      <c r="AW164">
        <v>2</v>
      </c>
      <c r="AX164">
        <v>4</v>
      </c>
      <c r="AY164">
        <v>24</v>
      </c>
    </row>
    <row r="165" spans="1:51" x14ac:dyDescent="0.2">
      <c r="A165" t="s">
        <v>130</v>
      </c>
      <c r="B165" t="s">
        <v>76</v>
      </c>
      <c r="C165" t="s">
        <v>49</v>
      </c>
      <c r="D165" t="s">
        <v>50</v>
      </c>
      <c r="E165" t="s">
        <v>51</v>
      </c>
      <c r="F165" t="s">
        <v>51</v>
      </c>
      <c r="G165" t="s">
        <v>51</v>
      </c>
      <c r="H165">
        <v>3</v>
      </c>
      <c r="I165">
        <f t="shared" si="20"/>
        <v>1</v>
      </c>
      <c r="J165">
        <f t="shared" si="21"/>
        <v>0</v>
      </c>
      <c r="K165">
        <f t="shared" si="22"/>
        <v>0</v>
      </c>
      <c r="L165">
        <f t="shared" si="23"/>
        <v>0</v>
      </c>
      <c r="M165">
        <v>3</v>
      </c>
      <c r="N165">
        <v>3</v>
      </c>
      <c r="O165">
        <v>3</v>
      </c>
      <c r="P165">
        <v>12</v>
      </c>
      <c r="Q165">
        <v>2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5</v>
      </c>
      <c r="AA165" s="3">
        <v>6</v>
      </c>
      <c r="AB165">
        <v>265</v>
      </c>
      <c r="AC165">
        <v>0</v>
      </c>
      <c r="AD165">
        <v>1</v>
      </c>
      <c r="AE165">
        <v>1</v>
      </c>
      <c r="AF165">
        <v>0</v>
      </c>
      <c r="AG165">
        <v>4</v>
      </c>
      <c r="AH165">
        <v>5</v>
      </c>
      <c r="AI165">
        <v>0</v>
      </c>
      <c r="AJ165">
        <v>2</v>
      </c>
      <c r="AK165">
        <v>6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5700</v>
      </c>
      <c r="AU165">
        <v>1</v>
      </c>
      <c r="AV165">
        <v>1</v>
      </c>
      <c r="AW165">
        <v>5</v>
      </c>
      <c r="AX165">
        <v>5</v>
      </c>
      <c r="AY165">
        <v>17</v>
      </c>
    </row>
    <row r="166" spans="1:51" x14ac:dyDescent="0.2">
      <c r="A166" t="s">
        <v>94</v>
      </c>
      <c r="B166" t="s">
        <v>95</v>
      </c>
      <c r="C166" t="s">
        <v>49</v>
      </c>
      <c r="D166" t="s">
        <v>50</v>
      </c>
      <c r="E166" t="s">
        <v>50</v>
      </c>
      <c r="F166" t="s">
        <v>51</v>
      </c>
      <c r="G166" t="s">
        <v>50</v>
      </c>
      <c r="H166">
        <v>3</v>
      </c>
      <c r="I166">
        <f t="shared" si="20"/>
        <v>1</v>
      </c>
      <c r="J166">
        <f t="shared" si="21"/>
        <v>0</v>
      </c>
      <c r="K166">
        <f t="shared" si="22"/>
        <v>0</v>
      </c>
      <c r="L166">
        <f t="shared" si="23"/>
        <v>0</v>
      </c>
      <c r="M166">
        <v>3</v>
      </c>
      <c r="N166">
        <v>3</v>
      </c>
      <c r="O166">
        <v>1</v>
      </c>
      <c r="P166">
        <v>10</v>
      </c>
      <c r="Q166">
        <v>6</v>
      </c>
      <c r="R166">
        <v>0</v>
      </c>
      <c r="S166">
        <v>0</v>
      </c>
      <c r="T166">
        <v>0</v>
      </c>
      <c r="U166">
        <v>6</v>
      </c>
      <c r="V166">
        <v>1</v>
      </c>
      <c r="W166">
        <v>1</v>
      </c>
      <c r="X166">
        <v>1</v>
      </c>
      <c r="Y166">
        <v>0</v>
      </c>
      <c r="Z166">
        <v>4</v>
      </c>
      <c r="AA166" s="3">
        <v>10</v>
      </c>
      <c r="AB166">
        <v>440</v>
      </c>
      <c r="AC166">
        <v>0</v>
      </c>
      <c r="AD166">
        <v>0</v>
      </c>
      <c r="AE166">
        <v>1</v>
      </c>
      <c r="AF166">
        <v>0</v>
      </c>
      <c r="AG166">
        <v>4</v>
      </c>
      <c r="AH166">
        <v>6</v>
      </c>
      <c r="AI166">
        <v>1</v>
      </c>
      <c r="AJ166">
        <v>2</v>
      </c>
      <c r="AK166">
        <v>6</v>
      </c>
      <c r="AL166">
        <v>0</v>
      </c>
      <c r="AM166">
        <v>0</v>
      </c>
      <c r="AN166">
        <v>0</v>
      </c>
      <c r="AO166">
        <v>0</v>
      </c>
      <c r="AP166">
        <v>10</v>
      </c>
      <c r="AQ166">
        <v>0</v>
      </c>
      <c r="AR166">
        <v>0</v>
      </c>
      <c r="AS166">
        <v>1</v>
      </c>
      <c r="AT166">
        <v>2159</v>
      </c>
      <c r="AU166">
        <v>1</v>
      </c>
      <c r="AV166">
        <v>1</v>
      </c>
      <c r="AW166">
        <v>5</v>
      </c>
      <c r="AX166">
        <v>6</v>
      </c>
      <c r="AY166">
        <v>22</v>
      </c>
    </row>
    <row r="167" spans="1:51" x14ac:dyDescent="0.2">
      <c r="A167" t="s">
        <v>68</v>
      </c>
      <c r="B167" t="s">
        <v>69</v>
      </c>
      <c r="C167" t="s">
        <v>49</v>
      </c>
      <c r="D167" t="s">
        <v>50</v>
      </c>
      <c r="E167" t="s">
        <v>51</v>
      </c>
      <c r="F167" t="s">
        <v>50</v>
      </c>
      <c r="G167" t="s">
        <v>50</v>
      </c>
      <c r="H167">
        <v>3</v>
      </c>
      <c r="I167">
        <f t="shared" si="20"/>
        <v>1</v>
      </c>
      <c r="J167">
        <f t="shared" si="21"/>
        <v>0</v>
      </c>
      <c r="K167">
        <f t="shared" si="22"/>
        <v>0</v>
      </c>
      <c r="L167">
        <f t="shared" si="23"/>
        <v>0</v>
      </c>
      <c r="M167">
        <v>3</v>
      </c>
      <c r="N167">
        <v>3</v>
      </c>
      <c r="O167">
        <v>3</v>
      </c>
      <c r="P167">
        <v>12</v>
      </c>
      <c r="Q167">
        <v>7</v>
      </c>
      <c r="R167">
        <v>1</v>
      </c>
      <c r="S167">
        <v>1</v>
      </c>
      <c r="T167">
        <v>1</v>
      </c>
      <c r="U167">
        <v>4</v>
      </c>
      <c r="V167">
        <v>1</v>
      </c>
      <c r="W167">
        <v>0</v>
      </c>
      <c r="X167">
        <v>1</v>
      </c>
      <c r="Y167">
        <v>1</v>
      </c>
      <c r="Z167">
        <v>5</v>
      </c>
      <c r="AA167" s="3">
        <v>2</v>
      </c>
      <c r="AB167">
        <v>6146</v>
      </c>
      <c r="AC167">
        <v>4</v>
      </c>
      <c r="AD167">
        <v>1</v>
      </c>
      <c r="AE167">
        <v>1</v>
      </c>
      <c r="AF167">
        <v>0</v>
      </c>
      <c r="AG167">
        <v>4</v>
      </c>
      <c r="AH167">
        <v>39</v>
      </c>
      <c r="AI167">
        <v>1</v>
      </c>
      <c r="AJ167">
        <v>5</v>
      </c>
      <c r="AK167">
        <v>13</v>
      </c>
      <c r="AL167">
        <v>0</v>
      </c>
      <c r="AM167">
        <v>0</v>
      </c>
      <c r="AN167">
        <v>0</v>
      </c>
      <c r="AO167">
        <v>0</v>
      </c>
      <c r="AP167">
        <v>52</v>
      </c>
      <c r="AQ167">
        <v>0</v>
      </c>
      <c r="AR167">
        <v>1</v>
      </c>
      <c r="AS167">
        <v>5</v>
      </c>
      <c r="AT167">
        <v>4861</v>
      </c>
      <c r="AU167">
        <v>1</v>
      </c>
      <c r="AV167">
        <v>1</v>
      </c>
      <c r="AW167">
        <v>5</v>
      </c>
      <c r="AX167">
        <v>10</v>
      </c>
      <c r="AY167">
        <v>25</v>
      </c>
    </row>
    <row r="168" spans="1:51" x14ac:dyDescent="0.2">
      <c r="A168" t="s">
        <v>96</v>
      </c>
      <c r="B168" t="s">
        <v>97</v>
      </c>
      <c r="C168" t="s">
        <v>49</v>
      </c>
      <c r="D168" t="s">
        <v>50</v>
      </c>
      <c r="E168" t="s">
        <v>51</v>
      </c>
      <c r="F168" t="s">
        <v>50</v>
      </c>
      <c r="G168" t="s">
        <v>50</v>
      </c>
      <c r="H168">
        <v>3</v>
      </c>
      <c r="I168">
        <f t="shared" si="20"/>
        <v>1</v>
      </c>
      <c r="J168">
        <f t="shared" si="21"/>
        <v>0</v>
      </c>
      <c r="K168">
        <f t="shared" si="22"/>
        <v>0</v>
      </c>
      <c r="L168">
        <f t="shared" si="23"/>
        <v>0</v>
      </c>
      <c r="M168">
        <v>3</v>
      </c>
      <c r="N168">
        <v>2</v>
      </c>
      <c r="O168">
        <v>3</v>
      </c>
      <c r="P168">
        <v>11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5</v>
      </c>
      <c r="AA168" s="3">
        <v>6</v>
      </c>
      <c r="AB168">
        <v>887</v>
      </c>
      <c r="AC168">
        <v>0</v>
      </c>
      <c r="AD168">
        <v>1</v>
      </c>
      <c r="AE168">
        <v>0</v>
      </c>
      <c r="AF168">
        <v>1</v>
      </c>
      <c r="AG168">
        <v>4</v>
      </c>
      <c r="AH168">
        <v>7</v>
      </c>
      <c r="AI168">
        <v>0</v>
      </c>
      <c r="AJ168">
        <v>2</v>
      </c>
      <c r="AK168">
        <v>6</v>
      </c>
      <c r="AL168">
        <v>0</v>
      </c>
      <c r="AM168">
        <v>0</v>
      </c>
      <c r="AN168">
        <v>1</v>
      </c>
      <c r="AO168">
        <v>0.61538461538461542</v>
      </c>
      <c r="AP168">
        <v>0.65384615384615385</v>
      </c>
      <c r="AQ168">
        <v>0</v>
      </c>
      <c r="AR168">
        <v>1</v>
      </c>
      <c r="AS168">
        <v>5</v>
      </c>
      <c r="AT168">
        <v>60</v>
      </c>
      <c r="AU168">
        <v>0</v>
      </c>
      <c r="AV168">
        <v>0</v>
      </c>
      <c r="AW168">
        <v>5</v>
      </c>
      <c r="AX168">
        <v>10</v>
      </c>
      <c r="AY168">
        <v>22</v>
      </c>
    </row>
    <row r="169" spans="1:51" x14ac:dyDescent="0.2">
      <c r="A169" t="s">
        <v>53</v>
      </c>
      <c r="B169" t="s">
        <v>48</v>
      </c>
      <c r="C169" t="s">
        <v>49</v>
      </c>
      <c r="D169" t="s">
        <v>50</v>
      </c>
      <c r="E169" t="s">
        <v>51</v>
      </c>
      <c r="F169" t="s">
        <v>50</v>
      </c>
      <c r="G169" t="s">
        <v>50</v>
      </c>
      <c r="H169">
        <v>3</v>
      </c>
      <c r="I169">
        <f t="shared" si="20"/>
        <v>1</v>
      </c>
      <c r="J169">
        <f t="shared" si="21"/>
        <v>0</v>
      </c>
      <c r="K169">
        <f t="shared" si="22"/>
        <v>0</v>
      </c>
      <c r="L169">
        <f t="shared" si="23"/>
        <v>0</v>
      </c>
      <c r="M169">
        <v>3</v>
      </c>
      <c r="N169">
        <v>3</v>
      </c>
      <c r="O169">
        <v>3</v>
      </c>
      <c r="P169">
        <v>12</v>
      </c>
      <c r="Q169">
        <v>5590</v>
      </c>
      <c r="R169">
        <v>1</v>
      </c>
      <c r="S169">
        <v>0</v>
      </c>
      <c r="T169">
        <v>0</v>
      </c>
      <c r="U169">
        <v>4</v>
      </c>
      <c r="V169">
        <v>1</v>
      </c>
      <c r="W169">
        <v>1</v>
      </c>
      <c r="X169">
        <v>1</v>
      </c>
      <c r="Y169">
        <v>1</v>
      </c>
      <c r="Z169">
        <v>5</v>
      </c>
      <c r="AA169" s="3">
        <v>9</v>
      </c>
      <c r="AB169">
        <v>6528</v>
      </c>
      <c r="AC169">
        <v>4</v>
      </c>
      <c r="AD169">
        <v>1</v>
      </c>
      <c r="AE169">
        <v>1</v>
      </c>
      <c r="AF169">
        <v>1</v>
      </c>
      <c r="AG169">
        <v>5</v>
      </c>
      <c r="AH169">
        <v>190</v>
      </c>
      <c r="AI169">
        <v>1</v>
      </c>
      <c r="AJ169">
        <v>5</v>
      </c>
      <c r="AK169">
        <v>14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0.5675</v>
      </c>
      <c r="AR169">
        <v>0</v>
      </c>
      <c r="AS169">
        <v>3</v>
      </c>
      <c r="AT169">
        <v>42</v>
      </c>
      <c r="AU169">
        <v>1</v>
      </c>
      <c r="AV169">
        <v>1</v>
      </c>
      <c r="AW169">
        <v>5</v>
      </c>
      <c r="AX169">
        <v>8</v>
      </c>
      <c r="AY169">
        <v>31</v>
      </c>
    </row>
    <row r="170" spans="1:51" x14ac:dyDescent="0.2">
      <c r="A170" t="s">
        <v>188</v>
      </c>
      <c r="B170" t="s">
        <v>180</v>
      </c>
      <c r="C170" t="s">
        <v>49</v>
      </c>
      <c r="D170" t="s">
        <v>50</v>
      </c>
      <c r="E170" t="s">
        <v>50</v>
      </c>
      <c r="F170" t="s">
        <v>51</v>
      </c>
      <c r="G170" t="s">
        <v>51</v>
      </c>
      <c r="H170">
        <v>3</v>
      </c>
      <c r="I170">
        <f t="shared" si="20"/>
        <v>1</v>
      </c>
      <c r="J170">
        <f t="shared" si="21"/>
        <v>0</v>
      </c>
      <c r="K170">
        <f t="shared" si="22"/>
        <v>0</v>
      </c>
      <c r="L170">
        <f t="shared" si="23"/>
        <v>0</v>
      </c>
      <c r="M170">
        <v>3</v>
      </c>
      <c r="N170">
        <v>3</v>
      </c>
      <c r="O170">
        <v>3</v>
      </c>
      <c r="P170">
        <v>12</v>
      </c>
      <c r="Q170">
        <v>3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 s="3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</v>
      </c>
      <c r="AU170">
        <v>0</v>
      </c>
      <c r="AV170">
        <v>0</v>
      </c>
      <c r="AW170">
        <v>0</v>
      </c>
      <c r="AX170">
        <v>0</v>
      </c>
      <c r="AY170">
        <v>13</v>
      </c>
    </row>
    <row r="171" spans="1:51" x14ac:dyDescent="0.2">
      <c r="A171" t="s">
        <v>98</v>
      </c>
      <c r="B171" t="s">
        <v>48</v>
      </c>
      <c r="C171" t="s">
        <v>49</v>
      </c>
      <c r="D171" t="s">
        <v>50</v>
      </c>
      <c r="E171" t="s">
        <v>50</v>
      </c>
      <c r="F171" t="s">
        <v>50</v>
      </c>
      <c r="G171" t="s">
        <v>50</v>
      </c>
      <c r="H171">
        <v>3</v>
      </c>
      <c r="I171">
        <f t="shared" si="20"/>
        <v>1</v>
      </c>
      <c r="J171">
        <f t="shared" si="21"/>
        <v>0</v>
      </c>
      <c r="K171">
        <f t="shared" si="22"/>
        <v>0</v>
      </c>
      <c r="L171">
        <f t="shared" si="23"/>
        <v>0</v>
      </c>
      <c r="M171">
        <v>3</v>
      </c>
      <c r="N171">
        <v>3</v>
      </c>
      <c r="O171">
        <v>2</v>
      </c>
      <c r="P171">
        <v>11</v>
      </c>
      <c r="Q171">
        <v>3808</v>
      </c>
      <c r="R171">
        <v>0</v>
      </c>
      <c r="S171">
        <v>0</v>
      </c>
      <c r="T171">
        <v>1</v>
      </c>
      <c r="U171">
        <v>5</v>
      </c>
      <c r="V171">
        <v>1</v>
      </c>
      <c r="W171">
        <v>1</v>
      </c>
      <c r="X171">
        <v>1</v>
      </c>
      <c r="Y171">
        <v>1</v>
      </c>
      <c r="Z171">
        <v>5</v>
      </c>
      <c r="AA171" s="3">
        <v>10</v>
      </c>
      <c r="AB171">
        <v>12437</v>
      </c>
      <c r="AC171">
        <v>5</v>
      </c>
      <c r="AD171">
        <v>1</v>
      </c>
      <c r="AE171">
        <v>1</v>
      </c>
      <c r="AF171">
        <v>1</v>
      </c>
      <c r="AG171">
        <v>5</v>
      </c>
      <c r="AH171">
        <v>3</v>
      </c>
      <c r="AI171">
        <v>0</v>
      </c>
      <c r="AJ171">
        <v>1</v>
      </c>
      <c r="AK171">
        <v>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0.66</v>
      </c>
      <c r="AR171">
        <v>1</v>
      </c>
      <c r="AS171">
        <v>1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22</v>
      </c>
    </row>
    <row r="172" spans="1:51" x14ac:dyDescent="0.2">
      <c r="A172" t="s">
        <v>64</v>
      </c>
      <c r="B172" t="s">
        <v>48</v>
      </c>
      <c r="C172" t="s">
        <v>49</v>
      </c>
      <c r="D172" t="s">
        <v>50</v>
      </c>
      <c r="E172" t="s">
        <v>50</v>
      </c>
      <c r="F172" t="s">
        <v>50</v>
      </c>
      <c r="G172" t="s">
        <v>50</v>
      </c>
      <c r="H172">
        <v>3</v>
      </c>
      <c r="I172">
        <f t="shared" si="20"/>
        <v>1</v>
      </c>
      <c r="J172">
        <f t="shared" si="21"/>
        <v>0</v>
      </c>
      <c r="K172">
        <f t="shared" si="22"/>
        <v>0</v>
      </c>
      <c r="L172">
        <f t="shared" si="23"/>
        <v>0</v>
      </c>
      <c r="M172">
        <v>3</v>
      </c>
      <c r="N172">
        <v>3</v>
      </c>
      <c r="O172">
        <v>3</v>
      </c>
      <c r="P172">
        <v>12</v>
      </c>
      <c r="Q172">
        <v>1651</v>
      </c>
      <c r="R172">
        <v>1</v>
      </c>
      <c r="S172">
        <v>0</v>
      </c>
      <c r="T172">
        <v>0</v>
      </c>
      <c r="U172">
        <v>5</v>
      </c>
      <c r="V172">
        <v>1</v>
      </c>
      <c r="W172">
        <v>1</v>
      </c>
      <c r="X172">
        <v>1</v>
      </c>
      <c r="Y172">
        <v>1</v>
      </c>
      <c r="Z172">
        <v>5</v>
      </c>
      <c r="AA172" s="3">
        <v>10</v>
      </c>
      <c r="AB172">
        <v>15759</v>
      </c>
      <c r="AC172">
        <v>5</v>
      </c>
      <c r="AD172">
        <v>1</v>
      </c>
      <c r="AE172">
        <v>1</v>
      </c>
      <c r="AF172">
        <v>1</v>
      </c>
      <c r="AG172">
        <v>5</v>
      </c>
      <c r="AH172">
        <v>736</v>
      </c>
      <c r="AI172">
        <v>1</v>
      </c>
      <c r="AJ172">
        <v>5</v>
      </c>
      <c r="AK172">
        <v>15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1</v>
      </c>
      <c r="AS172">
        <v>1</v>
      </c>
      <c r="AT172">
        <v>7</v>
      </c>
      <c r="AU172">
        <v>1</v>
      </c>
      <c r="AV172">
        <v>1</v>
      </c>
      <c r="AW172">
        <v>1</v>
      </c>
      <c r="AX172">
        <v>2</v>
      </c>
      <c r="AY172">
        <v>27</v>
      </c>
    </row>
    <row r="173" spans="1:51" x14ac:dyDescent="0.2">
      <c r="A173" t="s">
        <v>57</v>
      </c>
      <c r="B173" t="s">
        <v>48</v>
      </c>
      <c r="C173" t="s">
        <v>49</v>
      </c>
      <c r="D173" t="s">
        <v>50</v>
      </c>
      <c r="E173" t="s">
        <v>50</v>
      </c>
      <c r="F173" t="s">
        <v>51</v>
      </c>
      <c r="G173" t="s">
        <v>50</v>
      </c>
      <c r="H173">
        <v>3</v>
      </c>
      <c r="I173">
        <f t="shared" si="20"/>
        <v>1</v>
      </c>
      <c r="J173">
        <f t="shared" si="21"/>
        <v>0</v>
      </c>
      <c r="K173">
        <f t="shared" si="22"/>
        <v>0</v>
      </c>
      <c r="L173">
        <f t="shared" si="23"/>
        <v>0</v>
      </c>
      <c r="M173">
        <v>3</v>
      </c>
      <c r="N173">
        <v>3</v>
      </c>
      <c r="O173">
        <v>3</v>
      </c>
      <c r="P173">
        <v>12</v>
      </c>
      <c r="Q173">
        <v>121</v>
      </c>
      <c r="R173">
        <v>1</v>
      </c>
      <c r="S173">
        <v>1</v>
      </c>
      <c r="T173">
        <v>1</v>
      </c>
      <c r="U173">
        <v>5</v>
      </c>
      <c r="V173">
        <v>1</v>
      </c>
      <c r="W173">
        <v>1</v>
      </c>
      <c r="X173">
        <v>1</v>
      </c>
      <c r="Y173">
        <v>1</v>
      </c>
      <c r="Z173">
        <v>5</v>
      </c>
      <c r="AA173" s="3">
        <v>10</v>
      </c>
      <c r="AB173">
        <v>4022</v>
      </c>
      <c r="AC173">
        <v>3</v>
      </c>
      <c r="AD173">
        <v>1</v>
      </c>
      <c r="AE173">
        <v>1</v>
      </c>
      <c r="AF173">
        <v>1</v>
      </c>
      <c r="AG173">
        <v>5</v>
      </c>
      <c r="AH173">
        <v>22</v>
      </c>
      <c r="AI173">
        <v>1</v>
      </c>
      <c r="AJ173">
        <v>4</v>
      </c>
      <c r="AK173">
        <v>12</v>
      </c>
      <c r="AL173">
        <v>0</v>
      </c>
      <c r="AM173">
        <v>1</v>
      </c>
      <c r="AN173">
        <v>1</v>
      </c>
      <c r="AO173">
        <v>0.52</v>
      </c>
      <c r="AP173">
        <v>0</v>
      </c>
      <c r="AQ173">
        <v>0.61209999999999998</v>
      </c>
      <c r="AR173">
        <v>1</v>
      </c>
      <c r="AS173">
        <v>4</v>
      </c>
      <c r="AT173">
        <v>78</v>
      </c>
      <c r="AU173">
        <v>1</v>
      </c>
      <c r="AV173">
        <v>1</v>
      </c>
      <c r="AW173">
        <v>3</v>
      </c>
      <c r="AX173">
        <v>7</v>
      </c>
      <c r="AY173">
        <v>29</v>
      </c>
    </row>
    <row r="174" spans="1:51" x14ac:dyDescent="0.2">
      <c r="A174" t="s">
        <v>54</v>
      </c>
      <c r="B174" t="s">
        <v>48</v>
      </c>
      <c r="C174" t="s">
        <v>49</v>
      </c>
      <c r="D174" t="s">
        <v>50</v>
      </c>
      <c r="E174" t="s">
        <v>51</v>
      </c>
      <c r="F174" t="s">
        <v>51</v>
      </c>
      <c r="G174" t="s">
        <v>50</v>
      </c>
      <c r="H174">
        <v>3</v>
      </c>
      <c r="I174">
        <f t="shared" si="20"/>
        <v>1</v>
      </c>
      <c r="J174">
        <f t="shared" si="21"/>
        <v>0</v>
      </c>
      <c r="K174">
        <f t="shared" si="22"/>
        <v>0</v>
      </c>
      <c r="L174">
        <f t="shared" si="23"/>
        <v>0</v>
      </c>
      <c r="M174">
        <v>3</v>
      </c>
      <c r="N174">
        <v>3</v>
      </c>
      <c r="O174">
        <v>3</v>
      </c>
      <c r="P174">
        <v>12</v>
      </c>
      <c r="Q174">
        <v>2000</v>
      </c>
      <c r="R174">
        <v>1</v>
      </c>
      <c r="S174">
        <v>0</v>
      </c>
      <c r="T174">
        <v>0</v>
      </c>
      <c r="U174">
        <v>4</v>
      </c>
      <c r="V174">
        <v>1</v>
      </c>
      <c r="W174">
        <v>1</v>
      </c>
      <c r="X174">
        <v>1</v>
      </c>
      <c r="Y174">
        <v>1</v>
      </c>
      <c r="Z174">
        <v>5</v>
      </c>
      <c r="AA174" s="3">
        <v>9</v>
      </c>
      <c r="AB174">
        <v>7013</v>
      </c>
      <c r="AC174">
        <v>4</v>
      </c>
      <c r="AD174">
        <v>1</v>
      </c>
      <c r="AE174">
        <v>1</v>
      </c>
      <c r="AF174">
        <v>1</v>
      </c>
      <c r="AG174">
        <v>5</v>
      </c>
      <c r="AH174">
        <v>26</v>
      </c>
      <c r="AI174">
        <v>1</v>
      </c>
      <c r="AJ174">
        <v>5</v>
      </c>
      <c r="AK174">
        <v>14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0.5464</v>
      </c>
      <c r="AR174">
        <v>0</v>
      </c>
      <c r="AS174">
        <v>3</v>
      </c>
      <c r="AT174">
        <v>132</v>
      </c>
      <c r="AU174">
        <v>1</v>
      </c>
      <c r="AV174">
        <v>1</v>
      </c>
      <c r="AW174">
        <v>5</v>
      </c>
      <c r="AX174">
        <v>8</v>
      </c>
      <c r="AY174">
        <v>31</v>
      </c>
    </row>
    <row r="175" spans="1:51" x14ac:dyDescent="0.2">
      <c r="A175" t="s">
        <v>279</v>
      </c>
      <c r="B175" t="s">
        <v>266</v>
      </c>
      <c r="C175" t="s">
        <v>49</v>
      </c>
      <c r="D175" t="s">
        <v>50</v>
      </c>
      <c r="E175" t="s">
        <v>51</v>
      </c>
      <c r="F175" t="s">
        <v>50</v>
      </c>
      <c r="G175" t="s">
        <v>51</v>
      </c>
      <c r="H175">
        <v>3</v>
      </c>
      <c r="I175">
        <f t="shared" si="20"/>
        <v>1</v>
      </c>
      <c r="J175">
        <f t="shared" si="21"/>
        <v>0</v>
      </c>
      <c r="K175">
        <f t="shared" si="22"/>
        <v>0</v>
      </c>
      <c r="L175">
        <f t="shared" si="23"/>
        <v>0</v>
      </c>
      <c r="M175">
        <v>2</v>
      </c>
      <c r="N175">
        <v>2</v>
      </c>
      <c r="O175">
        <v>3</v>
      </c>
      <c r="P175">
        <v>10</v>
      </c>
      <c r="Q175">
        <v>2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5</v>
      </c>
      <c r="AA175" s="3">
        <v>1</v>
      </c>
      <c r="AB175">
        <v>0</v>
      </c>
      <c r="AC175">
        <v>0</v>
      </c>
      <c r="AD175">
        <v>1</v>
      </c>
      <c r="AE175">
        <v>1</v>
      </c>
      <c r="AF175">
        <v>0</v>
      </c>
      <c r="AG175">
        <v>5</v>
      </c>
      <c r="AH175">
        <v>1</v>
      </c>
      <c r="AI175">
        <v>1</v>
      </c>
      <c r="AJ175">
        <v>1</v>
      </c>
      <c r="AK175">
        <v>6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792</v>
      </c>
      <c r="AU175">
        <v>1</v>
      </c>
      <c r="AV175">
        <v>1</v>
      </c>
      <c r="AW175">
        <v>1</v>
      </c>
      <c r="AX175">
        <v>1</v>
      </c>
      <c r="AY175">
        <v>0</v>
      </c>
    </row>
    <row r="176" spans="1:51" x14ac:dyDescent="0.2">
      <c r="A176" t="s">
        <v>70</v>
      </c>
      <c r="B176" t="s">
        <v>71</v>
      </c>
      <c r="C176" t="s">
        <v>49</v>
      </c>
      <c r="D176" t="s">
        <v>50</v>
      </c>
      <c r="E176" t="s">
        <v>50</v>
      </c>
      <c r="F176" t="s">
        <v>50</v>
      </c>
      <c r="G176" t="s">
        <v>50</v>
      </c>
      <c r="H176">
        <v>3</v>
      </c>
      <c r="I176">
        <f t="shared" si="20"/>
        <v>1</v>
      </c>
      <c r="J176">
        <f t="shared" si="21"/>
        <v>0</v>
      </c>
      <c r="K176">
        <f t="shared" si="22"/>
        <v>0</v>
      </c>
      <c r="L176">
        <f t="shared" si="23"/>
        <v>0</v>
      </c>
      <c r="M176">
        <v>3</v>
      </c>
      <c r="N176">
        <v>3</v>
      </c>
      <c r="O176">
        <v>3</v>
      </c>
      <c r="P176">
        <v>12</v>
      </c>
      <c r="Q176">
        <v>116</v>
      </c>
      <c r="R176">
        <v>0</v>
      </c>
      <c r="S176">
        <v>0</v>
      </c>
      <c r="T176">
        <v>0</v>
      </c>
      <c r="U176">
        <v>5</v>
      </c>
      <c r="V176">
        <v>1</v>
      </c>
      <c r="W176">
        <v>1</v>
      </c>
      <c r="X176">
        <v>1</v>
      </c>
      <c r="Y176">
        <v>1</v>
      </c>
      <c r="Z176">
        <v>5</v>
      </c>
      <c r="AA176" s="3">
        <v>10</v>
      </c>
      <c r="AB176">
        <v>215</v>
      </c>
      <c r="AC176">
        <v>0</v>
      </c>
      <c r="AD176">
        <v>1</v>
      </c>
      <c r="AE176">
        <v>1</v>
      </c>
      <c r="AF176">
        <v>0</v>
      </c>
      <c r="AG176">
        <v>5</v>
      </c>
      <c r="AH176">
        <v>28</v>
      </c>
      <c r="AI176">
        <v>1</v>
      </c>
      <c r="AJ176">
        <v>5</v>
      </c>
      <c r="AK176">
        <v>10</v>
      </c>
      <c r="AL176">
        <v>0.4</v>
      </c>
      <c r="AM176">
        <v>1</v>
      </c>
      <c r="AN176">
        <v>1</v>
      </c>
      <c r="AO176">
        <v>0.4</v>
      </c>
      <c r="AP176">
        <v>0</v>
      </c>
      <c r="AQ176">
        <v>0.90100000000000002</v>
      </c>
      <c r="AR176">
        <v>1</v>
      </c>
      <c r="AS176">
        <v>4</v>
      </c>
      <c r="AT176">
        <v>17</v>
      </c>
      <c r="AU176">
        <v>1</v>
      </c>
      <c r="AV176">
        <v>0</v>
      </c>
      <c r="AW176">
        <v>1</v>
      </c>
      <c r="AX176">
        <v>5</v>
      </c>
      <c r="AY176">
        <v>25</v>
      </c>
    </row>
    <row r="177" spans="1:51" x14ac:dyDescent="0.2">
      <c r="A177" t="s">
        <v>264</v>
      </c>
      <c r="B177" t="s">
        <v>263</v>
      </c>
      <c r="C177" t="s">
        <v>49</v>
      </c>
      <c r="D177" t="s">
        <v>50</v>
      </c>
      <c r="E177" t="s">
        <v>51</v>
      </c>
      <c r="F177" t="s">
        <v>51</v>
      </c>
      <c r="G177" t="s">
        <v>51</v>
      </c>
      <c r="H177">
        <v>3</v>
      </c>
      <c r="I177">
        <f t="shared" si="20"/>
        <v>1</v>
      </c>
      <c r="J177">
        <f t="shared" si="21"/>
        <v>0</v>
      </c>
      <c r="K177">
        <f t="shared" si="22"/>
        <v>0</v>
      </c>
      <c r="L177">
        <f t="shared" si="23"/>
        <v>0</v>
      </c>
      <c r="M177">
        <v>3</v>
      </c>
      <c r="N177">
        <v>2</v>
      </c>
      <c r="O177">
        <v>3</v>
      </c>
      <c r="P177">
        <v>11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2</v>
      </c>
      <c r="AA177" s="3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 x14ac:dyDescent="0.2">
      <c r="A178" t="s">
        <v>100</v>
      </c>
      <c r="B178" t="s">
        <v>48</v>
      </c>
      <c r="C178" t="s">
        <v>49</v>
      </c>
      <c r="D178" t="s">
        <v>50</v>
      </c>
      <c r="E178" t="s">
        <v>51</v>
      </c>
      <c r="F178" t="s">
        <v>50</v>
      </c>
      <c r="G178" t="s">
        <v>50</v>
      </c>
      <c r="H178">
        <v>3</v>
      </c>
      <c r="I178">
        <f t="shared" si="20"/>
        <v>1</v>
      </c>
      <c r="J178">
        <f t="shared" si="21"/>
        <v>0</v>
      </c>
      <c r="K178">
        <f t="shared" si="22"/>
        <v>0</v>
      </c>
      <c r="L178">
        <f t="shared" si="23"/>
        <v>0</v>
      </c>
      <c r="M178">
        <v>2</v>
      </c>
      <c r="N178">
        <v>3</v>
      </c>
      <c r="O178">
        <v>3</v>
      </c>
      <c r="P178">
        <v>11</v>
      </c>
      <c r="Q178">
        <v>247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5</v>
      </c>
      <c r="AA178" s="3">
        <v>6</v>
      </c>
      <c r="AB178">
        <v>302</v>
      </c>
      <c r="AC178">
        <v>0</v>
      </c>
      <c r="AD178">
        <v>1</v>
      </c>
      <c r="AE178">
        <v>1</v>
      </c>
      <c r="AF178">
        <v>1</v>
      </c>
      <c r="AG178">
        <v>5</v>
      </c>
      <c r="AH178">
        <v>54</v>
      </c>
      <c r="AI178">
        <v>0</v>
      </c>
      <c r="AJ178">
        <v>4</v>
      </c>
      <c r="AK178">
        <v>9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29</v>
      </c>
      <c r="AU178">
        <v>1</v>
      </c>
      <c r="AV178">
        <v>1</v>
      </c>
      <c r="AW178">
        <v>5</v>
      </c>
      <c r="AX178">
        <v>6</v>
      </c>
      <c r="AY178">
        <v>21</v>
      </c>
    </row>
    <row r="179" spans="1:51" x14ac:dyDescent="0.2">
      <c r="A179" t="s">
        <v>131</v>
      </c>
      <c r="B179" t="s">
        <v>84</v>
      </c>
      <c r="C179" t="s">
        <v>49</v>
      </c>
      <c r="D179" t="s">
        <v>50</v>
      </c>
      <c r="E179" t="s">
        <v>50</v>
      </c>
      <c r="F179" t="s">
        <v>50</v>
      </c>
      <c r="G179" t="s">
        <v>50</v>
      </c>
      <c r="H179">
        <v>3</v>
      </c>
      <c r="I179">
        <f t="shared" si="20"/>
        <v>1</v>
      </c>
      <c r="J179">
        <f t="shared" si="21"/>
        <v>0</v>
      </c>
      <c r="K179">
        <f t="shared" si="22"/>
        <v>0</v>
      </c>
      <c r="L179">
        <f t="shared" si="23"/>
        <v>0</v>
      </c>
      <c r="M179">
        <v>3</v>
      </c>
      <c r="N179">
        <v>3</v>
      </c>
      <c r="O179">
        <v>2</v>
      </c>
      <c r="P179">
        <v>11</v>
      </c>
      <c r="Q179">
        <v>1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5</v>
      </c>
      <c r="AA179" s="3">
        <v>6</v>
      </c>
      <c r="AB179">
        <v>203</v>
      </c>
      <c r="AC179">
        <v>0</v>
      </c>
      <c r="AD179">
        <v>0</v>
      </c>
      <c r="AE179">
        <v>0</v>
      </c>
      <c r="AF179">
        <v>0</v>
      </c>
      <c r="AG179">
        <v>3</v>
      </c>
      <c r="AH179">
        <v>10</v>
      </c>
      <c r="AI179">
        <v>0</v>
      </c>
      <c r="AJ179">
        <v>2</v>
      </c>
      <c r="AK179">
        <v>5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1050</v>
      </c>
      <c r="AU179">
        <v>1</v>
      </c>
      <c r="AV179">
        <v>0</v>
      </c>
      <c r="AW179">
        <v>5</v>
      </c>
      <c r="AX179">
        <v>6</v>
      </c>
      <c r="AY179">
        <v>17</v>
      </c>
    </row>
    <row r="180" spans="1:51" x14ac:dyDescent="0.2">
      <c r="A180" t="s">
        <v>251</v>
      </c>
      <c r="B180" t="s">
        <v>97</v>
      </c>
      <c r="C180" t="s">
        <v>49</v>
      </c>
      <c r="D180" t="s">
        <v>50</v>
      </c>
      <c r="E180" t="s">
        <v>51</v>
      </c>
      <c r="F180" t="s">
        <v>51</v>
      </c>
      <c r="G180" t="s">
        <v>51</v>
      </c>
      <c r="H180">
        <v>3</v>
      </c>
      <c r="I180">
        <f t="shared" si="20"/>
        <v>1</v>
      </c>
      <c r="J180">
        <f t="shared" si="21"/>
        <v>0</v>
      </c>
      <c r="K180">
        <f t="shared" si="22"/>
        <v>0</v>
      </c>
      <c r="L180">
        <f t="shared" si="23"/>
        <v>0</v>
      </c>
      <c r="M180">
        <v>3</v>
      </c>
      <c r="N180">
        <v>3</v>
      </c>
      <c r="O180">
        <v>1</v>
      </c>
      <c r="P180">
        <v>10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>
        <v>3</v>
      </c>
      <c r="AA180" s="3">
        <v>3</v>
      </c>
      <c r="AB180">
        <v>2</v>
      </c>
      <c r="AC180">
        <v>0</v>
      </c>
      <c r="AD180">
        <v>0</v>
      </c>
      <c r="AE180">
        <v>0</v>
      </c>
      <c r="AF180">
        <v>0</v>
      </c>
      <c r="AG180">
        <v>3</v>
      </c>
      <c r="AH180">
        <v>0</v>
      </c>
      <c r="AI180">
        <v>0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6</v>
      </c>
    </row>
    <row r="181" spans="1:51" x14ac:dyDescent="0.2">
      <c r="A181" t="s">
        <v>132</v>
      </c>
      <c r="B181" t="s">
        <v>84</v>
      </c>
      <c r="C181" t="s">
        <v>49</v>
      </c>
      <c r="D181" t="s">
        <v>50</v>
      </c>
      <c r="E181" t="s">
        <v>50</v>
      </c>
      <c r="F181" t="s">
        <v>50</v>
      </c>
      <c r="G181" t="s">
        <v>50</v>
      </c>
      <c r="H181">
        <v>3</v>
      </c>
      <c r="I181">
        <f t="shared" si="20"/>
        <v>1</v>
      </c>
      <c r="J181">
        <f t="shared" si="21"/>
        <v>0</v>
      </c>
      <c r="K181">
        <f t="shared" si="22"/>
        <v>0</v>
      </c>
      <c r="L181">
        <f t="shared" si="23"/>
        <v>0</v>
      </c>
      <c r="M181">
        <v>3</v>
      </c>
      <c r="N181">
        <v>3</v>
      </c>
      <c r="O181">
        <v>2</v>
      </c>
      <c r="P181">
        <v>11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5</v>
      </c>
      <c r="AA181" s="3">
        <v>6</v>
      </c>
      <c r="AB181">
        <v>203</v>
      </c>
      <c r="AC181">
        <v>0</v>
      </c>
      <c r="AD181">
        <v>0</v>
      </c>
      <c r="AE181">
        <v>0</v>
      </c>
      <c r="AF181">
        <v>0</v>
      </c>
      <c r="AG181">
        <v>3</v>
      </c>
      <c r="AH181">
        <v>10</v>
      </c>
      <c r="AI181">
        <v>0</v>
      </c>
      <c r="AJ181">
        <v>2</v>
      </c>
      <c r="AK181">
        <v>5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1050</v>
      </c>
      <c r="AU181">
        <v>1</v>
      </c>
      <c r="AV181">
        <v>0</v>
      </c>
      <c r="AW181">
        <v>5</v>
      </c>
      <c r="AX181">
        <v>6</v>
      </c>
      <c r="AY181">
        <v>17</v>
      </c>
    </row>
    <row r="182" spans="1:51" x14ac:dyDescent="0.2">
      <c r="A182" t="s">
        <v>203</v>
      </c>
      <c r="B182" t="s">
        <v>80</v>
      </c>
      <c r="C182" t="s">
        <v>81</v>
      </c>
      <c r="D182" t="s">
        <v>50</v>
      </c>
      <c r="E182" t="s">
        <v>51</v>
      </c>
      <c r="F182" t="s">
        <v>51</v>
      </c>
      <c r="G182" t="s">
        <v>50</v>
      </c>
      <c r="H182">
        <v>2</v>
      </c>
      <c r="I182">
        <f t="shared" si="20"/>
        <v>0</v>
      </c>
      <c r="J182">
        <f t="shared" si="21"/>
        <v>1</v>
      </c>
      <c r="K182">
        <f t="shared" si="22"/>
        <v>0</v>
      </c>
      <c r="L182">
        <f t="shared" si="23"/>
        <v>0</v>
      </c>
      <c r="M182">
        <v>2</v>
      </c>
      <c r="N182">
        <v>3</v>
      </c>
      <c r="O182">
        <v>3</v>
      </c>
      <c r="P182">
        <v>10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1</v>
      </c>
      <c r="Y182">
        <v>0</v>
      </c>
      <c r="Z182">
        <v>4</v>
      </c>
      <c r="AA182" s="3">
        <v>4</v>
      </c>
      <c r="AB182">
        <v>169</v>
      </c>
      <c r="AC182">
        <v>0</v>
      </c>
      <c r="AD182">
        <v>1</v>
      </c>
      <c r="AE182">
        <v>1</v>
      </c>
      <c r="AF182">
        <v>0</v>
      </c>
      <c r="AG182">
        <v>5</v>
      </c>
      <c r="AH182">
        <v>5</v>
      </c>
      <c r="AI182">
        <v>1</v>
      </c>
      <c r="AJ182">
        <v>2</v>
      </c>
      <c r="AK182">
        <v>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38.619999999999997</v>
      </c>
      <c r="AR182">
        <v>0</v>
      </c>
      <c r="AS182">
        <v>0</v>
      </c>
      <c r="AT182">
        <v>4</v>
      </c>
      <c r="AU182">
        <v>1</v>
      </c>
      <c r="AV182">
        <v>0</v>
      </c>
      <c r="AW182">
        <v>1</v>
      </c>
      <c r="AX182">
        <v>1</v>
      </c>
      <c r="AY182">
        <v>12</v>
      </c>
    </row>
    <row r="183" spans="1:51" x14ac:dyDescent="0.2">
      <c r="A183" t="s">
        <v>223</v>
      </c>
      <c r="B183" t="s">
        <v>71</v>
      </c>
      <c r="C183" t="s">
        <v>63</v>
      </c>
      <c r="D183" t="s">
        <v>51</v>
      </c>
      <c r="E183" t="s">
        <v>51</v>
      </c>
      <c r="F183" t="s">
        <v>51</v>
      </c>
      <c r="G183" t="s">
        <v>50</v>
      </c>
      <c r="H183">
        <v>3</v>
      </c>
      <c r="I183">
        <f t="shared" si="20"/>
        <v>1</v>
      </c>
      <c r="J183">
        <f t="shared" si="21"/>
        <v>0</v>
      </c>
      <c r="K183">
        <f t="shared" si="22"/>
        <v>0</v>
      </c>
      <c r="L183">
        <f t="shared" si="23"/>
        <v>0</v>
      </c>
      <c r="M183">
        <v>3</v>
      </c>
      <c r="N183">
        <v>1</v>
      </c>
      <c r="O183">
        <v>3</v>
      </c>
      <c r="P183">
        <v>10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 s="3">
        <v>2</v>
      </c>
      <c r="AB183">
        <v>4</v>
      </c>
      <c r="AC183">
        <v>0</v>
      </c>
      <c r="AD183">
        <v>0</v>
      </c>
      <c r="AE183">
        <v>1</v>
      </c>
      <c r="AF183">
        <v>1</v>
      </c>
      <c r="AG183">
        <v>4</v>
      </c>
      <c r="AH183">
        <v>6</v>
      </c>
      <c r="AI183">
        <v>0</v>
      </c>
      <c r="AJ183">
        <v>2</v>
      </c>
      <c r="AK183">
        <v>6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10</v>
      </c>
    </row>
  </sheetData>
  <sortState xmlns:xlrd2="http://schemas.microsoft.com/office/spreadsheetml/2017/richdata2" ref="A2:AY183">
    <sortCondition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2023-05-07T11:06:07Z</dcterms:created>
  <dcterms:modified xsi:type="dcterms:W3CDTF">2023-09-05T23:21:38Z</dcterms:modified>
</cp:coreProperties>
</file>