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Question 1" sheetId="1" r:id="rId1"/>
    <sheet name="RiskSerializationData" sheetId="5" state="hidden" r:id="rId2"/>
    <sheet name="rsklibSimData" sheetId="10" state="hidden" r:id="rId3"/>
    <sheet name="Question 2" sheetId="2" r:id="rId4"/>
    <sheet name="Question 3" sheetId="3"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hidden="1">"D1F154AS19YQ6BUVY1FTUYFA"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"$D$55"</definedName>
    <definedName name="RiskSelectedNameCell1" hidden="1">"$A$55"</definedName>
    <definedName name="RiskSelectedNameCell2" hidden="1">"$D$54"</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6" i="5" l="1"/>
  <c r="AN5" i="5"/>
  <c r="AN4" i="5"/>
  <c r="N2" i="5"/>
  <c r="B41" i="2" l="1"/>
  <c r="C41" i="2"/>
  <c r="B55" i="3"/>
  <c r="C55" i="3"/>
  <c r="M64" i="1"/>
  <c r="L64" i="1"/>
  <c r="K64" i="1"/>
  <c r="J65" i="1"/>
  <c r="J64" i="1"/>
  <c r="I65" i="1"/>
  <c r="I64" i="1"/>
  <c r="M65" i="1"/>
  <c r="K60" i="1"/>
  <c r="K59" i="1"/>
  <c r="F75" i="1"/>
  <c r="F65" i="1"/>
  <c r="B79" i="1"/>
  <c r="D42" i="2" l="1"/>
  <c r="D41" i="2"/>
  <c r="G2" i="5"/>
  <c r="A2" i="5"/>
  <c r="D55" i="3"/>
  <c r="K35" i="3"/>
  <c r="K36" i="3"/>
  <c r="K22" i="2"/>
  <c r="K21" i="2"/>
  <c r="B99" i="1"/>
  <c r="D99" i="1" s="1"/>
  <c r="C99" i="1"/>
  <c r="E99" i="1" s="1"/>
  <c r="B100" i="1"/>
  <c r="D100" i="1" s="1"/>
  <c r="C100" i="1"/>
  <c r="E100" i="1" s="1"/>
  <c r="B101" i="1"/>
  <c r="D101" i="1" s="1"/>
  <c r="C101" i="1"/>
  <c r="E101" i="1" s="1"/>
  <c r="B102" i="1"/>
  <c r="D102" i="1" s="1"/>
  <c r="C102" i="1"/>
  <c r="E102" i="1" s="1"/>
  <c r="B103" i="1"/>
  <c r="D103" i="1" s="1"/>
  <c r="C103" i="1"/>
  <c r="E103" i="1" s="1"/>
  <c r="B104" i="1"/>
  <c r="D104" i="1" s="1"/>
  <c r="C104" i="1"/>
  <c r="E104" i="1" s="1"/>
  <c r="B105" i="1"/>
  <c r="D105" i="1" s="1"/>
  <c r="C105" i="1"/>
  <c r="E105" i="1" s="1"/>
  <c r="B106" i="1"/>
  <c r="D106" i="1" s="1"/>
  <c r="C106" i="1"/>
  <c r="E106" i="1" s="1"/>
  <c r="B107" i="1"/>
  <c r="D107" i="1" s="1"/>
  <c r="C107" i="1"/>
  <c r="E107" i="1" s="1"/>
  <c r="B108" i="1"/>
  <c r="D108" i="1" s="1"/>
  <c r="C108" i="1"/>
  <c r="E108" i="1" s="1"/>
  <c r="B109" i="1"/>
  <c r="D109" i="1" s="1"/>
  <c r="C109" i="1"/>
  <c r="E109" i="1" s="1"/>
  <c r="B110" i="1"/>
  <c r="D110" i="1" s="1"/>
  <c r="C110" i="1"/>
  <c r="E110" i="1" s="1"/>
  <c r="B111" i="1"/>
  <c r="D111" i="1" s="1"/>
  <c r="C111" i="1"/>
  <c r="E111" i="1" s="1"/>
  <c r="B112" i="1"/>
  <c r="D112" i="1" s="1"/>
  <c r="C112" i="1"/>
  <c r="E112" i="1" s="1"/>
  <c r="B113" i="1"/>
  <c r="D113" i="1" s="1"/>
  <c r="C113" i="1"/>
  <c r="E113" i="1" s="1"/>
  <c r="B114" i="1"/>
  <c r="D114" i="1" s="1"/>
  <c r="C114" i="1"/>
  <c r="E114" i="1" s="1"/>
  <c r="B115" i="1"/>
  <c r="D115" i="1" s="1"/>
  <c r="C115" i="1"/>
  <c r="E115" i="1" s="1"/>
  <c r="B116" i="1"/>
  <c r="D116" i="1" s="1"/>
  <c r="C116" i="1"/>
  <c r="E116" i="1" s="1"/>
  <c r="B117" i="1"/>
  <c r="D117" i="1" s="1"/>
  <c r="C117" i="1"/>
  <c r="E117" i="1" s="1"/>
  <c r="B118" i="1"/>
  <c r="D118" i="1" s="1"/>
  <c r="C118" i="1"/>
  <c r="E118" i="1" s="1"/>
  <c r="B119" i="1"/>
  <c r="D119" i="1" s="1"/>
  <c r="C119" i="1"/>
  <c r="E119" i="1" s="1"/>
  <c r="B120" i="1"/>
  <c r="D120" i="1" s="1"/>
  <c r="C120" i="1"/>
  <c r="E120" i="1" s="1"/>
  <c r="B121" i="1"/>
  <c r="D121" i="1" s="1"/>
  <c r="C121" i="1"/>
  <c r="E121" i="1" s="1"/>
  <c r="B122" i="1"/>
  <c r="D122" i="1" s="1"/>
  <c r="C122" i="1"/>
  <c r="E122" i="1" s="1"/>
  <c r="B123" i="1"/>
  <c r="D123" i="1" s="1"/>
  <c r="C123" i="1"/>
  <c r="E123" i="1" s="1"/>
  <c r="B124" i="1"/>
  <c r="D124" i="1" s="1"/>
  <c r="C124" i="1"/>
  <c r="E124" i="1" s="1"/>
  <c r="B125" i="1"/>
  <c r="D125" i="1" s="1"/>
  <c r="C125" i="1"/>
  <c r="E125" i="1" s="1"/>
  <c r="B126" i="1"/>
  <c r="D126" i="1" s="1"/>
  <c r="C126" i="1"/>
  <c r="E126" i="1" s="1"/>
  <c r="B127" i="1"/>
  <c r="D127" i="1" s="1"/>
  <c r="C127" i="1"/>
  <c r="E127" i="1" s="1"/>
  <c r="B128" i="1"/>
  <c r="D128" i="1" s="1"/>
  <c r="C128" i="1"/>
  <c r="E128" i="1" s="1"/>
  <c r="B129" i="1"/>
  <c r="D129" i="1" s="1"/>
  <c r="C129" i="1"/>
  <c r="E129" i="1" s="1"/>
  <c r="B130" i="1"/>
  <c r="D130" i="1" s="1"/>
  <c r="C130" i="1"/>
  <c r="E130" i="1" s="1"/>
  <c r="B131" i="1"/>
  <c r="D131" i="1" s="1"/>
  <c r="C131" i="1"/>
  <c r="E131" i="1" s="1"/>
  <c r="B132" i="1"/>
  <c r="D132" i="1" s="1"/>
  <c r="C132" i="1"/>
  <c r="E132" i="1" s="1"/>
  <c r="B133" i="1"/>
  <c r="D133" i="1" s="1"/>
  <c r="C133" i="1"/>
  <c r="E133" i="1" s="1"/>
  <c r="B134" i="1"/>
  <c r="D134" i="1" s="1"/>
  <c r="C134" i="1"/>
  <c r="E134" i="1" s="1"/>
  <c r="B135" i="1"/>
  <c r="D135" i="1" s="1"/>
  <c r="C135" i="1"/>
  <c r="E135" i="1" s="1"/>
  <c r="B136" i="1"/>
  <c r="D136" i="1" s="1"/>
  <c r="C136" i="1"/>
  <c r="E136" i="1" s="1"/>
  <c r="B137" i="1"/>
  <c r="D137" i="1" s="1"/>
  <c r="C137" i="1"/>
  <c r="E137" i="1" s="1"/>
  <c r="B138" i="1"/>
  <c r="D138" i="1" s="1"/>
  <c r="C138" i="1"/>
  <c r="E138" i="1" s="1"/>
  <c r="B139" i="1"/>
  <c r="D139" i="1" s="1"/>
  <c r="C139" i="1"/>
  <c r="E139" i="1" s="1"/>
  <c r="B140" i="1"/>
  <c r="D140" i="1" s="1"/>
  <c r="C140" i="1"/>
  <c r="E140" i="1" s="1"/>
  <c r="B141" i="1"/>
  <c r="D141" i="1" s="1"/>
  <c r="C141" i="1"/>
  <c r="E141" i="1" s="1"/>
  <c r="B142" i="1"/>
  <c r="D142" i="1" s="1"/>
  <c r="C142" i="1"/>
  <c r="E142" i="1" s="1"/>
  <c r="B143" i="1"/>
  <c r="D143" i="1" s="1"/>
  <c r="C143" i="1"/>
  <c r="E143" i="1" s="1"/>
  <c r="B144" i="1"/>
  <c r="D144" i="1" s="1"/>
  <c r="C144" i="1"/>
  <c r="E144" i="1" s="1"/>
  <c r="B145" i="1"/>
  <c r="D145" i="1" s="1"/>
  <c r="C145" i="1"/>
  <c r="E145" i="1" s="1"/>
  <c r="B146" i="1"/>
  <c r="D146" i="1" s="1"/>
  <c r="C146" i="1"/>
  <c r="E146" i="1" s="1"/>
  <c r="B147" i="1"/>
  <c r="D147" i="1" s="1"/>
  <c r="C147" i="1"/>
  <c r="E147" i="1" s="1"/>
  <c r="B148" i="1"/>
  <c r="D148" i="1" s="1"/>
  <c r="C148" i="1"/>
  <c r="E148" i="1" s="1"/>
  <c r="B149" i="1"/>
  <c r="D149" i="1" s="1"/>
  <c r="C149" i="1"/>
  <c r="E149" i="1" s="1"/>
  <c r="B150" i="1"/>
  <c r="D150" i="1" s="1"/>
  <c r="C150" i="1"/>
  <c r="E150" i="1" s="1"/>
  <c r="B151" i="1"/>
  <c r="D151" i="1" s="1"/>
  <c r="C151" i="1"/>
  <c r="E151" i="1" s="1"/>
  <c r="B152" i="1"/>
  <c r="D152" i="1" s="1"/>
  <c r="C152" i="1"/>
  <c r="E152" i="1" s="1"/>
  <c r="B153" i="1"/>
  <c r="D153" i="1" s="1"/>
  <c r="C153" i="1"/>
  <c r="E153" i="1" s="1"/>
  <c r="B154" i="1"/>
  <c r="D154" i="1" s="1"/>
  <c r="C154" i="1"/>
  <c r="E154" i="1" s="1"/>
  <c r="B155" i="1"/>
  <c r="D155" i="1" s="1"/>
  <c r="C155" i="1"/>
  <c r="E155" i="1" s="1"/>
  <c r="B156" i="1"/>
  <c r="D156" i="1" s="1"/>
  <c r="C156" i="1"/>
  <c r="E156" i="1" s="1"/>
  <c r="B157" i="1"/>
  <c r="D157" i="1" s="1"/>
  <c r="C157" i="1"/>
  <c r="E157" i="1" s="1"/>
  <c r="B158" i="1"/>
  <c r="D158" i="1" s="1"/>
  <c r="C158" i="1"/>
  <c r="E158" i="1" s="1"/>
  <c r="B159" i="1"/>
  <c r="D159" i="1" s="1"/>
  <c r="C159" i="1"/>
  <c r="E159" i="1" s="1"/>
  <c r="B160" i="1"/>
  <c r="D160" i="1" s="1"/>
  <c r="C160" i="1"/>
  <c r="E160" i="1" s="1"/>
  <c r="B161" i="1"/>
  <c r="D161" i="1" s="1"/>
  <c r="C161" i="1"/>
  <c r="E161" i="1" s="1"/>
  <c r="B162" i="1"/>
  <c r="D162" i="1" s="1"/>
  <c r="C162" i="1"/>
  <c r="E162" i="1" s="1"/>
  <c r="B163" i="1"/>
  <c r="D163" i="1" s="1"/>
  <c r="C163" i="1"/>
  <c r="E163" i="1" s="1"/>
  <c r="B164" i="1"/>
  <c r="D164" i="1" s="1"/>
  <c r="C164" i="1"/>
  <c r="E164" i="1" s="1"/>
  <c r="B165" i="1"/>
  <c r="D165" i="1" s="1"/>
  <c r="C165" i="1"/>
  <c r="E165" i="1" s="1"/>
  <c r="B166" i="1"/>
  <c r="D166" i="1" s="1"/>
  <c r="C166" i="1"/>
  <c r="E166" i="1" s="1"/>
  <c r="B167" i="1"/>
  <c r="D167" i="1" s="1"/>
  <c r="C167" i="1"/>
  <c r="E167" i="1" s="1"/>
  <c r="B168" i="1"/>
  <c r="D168" i="1" s="1"/>
  <c r="C168" i="1"/>
  <c r="E168" i="1" s="1"/>
  <c r="B169" i="1"/>
  <c r="D169" i="1" s="1"/>
  <c r="C169" i="1"/>
  <c r="E169" i="1" s="1"/>
  <c r="B170" i="1"/>
  <c r="D170" i="1" s="1"/>
  <c r="C170" i="1"/>
  <c r="E170" i="1" s="1"/>
  <c r="B171" i="1"/>
  <c r="D171" i="1" s="1"/>
  <c r="C171" i="1"/>
  <c r="E171" i="1" s="1"/>
  <c r="B172" i="1"/>
  <c r="D172" i="1" s="1"/>
  <c r="C172" i="1"/>
  <c r="E172" i="1" s="1"/>
  <c r="B173" i="1"/>
  <c r="D173" i="1" s="1"/>
  <c r="C173" i="1"/>
  <c r="E173" i="1" s="1"/>
  <c r="B174" i="1"/>
  <c r="D174" i="1" s="1"/>
  <c r="C174" i="1"/>
  <c r="E174" i="1" s="1"/>
  <c r="B175" i="1"/>
  <c r="D175" i="1" s="1"/>
  <c r="C175" i="1"/>
  <c r="E175" i="1" s="1"/>
  <c r="B176" i="1"/>
  <c r="D176" i="1" s="1"/>
  <c r="C176" i="1"/>
  <c r="E176" i="1" s="1"/>
  <c r="B177" i="1"/>
  <c r="D177" i="1" s="1"/>
  <c r="C177" i="1"/>
  <c r="E177" i="1" s="1"/>
  <c r="B178" i="1"/>
  <c r="D178" i="1" s="1"/>
  <c r="C178" i="1"/>
  <c r="E178" i="1" s="1"/>
  <c r="B179" i="1"/>
  <c r="D179" i="1" s="1"/>
  <c r="C179" i="1"/>
  <c r="E179" i="1" s="1"/>
  <c r="B180" i="1"/>
  <c r="D180" i="1" s="1"/>
  <c r="C180" i="1"/>
  <c r="E180" i="1" s="1"/>
  <c r="B181" i="1"/>
  <c r="D181" i="1" s="1"/>
  <c r="C181" i="1"/>
  <c r="E181" i="1" s="1"/>
  <c r="B182" i="1"/>
  <c r="D182" i="1" s="1"/>
  <c r="C182" i="1"/>
  <c r="E182" i="1" s="1"/>
  <c r="B183" i="1"/>
  <c r="D183" i="1" s="1"/>
  <c r="C183" i="1"/>
  <c r="E183" i="1" s="1"/>
  <c r="B184" i="1"/>
  <c r="D184" i="1" s="1"/>
  <c r="C184" i="1"/>
  <c r="E184" i="1" s="1"/>
  <c r="B185" i="1"/>
  <c r="D185" i="1" s="1"/>
  <c r="C185" i="1"/>
  <c r="E185" i="1" s="1"/>
  <c r="B186" i="1"/>
  <c r="D186" i="1" s="1"/>
  <c r="C186" i="1"/>
  <c r="E186" i="1" s="1"/>
  <c r="B187" i="1"/>
  <c r="D187" i="1" s="1"/>
  <c r="C187" i="1"/>
  <c r="E187" i="1" s="1"/>
  <c r="B188" i="1"/>
  <c r="D188" i="1" s="1"/>
  <c r="C188" i="1"/>
  <c r="E188" i="1" s="1"/>
  <c r="B189" i="1"/>
  <c r="D189" i="1" s="1"/>
  <c r="C189" i="1"/>
  <c r="E189" i="1" s="1"/>
  <c r="B190" i="1"/>
  <c r="D190" i="1" s="1"/>
  <c r="C190" i="1"/>
  <c r="E190" i="1" s="1"/>
  <c r="B191" i="1"/>
  <c r="D191" i="1" s="1"/>
  <c r="C191" i="1"/>
  <c r="E191" i="1" s="1"/>
  <c r="B192" i="1"/>
  <c r="D192" i="1" s="1"/>
  <c r="C192" i="1"/>
  <c r="E192" i="1" s="1"/>
  <c r="B193" i="1"/>
  <c r="D193" i="1" s="1"/>
  <c r="C193" i="1"/>
  <c r="E193" i="1" s="1"/>
  <c r="B194" i="1"/>
  <c r="D194" i="1" s="1"/>
  <c r="C194" i="1"/>
  <c r="E194" i="1" s="1"/>
  <c r="B195" i="1"/>
  <c r="D195" i="1" s="1"/>
  <c r="C195" i="1"/>
  <c r="E195" i="1" s="1"/>
  <c r="B196" i="1"/>
  <c r="D196" i="1" s="1"/>
  <c r="C196" i="1"/>
  <c r="E196" i="1" s="1"/>
  <c r="B197" i="1"/>
  <c r="D197" i="1" s="1"/>
  <c r="C197" i="1"/>
  <c r="E197" i="1" s="1"/>
  <c r="B198" i="1"/>
  <c r="D198" i="1" s="1"/>
  <c r="C198" i="1"/>
  <c r="E198" i="1" s="1"/>
  <c r="B199" i="1"/>
  <c r="D199" i="1" s="1"/>
  <c r="C199" i="1"/>
  <c r="E199" i="1" s="1"/>
  <c r="B200" i="1"/>
  <c r="D200" i="1" s="1"/>
  <c r="C200" i="1"/>
  <c r="E200" i="1" s="1"/>
  <c r="B201" i="1"/>
  <c r="D201" i="1" s="1"/>
  <c r="C201" i="1"/>
  <c r="E201" i="1" s="1"/>
  <c r="B202" i="1"/>
  <c r="D202" i="1" s="1"/>
  <c r="C202" i="1"/>
  <c r="E202" i="1" s="1"/>
  <c r="B203" i="1"/>
  <c r="D203" i="1" s="1"/>
  <c r="C203" i="1"/>
  <c r="E203" i="1" s="1"/>
  <c r="B204" i="1"/>
  <c r="D204" i="1" s="1"/>
  <c r="C204" i="1"/>
  <c r="E204" i="1" s="1"/>
  <c r="B205" i="1"/>
  <c r="D205" i="1" s="1"/>
  <c r="C205" i="1"/>
  <c r="E205" i="1" s="1"/>
  <c r="B206" i="1"/>
  <c r="D206" i="1" s="1"/>
  <c r="C206" i="1"/>
  <c r="E206" i="1" s="1"/>
  <c r="B207" i="1"/>
  <c r="D207" i="1" s="1"/>
  <c r="C207" i="1"/>
  <c r="E207" i="1" s="1"/>
  <c r="B208" i="1"/>
  <c r="D208" i="1" s="1"/>
  <c r="C208" i="1"/>
  <c r="E208" i="1" s="1"/>
  <c r="B209" i="1"/>
  <c r="D209" i="1" s="1"/>
  <c r="C209" i="1"/>
  <c r="E209" i="1" s="1"/>
  <c r="B210" i="1"/>
  <c r="D210" i="1" s="1"/>
  <c r="C210" i="1"/>
  <c r="E210" i="1" s="1"/>
  <c r="B211" i="1"/>
  <c r="D211" i="1" s="1"/>
  <c r="C211" i="1"/>
  <c r="E211" i="1" s="1"/>
  <c r="B212" i="1"/>
  <c r="D212" i="1" s="1"/>
  <c r="C212" i="1"/>
  <c r="E212" i="1" s="1"/>
  <c r="B213" i="1"/>
  <c r="D213" i="1" s="1"/>
  <c r="C213" i="1"/>
  <c r="E213" i="1" s="1"/>
  <c r="B214" i="1"/>
  <c r="D214" i="1" s="1"/>
  <c r="C214" i="1"/>
  <c r="E214" i="1" s="1"/>
  <c r="B215" i="1"/>
  <c r="D215" i="1" s="1"/>
  <c r="C215" i="1"/>
  <c r="E215" i="1" s="1"/>
  <c r="B216" i="1"/>
  <c r="D216" i="1" s="1"/>
  <c r="C216" i="1"/>
  <c r="E216" i="1" s="1"/>
  <c r="B217" i="1"/>
  <c r="D217" i="1" s="1"/>
  <c r="C217" i="1"/>
  <c r="E217" i="1" s="1"/>
  <c r="B218" i="1"/>
  <c r="D218" i="1" s="1"/>
  <c r="C218" i="1"/>
  <c r="E218" i="1" s="1"/>
  <c r="B219" i="1"/>
  <c r="D219" i="1" s="1"/>
  <c r="C219" i="1"/>
  <c r="E219" i="1" s="1"/>
  <c r="B220" i="1"/>
  <c r="D220" i="1" s="1"/>
  <c r="C220" i="1"/>
  <c r="E220" i="1" s="1"/>
  <c r="B221" i="1"/>
  <c r="D221" i="1" s="1"/>
  <c r="C221" i="1"/>
  <c r="E221" i="1" s="1"/>
  <c r="B222" i="1"/>
  <c r="D222" i="1" s="1"/>
  <c r="C222" i="1"/>
  <c r="E222" i="1" s="1"/>
  <c r="B223" i="1"/>
  <c r="D223" i="1" s="1"/>
  <c r="C223" i="1"/>
  <c r="E223" i="1" s="1"/>
  <c r="B224" i="1"/>
  <c r="D224" i="1" s="1"/>
  <c r="C224" i="1"/>
  <c r="E224" i="1" s="1"/>
  <c r="B225" i="1"/>
  <c r="D225" i="1" s="1"/>
  <c r="C225" i="1"/>
  <c r="E225" i="1" s="1"/>
  <c r="B226" i="1"/>
  <c r="D226" i="1" s="1"/>
  <c r="C226" i="1"/>
  <c r="E226" i="1" s="1"/>
  <c r="B227" i="1"/>
  <c r="D227" i="1" s="1"/>
  <c r="C227" i="1"/>
  <c r="E227" i="1" s="1"/>
  <c r="B228" i="1"/>
  <c r="D228" i="1" s="1"/>
  <c r="C228" i="1"/>
  <c r="E228" i="1" s="1"/>
  <c r="B229" i="1"/>
  <c r="D229" i="1" s="1"/>
  <c r="C229" i="1"/>
  <c r="E229" i="1" s="1"/>
  <c r="B230" i="1"/>
  <c r="D230" i="1" s="1"/>
  <c r="C230" i="1"/>
  <c r="E230" i="1" s="1"/>
  <c r="B231" i="1"/>
  <c r="D231" i="1" s="1"/>
  <c r="C231" i="1"/>
  <c r="E231" i="1" s="1"/>
  <c r="B232" i="1"/>
  <c r="D232" i="1" s="1"/>
  <c r="C232" i="1"/>
  <c r="E232" i="1" s="1"/>
  <c r="B233" i="1"/>
  <c r="D233" i="1" s="1"/>
  <c r="C233" i="1"/>
  <c r="E233" i="1" s="1"/>
  <c r="B234" i="1"/>
  <c r="D234" i="1" s="1"/>
  <c r="C234" i="1"/>
  <c r="E234" i="1" s="1"/>
  <c r="B235" i="1"/>
  <c r="D235" i="1" s="1"/>
  <c r="C235" i="1"/>
  <c r="E235" i="1" s="1"/>
  <c r="B236" i="1"/>
  <c r="D236" i="1" s="1"/>
  <c r="C236" i="1"/>
  <c r="E236" i="1" s="1"/>
  <c r="B237" i="1"/>
  <c r="D237" i="1" s="1"/>
  <c r="C237" i="1"/>
  <c r="E237" i="1" s="1"/>
  <c r="B238" i="1"/>
  <c r="D238" i="1" s="1"/>
  <c r="C238" i="1"/>
  <c r="E238" i="1" s="1"/>
  <c r="B239" i="1"/>
  <c r="D239" i="1" s="1"/>
  <c r="C239" i="1"/>
  <c r="E239" i="1" s="1"/>
  <c r="B240" i="1"/>
  <c r="D240" i="1" s="1"/>
  <c r="C240" i="1"/>
  <c r="E240" i="1" s="1"/>
  <c r="B241" i="1"/>
  <c r="D241" i="1" s="1"/>
  <c r="C241" i="1"/>
  <c r="E241" i="1" s="1"/>
  <c r="B242" i="1"/>
  <c r="D242" i="1" s="1"/>
  <c r="C242" i="1"/>
  <c r="E242" i="1" s="1"/>
  <c r="B243" i="1"/>
  <c r="D243" i="1" s="1"/>
  <c r="C243" i="1"/>
  <c r="E243" i="1" s="1"/>
  <c r="B244" i="1"/>
  <c r="D244" i="1" s="1"/>
  <c r="C244" i="1"/>
  <c r="E244" i="1" s="1"/>
  <c r="B245" i="1"/>
  <c r="D245" i="1" s="1"/>
  <c r="C245" i="1"/>
  <c r="E245" i="1" s="1"/>
  <c r="B246" i="1"/>
  <c r="D246" i="1" s="1"/>
  <c r="C246" i="1"/>
  <c r="E246" i="1" s="1"/>
  <c r="B247" i="1"/>
  <c r="D247" i="1" s="1"/>
  <c r="C247" i="1"/>
  <c r="E247" i="1" s="1"/>
  <c r="B248" i="1"/>
  <c r="D248" i="1" s="1"/>
  <c r="C248" i="1"/>
  <c r="E248" i="1" s="1"/>
  <c r="B249" i="1"/>
  <c r="D249" i="1" s="1"/>
  <c r="C249" i="1"/>
  <c r="E249" i="1" s="1"/>
  <c r="B250" i="1"/>
  <c r="D250" i="1" s="1"/>
  <c r="C250" i="1"/>
  <c r="E250" i="1" s="1"/>
  <c r="B251" i="1"/>
  <c r="D251" i="1" s="1"/>
  <c r="C251" i="1"/>
  <c r="E251" i="1" s="1"/>
  <c r="B252" i="1"/>
  <c r="D252" i="1" s="1"/>
  <c r="C252" i="1"/>
  <c r="E252" i="1" s="1"/>
  <c r="B253" i="1"/>
  <c r="D253" i="1" s="1"/>
  <c r="C253" i="1"/>
  <c r="E253" i="1" s="1"/>
  <c r="B254" i="1"/>
  <c r="D254" i="1" s="1"/>
  <c r="C254" i="1"/>
  <c r="E254" i="1" s="1"/>
  <c r="B255" i="1"/>
  <c r="D255" i="1" s="1"/>
  <c r="C255" i="1"/>
  <c r="E255" i="1" s="1"/>
  <c r="B256" i="1"/>
  <c r="D256" i="1" s="1"/>
  <c r="C256" i="1"/>
  <c r="E256" i="1" s="1"/>
  <c r="B257" i="1"/>
  <c r="D257" i="1" s="1"/>
  <c r="C257" i="1"/>
  <c r="E257" i="1" s="1"/>
  <c r="B258" i="1"/>
  <c r="D258" i="1" s="1"/>
  <c r="C258" i="1"/>
  <c r="E258" i="1" s="1"/>
  <c r="B259" i="1"/>
  <c r="D259" i="1" s="1"/>
  <c r="C259" i="1"/>
  <c r="E259" i="1" s="1"/>
  <c r="B260" i="1"/>
  <c r="D260" i="1" s="1"/>
  <c r="C260" i="1"/>
  <c r="E260" i="1" s="1"/>
  <c r="B261" i="1"/>
  <c r="D261" i="1" s="1"/>
  <c r="C261" i="1"/>
  <c r="E261" i="1" s="1"/>
  <c r="B262" i="1"/>
  <c r="D262" i="1" s="1"/>
  <c r="C262" i="1"/>
  <c r="E262" i="1" s="1"/>
  <c r="B263" i="1"/>
  <c r="D263" i="1" s="1"/>
  <c r="C263" i="1"/>
  <c r="E263" i="1" s="1"/>
  <c r="B264" i="1"/>
  <c r="D264" i="1" s="1"/>
  <c r="C264" i="1"/>
  <c r="E264" i="1" s="1"/>
  <c r="B265" i="1"/>
  <c r="D265" i="1" s="1"/>
  <c r="C265" i="1"/>
  <c r="E265" i="1" s="1"/>
  <c r="B266" i="1"/>
  <c r="D266" i="1" s="1"/>
  <c r="C266" i="1"/>
  <c r="E266" i="1" s="1"/>
  <c r="B267" i="1"/>
  <c r="D267" i="1" s="1"/>
  <c r="C267" i="1"/>
  <c r="E267" i="1" s="1"/>
  <c r="B268" i="1"/>
  <c r="D268" i="1" s="1"/>
  <c r="C268" i="1"/>
  <c r="E268" i="1" s="1"/>
  <c r="B269" i="1"/>
  <c r="D269" i="1" s="1"/>
  <c r="C269" i="1"/>
  <c r="E269" i="1" s="1"/>
  <c r="B270" i="1"/>
  <c r="D270" i="1" s="1"/>
  <c r="C270" i="1"/>
  <c r="E270" i="1" s="1"/>
  <c r="B271" i="1"/>
  <c r="D271" i="1" s="1"/>
  <c r="C271" i="1"/>
  <c r="E271" i="1" s="1"/>
  <c r="B272" i="1"/>
  <c r="D272" i="1" s="1"/>
  <c r="C272" i="1"/>
  <c r="E272" i="1" s="1"/>
  <c r="B273" i="1"/>
  <c r="D273" i="1" s="1"/>
  <c r="C273" i="1"/>
  <c r="E273" i="1" s="1"/>
  <c r="B274" i="1"/>
  <c r="D274" i="1" s="1"/>
  <c r="C274" i="1"/>
  <c r="E274" i="1" s="1"/>
  <c r="B275" i="1"/>
  <c r="D275" i="1" s="1"/>
  <c r="C275" i="1"/>
  <c r="E275" i="1" s="1"/>
  <c r="B276" i="1"/>
  <c r="D276" i="1" s="1"/>
  <c r="C276" i="1"/>
  <c r="E276" i="1" s="1"/>
  <c r="B277" i="1"/>
  <c r="D277" i="1" s="1"/>
  <c r="C277" i="1"/>
  <c r="E277" i="1" s="1"/>
  <c r="B278" i="1"/>
  <c r="D278" i="1" s="1"/>
  <c r="C278" i="1"/>
  <c r="E278" i="1" s="1"/>
  <c r="B279" i="1"/>
  <c r="D279" i="1" s="1"/>
  <c r="C279" i="1"/>
  <c r="E279" i="1" s="1"/>
  <c r="B280" i="1"/>
  <c r="D280" i="1" s="1"/>
  <c r="C280" i="1"/>
  <c r="E280" i="1" s="1"/>
  <c r="B281" i="1"/>
  <c r="D281" i="1" s="1"/>
  <c r="C281" i="1"/>
  <c r="E281" i="1" s="1"/>
  <c r="B282" i="1"/>
  <c r="D282" i="1" s="1"/>
  <c r="C282" i="1"/>
  <c r="E282" i="1" s="1"/>
  <c r="B283" i="1"/>
  <c r="D283" i="1" s="1"/>
  <c r="C283" i="1"/>
  <c r="E283" i="1" s="1"/>
  <c r="B284" i="1"/>
  <c r="D284" i="1" s="1"/>
  <c r="C284" i="1"/>
  <c r="E284" i="1" s="1"/>
  <c r="B285" i="1"/>
  <c r="D285" i="1" s="1"/>
  <c r="C285" i="1"/>
  <c r="E285" i="1" s="1"/>
  <c r="B286" i="1"/>
  <c r="D286" i="1" s="1"/>
  <c r="C286" i="1"/>
  <c r="E286" i="1" s="1"/>
  <c r="B287" i="1"/>
  <c r="D287" i="1" s="1"/>
  <c r="C287" i="1"/>
  <c r="E287" i="1" s="1"/>
  <c r="B288" i="1"/>
  <c r="D288" i="1" s="1"/>
  <c r="C288" i="1"/>
  <c r="E288" i="1" s="1"/>
  <c r="B289" i="1"/>
  <c r="D289" i="1" s="1"/>
  <c r="C289" i="1"/>
  <c r="E289" i="1" s="1"/>
  <c r="B290" i="1"/>
  <c r="D290" i="1" s="1"/>
  <c r="C290" i="1"/>
  <c r="E290" i="1" s="1"/>
  <c r="B291" i="1"/>
  <c r="D291" i="1" s="1"/>
  <c r="C291" i="1"/>
  <c r="E291" i="1" s="1"/>
  <c r="B292" i="1"/>
  <c r="D292" i="1" s="1"/>
  <c r="C292" i="1"/>
  <c r="E292" i="1" s="1"/>
  <c r="B293" i="1"/>
  <c r="D293" i="1" s="1"/>
  <c r="C293" i="1"/>
  <c r="E293" i="1" s="1"/>
  <c r="B294" i="1"/>
  <c r="D294" i="1" s="1"/>
  <c r="C294" i="1"/>
  <c r="E294" i="1" s="1"/>
  <c r="B295" i="1"/>
  <c r="D295" i="1" s="1"/>
  <c r="C295" i="1"/>
  <c r="E295" i="1" s="1"/>
  <c r="B296" i="1"/>
  <c r="D296" i="1" s="1"/>
  <c r="C296" i="1"/>
  <c r="E296" i="1" s="1"/>
  <c r="B297" i="1"/>
  <c r="D297" i="1" s="1"/>
  <c r="C297" i="1"/>
  <c r="E297" i="1" s="1"/>
  <c r="B298" i="1"/>
  <c r="D298" i="1" s="1"/>
  <c r="C298" i="1"/>
  <c r="E298" i="1" s="1"/>
  <c r="B299" i="1"/>
  <c r="D299" i="1" s="1"/>
  <c r="C299" i="1"/>
  <c r="E299" i="1" s="1"/>
  <c r="B300" i="1"/>
  <c r="D300" i="1" s="1"/>
  <c r="C300" i="1"/>
  <c r="E300" i="1" s="1"/>
  <c r="B301" i="1"/>
  <c r="D301" i="1" s="1"/>
  <c r="C301" i="1"/>
  <c r="E301" i="1" s="1"/>
  <c r="B302" i="1"/>
  <c r="D302" i="1" s="1"/>
  <c r="C302" i="1"/>
  <c r="E302" i="1" s="1"/>
  <c r="B303" i="1"/>
  <c r="D303" i="1" s="1"/>
  <c r="C303" i="1"/>
  <c r="E303" i="1" s="1"/>
  <c r="B304" i="1"/>
  <c r="D304" i="1" s="1"/>
  <c r="C304" i="1"/>
  <c r="E304" i="1" s="1"/>
  <c r="B305" i="1"/>
  <c r="D305" i="1" s="1"/>
  <c r="C305" i="1"/>
  <c r="E305" i="1" s="1"/>
  <c r="B306" i="1"/>
  <c r="D306" i="1" s="1"/>
  <c r="C306" i="1"/>
  <c r="E306" i="1" s="1"/>
  <c r="B307" i="1"/>
  <c r="D307" i="1" s="1"/>
  <c r="C307" i="1"/>
  <c r="E307" i="1" s="1"/>
  <c r="B308" i="1"/>
  <c r="D308" i="1" s="1"/>
  <c r="C308" i="1"/>
  <c r="E308" i="1" s="1"/>
  <c r="B309" i="1"/>
  <c r="D309" i="1" s="1"/>
  <c r="C309" i="1"/>
  <c r="E309" i="1" s="1"/>
  <c r="B310" i="1"/>
  <c r="D310" i="1" s="1"/>
  <c r="C310" i="1"/>
  <c r="E310" i="1" s="1"/>
  <c r="B311" i="1"/>
  <c r="D311" i="1" s="1"/>
  <c r="C311" i="1"/>
  <c r="E311" i="1" s="1"/>
  <c r="B312" i="1"/>
  <c r="D312" i="1" s="1"/>
  <c r="C312" i="1"/>
  <c r="E312" i="1" s="1"/>
  <c r="B313" i="1"/>
  <c r="D313" i="1" s="1"/>
  <c r="C313" i="1"/>
  <c r="E313" i="1" s="1"/>
  <c r="B314" i="1"/>
  <c r="D314" i="1" s="1"/>
  <c r="C314" i="1"/>
  <c r="E314" i="1" s="1"/>
  <c r="B315" i="1"/>
  <c r="D315" i="1" s="1"/>
  <c r="C315" i="1"/>
  <c r="E315" i="1" s="1"/>
  <c r="B316" i="1"/>
  <c r="D316" i="1" s="1"/>
  <c r="C316" i="1"/>
  <c r="E316" i="1" s="1"/>
  <c r="B317" i="1"/>
  <c r="D317" i="1" s="1"/>
  <c r="C317" i="1"/>
  <c r="E317" i="1" s="1"/>
  <c r="B318" i="1"/>
  <c r="D318" i="1" s="1"/>
  <c r="C318" i="1"/>
  <c r="E318" i="1" s="1"/>
  <c r="B319" i="1"/>
  <c r="D319" i="1" s="1"/>
  <c r="C319" i="1"/>
  <c r="E319" i="1" s="1"/>
  <c r="B320" i="1"/>
  <c r="D320" i="1" s="1"/>
  <c r="C320" i="1"/>
  <c r="E320" i="1" s="1"/>
  <c r="B321" i="1"/>
  <c r="D321" i="1" s="1"/>
  <c r="C321" i="1"/>
  <c r="E321" i="1" s="1"/>
  <c r="B322" i="1"/>
  <c r="D322" i="1" s="1"/>
  <c r="C322" i="1"/>
  <c r="E322" i="1" s="1"/>
  <c r="B323" i="1"/>
  <c r="D323" i="1" s="1"/>
  <c r="C323" i="1"/>
  <c r="E323" i="1" s="1"/>
  <c r="B324" i="1"/>
  <c r="D324" i="1" s="1"/>
  <c r="C324" i="1"/>
  <c r="E324" i="1" s="1"/>
  <c r="B325" i="1"/>
  <c r="D325" i="1" s="1"/>
  <c r="C325" i="1"/>
  <c r="E325" i="1" s="1"/>
  <c r="B326" i="1"/>
  <c r="D326" i="1" s="1"/>
  <c r="C326" i="1"/>
  <c r="E326" i="1" s="1"/>
  <c r="B327" i="1"/>
  <c r="D327" i="1" s="1"/>
  <c r="C327" i="1"/>
  <c r="E327" i="1" s="1"/>
  <c r="B328" i="1"/>
  <c r="D328" i="1" s="1"/>
  <c r="C328" i="1"/>
  <c r="E328" i="1" s="1"/>
  <c r="B329" i="1"/>
  <c r="D329" i="1" s="1"/>
  <c r="C329" i="1"/>
  <c r="E329" i="1" s="1"/>
  <c r="B330" i="1"/>
  <c r="D330" i="1" s="1"/>
  <c r="C330" i="1"/>
  <c r="E330" i="1" s="1"/>
  <c r="B331" i="1"/>
  <c r="D331" i="1" s="1"/>
  <c r="C331" i="1"/>
  <c r="E331" i="1" s="1"/>
  <c r="B332" i="1"/>
  <c r="D332" i="1" s="1"/>
  <c r="C332" i="1"/>
  <c r="E332" i="1" s="1"/>
  <c r="B333" i="1"/>
  <c r="D333" i="1" s="1"/>
  <c r="C333" i="1"/>
  <c r="E333" i="1" s="1"/>
  <c r="B334" i="1"/>
  <c r="D334" i="1" s="1"/>
  <c r="C334" i="1"/>
  <c r="E334" i="1" s="1"/>
  <c r="B335" i="1"/>
  <c r="D335" i="1" s="1"/>
  <c r="C335" i="1"/>
  <c r="E335" i="1" s="1"/>
  <c r="B336" i="1"/>
  <c r="D336" i="1" s="1"/>
  <c r="C336" i="1"/>
  <c r="E336" i="1" s="1"/>
  <c r="B337" i="1"/>
  <c r="D337" i="1" s="1"/>
  <c r="C337" i="1"/>
  <c r="E337" i="1" s="1"/>
  <c r="B338" i="1"/>
  <c r="D338" i="1" s="1"/>
  <c r="C338" i="1"/>
  <c r="E338" i="1" s="1"/>
  <c r="B339" i="1"/>
  <c r="D339" i="1" s="1"/>
  <c r="C339" i="1"/>
  <c r="E339" i="1" s="1"/>
  <c r="B340" i="1"/>
  <c r="D340" i="1" s="1"/>
  <c r="C340" i="1"/>
  <c r="E340" i="1" s="1"/>
  <c r="B341" i="1"/>
  <c r="D341" i="1" s="1"/>
  <c r="C341" i="1"/>
  <c r="E341" i="1" s="1"/>
  <c r="B342" i="1"/>
  <c r="D342" i="1" s="1"/>
  <c r="C342" i="1"/>
  <c r="E342" i="1" s="1"/>
  <c r="B343" i="1"/>
  <c r="D343" i="1" s="1"/>
  <c r="C343" i="1"/>
  <c r="E343" i="1" s="1"/>
  <c r="B344" i="1"/>
  <c r="D344" i="1" s="1"/>
  <c r="C344" i="1"/>
  <c r="E344" i="1" s="1"/>
  <c r="B345" i="1"/>
  <c r="D345" i="1" s="1"/>
  <c r="C345" i="1"/>
  <c r="E345" i="1" s="1"/>
  <c r="B346" i="1"/>
  <c r="D346" i="1" s="1"/>
  <c r="C346" i="1"/>
  <c r="E346" i="1" s="1"/>
  <c r="B347" i="1"/>
  <c r="D347" i="1" s="1"/>
  <c r="C347" i="1"/>
  <c r="E347" i="1" s="1"/>
  <c r="B348" i="1"/>
  <c r="D348" i="1" s="1"/>
  <c r="C348" i="1"/>
  <c r="E348" i="1" s="1"/>
  <c r="B349" i="1"/>
  <c r="D349" i="1" s="1"/>
  <c r="C349" i="1"/>
  <c r="E349" i="1" s="1"/>
  <c r="B350" i="1"/>
  <c r="D350" i="1" s="1"/>
  <c r="C350" i="1"/>
  <c r="E350" i="1" s="1"/>
  <c r="B351" i="1"/>
  <c r="D351" i="1" s="1"/>
  <c r="C351" i="1"/>
  <c r="E351" i="1" s="1"/>
  <c r="B352" i="1"/>
  <c r="D352" i="1" s="1"/>
  <c r="C352" i="1"/>
  <c r="E352" i="1" s="1"/>
  <c r="B353" i="1"/>
  <c r="D353" i="1" s="1"/>
  <c r="C353" i="1"/>
  <c r="E353" i="1" s="1"/>
  <c r="B354" i="1"/>
  <c r="D354" i="1" s="1"/>
  <c r="C354" i="1"/>
  <c r="E354" i="1" s="1"/>
  <c r="B355" i="1"/>
  <c r="D355" i="1" s="1"/>
  <c r="C355" i="1"/>
  <c r="E355" i="1" s="1"/>
  <c r="B356" i="1"/>
  <c r="D356" i="1" s="1"/>
  <c r="C356" i="1"/>
  <c r="E356" i="1" s="1"/>
  <c r="B357" i="1"/>
  <c r="D357" i="1" s="1"/>
  <c r="C357" i="1"/>
  <c r="E357" i="1" s="1"/>
  <c r="B358" i="1"/>
  <c r="D358" i="1" s="1"/>
  <c r="C358" i="1"/>
  <c r="E358" i="1" s="1"/>
  <c r="B359" i="1"/>
  <c r="D359" i="1" s="1"/>
  <c r="C359" i="1"/>
  <c r="E359" i="1" s="1"/>
  <c r="B360" i="1"/>
  <c r="D360" i="1" s="1"/>
  <c r="C360" i="1"/>
  <c r="E360" i="1" s="1"/>
  <c r="B361" i="1"/>
  <c r="D361" i="1" s="1"/>
  <c r="C361" i="1"/>
  <c r="E361" i="1" s="1"/>
  <c r="B362" i="1"/>
  <c r="D362" i="1" s="1"/>
  <c r="C362" i="1"/>
  <c r="E362" i="1" s="1"/>
  <c r="B363" i="1"/>
  <c r="D363" i="1" s="1"/>
  <c r="C363" i="1"/>
  <c r="E363" i="1" s="1"/>
  <c r="B364" i="1"/>
  <c r="D364" i="1" s="1"/>
  <c r="C364" i="1"/>
  <c r="E364" i="1" s="1"/>
  <c r="B365" i="1"/>
  <c r="D365" i="1" s="1"/>
  <c r="C365" i="1"/>
  <c r="E365" i="1" s="1"/>
  <c r="B366" i="1"/>
  <c r="D366" i="1" s="1"/>
  <c r="C366" i="1"/>
  <c r="E366" i="1" s="1"/>
  <c r="B367" i="1"/>
  <c r="D367" i="1" s="1"/>
  <c r="C367" i="1"/>
  <c r="E367" i="1" s="1"/>
  <c r="B368" i="1"/>
  <c r="D368" i="1" s="1"/>
  <c r="C368" i="1"/>
  <c r="E368" i="1" s="1"/>
  <c r="B369" i="1"/>
  <c r="D369" i="1" s="1"/>
  <c r="C369" i="1"/>
  <c r="E369" i="1" s="1"/>
  <c r="B370" i="1"/>
  <c r="D370" i="1" s="1"/>
  <c r="C370" i="1"/>
  <c r="E370" i="1" s="1"/>
  <c r="B371" i="1"/>
  <c r="D371" i="1" s="1"/>
  <c r="C371" i="1"/>
  <c r="E371" i="1" s="1"/>
  <c r="B372" i="1"/>
  <c r="D372" i="1" s="1"/>
  <c r="C372" i="1"/>
  <c r="E372" i="1" s="1"/>
  <c r="B373" i="1"/>
  <c r="D373" i="1" s="1"/>
  <c r="C373" i="1"/>
  <c r="E373" i="1" s="1"/>
  <c r="B374" i="1"/>
  <c r="D374" i="1" s="1"/>
  <c r="C374" i="1"/>
  <c r="E374" i="1" s="1"/>
  <c r="B375" i="1"/>
  <c r="D375" i="1" s="1"/>
  <c r="C375" i="1"/>
  <c r="E375" i="1" s="1"/>
  <c r="B376" i="1"/>
  <c r="D376" i="1" s="1"/>
  <c r="C376" i="1"/>
  <c r="E376" i="1" s="1"/>
  <c r="B377" i="1"/>
  <c r="D377" i="1" s="1"/>
  <c r="C377" i="1"/>
  <c r="E377" i="1" s="1"/>
  <c r="B378" i="1"/>
  <c r="D378" i="1" s="1"/>
  <c r="C378" i="1"/>
  <c r="E378" i="1" s="1"/>
  <c r="B379" i="1"/>
  <c r="D379" i="1" s="1"/>
  <c r="C379" i="1"/>
  <c r="E379" i="1" s="1"/>
  <c r="B380" i="1"/>
  <c r="D380" i="1" s="1"/>
  <c r="C380" i="1"/>
  <c r="E380" i="1" s="1"/>
  <c r="B381" i="1"/>
  <c r="D381" i="1" s="1"/>
  <c r="C381" i="1"/>
  <c r="E381" i="1" s="1"/>
  <c r="B382" i="1"/>
  <c r="D382" i="1" s="1"/>
  <c r="C382" i="1"/>
  <c r="E382" i="1" s="1"/>
  <c r="B383" i="1"/>
  <c r="D383" i="1" s="1"/>
  <c r="C383" i="1"/>
  <c r="E383" i="1" s="1"/>
  <c r="B384" i="1"/>
  <c r="D384" i="1" s="1"/>
  <c r="C384" i="1"/>
  <c r="E384" i="1" s="1"/>
  <c r="B385" i="1"/>
  <c r="D385" i="1" s="1"/>
  <c r="C385" i="1"/>
  <c r="E385" i="1" s="1"/>
  <c r="B386" i="1"/>
  <c r="D386" i="1" s="1"/>
  <c r="C386" i="1"/>
  <c r="E386" i="1" s="1"/>
  <c r="B387" i="1"/>
  <c r="D387" i="1" s="1"/>
  <c r="C387" i="1"/>
  <c r="E387" i="1" s="1"/>
  <c r="B388" i="1"/>
  <c r="D388" i="1" s="1"/>
  <c r="C388" i="1"/>
  <c r="E388" i="1" s="1"/>
  <c r="B389" i="1"/>
  <c r="D389" i="1" s="1"/>
  <c r="C389" i="1"/>
  <c r="E389" i="1" s="1"/>
  <c r="B390" i="1"/>
  <c r="D390" i="1" s="1"/>
  <c r="C390" i="1"/>
  <c r="E390" i="1" s="1"/>
  <c r="B391" i="1"/>
  <c r="D391" i="1" s="1"/>
  <c r="C391" i="1"/>
  <c r="E391" i="1" s="1"/>
  <c r="B392" i="1"/>
  <c r="D392" i="1" s="1"/>
  <c r="C392" i="1"/>
  <c r="E392" i="1" s="1"/>
  <c r="B393" i="1"/>
  <c r="D393" i="1" s="1"/>
  <c r="C393" i="1"/>
  <c r="E393" i="1" s="1"/>
  <c r="B394" i="1"/>
  <c r="D394" i="1" s="1"/>
  <c r="C394" i="1"/>
  <c r="E394" i="1" s="1"/>
  <c r="B395" i="1"/>
  <c r="D395" i="1" s="1"/>
  <c r="C395" i="1"/>
  <c r="E395" i="1" s="1"/>
  <c r="B396" i="1"/>
  <c r="D396" i="1" s="1"/>
  <c r="C396" i="1"/>
  <c r="E396" i="1" s="1"/>
  <c r="B397" i="1"/>
  <c r="D397" i="1" s="1"/>
  <c r="C397" i="1"/>
  <c r="E397" i="1" s="1"/>
  <c r="B398" i="1"/>
  <c r="D398" i="1" s="1"/>
  <c r="C398" i="1"/>
  <c r="E398" i="1" s="1"/>
  <c r="B399" i="1"/>
  <c r="D399" i="1" s="1"/>
  <c r="C399" i="1"/>
  <c r="E399" i="1" s="1"/>
  <c r="B400" i="1"/>
  <c r="D400" i="1" s="1"/>
  <c r="C400" i="1"/>
  <c r="E400" i="1" s="1"/>
  <c r="B401" i="1"/>
  <c r="D401" i="1" s="1"/>
  <c r="C401" i="1"/>
  <c r="E401" i="1" s="1"/>
  <c r="B402" i="1"/>
  <c r="D402" i="1" s="1"/>
  <c r="C402" i="1"/>
  <c r="E402" i="1" s="1"/>
  <c r="B403" i="1"/>
  <c r="D403" i="1" s="1"/>
  <c r="C403" i="1"/>
  <c r="E403" i="1" s="1"/>
  <c r="B404" i="1"/>
  <c r="D404" i="1" s="1"/>
  <c r="C404" i="1"/>
  <c r="E404" i="1" s="1"/>
  <c r="B405" i="1"/>
  <c r="D405" i="1" s="1"/>
  <c r="C405" i="1"/>
  <c r="E405" i="1" s="1"/>
  <c r="B406" i="1"/>
  <c r="D406" i="1" s="1"/>
  <c r="C406" i="1"/>
  <c r="E406" i="1" s="1"/>
  <c r="B407" i="1"/>
  <c r="D407" i="1" s="1"/>
  <c r="C407" i="1"/>
  <c r="E407" i="1" s="1"/>
  <c r="B408" i="1"/>
  <c r="D408" i="1" s="1"/>
  <c r="C408" i="1"/>
  <c r="E408" i="1" s="1"/>
  <c r="B409" i="1"/>
  <c r="D409" i="1" s="1"/>
  <c r="C409" i="1"/>
  <c r="E409" i="1" s="1"/>
  <c r="B410" i="1"/>
  <c r="D410" i="1" s="1"/>
  <c r="C410" i="1"/>
  <c r="E410" i="1" s="1"/>
  <c r="B411" i="1"/>
  <c r="D411" i="1" s="1"/>
  <c r="C411" i="1"/>
  <c r="E411" i="1" s="1"/>
  <c r="B412" i="1"/>
  <c r="D412" i="1" s="1"/>
  <c r="C412" i="1"/>
  <c r="E412" i="1" s="1"/>
  <c r="B413" i="1"/>
  <c r="D413" i="1" s="1"/>
  <c r="C413" i="1"/>
  <c r="E413" i="1" s="1"/>
  <c r="B414" i="1"/>
  <c r="D414" i="1" s="1"/>
  <c r="C414" i="1"/>
  <c r="E414" i="1" s="1"/>
  <c r="B415" i="1"/>
  <c r="D415" i="1" s="1"/>
  <c r="C415" i="1"/>
  <c r="E415" i="1" s="1"/>
  <c r="B416" i="1"/>
  <c r="D416" i="1" s="1"/>
  <c r="C416" i="1"/>
  <c r="E416" i="1" s="1"/>
  <c r="B417" i="1"/>
  <c r="D417" i="1" s="1"/>
  <c r="C417" i="1"/>
  <c r="E417" i="1" s="1"/>
  <c r="B418" i="1"/>
  <c r="D418" i="1" s="1"/>
  <c r="C418" i="1"/>
  <c r="E418" i="1" s="1"/>
  <c r="B419" i="1"/>
  <c r="D419" i="1" s="1"/>
  <c r="C419" i="1"/>
  <c r="E419" i="1" s="1"/>
  <c r="B420" i="1"/>
  <c r="D420" i="1" s="1"/>
  <c r="C420" i="1"/>
  <c r="E420" i="1" s="1"/>
  <c r="B421" i="1"/>
  <c r="D421" i="1" s="1"/>
  <c r="C421" i="1"/>
  <c r="E421" i="1" s="1"/>
  <c r="B422" i="1"/>
  <c r="D422" i="1" s="1"/>
  <c r="C422" i="1"/>
  <c r="E422" i="1" s="1"/>
  <c r="B423" i="1"/>
  <c r="D423" i="1" s="1"/>
  <c r="C423" i="1"/>
  <c r="E423" i="1" s="1"/>
  <c r="B424" i="1"/>
  <c r="D424" i="1" s="1"/>
  <c r="C424" i="1"/>
  <c r="E424" i="1" s="1"/>
  <c r="B425" i="1"/>
  <c r="D425" i="1" s="1"/>
  <c r="C425" i="1"/>
  <c r="E425" i="1" s="1"/>
  <c r="B426" i="1"/>
  <c r="D426" i="1" s="1"/>
  <c r="C426" i="1"/>
  <c r="E426" i="1" s="1"/>
  <c r="B427" i="1"/>
  <c r="D427" i="1" s="1"/>
  <c r="C427" i="1"/>
  <c r="E427" i="1" s="1"/>
  <c r="B428" i="1"/>
  <c r="D428" i="1" s="1"/>
  <c r="C428" i="1"/>
  <c r="E428" i="1" s="1"/>
  <c r="B429" i="1"/>
  <c r="D429" i="1" s="1"/>
  <c r="C429" i="1"/>
  <c r="E429" i="1" s="1"/>
  <c r="B430" i="1"/>
  <c r="D430" i="1" s="1"/>
  <c r="C430" i="1"/>
  <c r="E430" i="1" s="1"/>
  <c r="B431" i="1"/>
  <c r="D431" i="1" s="1"/>
  <c r="C431" i="1"/>
  <c r="E431" i="1" s="1"/>
  <c r="B432" i="1"/>
  <c r="D432" i="1" s="1"/>
  <c r="C432" i="1"/>
  <c r="E432" i="1" s="1"/>
  <c r="B433" i="1"/>
  <c r="D433" i="1" s="1"/>
  <c r="C433" i="1"/>
  <c r="E433" i="1" s="1"/>
  <c r="B434" i="1"/>
  <c r="D434" i="1" s="1"/>
  <c r="C434" i="1"/>
  <c r="E434" i="1" s="1"/>
  <c r="B435" i="1"/>
  <c r="D435" i="1" s="1"/>
  <c r="C435" i="1"/>
  <c r="E435" i="1" s="1"/>
  <c r="B436" i="1"/>
  <c r="D436" i="1" s="1"/>
  <c r="C436" i="1"/>
  <c r="E436" i="1" s="1"/>
  <c r="B437" i="1"/>
  <c r="D437" i="1" s="1"/>
  <c r="C437" i="1"/>
  <c r="E437" i="1" s="1"/>
  <c r="B438" i="1"/>
  <c r="D438" i="1" s="1"/>
  <c r="C438" i="1"/>
  <c r="E438" i="1" s="1"/>
  <c r="B439" i="1"/>
  <c r="D439" i="1" s="1"/>
  <c r="C439" i="1"/>
  <c r="E439" i="1" s="1"/>
  <c r="B440" i="1"/>
  <c r="D440" i="1" s="1"/>
  <c r="C440" i="1"/>
  <c r="E440" i="1" s="1"/>
  <c r="B441" i="1"/>
  <c r="D441" i="1" s="1"/>
  <c r="C441" i="1"/>
  <c r="E441" i="1" s="1"/>
  <c r="B442" i="1"/>
  <c r="D442" i="1" s="1"/>
  <c r="C442" i="1"/>
  <c r="E442" i="1" s="1"/>
  <c r="B443" i="1"/>
  <c r="D443" i="1" s="1"/>
  <c r="C443" i="1"/>
  <c r="E443" i="1" s="1"/>
  <c r="B444" i="1"/>
  <c r="D444" i="1" s="1"/>
  <c r="C444" i="1"/>
  <c r="E444" i="1" s="1"/>
  <c r="B445" i="1"/>
  <c r="D445" i="1" s="1"/>
  <c r="C445" i="1"/>
  <c r="E445" i="1" s="1"/>
  <c r="B446" i="1"/>
  <c r="D446" i="1" s="1"/>
  <c r="C446" i="1"/>
  <c r="E446" i="1" s="1"/>
  <c r="B447" i="1"/>
  <c r="D447" i="1" s="1"/>
  <c r="C447" i="1"/>
  <c r="E447" i="1" s="1"/>
  <c r="B448" i="1"/>
  <c r="D448" i="1" s="1"/>
  <c r="C448" i="1"/>
  <c r="E448" i="1" s="1"/>
  <c r="B449" i="1"/>
  <c r="D449" i="1" s="1"/>
  <c r="C449" i="1"/>
  <c r="E449" i="1" s="1"/>
  <c r="B450" i="1"/>
  <c r="D450" i="1" s="1"/>
  <c r="C450" i="1"/>
  <c r="E450" i="1" s="1"/>
  <c r="B451" i="1"/>
  <c r="D451" i="1" s="1"/>
  <c r="C451" i="1"/>
  <c r="E451" i="1" s="1"/>
  <c r="B452" i="1"/>
  <c r="D452" i="1" s="1"/>
  <c r="C452" i="1"/>
  <c r="E452" i="1" s="1"/>
  <c r="B453" i="1"/>
  <c r="D453" i="1" s="1"/>
  <c r="C453" i="1"/>
  <c r="E453" i="1" s="1"/>
  <c r="B454" i="1"/>
  <c r="D454" i="1" s="1"/>
  <c r="C454" i="1"/>
  <c r="E454" i="1" s="1"/>
  <c r="B455" i="1"/>
  <c r="D455" i="1" s="1"/>
  <c r="C455" i="1"/>
  <c r="E455" i="1" s="1"/>
  <c r="B456" i="1"/>
  <c r="D456" i="1" s="1"/>
  <c r="C456" i="1"/>
  <c r="E456" i="1" s="1"/>
  <c r="B457" i="1"/>
  <c r="D457" i="1" s="1"/>
  <c r="C457" i="1"/>
  <c r="E457" i="1" s="1"/>
  <c r="B458" i="1"/>
  <c r="D458" i="1" s="1"/>
  <c r="C458" i="1"/>
  <c r="E458" i="1" s="1"/>
  <c r="B459" i="1"/>
  <c r="D459" i="1" s="1"/>
  <c r="C459" i="1"/>
  <c r="E459" i="1" s="1"/>
  <c r="B460" i="1"/>
  <c r="D460" i="1" s="1"/>
  <c r="C460" i="1"/>
  <c r="E460" i="1" s="1"/>
  <c r="B461" i="1"/>
  <c r="D461" i="1" s="1"/>
  <c r="C461" i="1"/>
  <c r="E461" i="1" s="1"/>
  <c r="B462" i="1"/>
  <c r="D462" i="1" s="1"/>
  <c r="C462" i="1"/>
  <c r="E462" i="1" s="1"/>
  <c r="B463" i="1"/>
  <c r="D463" i="1" s="1"/>
  <c r="C463" i="1"/>
  <c r="E463" i="1" s="1"/>
  <c r="B464" i="1"/>
  <c r="D464" i="1" s="1"/>
  <c r="C464" i="1"/>
  <c r="E464" i="1" s="1"/>
  <c r="B465" i="1"/>
  <c r="D465" i="1" s="1"/>
  <c r="C465" i="1"/>
  <c r="E465" i="1" s="1"/>
  <c r="B466" i="1"/>
  <c r="D466" i="1" s="1"/>
  <c r="C466" i="1"/>
  <c r="E466" i="1" s="1"/>
  <c r="B467" i="1"/>
  <c r="D467" i="1" s="1"/>
  <c r="C467" i="1"/>
  <c r="E467" i="1" s="1"/>
  <c r="B468" i="1"/>
  <c r="D468" i="1" s="1"/>
  <c r="C468" i="1"/>
  <c r="E468" i="1" s="1"/>
  <c r="B469" i="1"/>
  <c r="D469" i="1" s="1"/>
  <c r="C469" i="1"/>
  <c r="E469" i="1" s="1"/>
  <c r="B470" i="1"/>
  <c r="D470" i="1" s="1"/>
  <c r="C470" i="1"/>
  <c r="E470" i="1" s="1"/>
  <c r="B471" i="1"/>
  <c r="D471" i="1" s="1"/>
  <c r="C471" i="1"/>
  <c r="E471" i="1" s="1"/>
  <c r="B472" i="1"/>
  <c r="D472" i="1" s="1"/>
  <c r="C472" i="1"/>
  <c r="E472" i="1" s="1"/>
  <c r="B473" i="1"/>
  <c r="D473" i="1" s="1"/>
  <c r="C473" i="1"/>
  <c r="E473" i="1" s="1"/>
  <c r="B474" i="1"/>
  <c r="D474" i="1" s="1"/>
  <c r="C474" i="1"/>
  <c r="E474" i="1" s="1"/>
  <c r="B475" i="1"/>
  <c r="D475" i="1" s="1"/>
  <c r="C475" i="1"/>
  <c r="E475" i="1" s="1"/>
  <c r="B476" i="1"/>
  <c r="D476" i="1" s="1"/>
  <c r="C476" i="1"/>
  <c r="E476" i="1" s="1"/>
  <c r="B477" i="1"/>
  <c r="D477" i="1" s="1"/>
  <c r="C477" i="1"/>
  <c r="E477" i="1" s="1"/>
  <c r="B478" i="1"/>
  <c r="D478" i="1" s="1"/>
  <c r="C478" i="1"/>
  <c r="E478" i="1" s="1"/>
  <c r="B479" i="1"/>
  <c r="D479" i="1" s="1"/>
  <c r="C479" i="1"/>
  <c r="E479" i="1" s="1"/>
  <c r="B480" i="1"/>
  <c r="D480" i="1" s="1"/>
  <c r="C480" i="1"/>
  <c r="E480" i="1" s="1"/>
  <c r="B481" i="1"/>
  <c r="D481" i="1" s="1"/>
  <c r="C481" i="1"/>
  <c r="E481" i="1" s="1"/>
  <c r="B482" i="1"/>
  <c r="D482" i="1" s="1"/>
  <c r="C482" i="1"/>
  <c r="E482" i="1" s="1"/>
  <c r="B483" i="1"/>
  <c r="D483" i="1" s="1"/>
  <c r="C483" i="1"/>
  <c r="E483" i="1" s="1"/>
  <c r="B484" i="1"/>
  <c r="D484" i="1" s="1"/>
  <c r="C484" i="1"/>
  <c r="E484" i="1" s="1"/>
  <c r="B485" i="1"/>
  <c r="D485" i="1" s="1"/>
  <c r="C485" i="1"/>
  <c r="E485" i="1" s="1"/>
  <c r="B486" i="1"/>
  <c r="D486" i="1" s="1"/>
  <c r="C486" i="1"/>
  <c r="E486" i="1" s="1"/>
  <c r="B487" i="1"/>
  <c r="D487" i="1" s="1"/>
  <c r="C487" i="1"/>
  <c r="E487" i="1" s="1"/>
  <c r="B488" i="1"/>
  <c r="D488" i="1" s="1"/>
  <c r="C488" i="1"/>
  <c r="E488" i="1" s="1"/>
  <c r="B489" i="1"/>
  <c r="D489" i="1" s="1"/>
  <c r="C489" i="1"/>
  <c r="E489" i="1" s="1"/>
  <c r="B490" i="1"/>
  <c r="D490" i="1" s="1"/>
  <c r="C490" i="1"/>
  <c r="E490" i="1" s="1"/>
  <c r="B491" i="1"/>
  <c r="D491" i="1" s="1"/>
  <c r="C491" i="1"/>
  <c r="E491" i="1" s="1"/>
  <c r="B492" i="1"/>
  <c r="D492" i="1" s="1"/>
  <c r="C492" i="1"/>
  <c r="E492" i="1" s="1"/>
  <c r="B493" i="1"/>
  <c r="D493" i="1" s="1"/>
  <c r="C493" i="1"/>
  <c r="E493" i="1" s="1"/>
  <c r="B494" i="1"/>
  <c r="D494" i="1" s="1"/>
  <c r="C494" i="1"/>
  <c r="E494" i="1" s="1"/>
  <c r="B495" i="1"/>
  <c r="D495" i="1" s="1"/>
  <c r="C495" i="1"/>
  <c r="E495" i="1" s="1"/>
  <c r="B496" i="1"/>
  <c r="D496" i="1" s="1"/>
  <c r="C496" i="1"/>
  <c r="E496" i="1" s="1"/>
  <c r="B497" i="1"/>
  <c r="D497" i="1" s="1"/>
  <c r="C497" i="1"/>
  <c r="E497" i="1" s="1"/>
  <c r="B498" i="1"/>
  <c r="D498" i="1" s="1"/>
  <c r="C498" i="1"/>
  <c r="E498" i="1" s="1"/>
  <c r="B499" i="1"/>
  <c r="D499" i="1" s="1"/>
  <c r="C499" i="1"/>
  <c r="E499" i="1" s="1"/>
  <c r="B500" i="1"/>
  <c r="D500" i="1" s="1"/>
  <c r="C500" i="1"/>
  <c r="E500" i="1" s="1"/>
  <c r="B501" i="1"/>
  <c r="D501" i="1" s="1"/>
  <c r="C501" i="1"/>
  <c r="E501" i="1" s="1"/>
  <c r="B502" i="1"/>
  <c r="D502" i="1" s="1"/>
  <c r="C502" i="1"/>
  <c r="E502" i="1" s="1"/>
  <c r="B503" i="1"/>
  <c r="D503" i="1" s="1"/>
  <c r="C503" i="1"/>
  <c r="E503" i="1" s="1"/>
  <c r="B504" i="1"/>
  <c r="D504" i="1" s="1"/>
  <c r="C504" i="1"/>
  <c r="E504" i="1" s="1"/>
  <c r="B505" i="1"/>
  <c r="D505" i="1" s="1"/>
  <c r="C505" i="1"/>
  <c r="E505" i="1" s="1"/>
  <c r="B506" i="1"/>
  <c r="D506" i="1" s="1"/>
  <c r="C506" i="1"/>
  <c r="E506" i="1" s="1"/>
  <c r="B507" i="1"/>
  <c r="D507" i="1" s="1"/>
  <c r="C507" i="1"/>
  <c r="E507" i="1" s="1"/>
  <c r="B508" i="1"/>
  <c r="D508" i="1" s="1"/>
  <c r="C508" i="1"/>
  <c r="E508" i="1" s="1"/>
  <c r="B509" i="1"/>
  <c r="D509" i="1" s="1"/>
  <c r="C509" i="1"/>
  <c r="E509" i="1" s="1"/>
  <c r="B510" i="1"/>
  <c r="D510" i="1" s="1"/>
  <c r="C510" i="1"/>
  <c r="E510" i="1" s="1"/>
  <c r="B511" i="1"/>
  <c r="D511" i="1" s="1"/>
  <c r="C511" i="1"/>
  <c r="E511" i="1" s="1"/>
  <c r="B512" i="1"/>
  <c r="D512" i="1" s="1"/>
  <c r="C512" i="1"/>
  <c r="E512" i="1" s="1"/>
  <c r="B513" i="1"/>
  <c r="D513" i="1" s="1"/>
  <c r="C513" i="1"/>
  <c r="E513" i="1" s="1"/>
  <c r="B514" i="1"/>
  <c r="D514" i="1" s="1"/>
  <c r="C514" i="1"/>
  <c r="E514" i="1" s="1"/>
  <c r="B515" i="1"/>
  <c r="D515" i="1" s="1"/>
  <c r="C515" i="1"/>
  <c r="E515" i="1" s="1"/>
  <c r="B516" i="1"/>
  <c r="D516" i="1" s="1"/>
  <c r="C516" i="1"/>
  <c r="E516" i="1" s="1"/>
  <c r="B517" i="1"/>
  <c r="D517" i="1" s="1"/>
  <c r="C517" i="1"/>
  <c r="E517" i="1" s="1"/>
  <c r="B518" i="1"/>
  <c r="D518" i="1" s="1"/>
  <c r="C518" i="1"/>
  <c r="E518" i="1" s="1"/>
  <c r="B519" i="1"/>
  <c r="D519" i="1" s="1"/>
  <c r="C519" i="1"/>
  <c r="E519" i="1" s="1"/>
  <c r="B520" i="1"/>
  <c r="D520" i="1" s="1"/>
  <c r="C520" i="1"/>
  <c r="E520" i="1" s="1"/>
  <c r="B521" i="1"/>
  <c r="D521" i="1" s="1"/>
  <c r="C521" i="1"/>
  <c r="E521" i="1" s="1"/>
  <c r="B522" i="1"/>
  <c r="D522" i="1" s="1"/>
  <c r="C522" i="1"/>
  <c r="E522" i="1" s="1"/>
  <c r="B523" i="1"/>
  <c r="D523" i="1" s="1"/>
  <c r="C523" i="1"/>
  <c r="E523" i="1" s="1"/>
  <c r="B524" i="1"/>
  <c r="D524" i="1" s="1"/>
  <c r="C524" i="1"/>
  <c r="E524" i="1" s="1"/>
  <c r="B525" i="1"/>
  <c r="D525" i="1" s="1"/>
  <c r="C525" i="1"/>
  <c r="E525" i="1" s="1"/>
  <c r="B526" i="1"/>
  <c r="D526" i="1" s="1"/>
  <c r="C526" i="1"/>
  <c r="E526" i="1" s="1"/>
  <c r="B527" i="1"/>
  <c r="D527" i="1" s="1"/>
  <c r="C527" i="1"/>
  <c r="E527" i="1" s="1"/>
  <c r="B528" i="1"/>
  <c r="D528" i="1" s="1"/>
  <c r="C528" i="1"/>
  <c r="E528" i="1" s="1"/>
  <c r="B529" i="1"/>
  <c r="D529" i="1" s="1"/>
  <c r="C529" i="1"/>
  <c r="E529" i="1" s="1"/>
  <c r="B530" i="1"/>
  <c r="D530" i="1" s="1"/>
  <c r="C530" i="1"/>
  <c r="E530" i="1" s="1"/>
  <c r="B531" i="1"/>
  <c r="D531" i="1" s="1"/>
  <c r="C531" i="1"/>
  <c r="E531" i="1" s="1"/>
  <c r="B532" i="1"/>
  <c r="D532" i="1" s="1"/>
  <c r="C532" i="1"/>
  <c r="E532" i="1" s="1"/>
  <c r="B533" i="1"/>
  <c r="D533" i="1" s="1"/>
  <c r="C533" i="1"/>
  <c r="E533" i="1" s="1"/>
  <c r="B534" i="1"/>
  <c r="D534" i="1" s="1"/>
  <c r="C534" i="1"/>
  <c r="E534" i="1" s="1"/>
  <c r="B535" i="1"/>
  <c r="D535" i="1" s="1"/>
  <c r="C535" i="1"/>
  <c r="E535" i="1" s="1"/>
  <c r="B536" i="1"/>
  <c r="D536" i="1" s="1"/>
  <c r="C536" i="1"/>
  <c r="E536" i="1" s="1"/>
  <c r="B537" i="1"/>
  <c r="D537" i="1" s="1"/>
  <c r="C537" i="1"/>
  <c r="E537" i="1" s="1"/>
  <c r="B538" i="1"/>
  <c r="D538" i="1" s="1"/>
  <c r="C538" i="1"/>
  <c r="E538" i="1" s="1"/>
  <c r="B539" i="1"/>
  <c r="D539" i="1" s="1"/>
  <c r="C539" i="1"/>
  <c r="E539" i="1" s="1"/>
  <c r="B540" i="1"/>
  <c r="D540" i="1" s="1"/>
  <c r="C540" i="1"/>
  <c r="E540" i="1" s="1"/>
  <c r="B541" i="1"/>
  <c r="D541" i="1" s="1"/>
  <c r="C541" i="1"/>
  <c r="E541" i="1" s="1"/>
  <c r="B542" i="1"/>
  <c r="D542" i="1" s="1"/>
  <c r="C542" i="1"/>
  <c r="E542" i="1" s="1"/>
  <c r="B543" i="1"/>
  <c r="D543" i="1" s="1"/>
  <c r="C543" i="1"/>
  <c r="E543" i="1" s="1"/>
  <c r="B544" i="1"/>
  <c r="D544" i="1" s="1"/>
  <c r="C544" i="1"/>
  <c r="E544" i="1" s="1"/>
  <c r="B545" i="1"/>
  <c r="D545" i="1" s="1"/>
  <c r="C545" i="1"/>
  <c r="E545" i="1" s="1"/>
  <c r="B546" i="1"/>
  <c r="D546" i="1" s="1"/>
  <c r="C546" i="1"/>
  <c r="E546" i="1" s="1"/>
  <c r="B547" i="1"/>
  <c r="D547" i="1" s="1"/>
  <c r="C547" i="1"/>
  <c r="E547" i="1" s="1"/>
  <c r="B548" i="1"/>
  <c r="D548" i="1" s="1"/>
  <c r="C548" i="1"/>
  <c r="E548" i="1" s="1"/>
  <c r="B549" i="1"/>
  <c r="D549" i="1" s="1"/>
  <c r="C549" i="1"/>
  <c r="E549" i="1" s="1"/>
  <c r="B550" i="1"/>
  <c r="D550" i="1" s="1"/>
  <c r="C550" i="1"/>
  <c r="E550" i="1" s="1"/>
  <c r="B551" i="1"/>
  <c r="D551" i="1" s="1"/>
  <c r="C551" i="1"/>
  <c r="E551" i="1" s="1"/>
  <c r="B552" i="1"/>
  <c r="D552" i="1" s="1"/>
  <c r="C552" i="1"/>
  <c r="E552" i="1" s="1"/>
  <c r="B553" i="1"/>
  <c r="D553" i="1" s="1"/>
  <c r="C553" i="1"/>
  <c r="E553" i="1" s="1"/>
  <c r="B554" i="1"/>
  <c r="D554" i="1" s="1"/>
  <c r="C554" i="1"/>
  <c r="E554" i="1" s="1"/>
  <c r="B555" i="1"/>
  <c r="D555" i="1" s="1"/>
  <c r="C555" i="1"/>
  <c r="E555" i="1" s="1"/>
  <c r="B556" i="1"/>
  <c r="D556" i="1" s="1"/>
  <c r="C556" i="1"/>
  <c r="E556" i="1" s="1"/>
  <c r="B557" i="1"/>
  <c r="D557" i="1" s="1"/>
  <c r="C557" i="1"/>
  <c r="E557" i="1" s="1"/>
  <c r="B558" i="1"/>
  <c r="D558" i="1" s="1"/>
  <c r="C558" i="1"/>
  <c r="E558" i="1" s="1"/>
  <c r="B559" i="1"/>
  <c r="D559" i="1" s="1"/>
  <c r="C559" i="1"/>
  <c r="E559" i="1" s="1"/>
  <c r="B560" i="1"/>
  <c r="D560" i="1" s="1"/>
  <c r="C560" i="1"/>
  <c r="E560" i="1" s="1"/>
  <c r="B561" i="1"/>
  <c r="D561" i="1" s="1"/>
  <c r="C561" i="1"/>
  <c r="E561" i="1" s="1"/>
  <c r="B562" i="1"/>
  <c r="D562" i="1" s="1"/>
  <c r="C562" i="1"/>
  <c r="E562" i="1" s="1"/>
  <c r="B563" i="1"/>
  <c r="D563" i="1" s="1"/>
  <c r="C563" i="1"/>
  <c r="E563" i="1" s="1"/>
  <c r="B564" i="1"/>
  <c r="D564" i="1" s="1"/>
  <c r="C564" i="1"/>
  <c r="E564" i="1" s="1"/>
  <c r="B565" i="1"/>
  <c r="D565" i="1" s="1"/>
  <c r="C565" i="1"/>
  <c r="E565" i="1" s="1"/>
  <c r="B566" i="1"/>
  <c r="D566" i="1" s="1"/>
  <c r="C566" i="1"/>
  <c r="E566" i="1" s="1"/>
  <c r="B567" i="1"/>
  <c r="D567" i="1" s="1"/>
  <c r="C567" i="1"/>
  <c r="E567" i="1" s="1"/>
  <c r="B568" i="1"/>
  <c r="D568" i="1" s="1"/>
  <c r="C568" i="1"/>
  <c r="E568" i="1" s="1"/>
  <c r="B569" i="1"/>
  <c r="D569" i="1" s="1"/>
  <c r="C569" i="1"/>
  <c r="E569" i="1" s="1"/>
  <c r="B570" i="1"/>
  <c r="D570" i="1" s="1"/>
  <c r="C570" i="1"/>
  <c r="E570" i="1" s="1"/>
  <c r="B571" i="1"/>
  <c r="D571" i="1" s="1"/>
  <c r="C571" i="1"/>
  <c r="E571" i="1" s="1"/>
  <c r="B572" i="1"/>
  <c r="D572" i="1" s="1"/>
  <c r="C572" i="1"/>
  <c r="E572" i="1" s="1"/>
  <c r="B573" i="1"/>
  <c r="D573" i="1" s="1"/>
  <c r="C573" i="1"/>
  <c r="E573" i="1" s="1"/>
  <c r="B574" i="1"/>
  <c r="D574" i="1" s="1"/>
  <c r="C574" i="1"/>
  <c r="E574" i="1" s="1"/>
  <c r="B575" i="1"/>
  <c r="D575" i="1" s="1"/>
  <c r="C575" i="1"/>
  <c r="E575" i="1" s="1"/>
  <c r="B576" i="1"/>
  <c r="D576" i="1" s="1"/>
  <c r="C576" i="1"/>
  <c r="E576" i="1" s="1"/>
  <c r="B577" i="1"/>
  <c r="D577" i="1" s="1"/>
  <c r="C577" i="1"/>
  <c r="E577" i="1" s="1"/>
  <c r="B578" i="1"/>
  <c r="D578" i="1" s="1"/>
  <c r="C578" i="1"/>
  <c r="E578" i="1" s="1"/>
  <c r="B579" i="1"/>
  <c r="D579" i="1" s="1"/>
  <c r="C579" i="1"/>
  <c r="E579" i="1" s="1"/>
  <c r="B580" i="1"/>
  <c r="D580" i="1" s="1"/>
  <c r="C580" i="1"/>
  <c r="E580" i="1" s="1"/>
  <c r="B581" i="1"/>
  <c r="D581" i="1" s="1"/>
  <c r="C581" i="1"/>
  <c r="E581" i="1" s="1"/>
  <c r="B582" i="1"/>
  <c r="D582" i="1" s="1"/>
  <c r="C582" i="1"/>
  <c r="E582" i="1" s="1"/>
  <c r="B583" i="1"/>
  <c r="D583" i="1" s="1"/>
  <c r="C583" i="1"/>
  <c r="E583" i="1" s="1"/>
  <c r="B584" i="1"/>
  <c r="D584" i="1" s="1"/>
  <c r="C584" i="1"/>
  <c r="E584" i="1" s="1"/>
  <c r="B585" i="1"/>
  <c r="D585" i="1" s="1"/>
  <c r="C585" i="1"/>
  <c r="E585" i="1" s="1"/>
  <c r="B586" i="1"/>
  <c r="D586" i="1" s="1"/>
  <c r="C586" i="1"/>
  <c r="E586" i="1" s="1"/>
  <c r="B587" i="1"/>
  <c r="D587" i="1" s="1"/>
  <c r="C587" i="1"/>
  <c r="E587" i="1" s="1"/>
  <c r="B588" i="1"/>
  <c r="D588" i="1" s="1"/>
  <c r="C588" i="1"/>
  <c r="E588" i="1" s="1"/>
  <c r="B589" i="1"/>
  <c r="D589" i="1" s="1"/>
  <c r="C589" i="1"/>
  <c r="E589" i="1" s="1"/>
  <c r="B590" i="1"/>
  <c r="D590" i="1" s="1"/>
  <c r="C590" i="1"/>
  <c r="E590" i="1" s="1"/>
  <c r="B591" i="1"/>
  <c r="D591" i="1" s="1"/>
  <c r="C591" i="1"/>
  <c r="E591" i="1" s="1"/>
  <c r="B592" i="1"/>
  <c r="D592" i="1" s="1"/>
  <c r="C592" i="1"/>
  <c r="E592" i="1" s="1"/>
  <c r="B593" i="1"/>
  <c r="D593" i="1" s="1"/>
  <c r="C593" i="1"/>
  <c r="E593" i="1" s="1"/>
  <c r="B594" i="1"/>
  <c r="D594" i="1" s="1"/>
  <c r="C594" i="1"/>
  <c r="E594" i="1" s="1"/>
  <c r="B595" i="1"/>
  <c r="D595" i="1" s="1"/>
  <c r="C595" i="1"/>
  <c r="E595" i="1" s="1"/>
  <c r="B596" i="1"/>
  <c r="D596" i="1" s="1"/>
  <c r="C596" i="1"/>
  <c r="E596" i="1" s="1"/>
  <c r="B597" i="1"/>
  <c r="D597" i="1" s="1"/>
  <c r="C597" i="1"/>
  <c r="E597" i="1" s="1"/>
  <c r="B598" i="1"/>
  <c r="D598" i="1" s="1"/>
  <c r="C598" i="1"/>
  <c r="E598" i="1" s="1"/>
  <c r="B599" i="1"/>
  <c r="D599" i="1" s="1"/>
  <c r="C599" i="1"/>
  <c r="E599" i="1" s="1"/>
  <c r="B600" i="1"/>
  <c r="D600" i="1" s="1"/>
  <c r="C600" i="1"/>
  <c r="E600" i="1" s="1"/>
  <c r="B601" i="1"/>
  <c r="D601" i="1" s="1"/>
  <c r="C601" i="1"/>
  <c r="E601" i="1" s="1"/>
  <c r="B602" i="1"/>
  <c r="D602" i="1" s="1"/>
  <c r="C602" i="1"/>
  <c r="E602" i="1" s="1"/>
  <c r="B603" i="1"/>
  <c r="D603" i="1" s="1"/>
  <c r="C603" i="1"/>
  <c r="E603" i="1" s="1"/>
  <c r="B604" i="1"/>
  <c r="D604" i="1" s="1"/>
  <c r="C604" i="1"/>
  <c r="E604" i="1" s="1"/>
  <c r="B605" i="1"/>
  <c r="D605" i="1" s="1"/>
  <c r="C605" i="1"/>
  <c r="E605" i="1" s="1"/>
  <c r="B606" i="1"/>
  <c r="D606" i="1" s="1"/>
  <c r="C606" i="1"/>
  <c r="E606" i="1" s="1"/>
  <c r="B607" i="1"/>
  <c r="D607" i="1" s="1"/>
  <c r="C607" i="1"/>
  <c r="E607" i="1" s="1"/>
  <c r="B608" i="1"/>
  <c r="D608" i="1" s="1"/>
  <c r="C608" i="1"/>
  <c r="E608" i="1" s="1"/>
  <c r="B609" i="1"/>
  <c r="D609" i="1" s="1"/>
  <c r="C609" i="1"/>
  <c r="E609" i="1" s="1"/>
  <c r="B610" i="1"/>
  <c r="D610" i="1" s="1"/>
  <c r="C610" i="1"/>
  <c r="E610" i="1" s="1"/>
  <c r="B611" i="1"/>
  <c r="D611" i="1" s="1"/>
  <c r="C611" i="1"/>
  <c r="E611" i="1" s="1"/>
  <c r="B612" i="1"/>
  <c r="D612" i="1" s="1"/>
  <c r="C612" i="1"/>
  <c r="E612" i="1" s="1"/>
  <c r="B613" i="1"/>
  <c r="D613" i="1" s="1"/>
  <c r="C613" i="1"/>
  <c r="E613" i="1" s="1"/>
  <c r="B614" i="1"/>
  <c r="D614" i="1" s="1"/>
  <c r="C614" i="1"/>
  <c r="E614" i="1" s="1"/>
  <c r="B615" i="1"/>
  <c r="D615" i="1" s="1"/>
  <c r="C615" i="1"/>
  <c r="E615" i="1" s="1"/>
  <c r="B616" i="1"/>
  <c r="D616" i="1" s="1"/>
  <c r="C616" i="1"/>
  <c r="E616" i="1" s="1"/>
  <c r="B617" i="1"/>
  <c r="D617" i="1" s="1"/>
  <c r="C617" i="1"/>
  <c r="E617" i="1" s="1"/>
  <c r="B618" i="1"/>
  <c r="D618" i="1" s="1"/>
  <c r="C618" i="1"/>
  <c r="E618" i="1" s="1"/>
  <c r="B619" i="1"/>
  <c r="D619" i="1" s="1"/>
  <c r="C619" i="1"/>
  <c r="E619" i="1" s="1"/>
  <c r="B620" i="1"/>
  <c r="D620" i="1" s="1"/>
  <c r="C620" i="1"/>
  <c r="E620" i="1" s="1"/>
  <c r="B621" i="1"/>
  <c r="D621" i="1" s="1"/>
  <c r="C621" i="1"/>
  <c r="E621" i="1" s="1"/>
  <c r="B622" i="1"/>
  <c r="D622" i="1" s="1"/>
  <c r="C622" i="1"/>
  <c r="E622" i="1" s="1"/>
  <c r="B623" i="1"/>
  <c r="D623" i="1" s="1"/>
  <c r="C623" i="1"/>
  <c r="E623" i="1" s="1"/>
  <c r="B624" i="1"/>
  <c r="D624" i="1" s="1"/>
  <c r="C624" i="1"/>
  <c r="E624" i="1" s="1"/>
  <c r="B625" i="1"/>
  <c r="D625" i="1" s="1"/>
  <c r="C625" i="1"/>
  <c r="E625" i="1" s="1"/>
  <c r="B626" i="1"/>
  <c r="D626" i="1" s="1"/>
  <c r="C626" i="1"/>
  <c r="E626" i="1" s="1"/>
  <c r="B627" i="1"/>
  <c r="D627" i="1" s="1"/>
  <c r="C627" i="1"/>
  <c r="E627" i="1" s="1"/>
  <c r="B628" i="1"/>
  <c r="D628" i="1" s="1"/>
  <c r="C628" i="1"/>
  <c r="E628" i="1" s="1"/>
  <c r="B629" i="1"/>
  <c r="D629" i="1" s="1"/>
  <c r="C629" i="1"/>
  <c r="E629" i="1" s="1"/>
  <c r="B630" i="1"/>
  <c r="D630" i="1" s="1"/>
  <c r="C630" i="1"/>
  <c r="E630" i="1" s="1"/>
  <c r="B631" i="1"/>
  <c r="D631" i="1" s="1"/>
  <c r="C631" i="1"/>
  <c r="E631" i="1" s="1"/>
  <c r="B632" i="1"/>
  <c r="D632" i="1" s="1"/>
  <c r="C632" i="1"/>
  <c r="E632" i="1" s="1"/>
  <c r="B633" i="1"/>
  <c r="D633" i="1" s="1"/>
  <c r="C633" i="1"/>
  <c r="E633" i="1" s="1"/>
  <c r="B634" i="1"/>
  <c r="D634" i="1" s="1"/>
  <c r="C634" i="1"/>
  <c r="E634" i="1" s="1"/>
  <c r="B635" i="1"/>
  <c r="D635" i="1" s="1"/>
  <c r="C635" i="1"/>
  <c r="E635" i="1" s="1"/>
  <c r="B636" i="1"/>
  <c r="D636" i="1" s="1"/>
  <c r="C636" i="1"/>
  <c r="E636" i="1" s="1"/>
  <c r="B637" i="1"/>
  <c r="D637" i="1" s="1"/>
  <c r="C637" i="1"/>
  <c r="E637" i="1" s="1"/>
  <c r="B638" i="1"/>
  <c r="D638" i="1" s="1"/>
  <c r="C638" i="1"/>
  <c r="E638" i="1" s="1"/>
  <c r="B639" i="1"/>
  <c r="D639" i="1" s="1"/>
  <c r="C639" i="1"/>
  <c r="E639" i="1" s="1"/>
  <c r="B640" i="1"/>
  <c r="D640" i="1" s="1"/>
  <c r="C640" i="1"/>
  <c r="E640" i="1" s="1"/>
  <c r="B641" i="1"/>
  <c r="D641" i="1" s="1"/>
  <c r="C641" i="1"/>
  <c r="E641" i="1" s="1"/>
  <c r="B642" i="1"/>
  <c r="D642" i="1" s="1"/>
  <c r="C642" i="1"/>
  <c r="E642" i="1" s="1"/>
  <c r="B643" i="1"/>
  <c r="D643" i="1" s="1"/>
  <c r="C643" i="1"/>
  <c r="E643" i="1" s="1"/>
  <c r="B644" i="1"/>
  <c r="D644" i="1" s="1"/>
  <c r="C644" i="1"/>
  <c r="E644" i="1" s="1"/>
  <c r="B645" i="1"/>
  <c r="D645" i="1" s="1"/>
  <c r="C645" i="1"/>
  <c r="E645" i="1" s="1"/>
  <c r="B646" i="1"/>
  <c r="D646" i="1" s="1"/>
  <c r="C646" i="1"/>
  <c r="E646" i="1" s="1"/>
  <c r="B647" i="1"/>
  <c r="D647" i="1" s="1"/>
  <c r="C647" i="1"/>
  <c r="E647" i="1" s="1"/>
  <c r="B648" i="1"/>
  <c r="D648" i="1" s="1"/>
  <c r="C648" i="1"/>
  <c r="E648" i="1" s="1"/>
  <c r="B649" i="1"/>
  <c r="D649" i="1" s="1"/>
  <c r="C649" i="1"/>
  <c r="E649" i="1" s="1"/>
  <c r="B650" i="1"/>
  <c r="D650" i="1" s="1"/>
  <c r="C650" i="1"/>
  <c r="E650" i="1" s="1"/>
  <c r="B651" i="1"/>
  <c r="D651" i="1" s="1"/>
  <c r="C651" i="1"/>
  <c r="E651" i="1" s="1"/>
  <c r="B652" i="1"/>
  <c r="D652" i="1" s="1"/>
  <c r="C652" i="1"/>
  <c r="E652" i="1" s="1"/>
  <c r="B653" i="1"/>
  <c r="D653" i="1" s="1"/>
  <c r="C653" i="1"/>
  <c r="E653" i="1" s="1"/>
  <c r="B654" i="1"/>
  <c r="D654" i="1" s="1"/>
  <c r="C654" i="1"/>
  <c r="E654" i="1" s="1"/>
  <c r="B655" i="1"/>
  <c r="D655" i="1" s="1"/>
  <c r="C655" i="1"/>
  <c r="E655" i="1" s="1"/>
  <c r="B656" i="1"/>
  <c r="D656" i="1" s="1"/>
  <c r="C656" i="1"/>
  <c r="E656" i="1" s="1"/>
  <c r="B657" i="1"/>
  <c r="D657" i="1" s="1"/>
  <c r="C657" i="1"/>
  <c r="E657" i="1" s="1"/>
  <c r="B658" i="1"/>
  <c r="D658" i="1" s="1"/>
  <c r="C658" i="1"/>
  <c r="E658" i="1" s="1"/>
  <c r="B659" i="1"/>
  <c r="D659" i="1" s="1"/>
  <c r="C659" i="1"/>
  <c r="E659" i="1" s="1"/>
  <c r="B660" i="1"/>
  <c r="D660" i="1" s="1"/>
  <c r="C660" i="1"/>
  <c r="E660" i="1" s="1"/>
  <c r="B661" i="1"/>
  <c r="D661" i="1" s="1"/>
  <c r="C661" i="1"/>
  <c r="E661" i="1" s="1"/>
  <c r="B662" i="1"/>
  <c r="D662" i="1" s="1"/>
  <c r="C662" i="1"/>
  <c r="E662" i="1" s="1"/>
  <c r="B663" i="1"/>
  <c r="D663" i="1" s="1"/>
  <c r="C663" i="1"/>
  <c r="E663" i="1" s="1"/>
  <c r="B664" i="1"/>
  <c r="D664" i="1" s="1"/>
  <c r="C664" i="1"/>
  <c r="E664" i="1" s="1"/>
  <c r="B665" i="1"/>
  <c r="D665" i="1" s="1"/>
  <c r="C665" i="1"/>
  <c r="E665" i="1" s="1"/>
  <c r="B666" i="1"/>
  <c r="D666" i="1" s="1"/>
  <c r="C666" i="1"/>
  <c r="E666" i="1" s="1"/>
  <c r="B667" i="1"/>
  <c r="D667" i="1" s="1"/>
  <c r="C667" i="1"/>
  <c r="E667" i="1" s="1"/>
  <c r="B668" i="1"/>
  <c r="D668" i="1" s="1"/>
  <c r="C668" i="1"/>
  <c r="E668" i="1" s="1"/>
  <c r="B669" i="1"/>
  <c r="D669" i="1" s="1"/>
  <c r="C669" i="1"/>
  <c r="E669" i="1" s="1"/>
  <c r="B670" i="1"/>
  <c r="D670" i="1" s="1"/>
  <c r="C670" i="1"/>
  <c r="E670" i="1" s="1"/>
  <c r="B671" i="1"/>
  <c r="D671" i="1" s="1"/>
  <c r="C671" i="1"/>
  <c r="E671" i="1" s="1"/>
  <c r="B672" i="1"/>
  <c r="D672" i="1" s="1"/>
  <c r="C672" i="1"/>
  <c r="E672" i="1" s="1"/>
  <c r="B673" i="1"/>
  <c r="D673" i="1" s="1"/>
  <c r="C673" i="1"/>
  <c r="E673" i="1" s="1"/>
  <c r="B674" i="1"/>
  <c r="D674" i="1" s="1"/>
  <c r="C674" i="1"/>
  <c r="E674" i="1" s="1"/>
  <c r="B675" i="1"/>
  <c r="D675" i="1" s="1"/>
  <c r="C675" i="1"/>
  <c r="E675" i="1" s="1"/>
  <c r="B676" i="1"/>
  <c r="D676" i="1" s="1"/>
  <c r="C676" i="1"/>
  <c r="E676" i="1" s="1"/>
  <c r="B677" i="1"/>
  <c r="D677" i="1" s="1"/>
  <c r="C677" i="1"/>
  <c r="E677" i="1" s="1"/>
  <c r="B678" i="1"/>
  <c r="D678" i="1" s="1"/>
  <c r="C678" i="1"/>
  <c r="E678" i="1" s="1"/>
  <c r="B679" i="1"/>
  <c r="D679" i="1" s="1"/>
  <c r="C679" i="1"/>
  <c r="E679" i="1" s="1"/>
  <c r="B680" i="1"/>
  <c r="D680" i="1" s="1"/>
  <c r="C680" i="1"/>
  <c r="E680" i="1" s="1"/>
  <c r="B681" i="1"/>
  <c r="D681" i="1" s="1"/>
  <c r="C681" i="1"/>
  <c r="E681" i="1" s="1"/>
  <c r="B682" i="1"/>
  <c r="D682" i="1" s="1"/>
  <c r="C682" i="1"/>
  <c r="E682" i="1" s="1"/>
  <c r="B683" i="1"/>
  <c r="D683" i="1" s="1"/>
  <c r="C683" i="1"/>
  <c r="E683" i="1" s="1"/>
  <c r="B684" i="1"/>
  <c r="D684" i="1" s="1"/>
  <c r="C684" i="1"/>
  <c r="E684" i="1" s="1"/>
  <c r="B685" i="1"/>
  <c r="D685" i="1" s="1"/>
  <c r="C685" i="1"/>
  <c r="E685" i="1" s="1"/>
  <c r="B686" i="1"/>
  <c r="D686" i="1" s="1"/>
  <c r="C686" i="1"/>
  <c r="E686" i="1" s="1"/>
  <c r="B687" i="1"/>
  <c r="D687" i="1" s="1"/>
  <c r="C687" i="1"/>
  <c r="E687" i="1" s="1"/>
  <c r="B688" i="1"/>
  <c r="D688" i="1" s="1"/>
  <c r="C688" i="1"/>
  <c r="E688" i="1" s="1"/>
  <c r="B689" i="1"/>
  <c r="D689" i="1" s="1"/>
  <c r="C689" i="1"/>
  <c r="E689" i="1" s="1"/>
  <c r="B690" i="1"/>
  <c r="D690" i="1" s="1"/>
  <c r="C690" i="1"/>
  <c r="E690" i="1" s="1"/>
  <c r="B691" i="1"/>
  <c r="D691" i="1" s="1"/>
  <c r="C691" i="1"/>
  <c r="E691" i="1" s="1"/>
  <c r="B692" i="1"/>
  <c r="D692" i="1" s="1"/>
  <c r="C692" i="1"/>
  <c r="E692" i="1" s="1"/>
  <c r="B693" i="1"/>
  <c r="D693" i="1" s="1"/>
  <c r="C693" i="1"/>
  <c r="E693" i="1" s="1"/>
  <c r="B694" i="1"/>
  <c r="D694" i="1" s="1"/>
  <c r="C694" i="1"/>
  <c r="E694" i="1" s="1"/>
  <c r="B695" i="1"/>
  <c r="D695" i="1" s="1"/>
  <c r="C695" i="1"/>
  <c r="E695" i="1" s="1"/>
  <c r="B696" i="1"/>
  <c r="D696" i="1" s="1"/>
  <c r="C696" i="1"/>
  <c r="E696" i="1" s="1"/>
  <c r="B697" i="1"/>
  <c r="D697" i="1" s="1"/>
  <c r="C697" i="1"/>
  <c r="E697" i="1" s="1"/>
  <c r="B698" i="1"/>
  <c r="D698" i="1" s="1"/>
  <c r="C698" i="1"/>
  <c r="E698" i="1" s="1"/>
  <c r="B699" i="1"/>
  <c r="D699" i="1" s="1"/>
  <c r="C699" i="1"/>
  <c r="E699" i="1" s="1"/>
  <c r="B700" i="1"/>
  <c r="D700" i="1" s="1"/>
  <c r="C700" i="1"/>
  <c r="E700" i="1" s="1"/>
  <c r="B701" i="1"/>
  <c r="D701" i="1" s="1"/>
  <c r="C701" i="1"/>
  <c r="E701" i="1" s="1"/>
  <c r="B702" i="1"/>
  <c r="D702" i="1" s="1"/>
  <c r="C702" i="1"/>
  <c r="E702" i="1" s="1"/>
  <c r="B703" i="1"/>
  <c r="D703" i="1" s="1"/>
  <c r="C703" i="1"/>
  <c r="E703" i="1" s="1"/>
  <c r="B704" i="1"/>
  <c r="D704" i="1" s="1"/>
  <c r="C704" i="1"/>
  <c r="E704" i="1" s="1"/>
  <c r="B705" i="1"/>
  <c r="D705" i="1" s="1"/>
  <c r="C705" i="1"/>
  <c r="E705" i="1" s="1"/>
  <c r="B706" i="1"/>
  <c r="D706" i="1" s="1"/>
  <c r="C706" i="1"/>
  <c r="E706" i="1" s="1"/>
  <c r="B707" i="1"/>
  <c r="D707" i="1" s="1"/>
  <c r="C707" i="1"/>
  <c r="E707" i="1" s="1"/>
  <c r="B708" i="1"/>
  <c r="D708" i="1" s="1"/>
  <c r="C708" i="1"/>
  <c r="E708" i="1" s="1"/>
  <c r="B709" i="1"/>
  <c r="D709" i="1" s="1"/>
  <c r="C709" i="1"/>
  <c r="E709" i="1" s="1"/>
  <c r="B710" i="1"/>
  <c r="D710" i="1" s="1"/>
  <c r="C710" i="1"/>
  <c r="E710" i="1" s="1"/>
  <c r="B711" i="1"/>
  <c r="D711" i="1" s="1"/>
  <c r="C711" i="1"/>
  <c r="E711" i="1" s="1"/>
  <c r="B712" i="1"/>
  <c r="D712" i="1" s="1"/>
  <c r="C712" i="1"/>
  <c r="E712" i="1" s="1"/>
  <c r="B713" i="1"/>
  <c r="D713" i="1" s="1"/>
  <c r="C713" i="1"/>
  <c r="E713" i="1" s="1"/>
  <c r="B714" i="1"/>
  <c r="D714" i="1" s="1"/>
  <c r="C714" i="1"/>
  <c r="E714" i="1" s="1"/>
  <c r="B715" i="1"/>
  <c r="D715" i="1" s="1"/>
  <c r="C715" i="1"/>
  <c r="E715" i="1" s="1"/>
  <c r="B716" i="1"/>
  <c r="D716" i="1" s="1"/>
  <c r="C716" i="1"/>
  <c r="E716" i="1" s="1"/>
  <c r="B717" i="1"/>
  <c r="D717" i="1" s="1"/>
  <c r="C717" i="1"/>
  <c r="E717" i="1" s="1"/>
  <c r="B718" i="1"/>
  <c r="D718" i="1" s="1"/>
  <c r="C718" i="1"/>
  <c r="E718" i="1" s="1"/>
  <c r="B719" i="1"/>
  <c r="D719" i="1" s="1"/>
  <c r="C719" i="1"/>
  <c r="E719" i="1" s="1"/>
  <c r="B720" i="1"/>
  <c r="D720" i="1" s="1"/>
  <c r="C720" i="1"/>
  <c r="E720" i="1" s="1"/>
  <c r="B721" i="1"/>
  <c r="D721" i="1" s="1"/>
  <c r="C721" i="1"/>
  <c r="E721" i="1" s="1"/>
  <c r="B722" i="1"/>
  <c r="D722" i="1" s="1"/>
  <c r="C722" i="1"/>
  <c r="E722" i="1" s="1"/>
  <c r="B723" i="1"/>
  <c r="D723" i="1" s="1"/>
  <c r="C723" i="1"/>
  <c r="E723" i="1" s="1"/>
  <c r="B724" i="1"/>
  <c r="D724" i="1" s="1"/>
  <c r="C724" i="1"/>
  <c r="E724" i="1" s="1"/>
  <c r="B725" i="1"/>
  <c r="D725" i="1" s="1"/>
  <c r="C725" i="1"/>
  <c r="E725" i="1" s="1"/>
  <c r="B726" i="1"/>
  <c r="D726" i="1" s="1"/>
  <c r="C726" i="1"/>
  <c r="E726" i="1" s="1"/>
  <c r="B727" i="1"/>
  <c r="D727" i="1" s="1"/>
  <c r="C727" i="1"/>
  <c r="E727" i="1" s="1"/>
  <c r="B728" i="1"/>
  <c r="D728" i="1" s="1"/>
  <c r="C728" i="1"/>
  <c r="E728" i="1" s="1"/>
  <c r="B729" i="1"/>
  <c r="D729" i="1" s="1"/>
  <c r="C729" i="1"/>
  <c r="E729" i="1" s="1"/>
  <c r="B730" i="1"/>
  <c r="D730" i="1" s="1"/>
  <c r="C730" i="1"/>
  <c r="E730" i="1" s="1"/>
  <c r="B731" i="1"/>
  <c r="D731" i="1" s="1"/>
  <c r="C731" i="1"/>
  <c r="E731" i="1" s="1"/>
  <c r="B732" i="1"/>
  <c r="D732" i="1" s="1"/>
  <c r="C732" i="1"/>
  <c r="E732" i="1" s="1"/>
  <c r="B733" i="1"/>
  <c r="D733" i="1" s="1"/>
  <c r="C733" i="1"/>
  <c r="E733" i="1" s="1"/>
  <c r="B734" i="1"/>
  <c r="D734" i="1" s="1"/>
  <c r="C734" i="1"/>
  <c r="E734" i="1" s="1"/>
  <c r="B735" i="1"/>
  <c r="D735" i="1" s="1"/>
  <c r="C735" i="1"/>
  <c r="E735" i="1" s="1"/>
  <c r="B736" i="1"/>
  <c r="D736" i="1" s="1"/>
  <c r="C736" i="1"/>
  <c r="E736" i="1" s="1"/>
  <c r="B737" i="1"/>
  <c r="D737" i="1" s="1"/>
  <c r="C737" i="1"/>
  <c r="E737" i="1" s="1"/>
  <c r="B738" i="1"/>
  <c r="D738" i="1" s="1"/>
  <c r="C738" i="1"/>
  <c r="E738" i="1" s="1"/>
  <c r="B739" i="1"/>
  <c r="D739" i="1" s="1"/>
  <c r="C739" i="1"/>
  <c r="E739" i="1" s="1"/>
  <c r="B740" i="1"/>
  <c r="D740" i="1" s="1"/>
  <c r="C740" i="1"/>
  <c r="E740" i="1" s="1"/>
  <c r="B741" i="1"/>
  <c r="D741" i="1" s="1"/>
  <c r="C741" i="1"/>
  <c r="E741" i="1" s="1"/>
  <c r="B742" i="1"/>
  <c r="D742" i="1" s="1"/>
  <c r="C742" i="1"/>
  <c r="E742" i="1" s="1"/>
  <c r="B743" i="1"/>
  <c r="D743" i="1" s="1"/>
  <c r="C743" i="1"/>
  <c r="E743" i="1" s="1"/>
  <c r="B744" i="1"/>
  <c r="D744" i="1" s="1"/>
  <c r="C744" i="1"/>
  <c r="E744" i="1" s="1"/>
  <c r="B745" i="1"/>
  <c r="D745" i="1" s="1"/>
  <c r="C745" i="1"/>
  <c r="E745" i="1" s="1"/>
  <c r="B746" i="1"/>
  <c r="D746" i="1" s="1"/>
  <c r="C746" i="1"/>
  <c r="E746" i="1" s="1"/>
  <c r="B747" i="1"/>
  <c r="D747" i="1" s="1"/>
  <c r="C747" i="1"/>
  <c r="E747" i="1" s="1"/>
  <c r="B748" i="1"/>
  <c r="D748" i="1" s="1"/>
  <c r="C748" i="1"/>
  <c r="E748" i="1" s="1"/>
  <c r="B749" i="1"/>
  <c r="D749" i="1" s="1"/>
  <c r="C749" i="1"/>
  <c r="E749" i="1" s="1"/>
  <c r="B750" i="1"/>
  <c r="D750" i="1" s="1"/>
  <c r="C750" i="1"/>
  <c r="E750" i="1" s="1"/>
  <c r="B751" i="1"/>
  <c r="D751" i="1" s="1"/>
  <c r="C751" i="1"/>
  <c r="E751" i="1" s="1"/>
  <c r="B752" i="1"/>
  <c r="D752" i="1" s="1"/>
  <c r="C752" i="1"/>
  <c r="E752" i="1" s="1"/>
  <c r="B753" i="1"/>
  <c r="D753" i="1" s="1"/>
  <c r="C753" i="1"/>
  <c r="E753" i="1" s="1"/>
  <c r="B754" i="1"/>
  <c r="D754" i="1" s="1"/>
  <c r="C754" i="1"/>
  <c r="E754" i="1" s="1"/>
  <c r="B755" i="1"/>
  <c r="D755" i="1" s="1"/>
  <c r="C755" i="1"/>
  <c r="E755" i="1" s="1"/>
  <c r="B756" i="1"/>
  <c r="D756" i="1" s="1"/>
  <c r="C756" i="1"/>
  <c r="E756" i="1" s="1"/>
  <c r="B757" i="1"/>
  <c r="D757" i="1" s="1"/>
  <c r="C757" i="1"/>
  <c r="E757" i="1" s="1"/>
  <c r="B758" i="1"/>
  <c r="D758" i="1" s="1"/>
  <c r="C758" i="1"/>
  <c r="E758" i="1" s="1"/>
  <c r="B759" i="1"/>
  <c r="D759" i="1" s="1"/>
  <c r="C759" i="1"/>
  <c r="E759" i="1" s="1"/>
  <c r="B760" i="1"/>
  <c r="D760" i="1" s="1"/>
  <c r="C760" i="1"/>
  <c r="E760" i="1" s="1"/>
  <c r="B761" i="1"/>
  <c r="D761" i="1" s="1"/>
  <c r="C761" i="1"/>
  <c r="E761" i="1" s="1"/>
  <c r="B762" i="1"/>
  <c r="D762" i="1" s="1"/>
  <c r="C762" i="1"/>
  <c r="E762" i="1" s="1"/>
  <c r="B763" i="1"/>
  <c r="D763" i="1" s="1"/>
  <c r="C763" i="1"/>
  <c r="E763" i="1" s="1"/>
  <c r="B764" i="1"/>
  <c r="D764" i="1" s="1"/>
  <c r="C764" i="1"/>
  <c r="E764" i="1" s="1"/>
  <c r="B765" i="1"/>
  <c r="D765" i="1" s="1"/>
  <c r="C765" i="1"/>
  <c r="E765" i="1" s="1"/>
  <c r="B766" i="1"/>
  <c r="D766" i="1" s="1"/>
  <c r="C766" i="1"/>
  <c r="E766" i="1" s="1"/>
  <c r="B767" i="1"/>
  <c r="D767" i="1" s="1"/>
  <c r="C767" i="1"/>
  <c r="E767" i="1" s="1"/>
  <c r="B768" i="1"/>
  <c r="D768" i="1" s="1"/>
  <c r="C768" i="1"/>
  <c r="E768" i="1" s="1"/>
  <c r="B769" i="1"/>
  <c r="D769" i="1" s="1"/>
  <c r="C769" i="1"/>
  <c r="E769" i="1" s="1"/>
  <c r="B770" i="1"/>
  <c r="D770" i="1" s="1"/>
  <c r="C770" i="1"/>
  <c r="E770" i="1" s="1"/>
  <c r="B771" i="1"/>
  <c r="D771" i="1" s="1"/>
  <c r="C771" i="1"/>
  <c r="E771" i="1" s="1"/>
  <c r="B772" i="1"/>
  <c r="D772" i="1" s="1"/>
  <c r="C772" i="1"/>
  <c r="E772" i="1" s="1"/>
  <c r="B773" i="1"/>
  <c r="D773" i="1" s="1"/>
  <c r="C773" i="1"/>
  <c r="E773" i="1" s="1"/>
  <c r="B774" i="1"/>
  <c r="D774" i="1" s="1"/>
  <c r="C774" i="1"/>
  <c r="E774" i="1" s="1"/>
  <c r="B775" i="1"/>
  <c r="D775" i="1" s="1"/>
  <c r="C775" i="1"/>
  <c r="E775" i="1" s="1"/>
  <c r="B776" i="1"/>
  <c r="D776" i="1" s="1"/>
  <c r="C776" i="1"/>
  <c r="E776" i="1" s="1"/>
  <c r="B777" i="1"/>
  <c r="D777" i="1" s="1"/>
  <c r="C777" i="1"/>
  <c r="E777" i="1" s="1"/>
  <c r="B778" i="1"/>
  <c r="D778" i="1" s="1"/>
  <c r="C778" i="1"/>
  <c r="E778" i="1" s="1"/>
  <c r="B779" i="1"/>
  <c r="D779" i="1" s="1"/>
  <c r="C779" i="1"/>
  <c r="E779" i="1" s="1"/>
  <c r="B780" i="1"/>
  <c r="D780" i="1" s="1"/>
  <c r="C780" i="1"/>
  <c r="E780" i="1" s="1"/>
  <c r="B781" i="1"/>
  <c r="D781" i="1" s="1"/>
  <c r="C781" i="1"/>
  <c r="E781" i="1" s="1"/>
  <c r="B782" i="1"/>
  <c r="D782" i="1" s="1"/>
  <c r="C782" i="1"/>
  <c r="E782" i="1" s="1"/>
  <c r="B783" i="1"/>
  <c r="D783" i="1" s="1"/>
  <c r="C783" i="1"/>
  <c r="E783" i="1" s="1"/>
  <c r="B784" i="1"/>
  <c r="D784" i="1" s="1"/>
  <c r="C784" i="1"/>
  <c r="E784" i="1" s="1"/>
  <c r="B785" i="1"/>
  <c r="D785" i="1" s="1"/>
  <c r="C785" i="1"/>
  <c r="E785" i="1" s="1"/>
  <c r="B786" i="1"/>
  <c r="D786" i="1" s="1"/>
  <c r="C786" i="1"/>
  <c r="E786" i="1" s="1"/>
  <c r="B787" i="1"/>
  <c r="D787" i="1" s="1"/>
  <c r="C787" i="1"/>
  <c r="E787" i="1" s="1"/>
  <c r="B788" i="1"/>
  <c r="D788" i="1" s="1"/>
  <c r="C788" i="1"/>
  <c r="E788" i="1" s="1"/>
  <c r="B789" i="1"/>
  <c r="D789" i="1" s="1"/>
  <c r="C789" i="1"/>
  <c r="E789" i="1" s="1"/>
  <c r="B790" i="1"/>
  <c r="D790" i="1" s="1"/>
  <c r="C790" i="1"/>
  <c r="E790" i="1" s="1"/>
  <c r="B791" i="1"/>
  <c r="D791" i="1" s="1"/>
  <c r="C791" i="1"/>
  <c r="E791" i="1" s="1"/>
  <c r="B792" i="1"/>
  <c r="D792" i="1" s="1"/>
  <c r="C792" i="1"/>
  <c r="E792" i="1" s="1"/>
  <c r="B793" i="1"/>
  <c r="D793" i="1" s="1"/>
  <c r="C793" i="1"/>
  <c r="E793" i="1" s="1"/>
  <c r="B794" i="1"/>
  <c r="D794" i="1" s="1"/>
  <c r="C794" i="1"/>
  <c r="E794" i="1" s="1"/>
  <c r="B795" i="1"/>
  <c r="D795" i="1" s="1"/>
  <c r="C795" i="1"/>
  <c r="E795" i="1" s="1"/>
  <c r="B796" i="1"/>
  <c r="D796" i="1" s="1"/>
  <c r="C796" i="1"/>
  <c r="E796" i="1" s="1"/>
  <c r="B797" i="1"/>
  <c r="D797" i="1" s="1"/>
  <c r="C797" i="1"/>
  <c r="E797" i="1" s="1"/>
  <c r="B798" i="1"/>
  <c r="D798" i="1" s="1"/>
  <c r="C798" i="1"/>
  <c r="E798" i="1" s="1"/>
  <c r="B799" i="1"/>
  <c r="D799" i="1" s="1"/>
  <c r="C799" i="1"/>
  <c r="E799" i="1" s="1"/>
  <c r="B800" i="1"/>
  <c r="D800" i="1" s="1"/>
  <c r="C800" i="1"/>
  <c r="E800" i="1" s="1"/>
  <c r="B801" i="1"/>
  <c r="D801" i="1" s="1"/>
  <c r="C801" i="1"/>
  <c r="E801" i="1" s="1"/>
  <c r="B802" i="1"/>
  <c r="D802" i="1" s="1"/>
  <c r="C802" i="1"/>
  <c r="E802" i="1" s="1"/>
  <c r="B803" i="1"/>
  <c r="D803" i="1" s="1"/>
  <c r="C803" i="1"/>
  <c r="E803" i="1" s="1"/>
  <c r="B804" i="1"/>
  <c r="D804" i="1" s="1"/>
  <c r="C804" i="1"/>
  <c r="E804" i="1" s="1"/>
  <c r="B805" i="1"/>
  <c r="D805" i="1" s="1"/>
  <c r="C805" i="1"/>
  <c r="E805" i="1" s="1"/>
  <c r="B806" i="1"/>
  <c r="D806" i="1" s="1"/>
  <c r="C806" i="1"/>
  <c r="E806" i="1" s="1"/>
  <c r="B807" i="1"/>
  <c r="D807" i="1" s="1"/>
  <c r="C807" i="1"/>
  <c r="E807" i="1" s="1"/>
  <c r="B808" i="1"/>
  <c r="D808" i="1" s="1"/>
  <c r="C808" i="1"/>
  <c r="E808" i="1" s="1"/>
  <c r="B809" i="1"/>
  <c r="D809" i="1" s="1"/>
  <c r="C809" i="1"/>
  <c r="E809" i="1" s="1"/>
  <c r="B810" i="1"/>
  <c r="D810" i="1" s="1"/>
  <c r="C810" i="1"/>
  <c r="E810" i="1" s="1"/>
  <c r="B811" i="1"/>
  <c r="D811" i="1" s="1"/>
  <c r="C811" i="1"/>
  <c r="E811" i="1" s="1"/>
  <c r="B812" i="1"/>
  <c r="D812" i="1" s="1"/>
  <c r="C812" i="1"/>
  <c r="E812" i="1" s="1"/>
  <c r="B813" i="1"/>
  <c r="D813" i="1" s="1"/>
  <c r="C813" i="1"/>
  <c r="E813" i="1" s="1"/>
  <c r="B814" i="1"/>
  <c r="D814" i="1" s="1"/>
  <c r="C814" i="1"/>
  <c r="E814" i="1" s="1"/>
  <c r="B815" i="1"/>
  <c r="D815" i="1" s="1"/>
  <c r="C815" i="1"/>
  <c r="E815" i="1" s="1"/>
  <c r="B816" i="1"/>
  <c r="D816" i="1" s="1"/>
  <c r="C816" i="1"/>
  <c r="E816" i="1" s="1"/>
  <c r="B817" i="1"/>
  <c r="D817" i="1" s="1"/>
  <c r="C817" i="1"/>
  <c r="E817" i="1" s="1"/>
  <c r="B818" i="1"/>
  <c r="D818" i="1" s="1"/>
  <c r="C818" i="1"/>
  <c r="E818" i="1" s="1"/>
  <c r="B819" i="1"/>
  <c r="D819" i="1" s="1"/>
  <c r="C819" i="1"/>
  <c r="E819" i="1" s="1"/>
  <c r="B820" i="1"/>
  <c r="D820" i="1" s="1"/>
  <c r="C820" i="1"/>
  <c r="E820" i="1" s="1"/>
  <c r="B821" i="1"/>
  <c r="D821" i="1" s="1"/>
  <c r="C821" i="1"/>
  <c r="E821" i="1" s="1"/>
  <c r="B822" i="1"/>
  <c r="D822" i="1" s="1"/>
  <c r="C822" i="1"/>
  <c r="E822" i="1" s="1"/>
  <c r="B823" i="1"/>
  <c r="D823" i="1" s="1"/>
  <c r="C823" i="1"/>
  <c r="E823" i="1" s="1"/>
  <c r="B824" i="1"/>
  <c r="D824" i="1" s="1"/>
  <c r="C824" i="1"/>
  <c r="E824" i="1" s="1"/>
  <c r="B825" i="1"/>
  <c r="D825" i="1" s="1"/>
  <c r="C825" i="1"/>
  <c r="E825" i="1" s="1"/>
  <c r="B826" i="1"/>
  <c r="D826" i="1" s="1"/>
  <c r="C826" i="1"/>
  <c r="E826" i="1" s="1"/>
  <c r="B827" i="1"/>
  <c r="D827" i="1" s="1"/>
  <c r="C827" i="1"/>
  <c r="E827" i="1" s="1"/>
  <c r="B828" i="1"/>
  <c r="D828" i="1" s="1"/>
  <c r="C828" i="1"/>
  <c r="E828" i="1" s="1"/>
  <c r="B829" i="1"/>
  <c r="D829" i="1" s="1"/>
  <c r="C829" i="1"/>
  <c r="E829" i="1" s="1"/>
  <c r="B830" i="1"/>
  <c r="D830" i="1" s="1"/>
  <c r="C830" i="1"/>
  <c r="E830" i="1" s="1"/>
  <c r="B831" i="1"/>
  <c r="D831" i="1" s="1"/>
  <c r="C831" i="1"/>
  <c r="E831" i="1" s="1"/>
  <c r="B832" i="1"/>
  <c r="D832" i="1" s="1"/>
  <c r="C832" i="1"/>
  <c r="E832" i="1" s="1"/>
  <c r="B833" i="1"/>
  <c r="D833" i="1" s="1"/>
  <c r="C833" i="1"/>
  <c r="E833" i="1" s="1"/>
  <c r="B834" i="1"/>
  <c r="D834" i="1" s="1"/>
  <c r="C834" i="1"/>
  <c r="E834" i="1" s="1"/>
  <c r="B835" i="1"/>
  <c r="D835" i="1" s="1"/>
  <c r="C835" i="1"/>
  <c r="E835" i="1" s="1"/>
  <c r="B836" i="1"/>
  <c r="D836" i="1" s="1"/>
  <c r="C836" i="1"/>
  <c r="E836" i="1" s="1"/>
  <c r="B837" i="1"/>
  <c r="D837" i="1" s="1"/>
  <c r="C837" i="1"/>
  <c r="E837" i="1" s="1"/>
  <c r="B838" i="1"/>
  <c r="D838" i="1" s="1"/>
  <c r="C838" i="1"/>
  <c r="E838" i="1" s="1"/>
  <c r="B839" i="1"/>
  <c r="D839" i="1" s="1"/>
  <c r="C839" i="1"/>
  <c r="E839" i="1" s="1"/>
  <c r="B840" i="1"/>
  <c r="D840" i="1" s="1"/>
  <c r="C840" i="1"/>
  <c r="E840" i="1" s="1"/>
  <c r="B841" i="1"/>
  <c r="D841" i="1" s="1"/>
  <c r="C841" i="1"/>
  <c r="E841" i="1" s="1"/>
  <c r="B842" i="1"/>
  <c r="D842" i="1" s="1"/>
  <c r="C842" i="1"/>
  <c r="E842" i="1" s="1"/>
  <c r="B843" i="1"/>
  <c r="D843" i="1" s="1"/>
  <c r="C843" i="1"/>
  <c r="E843" i="1" s="1"/>
  <c r="B844" i="1"/>
  <c r="D844" i="1" s="1"/>
  <c r="C844" i="1"/>
  <c r="E844" i="1" s="1"/>
  <c r="B845" i="1"/>
  <c r="D845" i="1" s="1"/>
  <c r="C845" i="1"/>
  <c r="E845" i="1" s="1"/>
  <c r="B846" i="1"/>
  <c r="D846" i="1" s="1"/>
  <c r="C846" i="1"/>
  <c r="E846" i="1" s="1"/>
  <c r="B847" i="1"/>
  <c r="D847" i="1" s="1"/>
  <c r="C847" i="1"/>
  <c r="E847" i="1" s="1"/>
  <c r="B848" i="1"/>
  <c r="D848" i="1" s="1"/>
  <c r="C848" i="1"/>
  <c r="E848" i="1" s="1"/>
  <c r="B849" i="1"/>
  <c r="D849" i="1" s="1"/>
  <c r="C849" i="1"/>
  <c r="E849" i="1" s="1"/>
  <c r="B850" i="1"/>
  <c r="D850" i="1" s="1"/>
  <c r="C850" i="1"/>
  <c r="E850" i="1" s="1"/>
  <c r="B851" i="1"/>
  <c r="D851" i="1" s="1"/>
  <c r="C851" i="1"/>
  <c r="E851" i="1" s="1"/>
  <c r="B852" i="1"/>
  <c r="D852" i="1" s="1"/>
  <c r="C852" i="1"/>
  <c r="E852" i="1" s="1"/>
  <c r="B853" i="1"/>
  <c r="D853" i="1" s="1"/>
  <c r="C853" i="1"/>
  <c r="E853" i="1" s="1"/>
  <c r="B854" i="1"/>
  <c r="D854" i="1" s="1"/>
  <c r="C854" i="1"/>
  <c r="E854" i="1" s="1"/>
  <c r="B855" i="1"/>
  <c r="D855" i="1" s="1"/>
  <c r="C855" i="1"/>
  <c r="E855" i="1" s="1"/>
  <c r="B856" i="1"/>
  <c r="D856" i="1" s="1"/>
  <c r="C856" i="1"/>
  <c r="E856" i="1" s="1"/>
  <c r="B857" i="1"/>
  <c r="D857" i="1" s="1"/>
  <c r="C857" i="1"/>
  <c r="E857" i="1" s="1"/>
  <c r="B858" i="1"/>
  <c r="D858" i="1" s="1"/>
  <c r="C858" i="1"/>
  <c r="E858" i="1" s="1"/>
  <c r="B859" i="1"/>
  <c r="D859" i="1" s="1"/>
  <c r="C859" i="1"/>
  <c r="E859" i="1" s="1"/>
  <c r="B860" i="1"/>
  <c r="D860" i="1" s="1"/>
  <c r="C860" i="1"/>
  <c r="E860" i="1" s="1"/>
  <c r="B861" i="1"/>
  <c r="D861" i="1" s="1"/>
  <c r="C861" i="1"/>
  <c r="E861" i="1" s="1"/>
  <c r="B862" i="1"/>
  <c r="D862" i="1" s="1"/>
  <c r="C862" i="1"/>
  <c r="E862" i="1" s="1"/>
  <c r="B863" i="1"/>
  <c r="D863" i="1" s="1"/>
  <c r="C863" i="1"/>
  <c r="E863" i="1" s="1"/>
  <c r="B864" i="1"/>
  <c r="D864" i="1" s="1"/>
  <c r="C864" i="1"/>
  <c r="E864" i="1" s="1"/>
  <c r="B865" i="1"/>
  <c r="D865" i="1" s="1"/>
  <c r="C865" i="1"/>
  <c r="E865" i="1" s="1"/>
  <c r="B866" i="1"/>
  <c r="D866" i="1" s="1"/>
  <c r="C866" i="1"/>
  <c r="E866" i="1" s="1"/>
  <c r="B867" i="1"/>
  <c r="D867" i="1" s="1"/>
  <c r="C867" i="1"/>
  <c r="E867" i="1" s="1"/>
  <c r="B868" i="1"/>
  <c r="D868" i="1" s="1"/>
  <c r="C868" i="1"/>
  <c r="E868" i="1" s="1"/>
  <c r="B869" i="1"/>
  <c r="D869" i="1" s="1"/>
  <c r="C869" i="1"/>
  <c r="E869" i="1" s="1"/>
  <c r="B870" i="1"/>
  <c r="D870" i="1" s="1"/>
  <c r="C870" i="1"/>
  <c r="E870" i="1" s="1"/>
  <c r="B871" i="1"/>
  <c r="D871" i="1" s="1"/>
  <c r="C871" i="1"/>
  <c r="E871" i="1" s="1"/>
  <c r="B872" i="1"/>
  <c r="D872" i="1" s="1"/>
  <c r="C872" i="1"/>
  <c r="E872" i="1" s="1"/>
  <c r="B873" i="1"/>
  <c r="D873" i="1" s="1"/>
  <c r="C873" i="1"/>
  <c r="E873" i="1" s="1"/>
  <c r="B874" i="1"/>
  <c r="D874" i="1" s="1"/>
  <c r="C874" i="1"/>
  <c r="E874" i="1" s="1"/>
  <c r="B875" i="1"/>
  <c r="D875" i="1" s="1"/>
  <c r="C875" i="1"/>
  <c r="E875" i="1" s="1"/>
  <c r="B876" i="1"/>
  <c r="D876" i="1" s="1"/>
  <c r="C876" i="1"/>
  <c r="E876" i="1" s="1"/>
  <c r="B877" i="1"/>
  <c r="D877" i="1" s="1"/>
  <c r="C877" i="1"/>
  <c r="E877" i="1" s="1"/>
  <c r="B878" i="1"/>
  <c r="D878" i="1" s="1"/>
  <c r="C878" i="1"/>
  <c r="E878" i="1" s="1"/>
  <c r="B879" i="1"/>
  <c r="D879" i="1" s="1"/>
  <c r="C879" i="1"/>
  <c r="E879" i="1" s="1"/>
  <c r="B880" i="1"/>
  <c r="D880" i="1" s="1"/>
  <c r="C880" i="1"/>
  <c r="E880" i="1" s="1"/>
  <c r="B881" i="1"/>
  <c r="D881" i="1" s="1"/>
  <c r="C881" i="1"/>
  <c r="E881" i="1" s="1"/>
  <c r="B882" i="1"/>
  <c r="D882" i="1" s="1"/>
  <c r="C882" i="1"/>
  <c r="E882" i="1" s="1"/>
  <c r="B883" i="1"/>
  <c r="D883" i="1" s="1"/>
  <c r="C883" i="1"/>
  <c r="E883" i="1" s="1"/>
  <c r="B884" i="1"/>
  <c r="D884" i="1" s="1"/>
  <c r="C884" i="1"/>
  <c r="E884" i="1" s="1"/>
  <c r="B885" i="1"/>
  <c r="D885" i="1" s="1"/>
  <c r="C885" i="1"/>
  <c r="E885" i="1" s="1"/>
  <c r="B886" i="1"/>
  <c r="D886" i="1" s="1"/>
  <c r="C886" i="1"/>
  <c r="E886" i="1" s="1"/>
  <c r="B887" i="1"/>
  <c r="D887" i="1" s="1"/>
  <c r="C887" i="1"/>
  <c r="E887" i="1" s="1"/>
  <c r="B888" i="1"/>
  <c r="D888" i="1" s="1"/>
  <c r="C888" i="1"/>
  <c r="E888" i="1" s="1"/>
  <c r="B889" i="1"/>
  <c r="D889" i="1" s="1"/>
  <c r="C889" i="1"/>
  <c r="E889" i="1" s="1"/>
  <c r="B890" i="1"/>
  <c r="D890" i="1" s="1"/>
  <c r="C890" i="1"/>
  <c r="E890" i="1" s="1"/>
  <c r="B891" i="1"/>
  <c r="D891" i="1" s="1"/>
  <c r="C891" i="1"/>
  <c r="E891" i="1" s="1"/>
  <c r="B892" i="1"/>
  <c r="D892" i="1" s="1"/>
  <c r="C892" i="1"/>
  <c r="E892" i="1" s="1"/>
  <c r="B893" i="1"/>
  <c r="D893" i="1" s="1"/>
  <c r="C893" i="1"/>
  <c r="E893" i="1" s="1"/>
  <c r="B894" i="1"/>
  <c r="D894" i="1" s="1"/>
  <c r="C894" i="1"/>
  <c r="E894" i="1" s="1"/>
  <c r="B895" i="1"/>
  <c r="D895" i="1" s="1"/>
  <c r="C895" i="1"/>
  <c r="E895" i="1" s="1"/>
  <c r="B896" i="1"/>
  <c r="D896" i="1" s="1"/>
  <c r="C896" i="1"/>
  <c r="E896" i="1" s="1"/>
  <c r="B897" i="1"/>
  <c r="D897" i="1" s="1"/>
  <c r="C897" i="1"/>
  <c r="E897" i="1" s="1"/>
  <c r="B898" i="1"/>
  <c r="D898" i="1" s="1"/>
  <c r="C898" i="1"/>
  <c r="E898" i="1" s="1"/>
  <c r="B899" i="1"/>
  <c r="D899" i="1" s="1"/>
  <c r="C899" i="1"/>
  <c r="E899" i="1" s="1"/>
  <c r="B900" i="1"/>
  <c r="D900" i="1" s="1"/>
  <c r="C900" i="1"/>
  <c r="E900" i="1" s="1"/>
  <c r="B901" i="1"/>
  <c r="D901" i="1" s="1"/>
  <c r="C901" i="1"/>
  <c r="E901" i="1" s="1"/>
  <c r="B902" i="1"/>
  <c r="D902" i="1" s="1"/>
  <c r="C902" i="1"/>
  <c r="E902" i="1" s="1"/>
  <c r="B903" i="1"/>
  <c r="D903" i="1" s="1"/>
  <c r="C903" i="1"/>
  <c r="E903" i="1" s="1"/>
  <c r="B904" i="1"/>
  <c r="D904" i="1" s="1"/>
  <c r="C904" i="1"/>
  <c r="E904" i="1" s="1"/>
  <c r="B905" i="1"/>
  <c r="D905" i="1" s="1"/>
  <c r="C905" i="1"/>
  <c r="E905" i="1" s="1"/>
  <c r="B906" i="1"/>
  <c r="D906" i="1" s="1"/>
  <c r="C906" i="1"/>
  <c r="E906" i="1" s="1"/>
  <c r="B907" i="1"/>
  <c r="D907" i="1" s="1"/>
  <c r="C907" i="1"/>
  <c r="E907" i="1" s="1"/>
  <c r="B908" i="1"/>
  <c r="D908" i="1" s="1"/>
  <c r="C908" i="1"/>
  <c r="E908" i="1" s="1"/>
  <c r="B909" i="1"/>
  <c r="D909" i="1" s="1"/>
  <c r="C909" i="1"/>
  <c r="E909" i="1" s="1"/>
  <c r="B910" i="1"/>
  <c r="D910" i="1" s="1"/>
  <c r="C910" i="1"/>
  <c r="E910" i="1" s="1"/>
  <c r="B911" i="1"/>
  <c r="D911" i="1" s="1"/>
  <c r="C911" i="1"/>
  <c r="E911" i="1" s="1"/>
  <c r="B912" i="1"/>
  <c r="D912" i="1" s="1"/>
  <c r="C912" i="1"/>
  <c r="E912" i="1" s="1"/>
  <c r="B913" i="1"/>
  <c r="D913" i="1" s="1"/>
  <c r="C913" i="1"/>
  <c r="E913" i="1" s="1"/>
  <c r="B914" i="1"/>
  <c r="D914" i="1" s="1"/>
  <c r="C914" i="1"/>
  <c r="E914" i="1" s="1"/>
  <c r="B915" i="1"/>
  <c r="D915" i="1" s="1"/>
  <c r="C915" i="1"/>
  <c r="E915" i="1" s="1"/>
  <c r="B916" i="1"/>
  <c r="D916" i="1" s="1"/>
  <c r="C916" i="1"/>
  <c r="E916" i="1" s="1"/>
  <c r="B917" i="1"/>
  <c r="D917" i="1" s="1"/>
  <c r="C917" i="1"/>
  <c r="E917" i="1" s="1"/>
  <c r="B918" i="1"/>
  <c r="D918" i="1" s="1"/>
  <c r="C918" i="1"/>
  <c r="E918" i="1" s="1"/>
  <c r="B919" i="1"/>
  <c r="D919" i="1" s="1"/>
  <c r="C919" i="1"/>
  <c r="E919" i="1" s="1"/>
  <c r="B920" i="1"/>
  <c r="D920" i="1" s="1"/>
  <c r="C920" i="1"/>
  <c r="E920" i="1" s="1"/>
  <c r="B921" i="1"/>
  <c r="D921" i="1" s="1"/>
  <c r="C921" i="1"/>
  <c r="E921" i="1" s="1"/>
  <c r="B922" i="1"/>
  <c r="D922" i="1" s="1"/>
  <c r="C922" i="1"/>
  <c r="E922" i="1" s="1"/>
  <c r="B923" i="1"/>
  <c r="D923" i="1" s="1"/>
  <c r="C923" i="1"/>
  <c r="E923" i="1" s="1"/>
  <c r="B924" i="1"/>
  <c r="D924" i="1" s="1"/>
  <c r="C924" i="1"/>
  <c r="E924" i="1" s="1"/>
  <c r="B925" i="1"/>
  <c r="D925" i="1" s="1"/>
  <c r="C925" i="1"/>
  <c r="E925" i="1" s="1"/>
  <c r="B926" i="1"/>
  <c r="D926" i="1" s="1"/>
  <c r="C926" i="1"/>
  <c r="E926" i="1" s="1"/>
  <c r="B927" i="1"/>
  <c r="D927" i="1" s="1"/>
  <c r="C927" i="1"/>
  <c r="E927" i="1" s="1"/>
  <c r="B928" i="1"/>
  <c r="D928" i="1" s="1"/>
  <c r="C928" i="1"/>
  <c r="E928" i="1" s="1"/>
  <c r="B929" i="1"/>
  <c r="D929" i="1" s="1"/>
  <c r="C929" i="1"/>
  <c r="E929" i="1" s="1"/>
  <c r="B930" i="1"/>
  <c r="D930" i="1" s="1"/>
  <c r="C930" i="1"/>
  <c r="E930" i="1" s="1"/>
  <c r="B931" i="1"/>
  <c r="D931" i="1" s="1"/>
  <c r="C931" i="1"/>
  <c r="E931" i="1" s="1"/>
  <c r="B932" i="1"/>
  <c r="D932" i="1" s="1"/>
  <c r="C932" i="1"/>
  <c r="E932" i="1" s="1"/>
  <c r="B933" i="1"/>
  <c r="D933" i="1" s="1"/>
  <c r="C933" i="1"/>
  <c r="E933" i="1" s="1"/>
  <c r="B934" i="1"/>
  <c r="D934" i="1" s="1"/>
  <c r="C934" i="1"/>
  <c r="E934" i="1" s="1"/>
  <c r="B935" i="1"/>
  <c r="D935" i="1" s="1"/>
  <c r="C935" i="1"/>
  <c r="E935" i="1" s="1"/>
  <c r="B936" i="1"/>
  <c r="D936" i="1" s="1"/>
  <c r="C936" i="1"/>
  <c r="E936" i="1" s="1"/>
  <c r="B937" i="1"/>
  <c r="D937" i="1" s="1"/>
  <c r="C937" i="1"/>
  <c r="E937" i="1" s="1"/>
  <c r="B938" i="1"/>
  <c r="D938" i="1" s="1"/>
  <c r="C938" i="1"/>
  <c r="E938" i="1" s="1"/>
  <c r="B939" i="1"/>
  <c r="D939" i="1" s="1"/>
  <c r="C939" i="1"/>
  <c r="E939" i="1" s="1"/>
  <c r="B940" i="1"/>
  <c r="D940" i="1" s="1"/>
  <c r="C940" i="1"/>
  <c r="E940" i="1" s="1"/>
  <c r="B941" i="1"/>
  <c r="D941" i="1" s="1"/>
  <c r="C941" i="1"/>
  <c r="E941" i="1" s="1"/>
  <c r="B942" i="1"/>
  <c r="D942" i="1" s="1"/>
  <c r="C942" i="1"/>
  <c r="E942" i="1" s="1"/>
  <c r="B943" i="1"/>
  <c r="D943" i="1" s="1"/>
  <c r="C943" i="1"/>
  <c r="E943" i="1" s="1"/>
  <c r="B944" i="1"/>
  <c r="D944" i="1" s="1"/>
  <c r="C944" i="1"/>
  <c r="E944" i="1" s="1"/>
  <c r="B945" i="1"/>
  <c r="D945" i="1" s="1"/>
  <c r="C945" i="1"/>
  <c r="E945" i="1" s="1"/>
  <c r="B946" i="1"/>
  <c r="D946" i="1" s="1"/>
  <c r="C946" i="1"/>
  <c r="E946" i="1" s="1"/>
  <c r="B947" i="1"/>
  <c r="D947" i="1" s="1"/>
  <c r="C947" i="1"/>
  <c r="E947" i="1" s="1"/>
  <c r="B948" i="1"/>
  <c r="D948" i="1" s="1"/>
  <c r="C948" i="1"/>
  <c r="E948" i="1" s="1"/>
  <c r="B949" i="1"/>
  <c r="D949" i="1" s="1"/>
  <c r="C949" i="1"/>
  <c r="E949" i="1" s="1"/>
  <c r="B950" i="1"/>
  <c r="D950" i="1" s="1"/>
  <c r="C950" i="1"/>
  <c r="E950" i="1" s="1"/>
  <c r="B951" i="1"/>
  <c r="D951" i="1" s="1"/>
  <c r="C951" i="1"/>
  <c r="E951" i="1" s="1"/>
  <c r="B952" i="1"/>
  <c r="D952" i="1" s="1"/>
  <c r="C952" i="1"/>
  <c r="E952" i="1" s="1"/>
  <c r="B953" i="1"/>
  <c r="D953" i="1" s="1"/>
  <c r="C953" i="1"/>
  <c r="E953" i="1" s="1"/>
  <c r="B954" i="1"/>
  <c r="D954" i="1" s="1"/>
  <c r="C954" i="1"/>
  <c r="E954" i="1" s="1"/>
  <c r="B955" i="1"/>
  <c r="D955" i="1" s="1"/>
  <c r="C955" i="1"/>
  <c r="E955" i="1" s="1"/>
  <c r="B956" i="1"/>
  <c r="D956" i="1" s="1"/>
  <c r="C956" i="1"/>
  <c r="E956" i="1" s="1"/>
  <c r="B957" i="1"/>
  <c r="D957" i="1" s="1"/>
  <c r="C957" i="1"/>
  <c r="E957" i="1" s="1"/>
  <c r="B958" i="1"/>
  <c r="D958" i="1" s="1"/>
  <c r="C958" i="1"/>
  <c r="E958" i="1" s="1"/>
  <c r="B959" i="1"/>
  <c r="D959" i="1" s="1"/>
  <c r="C959" i="1"/>
  <c r="E959" i="1" s="1"/>
  <c r="B960" i="1"/>
  <c r="D960" i="1" s="1"/>
  <c r="C960" i="1"/>
  <c r="E960" i="1" s="1"/>
  <c r="B961" i="1"/>
  <c r="D961" i="1" s="1"/>
  <c r="C961" i="1"/>
  <c r="E961" i="1" s="1"/>
  <c r="B962" i="1"/>
  <c r="D962" i="1" s="1"/>
  <c r="C962" i="1"/>
  <c r="E962" i="1" s="1"/>
  <c r="B963" i="1"/>
  <c r="D963" i="1" s="1"/>
  <c r="C963" i="1"/>
  <c r="E963" i="1" s="1"/>
  <c r="B964" i="1"/>
  <c r="D964" i="1" s="1"/>
  <c r="C964" i="1"/>
  <c r="E964" i="1" s="1"/>
  <c r="B965" i="1"/>
  <c r="D965" i="1" s="1"/>
  <c r="C965" i="1"/>
  <c r="E965" i="1" s="1"/>
  <c r="B966" i="1"/>
  <c r="D966" i="1" s="1"/>
  <c r="C966" i="1"/>
  <c r="E966" i="1" s="1"/>
  <c r="B967" i="1"/>
  <c r="D967" i="1" s="1"/>
  <c r="C967" i="1"/>
  <c r="E967" i="1" s="1"/>
  <c r="B968" i="1"/>
  <c r="D968" i="1" s="1"/>
  <c r="C968" i="1"/>
  <c r="E968" i="1" s="1"/>
  <c r="B969" i="1"/>
  <c r="D969" i="1" s="1"/>
  <c r="C969" i="1"/>
  <c r="E969" i="1" s="1"/>
  <c r="B970" i="1"/>
  <c r="D970" i="1" s="1"/>
  <c r="C970" i="1"/>
  <c r="E970" i="1" s="1"/>
  <c r="B971" i="1"/>
  <c r="D971" i="1" s="1"/>
  <c r="C971" i="1"/>
  <c r="E971" i="1" s="1"/>
  <c r="B972" i="1"/>
  <c r="D972" i="1" s="1"/>
  <c r="C972" i="1"/>
  <c r="E972" i="1" s="1"/>
  <c r="B973" i="1"/>
  <c r="D973" i="1" s="1"/>
  <c r="C973" i="1"/>
  <c r="E973" i="1" s="1"/>
  <c r="B974" i="1"/>
  <c r="D974" i="1" s="1"/>
  <c r="C974" i="1"/>
  <c r="E974" i="1" s="1"/>
  <c r="B975" i="1"/>
  <c r="D975" i="1" s="1"/>
  <c r="C975" i="1"/>
  <c r="E975" i="1" s="1"/>
  <c r="B976" i="1"/>
  <c r="D976" i="1" s="1"/>
  <c r="C976" i="1"/>
  <c r="E976" i="1" s="1"/>
  <c r="B977" i="1"/>
  <c r="D977" i="1" s="1"/>
  <c r="C977" i="1"/>
  <c r="E977" i="1" s="1"/>
  <c r="B978" i="1"/>
  <c r="D978" i="1" s="1"/>
  <c r="C978" i="1"/>
  <c r="E978" i="1" s="1"/>
  <c r="B979" i="1"/>
  <c r="D979" i="1" s="1"/>
  <c r="C979" i="1"/>
  <c r="E979" i="1" s="1"/>
  <c r="B980" i="1"/>
  <c r="D980" i="1" s="1"/>
  <c r="C980" i="1"/>
  <c r="E980" i="1" s="1"/>
  <c r="B981" i="1"/>
  <c r="D981" i="1" s="1"/>
  <c r="C981" i="1"/>
  <c r="E981" i="1" s="1"/>
  <c r="B982" i="1"/>
  <c r="D982" i="1" s="1"/>
  <c r="C982" i="1"/>
  <c r="E982" i="1" s="1"/>
  <c r="B983" i="1"/>
  <c r="D983" i="1" s="1"/>
  <c r="C983" i="1"/>
  <c r="E983" i="1" s="1"/>
  <c r="B984" i="1"/>
  <c r="D984" i="1" s="1"/>
  <c r="C984" i="1"/>
  <c r="E984" i="1" s="1"/>
  <c r="B985" i="1"/>
  <c r="D985" i="1" s="1"/>
  <c r="C985" i="1"/>
  <c r="E985" i="1" s="1"/>
  <c r="B986" i="1"/>
  <c r="D986" i="1" s="1"/>
  <c r="C986" i="1"/>
  <c r="E986" i="1" s="1"/>
  <c r="B987" i="1"/>
  <c r="D987" i="1" s="1"/>
  <c r="C987" i="1"/>
  <c r="E987" i="1" s="1"/>
  <c r="B988" i="1"/>
  <c r="D988" i="1" s="1"/>
  <c r="C988" i="1"/>
  <c r="E988" i="1" s="1"/>
  <c r="B989" i="1"/>
  <c r="D989" i="1" s="1"/>
  <c r="C989" i="1"/>
  <c r="E989" i="1" s="1"/>
  <c r="B990" i="1"/>
  <c r="D990" i="1" s="1"/>
  <c r="C990" i="1"/>
  <c r="E990" i="1" s="1"/>
  <c r="B991" i="1"/>
  <c r="D991" i="1" s="1"/>
  <c r="C991" i="1"/>
  <c r="E991" i="1" s="1"/>
  <c r="B992" i="1"/>
  <c r="D992" i="1" s="1"/>
  <c r="C992" i="1"/>
  <c r="E992" i="1" s="1"/>
  <c r="B993" i="1"/>
  <c r="D993" i="1" s="1"/>
  <c r="C993" i="1"/>
  <c r="E993" i="1" s="1"/>
  <c r="B994" i="1"/>
  <c r="D994" i="1" s="1"/>
  <c r="C994" i="1"/>
  <c r="E994" i="1" s="1"/>
  <c r="B995" i="1"/>
  <c r="D995" i="1" s="1"/>
  <c r="C995" i="1"/>
  <c r="E995" i="1" s="1"/>
  <c r="B996" i="1"/>
  <c r="D996" i="1" s="1"/>
  <c r="C996" i="1"/>
  <c r="E996" i="1" s="1"/>
  <c r="B997" i="1"/>
  <c r="D997" i="1" s="1"/>
  <c r="C997" i="1"/>
  <c r="E997" i="1" s="1"/>
  <c r="B998" i="1"/>
  <c r="D998" i="1" s="1"/>
  <c r="C998" i="1"/>
  <c r="E998" i="1" s="1"/>
  <c r="B999" i="1"/>
  <c r="D999" i="1" s="1"/>
  <c r="C999" i="1"/>
  <c r="E999" i="1" s="1"/>
  <c r="B1000" i="1"/>
  <c r="D1000" i="1" s="1"/>
  <c r="C1000" i="1"/>
  <c r="E1000" i="1" s="1"/>
  <c r="B1001" i="1"/>
  <c r="D1001" i="1" s="1"/>
  <c r="C1001" i="1"/>
  <c r="E1001" i="1" s="1"/>
  <c r="B1002" i="1"/>
  <c r="D1002" i="1" s="1"/>
  <c r="C1002" i="1"/>
  <c r="E1002" i="1" s="1"/>
  <c r="B1003" i="1"/>
  <c r="D1003" i="1" s="1"/>
  <c r="C1003" i="1"/>
  <c r="E1003" i="1" s="1"/>
  <c r="B1004" i="1"/>
  <c r="D1004" i="1" s="1"/>
  <c r="C1004" i="1"/>
  <c r="E1004" i="1" s="1"/>
  <c r="B1005" i="1"/>
  <c r="D1005" i="1" s="1"/>
  <c r="C1005" i="1"/>
  <c r="E1005" i="1" s="1"/>
  <c r="B1006" i="1"/>
  <c r="D1006" i="1" s="1"/>
  <c r="C1006" i="1"/>
  <c r="E1006" i="1" s="1"/>
  <c r="B1007" i="1"/>
  <c r="D1007" i="1" s="1"/>
  <c r="C1007" i="1"/>
  <c r="E1007" i="1" s="1"/>
  <c r="B1008" i="1"/>
  <c r="D1008" i="1" s="1"/>
  <c r="C1008" i="1"/>
  <c r="E1008" i="1" s="1"/>
  <c r="B1009" i="1"/>
  <c r="D1009" i="1" s="1"/>
  <c r="C1009" i="1"/>
  <c r="E1009" i="1" s="1"/>
  <c r="B1010" i="1"/>
  <c r="D1010" i="1" s="1"/>
  <c r="C1010" i="1"/>
  <c r="E1010" i="1" s="1"/>
  <c r="B1011" i="1"/>
  <c r="D1011" i="1" s="1"/>
  <c r="C1011" i="1"/>
  <c r="E1011" i="1" s="1"/>
  <c r="B1012" i="1"/>
  <c r="D1012" i="1" s="1"/>
  <c r="C1012" i="1"/>
  <c r="E1012" i="1" s="1"/>
  <c r="B1013" i="1"/>
  <c r="D1013" i="1" s="1"/>
  <c r="C1013" i="1"/>
  <c r="E1013" i="1" s="1"/>
  <c r="B1014" i="1"/>
  <c r="D1014" i="1" s="1"/>
  <c r="C1014" i="1"/>
  <c r="E1014" i="1" s="1"/>
  <c r="B1015" i="1"/>
  <c r="D1015" i="1" s="1"/>
  <c r="C1015" i="1"/>
  <c r="E1015" i="1" s="1"/>
  <c r="B1016" i="1"/>
  <c r="D1016" i="1" s="1"/>
  <c r="C1016" i="1"/>
  <c r="E1016" i="1" s="1"/>
  <c r="B1017" i="1"/>
  <c r="D1017" i="1" s="1"/>
  <c r="C1017" i="1"/>
  <c r="E1017" i="1" s="1"/>
  <c r="B1018" i="1"/>
  <c r="D1018" i="1" s="1"/>
  <c r="C1018" i="1"/>
  <c r="E1018" i="1" s="1"/>
  <c r="B1019" i="1"/>
  <c r="D1019" i="1" s="1"/>
  <c r="C1019" i="1"/>
  <c r="E1019" i="1" s="1"/>
  <c r="B1020" i="1"/>
  <c r="D1020" i="1" s="1"/>
  <c r="C1020" i="1"/>
  <c r="E1020" i="1" s="1"/>
  <c r="B1021" i="1"/>
  <c r="D1021" i="1" s="1"/>
  <c r="C1021" i="1"/>
  <c r="E1021" i="1" s="1"/>
  <c r="B1022" i="1"/>
  <c r="D1022" i="1" s="1"/>
  <c r="C1022" i="1"/>
  <c r="E1022" i="1" s="1"/>
  <c r="B1023" i="1"/>
  <c r="D1023" i="1" s="1"/>
  <c r="C1023" i="1"/>
  <c r="E1023" i="1" s="1"/>
  <c r="B1024" i="1"/>
  <c r="D1024" i="1" s="1"/>
  <c r="C1024" i="1"/>
  <c r="E1024" i="1" s="1"/>
  <c r="B1025" i="1"/>
  <c r="D1025" i="1" s="1"/>
  <c r="C1025" i="1"/>
  <c r="E1025" i="1" s="1"/>
  <c r="B1026" i="1"/>
  <c r="D1026" i="1" s="1"/>
  <c r="C1026" i="1"/>
  <c r="E1026" i="1" s="1"/>
  <c r="B1027" i="1"/>
  <c r="D1027" i="1" s="1"/>
  <c r="C1027" i="1"/>
  <c r="E1027" i="1" s="1"/>
  <c r="B1028" i="1"/>
  <c r="D1028" i="1" s="1"/>
  <c r="C1028" i="1"/>
  <c r="E1028" i="1" s="1"/>
  <c r="B1029" i="1"/>
  <c r="D1029" i="1" s="1"/>
  <c r="C1029" i="1"/>
  <c r="E1029" i="1" s="1"/>
  <c r="B1030" i="1"/>
  <c r="D1030" i="1" s="1"/>
  <c r="C1030" i="1"/>
  <c r="E1030" i="1" s="1"/>
  <c r="B1031" i="1"/>
  <c r="D1031" i="1" s="1"/>
  <c r="C1031" i="1"/>
  <c r="E1031" i="1" s="1"/>
  <c r="B1032" i="1"/>
  <c r="D1032" i="1" s="1"/>
  <c r="C1032" i="1"/>
  <c r="E1032" i="1" s="1"/>
  <c r="B1033" i="1"/>
  <c r="D1033" i="1" s="1"/>
  <c r="C1033" i="1"/>
  <c r="E1033" i="1" s="1"/>
  <c r="B1034" i="1"/>
  <c r="D1034" i="1" s="1"/>
  <c r="C1034" i="1"/>
  <c r="E1034" i="1" s="1"/>
  <c r="B1035" i="1"/>
  <c r="D1035" i="1" s="1"/>
  <c r="C1035" i="1"/>
  <c r="E1035" i="1" s="1"/>
  <c r="B1036" i="1"/>
  <c r="D1036" i="1" s="1"/>
  <c r="C1036" i="1"/>
  <c r="E1036" i="1" s="1"/>
  <c r="B1037" i="1"/>
  <c r="D1037" i="1" s="1"/>
  <c r="C1037" i="1"/>
  <c r="E1037" i="1" s="1"/>
  <c r="B1038" i="1"/>
  <c r="D1038" i="1" s="1"/>
  <c r="C1038" i="1"/>
  <c r="E1038" i="1" s="1"/>
  <c r="B1039" i="1"/>
  <c r="D1039" i="1" s="1"/>
  <c r="C1039" i="1"/>
  <c r="E1039" i="1" s="1"/>
  <c r="B1040" i="1"/>
  <c r="D1040" i="1" s="1"/>
  <c r="C1040" i="1"/>
  <c r="E1040" i="1" s="1"/>
  <c r="B1041" i="1"/>
  <c r="D1041" i="1" s="1"/>
  <c r="C1041" i="1"/>
  <c r="E1041" i="1" s="1"/>
  <c r="B1042" i="1"/>
  <c r="D1042" i="1" s="1"/>
  <c r="C1042" i="1"/>
  <c r="E1042" i="1" s="1"/>
  <c r="B1043" i="1"/>
  <c r="D1043" i="1" s="1"/>
  <c r="C1043" i="1"/>
  <c r="E1043" i="1" s="1"/>
  <c r="B1044" i="1"/>
  <c r="D1044" i="1" s="1"/>
  <c r="C1044" i="1"/>
  <c r="E1044" i="1" s="1"/>
  <c r="B1045" i="1"/>
  <c r="D1045" i="1" s="1"/>
  <c r="C1045" i="1"/>
  <c r="E1045" i="1" s="1"/>
  <c r="B1046" i="1"/>
  <c r="D1046" i="1" s="1"/>
  <c r="C1046" i="1"/>
  <c r="E1046" i="1" s="1"/>
  <c r="B1047" i="1"/>
  <c r="D1047" i="1" s="1"/>
  <c r="C1047" i="1"/>
  <c r="E1047" i="1" s="1"/>
  <c r="B1048" i="1"/>
  <c r="D1048" i="1" s="1"/>
  <c r="C1048" i="1"/>
  <c r="E1048" i="1" s="1"/>
  <c r="B1049" i="1"/>
  <c r="D1049" i="1" s="1"/>
  <c r="C1049" i="1"/>
  <c r="E1049" i="1" s="1"/>
  <c r="B1050" i="1"/>
  <c r="D1050" i="1" s="1"/>
  <c r="C1050" i="1"/>
  <c r="E1050" i="1" s="1"/>
  <c r="B1051" i="1"/>
  <c r="D1051" i="1" s="1"/>
  <c r="C1051" i="1"/>
  <c r="E1051" i="1" s="1"/>
  <c r="B1052" i="1"/>
  <c r="D1052" i="1" s="1"/>
  <c r="C1052" i="1"/>
  <c r="E1052" i="1" s="1"/>
  <c r="B1053" i="1"/>
  <c r="D1053" i="1" s="1"/>
  <c r="C1053" i="1"/>
  <c r="E1053" i="1" s="1"/>
  <c r="B1054" i="1"/>
  <c r="D1054" i="1" s="1"/>
  <c r="C1054" i="1"/>
  <c r="E1054" i="1" s="1"/>
  <c r="B1055" i="1"/>
  <c r="D1055" i="1" s="1"/>
  <c r="C1055" i="1"/>
  <c r="E1055" i="1" s="1"/>
  <c r="B1056" i="1"/>
  <c r="D1056" i="1" s="1"/>
  <c r="C1056" i="1"/>
  <c r="E1056" i="1" s="1"/>
  <c r="B1057" i="1"/>
  <c r="D1057" i="1" s="1"/>
  <c r="C1057" i="1"/>
  <c r="E1057" i="1" s="1"/>
  <c r="B1058" i="1"/>
  <c r="D1058" i="1" s="1"/>
  <c r="C1058" i="1"/>
  <c r="E1058" i="1" s="1"/>
  <c r="B1059" i="1"/>
  <c r="D1059" i="1" s="1"/>
  <c r="C1059" i="1"/>
  <c r="E1059" i="1" s="1"/>
  <c r="B1060" i="1"/>
  <c r="D1060" i="1" s="1"/>
  <c r="C1060" i="1"/>
  <c r="E1060" i="1" s="1"/>
  <c r="B1061" i="1"/>
  <c r="D1061" i="1" s="1"/>
  <c r="C1061" i="1"/>
  <c r="E1061" i="1" s="1"/>
  <c r="B1062" i="1"/>
  <c r="D1062" i="1" s="1"/>
  <c r="C1062" i="1"/>
  <c r="E1062" i="1" s="1"/>
  <c r="B1063" i="1"/>
  <c r="D1063" i="1" s="1"/>
  <c r="C1063" i="1"/>
  <c r="E1063" i="1" s="1"/>
  <c r="B1064" i="1"/>
  <c r="D1064" i="1" s="1"/>
  <c r="C1064" i="1"/>
  <c r="E1064" i="1" s="1"/>
  <c r="B1065" i="1"/>
  <c r="D1065" i="1" s="1"/>
  <c r="C1065" i="1"/>
  <c r="E1065" i="1" s="1"/>
  <c r="B1066" i="1"/>
  <c r="D1066" i="1" s="1"/>
  <c r="C1066" i="1"/>
  <c r="E1066" i="1" s="1"/>
  <c r="B1067" i="1"/>
  <c r="D1067" i="1" s="1"/>
  <c r="C1067" i="1"/>
  <c r="E1067" i="1" s="1"/>
  <c r="B1068" i="1"/>
  <c r="D1068" i="1" s="1"/>
  <c r="C1068" i="1"/>
  <c r="E1068" i="1" s="1"/>
  <c r="B1069" i="1"/>
  <c r="D1069" i="1" s="1"/>
  <c r="C1069" i="1"/>
  <c r="E1069" i="1" s="1"/>
  <c r="B1070" i="1"/>
  <c r="D1070" i="1" s="1"/>
  <c r="C1070" i="1"/>
  <c r="E1070" i="1" s="1"/>
  <c r="B1071" i="1"/>
  <c r="D1071" i="1" s="1"/>
  <c r="C1071" i="1"/>
  <c r="E1071" i="1" s="1"/>
  <c r="B1072" i="1"/>
  <c r="D1072" i="1" s="1"/>
  <c r="C1072" i="1"/>
  <c r="E1072" i="1" s="1"/>
  <c r="B1073" i="1"/>
  <c r="D1073" i="1" s="1"/>
  <c r="C1073" i="1"/>
  <c r="E1073" i="1" s="1"/>
  <c r="B1074" i="1"/>
  <c r="D1074" i="1" s="1"/>
  <c r="C1074" i="1"/>
  <c r="E1074" i="1" s="1"/>
  <c r="B1075" i="1"/>
  <c r="D1075" i="1" s="1"/>
  <c r="C1075" i="1"/>
  <c r="E1075" i="1" s="1"/>
  <c r="B1076" i="1"/>
  <c r="D1076" i="1" s="1"/>
  <c r="C1076" i="1"/>
  <c r="E1076" i="1" s="1"/>
  <c r="B1077" i="1"/>
  <c r="D1077" i="1" s="1"/>
  <c r="C1077" i="1"/>
  <c r="E1077" i="1" s="1"/>
  <c r="B1078" i="1"/>
  <c r="D1078" i="1" s="1"/>
  <c r="C1078" i="1"/>
  <c r="E1078" i="1" s="1"/>
  <c r="L65" i="1"/>
  <c r="K65" i="1"/>
  <c r="B81" i="1"/>
  <c r="D81" i="1" s="1"/>
  <c r="C81" i="1"/>
  <c r="E81" i="1" s="1"/>
  <c r="B82" i="1"/>
  <c r="D82" i="1" s="1"/>
  <c r="C82" i="1"/>
  <c r="E82" i="1" s="1"/>
  <c r="B83" i="1"/>
  <c r="D83" i="1" s="1"/>
  <c r="C83" i="1"/>
  <c r="E83" i="1" s="1"/>
  <c r="B84" i="1"/>
  <c r="D84" i="1" s="1"/>
  <c r="C84" i="1"/>
  <c r="E84" i="1" s="1"/>
  <c r="B85" i="1"/>
  <c r="D85" i="1" s="1"/>
  <c r="C85" i="1"/>
  <c r="E85" i="1" s="1"/>
  <c r="B86" i="1"/>
  <c r="D86" i="1" s="1"/>
  <c r="C86" i="1"/>
  <c r="E86" i="1" s="1"/>
  <c r="B87" i="1"/>
  <c r="D87" i="1" s="1"/>
  <c r="C87" i="1"/>
  <c r="E87" i="1" s="1"/>
  <c r="B88" i="1"/>
  <c r="D88" i="1" s="1"/>
  <c r="C88" i="1"/>
  <c r="E88" i="1" s="1"/>
  <c r="B89" i="1"/>
  <c r="D89" i="1" s="1"/>
  <c r="C89" i="1"/>
  <c r="E89" i="1" s="1"/>
  <c r="B90" i="1"/>
  <c r="D90" i="1" s="1"/>
  <c r="C90" i="1"/>
  <c r="E90" i="1" s="1"/>
  <c r="B91" i="1"/>
  <c r="D91" i="1" s="1"/>
  <c r="C91" i="1"/>
  <c r="E91" i="1" s="1"/>
  <c r="B92" i="1"/>
  <c r="D92" i="1" s="1"/>
  <c r="C92" i="1"/>
  <c r="E92" i="1" s="1"/>
  <c r="B93" i="1"/>
  <c r="D93" i="1" s="1"/>
  <c r="C93" i="1"/>
  <c r="E93" i="1" s="1"/>
  <c r="B94" i="1"/>
  <c r="D94" i="1" s="1"/>
  <c r="C94" i="1"/>
  <c r="E94" i="1" s="1"/>
  <c r="B95" i="1"/>
  <c r="D95" i="1" s="1"/>
  <c r="C95" i="1"/>
  <c r="E95" i="1" s="1"/>
  <c r="B96" i="1"/>
  <c r="D96" i="1" s="1"/>
  <c r="C96" i="1"/>
  <c r="E96" i="1" s="1"/>
  <c r="B97" i="1"/>
  <c r="D97" i="1" s="1"/>
  <c r="C97" i="1"/>
  <c r="E97" i="1" s="1"/>
  <c r="B98" i="1"/>
  <c r="D98" i="1" s="1"/>
  <c r="C98" i="1"/>
  <c r="E98" i="1" s="1"/>
  <c r="C80" i="1"/>
  <c r="E80" i="1" s="1"/>
  <c r="B80" i="1"/>
  <c r="D80" i="1" s="1"/>
  <c r="C79" i="1"/>
  <c r="E79" i="1" s="1"/>
  <c r="D79" i="1"/>
  <c r="B64" i="3"/>
  <c r="B63" i="3"/>
  <c r="B62" i="3"/>
  <c r="B61" i="3"/>
  <c r="B60" i="3"/>
  <c r="B59" i="3"/>
  <c r="B50" i="2"/>
  <c r="B49" i="2"/>
  <c r="B48" i="2"/>
  <c r="B47" i="2"/>
  <c r="B46" i="2"/>
  <c r="B45" i="2"/>
  <c r="A5" i="5" l="1"/>
  <c r="AG5" i="5"/>
  <c r="AG4" i="5"/>
  <c r="A4" i="5"/>
  <c r="D56" i="3"/>
  <c r="F157" i="1"/>
  <c r="H157" i="1" s="1"/>
  <c r="J157" i="1" s="1"/>
  <c r="F247" i="1"/>
  <c r="H247" i="1" s="1"/>
  <c r="J247" i="1" s="1"/>
  <c r="F181" i="1"/>
  <c r="H181" i="1" s="1"/>
  <c r="J181" i="1" s="1"/>
  <c r="F163" i="1"/>
  <c r="H163" i="1" s="1"/>
  <c r="J163" i="1" s="1"/>
  <c r="F127" i="1"/>
  <c r="G127" i="1" s="1"/>
  <c r="I127" i="1" s="1"/>
  <c r="F115" i="1"/>
  <c r="G115" i="1" s="1"/>
  <c r="I115" i="1" s="1"/>
  <c r="F109" i="1"/>
  <c r="H109" i="1" s="1"/>
  <c r="J109" i="1" s="1"/>
  <c r="F103" i="1"/>
  <c r="G103" i="1" s="1"/>
  <c r="I103" i="1" s="1"/>
  <c r="F185" i="1"/>
  <c r="G185" i="1" s="1"/>
  <c r="I185" i="1" s="1"/>
  <c r="F179" i="1"/>
  <c r="G179" i="1" s="1"/>
  <c r="I179" i="1" s="1"/>
  <c r="F125" i="1"/>
  <c r="H125" i="1" s="1"/>
  <c r="J125" i="1" s="1"/>
  <c r="F137" i="1"/>
  <c r="G137" i="1" s="1"/>
  <c r="I137" i="1" s="1"/>
  <c r="F120" i="1"/>
  <c r="G120" i="1" s="1"/>
  <c r="I120" i="1" s="1"/>
  <c r="F245" i="1"/>
  <c r="G245" i="1" s="1"/>
  <c r="I245" i="1" s="1"/>
  <c r="F186" i="1"/>
  <c r="H186" i="1" s="1"/>
  <c r="J186" i="1" s="1"/>
  <c r="F132" i="1"/>
  <c r="G132" i="1" s="1"/>
  <c r="I132" i="1" s="1"/>
  <c r="F113" i="1"/>
  <c r="G113" i="1" s="1"/>
  <c r="I113" i="1" s="1"/>
  <c r="F198" i="1"/>
  <c r="G198" i="1" s="1"/>
  <c r="I198" i="1" s="1"/>
  <c r="F108" i="1"/>
  <c r="G108" i="1" s="1"/>
  <c r="I108" i="1" s="1"/>
  <c r="F349" i="1"/>
  <c r="H349" i="1" s="1"/>
  <c r="J349" i="1" s="1"/>
  <c r="F176" i="1"/>
  <c r="H176" i="1" s="1"/>
  <c r="J176" i="1" s="1"/>
  <c r="F140" i="1"/>
  <c r="G140" i="1" s="1"/>
  <c r="I140" i="1" s="1"/>
  <c r="F150" i="1"/>
  <c r="H150" i="1" s="1"/>
  <c r="J150" i="1" s="1"/>
  <c r="F114" i="1"/>
  <c r="G114" i="1" s="1"/>
  <c r="I114" i="1" s="1"/>
  <c r="F152" i="1"/>
  <c r="H152" i="1" s="1"/>
  <c r="J152" i="1" s="1"/>
  <c r="F99" i="1"/>
  <c r="G99" i="1" s="1"/>
  <c r="I99" i="1" s="1"/>
  <c r="F170" i="1"/>
  <c r="G170" i="1" s="1"/>
  <c r="I170" i="1" s="1"/>
  <c r="F319" i="1"/>
  <c r="G319" i="1" s="1"/>
  <c r="I319" i="1" s="1"/>
  <c r="F295" i="1"/>
  <c r="G295" i="1" s="1"/>
  <c r="I295" i="1" s="1"/>
  <c r="F223" i="1"/>
  <c r="G223" i="1" s="1"/>
  <c r="I223" i="1" s="1"/>
  <c r="F175" i="1"/>
  <c r="G175" i="1" s="1"/>
  <c r="I175" i="1" s="1"/>
  <c r="F139" i="1"/>
  <c r="H139" i="1" s="1"/>
  <c r="J139" i="1" s="1"/>
  <c r="F133" i="1"/>
  <c r="H133" i="1" s="1"/>
  <c r="J133" i="1" s="1"/>
  <c r="F355" i="1"/>
  <c r="H355" i="1" s="1"/>
  <c r="J355" i="1" s="1"/>
  <c r="F313" i="1"/>
  <c r="G313" i="1" s="1"/>
  <c r="I313" i="1" s="1"/>
  <c r="F301" i="1"/>
  <c r="H301" i="1" s="1"/>
  <c r="J301" i="1" s="1"/>
  <c r="F289" i="1"/>
  <c r="H289" i="1" s="1"/>
  <c r="J289" i="1" s="1"/>
  <c r="F283" i="1"/>
  <c r="H283" i="1" s="1"/>
  <c r="J283" i="1" s="1"/>
  <c r="F271" i="1"/>
  <c r="G271" i="1" s="1"/>
  <c r="I271" i="1" s="1"/>
  <c r="F259" i="1"/>
  <c r="H259" i="1" s="1"/>
  <c r="J259" i="1" s="1"/>
  <c r="F235" i="1"/>
  <c r="H235" i="1" s="1"/>
  <c r="J235" i="1" s="1"/>
  <c r="F463" i="1"/>
  <c r="G463" i="1" s="1"/>
  <c r="I463" i="1" s="1"/>
  <c r="F409" i="1"/>
  <c r="H409" i="1" s="1"/>
  <c r="J409" i="1" s="1"/>
  <c r="F379" i="1"/>
  <c r="H379" i="1" s="1"/>
  <c r="J379" i="1" s="1"/>
  <c r="F361" i="1"/>
  <c r="H361" i="1" s="1"/>
  <c r="J361" i="1" s="1"/>
  <c r="F307" i="1"/>
  <c r="G307" i="1" s="1"/>
  <c r="I307" i="1" s="1"/>
  <c r="F211" i="1"/>
  <c r="G211" i="1" s="1"/>
  <c r="I211" i="1" s="1"/>
  <c r="F216" i="1"/>
  <c r="H216" i="1" s="1"/>
  <c r="J216" i="1" s="1"/>
  <c r="F210" i="1"/>
  <c r="G210" i="1" s="1"/>
  <c r="I210" i="1" s="1"/>
  <c r="F180" i="1"/>
  <c r="H180" i="1" s="1"/>
  <c r="J180" i="1" s="1"/>
  <c r="F168" i="1"/>
  <c r="G168" i="1" s="1"/>
  <c r="I168" i="1" s="1"/>
  <c r="F144" i="1"/>
  <c r="G144" i="1" s="1"/>
  <c r="I144" i="1" s="1"/>
  <c r="F138" i="1"/>
  <c r="H138" i="1" s="1"/>
  <c r="J138" i="1" s="1"/>
  <c r="F102" i="1"/>
  <c r="G102" i="1" s="1"/>
  <c r="I102" i="1" s="1"/>
  <c r="F162" i="1"/>
  <c r="H162" i="1" s="1"/>
  <c r="J162" i="1" s="1"/>
  <c r="F204" i="1"/>
  <c r="H204" i="1" s="1"/>
  <c r="J204" i="1" s="1"/>
  <c r="F308" i="1"/>
  <c r="G308" i="1" s="1"/>
  <c r="I308" i="1" s="1"/>
  <c r="F403" i="1"/>
  <c r="H403" i="1" s="1"/>
  <c r="J403" i="1" s="1"/>
  <c r="F373" i="1"/>
  <c r="G373" i="1" s="1"/>
  <c r="I373" i="1" s="1"/>
  <c r="F331" i="1"/>
  <c r="H331" i="1" s="1"/>
  <c r="J331" i="1" s="1"/>
  <c r="F266" i="1"/>
  <c r="H266" i="1" s="1"/>
  <c r="J266" i="1" s="1"/>
  <c r="F381" i="1"/>
  <c r="G381" i="1" s="1"/>
  <c r="I381" i="1" s="1"/>
  <c r="F165" i="1"/>
  <c r="G165" i="1" s="1"/>
  <c r="I165" i="1" s="1"/>
  <c r="F264" i="1"/>
  <c r="H264" i="1" s="1"/>
  <c r="J264" i="1" s="1"/>
  <c r="F159" i="1"/>
  <c r="G159" i="1" s="1"/>
  <c r="I159" i="1" s="1"/>
  <c r="F129" i="1"/>
  <c r="H129" i="1" s="1"/>
  <c r="J129" i="1" s="1"/>
  <c r="F299" i="1"/>
  <c r="G299" i="1" s="1"/>
  <c r="I299" i="1" s="1"/>
  <c r="F293" i="1"/>
  <c r="G293" i="1" s="1"/>
  <c r="I293" i="1" s="1"/>
  <c r="F281" i="1"/>
  <c r="G281" i="1" s="1"/>
  <c r="I281" i="1" s="1"/>
  <c r="F263" i="1"/>
  <c r="G263" i="1" s="1"/>
  <c r="I263" i="1" s="1"/>
  <c r="F251" i="1"/>
  <c r="G251" i="1" s="1"/>
  <c r="I251" i="1" s="1"/>
  <c r="F239" i="1"/>
  <c r="G239" i="1" s="1"/>
  <c r="I239" i="1" s="1"/>
  <c r="F227" i="1"/>
  <c r="G227" i="1" s="1"/>
  <c r="I227" i="1" s="1"/>
  <c r="F221" i="1"/>
  <c r="H221" i="1" s="1"/>
  <c r="J221" i="1" s="1"/>
  <c r="F215" i="1"/>
  <c r="G215" i="1" s="1"/>
  <c r="I215" i="1" s="1"/>
  <c r="F203" i="1"/>
  <c r="G203" i="1" s="1"/>
  <c r="I203" i="1" s="1"/>
  <c r="F197" i="1"/>
  <c r="H197" i="1" s="1"/>
  <c r="J197" i="1" s="1"/>
  <c r="F161" i="1"/>
  <c r="H161" i="1" s="1"/>
  <c r="J161" i="1" s="1"/>
  <c r="F149" i="1"/>
  <c r="G149" i="1" s="1"/>
  <c r="I149" i="1" s="1"/>
  <c r="F143" i="1"/>
  <c r="G143" i="1" s="1"/>
  <c r="I143" i="1" s="1"/>
  <c r="F119" i="1"/>
  <c r="G119" i="1" s="1"/>
  <c r="I119" i="1" s="1"/>
  <c r="F107" i="1"/>
  <c r="H107" i="1" s="1"/>
  <c r="J107" i="1" s="1"/>
  <c r="F368" i="1"/>
  <c r="H368" i="1" s="1"/>
  <c r="J368" i="1" s="1"/>
  <c r="F362" i="1"/>
  <c r="H362" i="1" s="1"/>
  <c r="J362" i="1" s="1"/>
  <c r="F356" i="1"/>
  <c r="H356" i="1" s="1"/>
  <c r="J356" i="1" s="1"/>
  <c r="F284" i="1"/>
  <c r="G284" i="1" s="1"/>
  <c r="I284" i="1" s="1"/>
  <c r="F272" i="1"/>
  <c r="H272" i="1" s="1"/>
  <c r="J272" i="1" s="1"/>
  <c r="F242" i="1"/>
  <c r="G242" i="1" s="1"/>
  <c r="I242" i="1" s="1"/>
  <c r="F236" i="1"/>
  <c r="G236" i="1" s="1"/>
  <c r="I236" i="1" s="1"/>
  <c r="F206" i="1"/>
  <c r="G206" i="1" s="1"/>
  <c r="I206" i="1" s="1"/>
  <c r="F469" i="1"/>
  <c r="H469" i="1" s="1"/>
  <c r="J469" i="1" s="1"/>
  <c r="F415" i="1"/>
  <c r="H415" i="1" s="1"/>
  <c r="J415" i="1" s="1"/>
  <c r="F397" i="1"/>
  <c r="G397" i="1" s="1"/>
  <c r="I397" i="1" s="1"/>
  <c r="F391" i="1"/>
  <c r="G391" i="1" s="1"/>
  <c r="I391" i="1" s="1"/>
  <c r="F385" i="1"/>
  <c r="G385" i="1" s="1"/>
  <c r="I385" i="1" s="1"/>
  <c r="F367" i="1"/>
  <c r="H367" i="1" s="1"/>
  <c r="J367" i="1" s="1"/>
  <c r="F337" i="1"/>
  <c r="G337" i="1" s="1"/>
  <c r="I337" i="1" s="1"/>
  <c r="F325" i="1"/>
  <c r="G325" i="1" s="1"/>
  <c r="I325" i="1" s="1"/>
  <c r="F533" i="1"/>
  <c r="G533" i="1" s="1"/>
  <c r="I533" i="1" s="1"/>
  <c r="F443" i="1"/>
  <c r="G443" i="1" s="1"/>
  <c r="I443" i="1" s="1"/>
  <c r="F431" i="1"/>
  <c r="G431" i="1" s="1"/>
  <c r="I431" i="1" s="1"/>
  <c r="F425" i="1"/>
  <c r="G425" i="1" s="1"/>
  <c r="I425" i="1" s="1"/>
  <c r="F395" i="1"/>
  <c r="G395" i="1" s="1"/>
  <c r="I395" i="1" s="1"/>
  <c r="F292" i="1"/>
  <c r="H292" i="1" s="1"/>
  <c r="J292" i="1" s="1"/>
  <c r="F154" i="1"/>
  <c r="H154" i="1" s="1"/>
  <c r="J154" i="1" s="1"/>
  <c r="F148" i="1"/>
  <c r="H148" i="1" s="1"/>
  <c r="J148" i="1" s="1"/>
  <c r="F142" i="1"/>
  <c r="H142" i="1" s="1"/>
  <c r="J142" i="1" s="1"/>
  <c r="F870" i="1"/>
  <c r="G870" i="1" s="1"/>
  <c r="I870" i="1" s="1"/>
  <c r="F858" i="1"/>
  <c r="G858" i="1" s="1"/>
  <c r="I858" i="1" s="1"/>
  <c r="F828" i="1"/>
  <c r="H828" i="1" s="1"/>
  <c r="J828" i="1" s="1"/>
  <c r="F810" i="1"/>
  <c r="G810" i="1" s="1"/>
  <c r="I810" i="1" s="1"/>
  <c r="F798" i="1"/>
  <c r="G798" i="1" s="1"/>
  <c r="I798" i="1" s="1"/>
  <c r="F780" i="1"/>
  <c r="G780" i="1" s="1"/>
  <c r="I780" i="1" s="1"/>
  <c r="F774" i="1"/>
  <c r="G774" i="1" s="1"/>
  <c r="I774" i="1" s="1"/>
  <c r="F768" i="1"/>
  <c r="G768" i="1" s="1"/>
  <c r="I768" i="1" s="1"/>
  <c r="F762" i="1"/>
  <c r="H762" i="1" s="1"/>
  <c r="J762" i="1" s="1"/>
  <c r="F756" i="1"/>
  <c r="G756" i="1" s="1"/>
  <c r="I756" i="1" s="1"/>
  <c r="F684" i="1"/>
  <c r="H684" i="1" s="1"/>
  <c r="J684" i="1" s="1"/>
  <c r="F618" i="1"/>
  <c r="G618" i="1" s="1"/>
  <c r="I618" i="1" s="1"/>
  <c r="F606" i="1"/>
  <c r="G606" i="1" s="1"/>
  <c r="I606" i="1" s="1"/>
  <c r="F600" i="1"/>
  <c r="H600" i="1" s="1"/>
  <c r="J600" i="1" s="1"/>
  <c r="F588" i="1"/>
  <c r="G588" i="1" s="1"/>
  <c r="I588" i="1" s="1"/>
  <c r="F564" i="1"/>
  <c r="H564" i="1" s="1"/>
  <c r="J564" i="1" s="1"/>
  <c r="F366" i="1"/>
  <c r="H366" i="1" s="1"/>
  <c r="J366" i="1" s="1"/>
  <c r="F336" i="1"/>
  <c r="H336" i="1" s="1"/>
  <c r="J336" i="1" s="1"/>
  <c r="F300" i="1"/>
  <c r="H300" i="1" s="1"/>
  <c r="J300" i="1" s="1"/>
  <c r="F258" i="1"/>
  <c r="H258" i="1" s="1"/>
  <c r="J258" i="1" s="1"/>
  <c r="F252" i="1"/>
  <c r="G252" i="1" s="1"/>
  <c r="I252" i="1" s="1"/>
  <c r="F377" i="1"/>
  <c r="H377" i="1" s="1"/>
  <c r="J377" i="1" s="1"/>
  <c r="F365" i="1"/>
  <c r="G365" i="1" s="1"/>
  <c r="I365" i="1" s="1"/>
  <c r="F359" i="1"/>
  <c r="G359" i="1" s="1"/>
  <c r="I359" i="1" s="1"/>
  <c r="F347" i="1"/>
  <c r="G347" i="1" s="1"/>
  <c r="I347" i="1" s="1"/>
  <c r="F329" i="1"/>
  <c r="G329" i="1" s="1"/>
  <c r="I329" i="1" s="1"/>
  <c r="F311" i="1"/>
  <c r="H311" i="1" s="1"/>
  <c r="J311" i="1" s="1"/>
  <c r="F305" i="1"/>
  <c r="G305" i="1" s="1"/>
  <c r="I305" i="1" s="1"/>
  <c r="F287" i="1"/>
  <c r="H287" i="1" s="1"/>
  <c r="J287" i="1" s="1"/>
  <c r="F275" i="1"/>
  <c r="H275" i="1" s="1"/>
  <c r="J275" i="1" s="1"/>
  <c r="F257" i="1"/>
  <c r="G257" i="1" s="1"/>
  <c r="I257" i="1" s="1"/>
  <c r="F873" i="1"/>
  <c r="G873" i="1" s="1"/>
  <c r="I873" i="1" s="1"/>
  <c r="F573" i="1"/>
  <c r="H573" i="1" s="1"/>
  <c r="J573" i="1" s="1"/>
  <c r="F333" i="1"/>
  <c r="G333" i="1" s="1"/>
  <c r="I333" i="1" s="1"/>
  <c r="F321" i="1"/>
  <c r="H321" i="1" s="1"/>
  <c r="J321" i="1" s="1"/>
  <c r="F123" i="1"/>
  <c r="H123" i="1" s="1"/>
  <c r="J123" i="1" s="1"/>
  <c r="F111" i="1"/>
  <c r="H111" i="1" s="1"/>
  <c r="J111" i="1" s="1"/>
  <c r="F1058" i="1"/>
  <c r="G1058" i="1" s="1"/>
  <c r="I1058" i="1" s="1"/>
  <c r="F620" i="1"/>
  <c r="H620" i="1" s="1"/>
  <c r="J620" i="1" s="1"/>
  <c r="F608" i="1"/>
  <c r="G608" i="1" s="1"/>
  <c r="I608" i="1" s="1"/>
  <c r="F596" i="1"/>
  <c r="H596" i="1" s="1"/>
  <c r="J596" i="1" s="1"/>
  <c r="F590" i="1"/>
  <c r="H590" i="1" s="1"/>
  <c r="J590" i="1" s="1"/>
  <c r="F578" i="1"/>
  <c r="H578" i="1" s="1"/>
  <c r="J578" i="1" s="1"/>
  <c r="F572" i="1"/>
  <c r="G572" i="1" s="1"/>
  <c r="I572" i="1" s="1"/>
  <c r="F566" i="1"/>
  <c r="H566" i="1" s="1"/>
  <c r="J566" i="1" s="1"/>
  <c r="F934" i="1"/>
  <c r="H934" i="1" s="1"/>
  <c r="J934" i="1" s="1"/>
  <c r="F784" i="1"/>
  <c r="G784" i="1" s="1"/>
  <c r="I784" i="1" s="1"/>
  <c r="F766" i="1"/>
  <c r="H766" i="1" s="1"/>
  <c r="J766" i="1" s="1"/>
  <c r="F688" i="1"/>
  <c r="H688" i="1" s="1"/>
  <c r="J688" i="1" s="1"/>
  <c r="F682" i="1"/>
  <c r="H682" i="1" s="1"/>
  <c r="J682" i="1" s="1"/>
  <c r="F670" i="1"/>
  <c r="H670" i="1" s="1"/>
  <c r="J670" i="1" s="1"/>
  <c r="F574" i="1"/>
  <c r="H574" i="1" s="1"/>
  <c r="J574" i="1" s="1"/>
  <c r="F568" i="1"/>
  <c r="G568" i="1" s="1"/>
  <c r="I568" i="1" s="1"/>
  <c r="F416" i="1"/>
  <c r="G416" i="1" s="1"/>
  <c r="I416" i="1" s="1"/>
  <c r="F552" i="1"/>
  <c r="H552" i="1" s="1"/>
  <c r="J552" i="1" s="1"/>
  <c r="F540" i="1"/>
  <c r="G540" i="1" s="1"/>
  <c r="I540" i="1" s="1"/>
  <c r="F474" i="1"/>
  <c r="G474" i="1" s="1"/>
  <c r="I474" i="1" s="1"/>
  <c r="F330" i="1"/>
  <c r="G330" i="1" s="1"/>
  <c r="I330" i="1" s="1"/>
  <c r="F222" i="1"/>
  <c r="G222" i="1" s="1"/>
  <c r="I222" i="1" s="1"/>
  <c r="F969" i="1"/>
  <c r="H969" i="1" s="1"/>
  <c r="J969" i="1" s="1"/>
  <c r="F920" i="1"/>
  <c r="H920" i="1" s="1"/>
  <c r="J920" i="1" s="1"/>
  <c r="F902" i="1"/>
  <c r="G902" i="1" s="1"/>
  <c r="I902" i="1" s="1"/>
  <c r="F991" i="1"/>
  <c r="H991" i="1" s="1"/>
  <c r="J991" i="1" s="1"/>
  <c r="F480" i="1"/>
  <c r="G480" i="1" s="1"/>
  <c r="I480" i="1" s="1"/>
  <c r="F384" i="1"/>
  <c r="G384" i="1" s="1"/>
  <c r="I384" i="1" s="1"/>
  <c r="F378" i="1"/>
  <c r="H378" i="1" s="1"/>
  <c r="J378" i="1" s="1"/>
  <c r="F348" i="1"/>
  <c r="G348" i="1" s="1"/>
  <c r="I348" i="1" s="1"/>
  <c r="F324" i="1"/>
  <c r="G324" i="1" s="1"/>
  <c r="I324" i="1" s="1"/>
  <c r="F318" i="1"/>
  <c r="H318" i="1" s="1"/>
  <c r="J318" i="1" s="1"/>
  <c r="F246" i="1"/>
  <c r="G246" i="1" s="1"/>
  <c r="I246" i="1" s="1"/>
  <c r="F240" i="1"/>
  <c r="G240" i="1" s="1"/>
  <c r="I240" i="1" s="1"/>
  <c r="F228" i="1"/>
  <c r="H228" i="1" s="1"/>
  <c r="J228" i="1" s="1"/>
  <c r="F605" i="1"/>
  <c r="G605" i="1" s="1"/>
  <c r="I605" i="1" s="1"/>
  <c r="F851" i="1"/>
  <c r="G851" i="1" s="1"/>
  <c r="I851" i="1" s="1"/>
  <c r="F683" i="1"/>
  <c r="G683" i="1" s="1"/>
  <c r="I683" i="1" s="1"/>
  <c r="F647" i="1"/>
  <c r="H647" i="1" s="1"/>
  <c r="J647" i="1" s="1"/>
  <c r="F629" i="1"/>
  <c r="G629" i="1" s="1"/>
  <c r="I629" i="1" s="1"/>
  <c r="F599" i="1"/>
  <c r="H599" i="1" s="1"/>
  <c r="J599" i="1" s="1"/>
  <c r="F593" i="1"/>
  <c r="G593" i="1" s="1"/>
  <c r="I593" i="1" s="1"/>
  <c r="F551" i="1"/>
  <c r="G551" i="1" s="1"/>
  <c r="I551" i="1" s="1"/>
  <c r="F545" i="1"/>
  <c r="H545" i="1" s="1"/>
  <c r="J545" i="1" s="1"/>
  <c r="F1072" i="1"/>
  <c r="H1072" i="1" s="1"/>
  <c r="J1072" i="1" s="1"/>
  <c r="F1054" i="1"/>
  <c r="H1054" i="1" s="1"/>
  <c r="J1054" i="1" s="1"/>
  <c r="F1018" i="1"/>
  <c r="H1018" i="1" s="1"/>
  <c r="J1018" i="1" s="1"/>
  <c r="F994" i="1"/>
  <c r="H994" i="1" s="1"/>
  <c r="J994" i="1" s="1"/>
  <c r="F988" i="1"/>
  <c r="G988" i="1" s="1"/>
  <c r="I988" i="1" s="1"/>
  <c r="F892" i="1"/>
  <c r="H892" i="1" s="1"/>
  <c r="J892" i="1" s="1"/>
  <c r="F987" i="1"/>
  <c r="G987" i="1" s="1"/>
  <c r="I987" i="1" s="1"/>
  <c r="F819" i="1"/>
  <c r="H819" i="1" s="1"/>
  <c r="J819" i="1" s="1"/>
  <c r="F609" i="1"/>
  <c r="G609" i="1" s="1"/>
  <c r="I609" i="1" s="1"/>
  <c r="F549" i="1"/>
  <c r="H549" i="1" s="1"/>
  <c r="J549" i="1" s="1"/>
  <c r="F298" i="1"/>
  <c r="G298" i="1" s="1"/>
  <c r="I298" i="1" s="1"/>
  <c r="F172" i="1"/>
  <c r="H172" i="1" s="1"/>
  <c r="J172" i="1" s="1"/>
  <c r="F1056" i="1"/>
  <c r="G1056" i="1" s="1"/>
  <c r="I1056" i="1" s="1"/>
  <c r="F877" i="1"/>
  <c r="H877" i="1" s="1"/>
  <c r="J877" i="1" s="1"/>
  <c r="F865" i="1"/>
  <c r="F859" i="1"/>
  <c r="G859" i="1" s="1"/>
  <c r="I859" i="1" s="1"/>
  <c r="F853" i="1"/>
  <c r="H853" i="1" s="1"/>
  <c r="J853" i="1" s="1"/>
  <c r="F847" i="1"/>
  <c r="H847" i="1" s="1"/>
  <c r="J847" i="1" s="1"/>
  <c r="F739" i="1"/>
  <c r="H739" i="1" s="1"/>
  <c r="J739" i="1" s="1"/>
  <c r="F685" i="1"/>
  <c r="H685" i="1" s="1"/>
  <c r="J685" i="1" s="1"/>
  <c r="F679" i="1"/>
  <c r="H679" i="1" s="1"/>
  <c r="J679" i="1" s="1"/>
  <c r="F631" i="1"/>
  <c r="H631" i="1" s="1"/>
  <c r="J631" i="1" s="1"/>
  <c r="F589" i="1"/>
  <c r="G589" i="1" s="1"/>
  <c r="I589" i="1" s="1"/>
  <c r="F583" i="1"/>
  <c r="G583" i="1" s="1"/>
  <c r="I583" i="1" s="1"/>
  <c r="F577" i="1"/>
  <c r="H577" i="1" s="1"/>
  <c r="J577" i="1" s="1"/>
  <c r="F398" i="1"/>
  <c r="H398" i="1" s="1"/>
  <c r="J398" i="1" s="1"/>
  <c r="F374" i="1"/>
  <c r="H374" i="1" s="1"/>
  <c r="J374" i="1" s="1"/>
  <c r="F254" i="1"/>
  <c r="G254" i="1" s="1"/>
  <c r="I254" i="1" s="1"/>
  <c r="F248" i="1"/>
  <c r="H248" i="1" s="1"/>
  <c r="J248" i="1" s="1"/>
  <c r="F218" i="1"/>
  <c r="H218" i="1" s="1"/>
  <c r="J218" i="1" s="1"/>
  <c r="F212" i="1"/>
  <c r="H212" i="1" s="1"/>
  <c r="J212" i="1" s="1"/>
  <c r="F158" i="1"/>
  <c r="G158" i="1" s="1"/>
  <c r="I158" i="1" s="1"/>
  <c r="F128" i="1"/>
  <c r="H128" i="1" s="1"/>
  <c r="J128" i="1" s="1"/>
  <c r="F122" i="1"/>
  <c r="G122" i="1" s="1"/>
  <c r="I122" i="1" s="1"/>
  <c r="F104" i="1"/>
  <c r="G104" i="1" s="1"/>
  <c r="I104" i="1" s="1"/>
  <c r="F532" i="1"/>
  <c r="H532" i="1" s="1"/>
  <c r="J532" i="1" s="1"/>
  <c r="F460" i="1"/>
  <c r="G460" i="1" s="1"/>
  <c r="I460" i="1" s="1"/>
  <c r="F430" i="1"/>
  <c r="G430" i="1" s="1"/>
  <c r="I430" i="1" s="1"/>
  <c r="F358" i="1"/>
  <c r="G358" i="1" s="1"/>
  <c r="I358" i="1" s="1"/>
  <c r="F346" i="1"/>
  <c r="H346" i="1" s="1"/>
  <c r="J346" i="1" s="1"/>
  <c r="F334" i="1"/>
  <c r="H334" i="1" s="1"/>
  <c r="J334" i="1" s="1"/>
  <c r="F310" i="1"/>
  <c r="H310" i="1" s="1"/>
  <c r="J310" i="1" s="1"/>
  <c r="F280" i="1"/>
  <c r="G280" i="1" s="1"/>
  <c r="I280" i="1" s="1"/>
  <c r="F268" i="1"/>
  <c r="G268" i="1" s="1"/>
  <c r="I268" i="1" s="1"/>
  <c r="F256" i="1"/>
  <c r="H256" i="1" s="1"/>
  <c r="J256" i="1" s="1"/>
  <c r="F244" i="1"/>
  <c r="G244" i="1" s="1"/>
  <c r="I244" i="1" s="1"/>
  <c r="F232" i="1"/>
  <c r="G232" i="1" s="1"/>
  <c r="I232" i="1" s="1"/>
  <c r="F220" i="1"/>
  <c r="H220" i="1" s="1"/>
  <c r="J220" i="1" s="1"/>
  <c r="F208" i="1"/>
  <c r="H208" i="1" s="1"/>
  <c r="J208" i="1" s="1"/>
  <c r="F202" i="1"/>
  <c r="H202" i="1" s="1"/>
  <c r="J202" i="1" s="1"/>
  <c r="F190" i="1"/>
  <c r="G190" i="1" s="1"/>
  <c r="I190" i="1" s="1"/>
  <c r="F178" i="1"/>
  <c r="G178" i="1" s="1"/>
  <c r="I178" i="1" s="1"/>
  <c r="F166" i="1"/>
  <c r="G166" i="1" s="1"/>
  <c r="I166" i="1" s="1"/>
  <c r="F1070" i="1"/>
  <c r="H1070" i="1" s="1"/>
  <c r="J1070" i="1" s="1"/>
  <c r="F795" i="1"/>
  <c r="G795" i="1" s="1"/>
  <c r="I795" i="1" s="1"/>
  <c r="F591" i="1"/>
  <c r="H591" i="1" s="1"/>
  <c r="J591" i="1" s="1"/>
  <c r="F477" i="1"/>
  <c r="H477" i="1" s="1"/>
  <c r="J477" i="1" s="1"/>
  <c r="F471" i="1"/>
  <c r="G471" i="1" s="1"/>
  <c r="I471" i="1" s="1"/>
  <c r="F453" i="1"/>
  <c r="G453" i="1" s="1"/>
  <c r="I453" i="1" s="1"/>
  <c r="F435" i="1"/>
  <c r="H435" i="1" s="1"/>
  <c r="J435" i="1" s="1"/>
  <c r="F423" i="1"/>
  <c r="H423" i="1" s="1"/>
  <c r="J423" i="1" s="1"/>
  <c r="F363" i="1"/>
  <c r="H363" i="1" s="1"/>
  <c r="J363" i="1" s="1"/>
  <c r="F357" i="1"/>
  <c r="G357" i="1" s="1"/>
  <c r="I357" i="1" s="1"/>
  <c r="F339" i="1"/>
  <c r="G339" i="1" s="1"/>
  <c r="I339" i="1" s="1"/>
  <c r="F297" i="1"/>
  <c r="H297" i="1" s="1"/>
  <c r="J297" i="1" s="1"/>
  <c r="F261" i="1"/>
  <c r="G261" i="1" s="1"/>
  <c r="I261" i="1" s="1"/>
  <c r="F237" i="1"/>
  <c r="G237" i="1" s="1"/>
  <c r="I237" i="1" s="1"/>
  <c r="F213" i="1"/>
  <c r="G213" i="1" s="1"/>
  <c r="I213" i="1" s="1"/>
  <c r="F526" i="1"/>
  <c r="G526" i="1" s="1"/>
  <c r="I526" i="1" s="1"/>
  <c r="F478" i="1"/>
  <c r="G478" i="1" s="1"/>
  <c r="I478" i="1" s="1"/>
  <c r="F448" i="1"/>
  <c r="G448" i="1" s="1"/>
  <c r="I448" i="1" s="1"/>
  <c r="F436" i="1"/>
  <c r="G436" i="1" s="1"/>
  <c r="I436" i="1" s="1"/>
  <c r="F424" i="1"/>
  <c r="H424" i="1" s="1"/>
  <c r="J424" i="1" s="1"/>
  <c r="F400" i="1"/>
  <c r="H400" i="1" s="1"/>
  <c r="J400" i="1" s="1"/>
  <c r="F388" i="1"/>
  <c r="G388" i="1" s="1"/>
  <c r="I388" i="1" s="1"/>
  <c r="F376" i="1"/>
  <c r="H376" i="1" s="1"/>
  <c r="J376" i="1" s="1"/>
  <c r="F352" i="1"/>
  <c r="G352" i="1" s="1"/>
  <c r="I352" i="1" s="1"/>
  <c r="F328" i="1"/>
  <c r="G328" i="1" s="1"/>
  <c r="I328" i="1" s="1"/>
  <c r="F316" i="1"/>
  <c r="H316" i="1" s="1"/>
  <c r="J316" i="1" s="1"/>
  <c r="F304" i="1"/>
  <c r="H304" i="1" s="1"/>
  <c r="J304" i="1" s="1"/>
  <c r="F286" i="1"/>
  <c r="H286" i="1" s="1"/>
  <c r="J286" i="1" s="1"/>
  <c r="F274" i="1"/>
  <c r="G274" i="1" s="1"/>
  <c r="I274" i="1" s="1"/>
  <c r="F262" i="1"/>
  <c r="H262" i="1" s="1"/>
  <c r="J262" i="1" s="1"/>
  <c r="F250" i="1"/>
  <c r="H250" i="1" s="1"/>
  <c r="J250" i="1" s="1"/>
  <c r="F238" i="1"/>
  <c r="G238" i="1" s="1"/>
  <c r="I238" i="1" s="1"/>
  <c r="F226" i="1"/>
  <c r="H226" i="1" s="1"/>
  <c r="J226" i="1" s="1"/>
  <c r="F196" i="1"/>
  <c r="G196" i="1" s="1"/>
  <c r="I196" i="1" s="1"/>
  <c r="F184" i="1"/>
  <c r="G184" i="1" s="1"/>
  <c r="I184" i="1" s="1"/>
  <c r="F782" i="1"/>
  <c r="H782" i="1" s="1"/>
  <c r="J782" i="1" s="1"/>
  <c r="F740" i="1"/>
  <c r="G740" i="1" s="1"/>
  <c r="I740" i="1" s="1"/>
  <c r="F722" i="1"/>
  <c r="H722" i="1" s="1"/>
  <c r="J722" i="1" s="1"/>
  <c r="F692" i="1"/>
  <c r="G692" i="1" s="1"/>
  <c r="I692" i="1" s="1"/>
  <c r="F686" i="1"/>
  <c r="G686" i="1" s="1"/>
  <c r="I686" i="1" s="1"/>
  <c r="F674" i="1"/>
  <c r="G674" i="1" s="1"/>
  <c r="I674" i="1" s="1"/>
  <c r="F506" i="1"/>
  <c r="G506" i="1" s="1"/>
  <c r="I506" i="1" s="1"/>
  <c r="F488" i="1"/>
  <c r="H488" i="1" s="1"/>
  <c r="J488" i="1" s="1"/>
  <c r="F464" i="1"/>
  <c r="G464" i="1" s="1"/>
  <c r="I464" i="1" s="1"/>
  <c r="F458" i="1"/>
  <c r="G458" i="1" s="1"/>
  <c r="I458" i="1" s="1"/>
  <c r="F452" i="1"/>
  <c r="G452" i="1" s="1"/>
  <c r="I452" i="1" s="1"/>
  <c r="F446" i="1"/>
  <c r="H446" i="1" s="1"/>
  <c r="J446" i="1" s="1"/>
  <c r="F422" i="1"/>
  <c r="H422" i="1" s="1"/>
  <c r="J422" i="1" s="1"/>
  <c r="F404" i="1"/>
  <c r="G404" i="1" s="1"/>
  <c r="I404" i="1" s="1"/>
  <c r="F380" i="1"/>
  <c r="H380" i="1" s="1"/>
  <c r="J380" i="1" s="1"/>
  <c r="F350" i="1"/>
  <c r="H350" i="1" s="1"/>
  <c r="J350" i="1" s="1"/>
  <c r="F344" i="1"/>
  <c r="H344" i="1" s="1"/>
  <c r="J344" i="1" s="1"/>
  <c r="F314" i="1"/>
  <c r="H314" i="1" s="1"/>
  <c r="J314" i="1" s="1"/>
  <c r="F889" i="1"/>
  <c r="G889" i="1" s="1"/>
  <c r="I889" i="1" s="1"/>
  <c r="F883" i="1"/>
  <c r="G883" i="1" s="1"/>
  <c r="I883" i="1" s="1"/>
  <c r="F907" i="1"/>
  <c r="H907" i="1" s="1"/>
  <c r="J907" i="1" s="1"/>
  <c r="F1007" i="1"/>
  <c r="H1007" i="1" s="1"/>
  <c r="J1007" i="1" s="1"/>
  <c r="F978" i="1"/>
  <c r="H978" i="1" s="1"/>
  <c r="J978" i="1" s="1"/>
  <c r="F965" i="1"/>
  <c r="H965" i="1" s="1"/>
  <c r="J965" i="1" s="1"/>
  <c r="F959" i="1"/>
  <c r="H959" i="1" s="1"/>
  <c r="J959" i="1" s="1"/>
  <c r="F953" i="1"/>
  <c r="H953" i="1" s="1"/>
  <c r="J953" i="1" s="1"/>
  <c r="F947" i="1"/>
  <c r="H947" i="1" s="1"/>
  <c r="J947" i="1" s="1"/>
  <c r="F941" i="1"/>
  <c r="G941" i="1" s="1"/>
  <c r="I941" i="1" s="1"/>
  <c r="F839" i="1"/>
  <c r="G839" i="1" s="1"/>
  <c r="I839" i="1" s="1"/>
  <c r="F809" i="1"/>
  <c r="H809" i="1" s="1"/>
  <c r="J809" i="1" s="1"/>
  <c r="F785" i="1"/>
  <c r="H785" i="1" s="1"/>
  <c r="J785" i="1" s="1"/>
  <c r="F725" i="1"/>
  <c r="H725" i="1" s="1"/>
  <c r="J725" i="1" s="1"/>
  <c r="F719" i="1"/>
  <c r="H719" i="1" s="1"/>
  <c r="J719" i="1" s="1"/>
  <c r="F695" i="1"/>
  <c r="G695" i="1" s="1"/>
  <c r="I695" i="1" s="1"/>
  <c r="F689" i="1"/>
  <c r="G689" i="1" s="1"/>
  <c r="I689" i="1" s="1"/>
  <c r="F671" i="1"/>
  <c r="G671" i="1" s="1"/>
  <c r="I671" i="1" s="1"/>
  <c r="F659" i="1"/>
  <c r="H659" i="1" s="1"/>
  <c r="J659" i="1" s="1"/>
  <c r="F653" i="1"/>
  <c r="H653" i="1" s="1"/>
  <c r="J653" i="1" s="1"/>
  <c r="F174" i="1"/>
  <c r="G174" i="1" s="1"/>
  <c r="I174" i="1" s="1"/>
  <c r="F928" i="1"/>
  <c r="H928" i="1" s="1"/>
  <c r="J928" i="1" s="1"/>
  <c r="F622" i="1"/>
  <c r="H622" i="1" s="1"/>
  <c r="J622" i="1" s="1"/>
  <c r="F521" i="1"/>
  <c r="G521" i="1" s="1"/>
  <c r="I521" i="1" s="1"/>
  <c r="F509" i="1"/>
  <c r="H509" i="1" s="1"/>
  <c r="J509" i="1" s="1"/>
  <c r="F503" i="1"/>
  <c r="H503" i="1" s="1"/>
  <c r="J503" i="1" s="1"/>
  <c r="F317" i="1"/>
  <c r="H317" i="1" s="1"/>
  <c r="J317" i="1" s="1"/>
  <c r="F269" i="1"/>
  <c r="G269" i="1" s="1"/>
  <c r="I269" i="1" s="1"/>
  <c r="F1021" i="1"/>
  <c r="H1021" i="1" s="1"/>
  <c r="J1021" i="1" s="1"/>
  <c r="F130" i="1"/>
  <c r="G130" i="1" s="1"/>
  <c r="I130" i="1" s="1"/>
  <c r="F124" i="1"/>
  <c r="H124" i="1" s="1"/>
  <c r="J124" i="1" s="1"/>
  <c r="F118" i="1"/>
  <c r="G118" i="1" s="1"/>
  <c r="I118" i="1" s="1"/>
  <c r="F1050" i="1"/>
  <c r="G1050" i="1" s="1"/>
  <c r="I1050" i="1" s="1"/>
  <c r="F1008" i="1"/>
  <c r="G1008" i="1" s="1"/>
  <c r="I1008" i="1" s="1"/>
  <c r="F1002" i="1"/>
  <c r="H1002" i="1" s="1"/>
  <c r="J1002" i="1" s="1"/>
  <c r="F961" i="1"/>
  <c r="H961" i="1" s="1"/>
  <c r="J961" i="1" s="1"/>
  <c r="F919" i="1"/>
  <c r="H919" i="1" s="1"/>
  <c r="J919" i="1" s="1"/>
  <c r="F489" i="1"/>
  <c r="G489" i="1" s="1"/>
  <c r="I489" i="1" s="1"/>
  <c r="F483" i="1"/>
  <c r="G483" i="1" s="1"/>
  <c r="I483" i="1" s="1"/>
  <c r="F465" i="1"/>
  <c r="G465" i="1" s="1"/>
  <c r="I465" i="1" s="1"/>
  <c r="F459" i="1"/>
  <c r="G459" i="1" s="1"/>
  <c r="I459" i="1" s="1"/>
  <c r="F429" i="1"/>
  <c r="G429" i="1" s="1"/>
  <c r="I429" i="1" s="1"/>
  <c r="F405" i="1"/>
  <c r="H405" i="1" s="1"/>
  <c r="J405" i="1" s="1"/>
  <c r="F369" i="1"/>
  <c r="G369" i="1" s="1"/>
  <c r="I369" i="1" s="1"/>
  <c r="F351" i="1"/>
  <c r="H351" i="1" s="1"/>
  <c r="J351" i="1" s="1"/>
  <c r="F327" i="1"/>
  <c r="H327" i="1" s="1"/>
  <c r="J327" i="1" s="1"/>
  <c r="F309" i="1"/>
  <c r="G309" i="1" s="1"/>
  <c r="I309" i="1" s="1"/>
  <c r="F303" i="1"/>
  <c r="H303" i="1" s="1"/>
  <c r="J303" i="1" s="1"/>
  <c r="F279" i="1"/>
  <c r="H279" i="1" s="1"/>
  <c r="J279" i="1" s="1"/>
  <c r="F273" i="1"/>
  <c r="G273" i="1" s="1"/>
  <c r="I273" i="1" s="1"/>
  <c r="F267" i="1"/>
  <c r="H267" i="1" s="1"/>
  <c r="J267" i="1" s="1"/>
  <c r="F255" i="1"/>
  <c r="H255" i="1" s="1"/>
  <c r="J255" i="1" s="1"/>
  <c r="F231" i="1"/>
  <c r="G231" i="1" s="1"/>
  <c r="I231" i="1" s="1"/>
  <c r="F225" i="1"/>
  <c r="G225" i="1" s="1"/>
  <c r="I225" i="1" s="1"/>
  <c r="F219" i="1"/>
  <c r="G219" i="1" s="1"/>
  <c r="I219" i="1" s="1"/>
  <c r="F195" i="1"/>
  <c r="H195" i="1" s="1"/>
  <c r="J195" i="1" s="1"/>
  <c r="F189" i="1"/>
  <c r="H189" i="1" s="1"/>
  <c r="J189" i="1" s="1"/>
  <c r="F183" i="1"/>
  <c r="H183" i="1" s="1"/>
  <c r="J183" i="1" s="1"/>
  <c r="F177" i="1"/>
  <c r="G177" i="1" s="1"/>
  <c r="I177" i="1" s="1"/>
  <c r="F171" i="1"/>
  <c r="G171" i="1" s="1"/>
  <c r="I171" i="1" s="1"/>
  <c r="F117" i="1"/>
  <c r="G117" i="1" s="1"/>
  <c r="I117" i="1" s="1"/>
  <c r="F105" i="1"/>
  <c r="G105" i="1" s="1"/>
  <c r="I105" i="1" s="1"/>
  <c r="F841" i="1"/>
  <c r="H841" i="1" s="1"/>
  <c r="J841" i="1" s="1"/>
  <c r="F799" i="1"/>
  <c r="G799" i="1" s="1"/>
  <c r="I799" i="1" s="1"/>
  <c r="F769" i="1"/>
  <c r="H769" i="1" s="1"/>
  <c r="J769" i="1" s="1"/>
  <c r="F763" i="1"/>
  <c r="H763" i="1" s="1"/>
  <c r="J763" i="1" s="1"/>
  <c r="F757" i="1"/>
  <c r="G757" i="1" s="1"/>
  <c r="I757" i="1" s="1"/>
  <c r="F727" i="1"/>
  <c r="H727" i="1" s="1"/>
  <c r="J727" i="1" s="1"/>
  <c r="F709" i="1"/>
  <c r="F703" i="1"/>
  <c r="H703" i="1" s="1"/>
  <c r="J703" i="1" s="1"/>
  <c r="F500" i="1"/>
  <c r="G500" i="1" s="1"/>
  <c r="I500" i="1" s="1"/>
  <c r="F470" i="1"/>
  <c r="H470" i="1" s="1"/>
  <c r="J470" i="1" s="1"/>
  <c r="F487" i="1"/>
  <c r="G487" i="1" s="1"/>
  <c r="I487" i="1" s="1"/>
  <c r="F456" i="1"/>
  <c r="H456" i="1" s="1"/>
  <c r="J456" i="1" s="1"/>
  <c r="F420" i="1"/>
  <c r="H420" i="1" s="1"/>
  <c r="J420" i="1" s="1"/>
  <c r="F414" i="1"/>
  <c r="H414" i="1" s="1"/>
  <c r="J414" i="1" s="1"/>
  <c r="F408" i="1"/>
  <c r="H408" i="1" s="1"/>
  <c r="J408" i="1" s="1"/>
  <c r="F402" i="1"/>
  <c r="H402" i="1" s="1"/>
  <c r="J402" i="1" s="1"/>
  <c r="F396" i="1"/>
  <c r="H396" i="1" s="1"/>
  <c r="J396" i="1" s="1"/>
  <c r="F390" i="1"/>
  <c r="H390" i="1" s="1"/>
  <c r="J390" i="1" s="1"/>
  <c r="F372" i="1"/>
  <c r="H372" i="1" s="1"/>
  <c r="J372" i="1" s="1"/>
  <c r="F354" i="1"/>
  <c r="H354" i="1" s="1"/>
  <c r="J354" i="1" s="1"/>
  <c r="F342" i="1"/>
  <c r="G342" i="1" s="1"/>
  <c r="I342" i="1" s="1"/>
  <c r="F306" i="1"/>
  <c r="H306" i="1" s="1"/>
  <c r="J306" i="1" s="1"/>
  <c r="F1039" i="1"/>
  <c r="H1039" i="1" s="1"/>
  <c r="J1039" i="1" s="1"/>
  <c r="F736" i="1"/>
  <c r="H736" i="1" s="1"/>
  <c r="J736" i="1" s="1"/>
  <c r="F724" i="1"/>
  <c r="F718" i="1"/>
  <c r="H718" i="1" s="1"/>
  <c r="J718" i="1" s="1"/>
  <c r="F706" i="1"/>
  <c r="G706" i="1" s="1"/>
  <c r="I706" i="1" s="1"/>
  <c r="F658" i="1"/>
  <c r="G658" i="1" s="1"/>
  <c r="I658" i="1" s="1"/>
  <c r="F449" i="1"/>
  <c r="G449" i="1" s="1"/>
  <c r="I449" i="1" s="1"/>
  <c r="F437" i="1"/>
  <c r="G437" i="1" s="1"/>
  <c r="I437" i="1" s="1"/>
  <c r="F1046" i="1"/>
  <c r="G1046" i="1" s="1"/>
  <c r="I1046" i="1" s="1"/>
  <c r="F1028" i="1"/>
  <c r="H1028" i="1" s="1"/>
  <c r="J1028" i="1" s="1"/>
  <c r="F939" i="1"/>
  <c r="H939" i="1" s="1"/>
  <c r="J939" i="1" s="1"/>
  <c r="F933" i="1"/>
  <c r="G933" i="1" s="1"/>
  <c r="I933" i="1" s="1"/>
  <c r="F867" i="1"/>
  <c r="H867" i="1" s="1"/>
  <c r="J867" i="1" s="1"/>
  <c r="F849" i="1"/>
  <c r="H849" i="1" s="1"/>
  <c r="J849" i="1" s="1"/>
  <c r="F837" i="1"/>
  <c r="H837" i="1" s="1"/>
  <c r="J837" i="1" s="1"/>
  <c r="F831" i="1"/>
  <c r="G831" i="1" s="1"/>
  <c r="I831" i="1" s="1"/>
  <c r="F807" i="1"/>
  <c r="G807" i="1" s="1"/>
  <c r="I807" i="1" s="1"/>
  <c r="F801" i="1"/>
  <c r="G801" i="1" s="1"/>
  <c r="I801" i="1" s="1"/>
  <c r="F747" i="1"/>
  <c r="H747" i="1" s="1"/>
  <c r="J747" i="1" s="1"/>
  <c r="F741" i="1"/>
  <c r="G741" i="1" s="1"/>
  <c r="I741" i="1" s="1"/>
  <c r="F723" i="1"/>
  <c r="G723" i="1" s="1"/>
  <c r="I723" i="1" s="1"/>
  <c r="F711" i="1"/>
  <c r="G711" i="1" s="1"/>
  <c r="I711" i="1" s="1"/>
  <c r="F693" i="1"/>
  <c r="H693" i="1" s="1"/>
  <c r="J693" i="1" s="1"/>
  <c r="F687" i="1"/>
  <c r="H687" i="1" s="1"/>
  <c r="J687" i="1" s="1"/>
  <c r="F669" i="1"/>
  <c r="H669" i="1" s="1"/>
  <c r="J669" i="1" s="1"/>
  <c r="F663" i="1"/>
  <c r="H663" i="1" s="1"/>
  <c r="J663" i="1" s="1"/>
  <c r="F406" i="1"/>
  <c r="H406" i="1" s="1"/>
  <c r="J406" i="1" s="1"/>
  <c r="F131" i="1"/>
  <c r="H131" i="1" s="1"/>
  <c r="J131" i="1" s="1"/>
  <c r="F823" i="1"/>
  <c r="G823" i="1" s="1"/>
  <c r="I823" i="1" s="1"/>
  <c r="F805" i="1"/>
  <c r="G805" i="1" s="1"/>
  <c r="I805" i="1" s="1"/>
  <c r="F536" i="1"/>
  <c r="G536" i="1" s="1"/>
  <c r="I536" i="1" s="1"/>
  <c r="F512" i="1"/>
  <c r="G512" i="1" s="1"/>
  <c r="I512" i="1" s="1"/>
  <c r="F315" i="1"/>
  <c r="H315" i="1" s="1"/>
  <c r="J315" i="1" s="1"/>
  <c r="F96" i="1"/>
  <c r="H96" i="1" s="1"/>
  <c r="J96" i="1" s="1"/>
  <c r="F982" i="1"/>
  <c r="H982" i="1" s="1"/>
  <c r="J982" i="1" s="1"/>
  <c r="F958" i="1"/>
  <c r="G958" i="1" s="1"/>
  <c r="I958" i="1" s="1"/>
  <c r="F946" i="1"/>
  <c r="H946" i="1" s="1"/>
  <c r="J946" i="1" s="1"/>
  <c r="F912" i="1"/>
  <c r="G912" i="1" s="1"/>
  <c r="I912" i="1" s="1"/>
  <c r="F1005" i="1"/>
  <c r="H1005" i="1" s="1"/>
  <c r="J1005" i="1" s="1"/>
  <c r="F999" i="1"/>
  <c r="F744" i="1"/>
  <c r="H744" i="1" s="1"/>
  <c r="J744" i="1" s="1"/>
  <c r="F738" i="1"/>
  <c r="G738" i="1" s="1"/>
  <c r="I738" i="1" s="1"/>
  <c r="F732" i="1"/>
  <c r="H732" i="1" s="1"/>
  <c r="J732" i="1" s="1"/>
  <c r="F726" i="1"/>
  <c r="G726" i="1" s="1"/>
  <c r="I726" i="1" s="1"/>
  <c r="F714" i="1"/>
  <c r="H714" i="1" s="1"/>
  <c r="J714" i="1" s="1"/>
  <c r="F696" i="1"/>
  <c r="G696" i="1" s="1"/>
  <c r="I696" i="1" s="1"/>
  <c r="F666" i="1"/>
  <c r="G666" i="1" s="1"/>
  <c r="I666" i="1" s="1"/>
  <c r="F660" i="1"/>
  <c r="H660" i="1" s="1"/>
  <c r="J660" i="1" s="1"/>
  <c r="F649" i="1"/>
  <c r="G649" i="1" s="1"/>
  <c r="I649" i="1" s="1"/>
  <c r="F601" i="1"/>
  <c r="H601" i="1" s="1"/>
  <c r="J601" i="1" s="1"/>
  <c r="F595" i="1"/>
  <c r="G595" i="1" s="1"/>
  <c r="I595" i="1" s="1"/>
  <c r="F571" i="1"/>
  <c r="H571" i="1" s="1"/>
  <c r="J571" i="1" s="1"/>
  <c r="F565" i="1"/>
  <c r="H565" i="1" s="1"/>
  <c r="J565" i="1" s="1"/>
  <c r="F559" i="1"/>
  <c r="H559" i="1" s="1"/>
  <c r="J559" i="1" s="1"/>
  <c r="F553" i="1"/>
  <c r="G553" i="1" s="1"/>
  <c r="I553" i="1" s="1"/>
  <c r="F547" i="1"/>
  <c r="G547" i="1" s="1"/>
  <c r="I547" i="1" s="1"/>
  <c r="F541" i="1"/>
  <c r="G541" i="1" s="1"/>
  <c r="I541" i="1" s="1"/>
  <c r="F535" i="1"/>
  <c r="H535" i="1" s="1"/>
  <c r="J535" i="1" s="1"/>
  <c r="F529" i="1"/>
  <c r="H529" i="1" s="1"/>
  <c r="J529" i="1" s="1"/>
  <c r="F517" i="1"/>
  <c r="H517" i="1" s="1"/>
  <c r="J517" i="1" s="1"/>
  <c r="F428" i="1"/>
  <c r="H428" i="1" s="1"/>
  <c r="J428" i="1" s="1"/>
  <c r="F147" i="1"/>
  <c r="F135" i="1"/>
  <c r="H135" i="1" s="1"/>
  <c r="J135" i="1" s="1"/>
  <c r="F952" i="1"/>
  <c r="F940" i="1"/>
  <c r="G940" i="1" s="1"/>
  <c r="I940" i="1" s="1"/>
  <c r="F906" i="1"/>
  <c r="H906" i="1" s="1"/>
  <c r="J906" i="1" s="1"/>
  <c r="F612" i="1"/>
  <c r="H612" i="1" s="1"/>
  <c r="J612" i="1" s="1"/>
  <c r="F457" i="1"/>
  <c r="G457" i="1" s="1"/>
  <c r="I457" i="1" s="1"/>
  <c r="F451" i="1"/>
  <c r="G451" i="1" s="1"/>
  <c r="I451" i="1" s="1"/>
  <c r="F421" i="1"/>
  <c r="F230" i="1"/>
  <c r="F224" i="1"/>
  <c r="G224" i="1" s="1"/>
  <c r="I224" i="1" s="1"/>
  <c r="F188" i="1"/>
  <c r="F1051" i="1"/>
  <c r="H1051" i="1" s="1"/>
  <c r="J1051" i="1" s="1"/>
  <c r="F956" i="1"/>
  <c r="G956" i="1" s="1"/>
  <c r="I956" i="1" s="1"/>
  <c r="F950" i="1"/>
  <c r="G950" i="1" s="1"/>
  <c r="I950" i="1" s="1"/>
  <c r="F938" i="1"/>
  <c r="H938" i="1" s="1"/>
  <c r="J938" i="1" s="1"/>
  <c r="F779" i="1"/>
  <c r="G779" i="1" s="1"/>
  <c r="I779" i="1" s="1"/>
  <c r="F773" i="1"/>
  <c r="G773" i="1" s="1"/>
  <c r="I773" i="1" s="1"/>
  <c r="F767" i="1"/>
  <c r="H767" i="1" s="1"/>
  <c r="J767" i="1" s="1"/>
  <c r="F755" i="1"/>
  <c r="H755" i="1" s="1"/>
  <c r="J755" i="1" s="1"/>
  <c r="F749" i="1"/>
  <c r="G749" i="1" s="1"/>
  <c r="I749" i="1" s="1"/>
  <c r="F623" i="1"/>
  <c r="H623" i="1" s="1"/>
  <c r="J623" i="1" s="1"/>
  <c r="F617" i="1"/>
  <c r="H617" i="1" s="1"/>
  <c r="J617" i="1" s="1"/>
  <c r="F611" i="1"/>
  <c r="H611" i="1" s="1"/>
  <c r="J611" i="1" s="1"/>
  <c r="F426" i="1"/>
  <c r="G426" i="1" s="1"/>
  <c r="I426" i="1" s="1"/>
  <c r="F265" i="1"/>
  <c r="F253" i="1"/>
  <c r="F241" i="1"/>
  <c r="H241" i="1" s="1"/>
  <c r="J241" i="1" s="1"/>
  <c r="F217" i="1"/>
  <c r="G217" i="1" s="1"/>
  <c r="I217" i="1" s="1"/>
  <c r="F915" i="1"/>
  <c r="G915" i="1" s="1"/>
  <c r="I915" i="1" s="1"/>
  <c r="F467" i="1"/>
  <c r="G467" i="1" s="1"/>
  <c r="I467" i="1" s="1"/>
  <c r="F192" i="1"/>
  <c r="F1068" i="1"/>
  <c r="H1068" i="1" s="1"/>
  <c r="J1068" i="1" s="1"/>
  <c r="F778" i="1"/>
  <c r="G778" i="1" s="1"/>
  <c r="I778" i="1" s="1"/>
  <c r="F1032" i="1"/>
  <c r="G1032" i="1" s="1"/>
  <c r="I1032" i="1" s="1"/>
  <c r="F1026" i="1"/>
  <c r="G1026" i="1" s="1"/>
  <c r="I1026" i="1" s="1"/>
  <c r="F646" i="1"/>
  <c r="H646" i="1" s="1"/>
  <c r="J646" i="1" s="1"/>
  <c r="F640" i="1"/>
  <c r="H640" i="1" s="1"/>
  <c r="J640" i="1" s="1"/>
  <c r="F610" i="1"/>
  <c r="H610" i="1" s="1"/>
  <c r="J610" i="1" s="1"/>
  <c r="F461" i="1"/>
  <c r="G461" i="1" s="1"/>
  <c r="I461" i="1" s="1"/>
  <c r="F455" i="1"/>
  <c r="F353" i="1"/>
  <c r="F341" i="1"/>
  <c r="H341" i="1" s="1"/>
  <c r="J341" i="1" s="1"/>
  <c r="F335" i="1"/>
  <c r="G335" i="1" s="1"/>
  <c r="I335" i="1" s="1"/>
  <c r="F323" i="1"/>
  <c r="H323" i="1" s="1"/>
  <c r="J323" i="1" s="1"/>
  <c r="F156" i="1"/>
  <c r="G156" i="1" s="1"/>
  <c r="I156" i="1" s="1"/>
  <c r="F979" i="1"/>
  <c r="H979" i="1" s="1"/>
  <c r="J979" i="1" s="1"/>
  <c r="F790" i="1"/>
  <c r="G790" i="1" s="1"/>
  <c r="I790" i="1" s="1"/>
  <c r="F984" i="1"/>
  <c r="G984" i="1" s="1"/>
  <c r="I984" i="1" s="1"/>
  <c r="F972" i="1"/>
  <c r="G972" i="1" s="1"/>
  <c r="I972" i="1" s="1"/>
  <c r="F966" i="1"/>
  <c r="F960" i="1"/>
  <c r="G960" i="1" s="1"/>
  <c r="I960" i="1" s="1"/>
  <c r="F954" i="1"/>
  <c r="H954" i="1" s="1"/>
  <c r="J954" i="1" s="1"/>
  <c r="F948" i="1"/>
  <c r="H948" i="1" s="1"/>
  <c r="J948" i="1" s="1"/>
  <c r="F914" i="1"/>
  <c r="G914" i="1" s="1"/>
  <c r="I914" i="1" s="1"/>
  <c r="F777" i="1"/>
  <c r="H777" i="1" s="1"/>
  <c r="J777" i="1" s="1"/>
  <c r="F771" i="1"/>
  <c r="H771" i="1" s="1"/>
  <c r="J771" i="1" s="1"/>
  <c r="F765" i="1"/>
  <c r="H765" i="1" s="1"/>
  <c r="J765" i="1" s="1"/>
  <c r="F759" i="1"/>
  <c r="H759" i="1" s="1"/>
  <c r="J759" i="1" s="1"/>
  <c r="F699" i="1"/>
  <c r="G699" i="1" s="1"/>
  <c r="I699" i="1" s="1"/>
  <c r="F520" i="1"/>
  <c r="H520" i="1" s="1"/>
  <c r="J520" i="1" s="1"/>
  <c r="F514" i="1"/>
  <c r="H514" i="1" s="1"/>
  <c r="J514" i="1" s="1"/>
  <c r="F508" i="1"/>
  <c r="G508" i="1" s="1"/>
  <c r="I508" i="1" s="1"/>
  <c r="F502" i="1"/>
  <c r="G502" i="1" s="1"/>
  <c r="I502" i="1" s="1"/>
  <c r="F496" i="1"/>
  <c r="H496" i="1" s="1"/>
  <c r="J496" i="1" s="1"/>
  <c r="F490" i="1"/>
  <c r="H490" i="1" s="1"/>
  <c r="J490" i="1" s="1"/>
  <c r="F909" i="1"/>
  <c r="F485" i="1"/>
  <c r="F1043" i="1"/>
  <c r="G1043" i="1" s="1"/>
  <c r="I1043" i="1" s="1"/>
  <c r="F1013" i="1"/>
  <c r="H1013" i="1" s="1"/>
  <c r="J1013" i="1" s="1"/>
  <c r="F651" i="1"/>
  <c r="G651" i="1" s="1"/>
  <c r="I651" i="1" s="1"/>
  <c r="F645" i="1"/>
  <c r="H645" i="1" s="1"/>
  <c r="J645" i="1" s="1"/>
  <c r="F627" i="1"/>
  <c r="H627" i="1" s="1"/>
  <c r="J627" i="1" s="1"/>
  <c r="F603" i="1"/>
  <c r="G603" i="1" s="1"/>
  <c r="I603" i="1" s="1"/>
  <c r="F597" i="1"/>
  <c r="G597" i="1" s="1"/>
  <c r="I597" i="1" s="1"/>
  <c r="F585" i="1"/>
  <c r="H585" i="1" s="1"/>
  <c r="J585" i="1" s="1"/>
  <c r="F567" i="1"/>
  <c r="G567" i="1" s="1"/>
  <c r="I567" i="1" s="1"/>
  <c r="F561" i="1"/>
  <c r="H561" i="1" s="1"/>
  <c r="J561" i="1" s="1"/>
  <c r="F543" i="1"/>
  <c r="H543" i="1" s="1"/>
  <c r="J543" i="1" s="1"/>
  <c r="F519" i="1"/>
  <c r="H519" i="1" s="1"/>
  <c r="J519" i="1" s="1"/>
  <c r="F87" i="1"/>
  <c r="H87" i="1" s="1"/>
  <c r="J87" i="1" s="1"/>
  <c r="F1074" i="1"/>
  <c r="F796" i="1"/>
  <c r="G796" i="1" s="1"/>
  <c r="I796" i="1" s="1"/>
  <c r="F614" i="1"/>
  <c r="G614" i="1" s="1"/>
  <c r="I614" i="1" s="1"/>
  <c r="F417" i="1"/>
  <c r="H417" i="1" s="1"/>
  <c r="J417" i="1" s="1"/>
  <c r="F399" i="1"/>
  <c r="F387" i="1"/>
  <c r="F375" i="1"/>
  <c r="G375" i="1" s="1"/>
  <c r="I375" i="1" s="1"/>
  <c r="F1061" i="1"/>
  <c r="H1061" i="1" s="1"/>
  <c r="J1061" i="1" s="1"/>
  <c r="F1055" i="1"/>
  <c r="G1055" i="1" s="1"/>
  <c r="I1055" i="1" s="1"/>
  <c r="F1009" i="1"/>
  <c r="G1009" i="1" s="1"/>
  <c r="I1009" i="1" s="1"/>
  <c r="F975" i="1"/>
  <c r="H975" i="1" s="1"/>
  <c r="J975" i="1" s="1"/>
  <c r="F923" i="1"/>
  <c r="G923" i="1" s="1"/>
  <c r="I923" i="1" s="1"/>
  <c r="F911" i="1"/>
  <c r="H911" i="1" s="1"/>
  <c r="J911" i="1" s="1"/>
  <c r="F734" i="1"/>
  <c r="H734" i="1" s="1"/>
  <c r="J734" i="1" s="1"/>
  <c r="F728" i="1"/>
  <c r="F704" i="1"/>
  <c r="F698" i="1"/>
  <c r="H698" i="1" s="1"/>
  <c r="J698" i="1" s="1"/>
  <c r="F604" i="1"/>
  <c r="G604" i="1" s="1"/>
  <c r="I604" i="1" s="1"/>
  <c r="F598" i="1"/>
  <c r="G598" i="1" s="1"/>
  <c r="I598" i="1" s="1"/>
  <c r="F592" i="1"/>
  <c r="H592" i="1" s="1"/>
  <c r="J592" i="1" s="1"/>
  <c r="F586" i="1"/>
  <c r="H586" i="1" s="1"/>
  <c r="J586" i="1" s="1"/>
  <c r="F580" i="1"/>
  <c r="H580" i="1" s="1"/>
  <c r="J580" i="1" s="1"/>
  <c r="F562" i="1"/>
  <c r="G562" i="1" s="1"/>
  <c r="I562" i="1" s="1"/>
  <c r="F450" i="1"/>
  <c r="F444" i="1"/>
  <c r="H444" i="1" s="1"/>
  <c r="J444" i="1" s="1"/>
  <c r="F438" i="1"/>
  <c r="H438" i="1" s="1"/>
  <c r="J438" i="1" s="1"/>
  <c r="F432" i="1"/>
  <c r="H432" i="1" s="1"/>
  <c r="J432" i="1" s="1"/>
  <c r="F302" i="1"/>
  <c r="F998" i="1"/>
  <c r="F668" i="1"/>
  <c r="H668" i="1" s="1"/>
  <c r="J668" i="1" s="1"/>
  <c r="F662" i="1"/>
  <c r="G662" i="1" s="1"/>
  <c r="I662" i="1" s="1"/>
  <c r="F656" i="1"/>
  <c r="G656" i="1" s="1"/>
  <c r="I656" i="1" s="1"/>
  <c r="F1003" i="1"/>
  <c r="H1003" i="1" s="1"/>
  <c r="J1003" i="1" s="1"/>
  <c r="F887" i="1"/>
  <c r="H887" i="1" s="1"/>
  <c r="J887" i="1" s="1"/>
  <c r="F632" i="1"/>
  <c r="H632" i="1" s="1"/>
  <c r="J632" i="1" s="1"/>
  <c r="F484" i="1"/>
  <c r="G484" i="1" s="1"/>
  <c r="I484" i="1" s="1"/>
  <c r="F472" i="1"/>
  <c r="G472" i="1" s="1"/>
  <c r="I472" i="1" s="1"/>
  <c r="F199" i="1"/>
  <c r="H199" i="1" s="1"/>
  <c r="J199" i="1" s="1"/>
  <c r="F193" i="1"/>
  <c r="G193" i="1" s="1"/>
  <c r="I193" i="1" s="1"/>
  <c r="F1036" i="1"/>
  <c r="H1036" i="1" s="1"/>
  <c r="J1036" i="1" s="1"/>
  <c r="F985" i="1"/>
  <c r="H985" i="1" s="1"/>
  <c r="J985" i="1" s="1"/>
  <c r="F949" i="1"/>
  <c r="G949" i="1" s="1"/>
  <c r="I949" i="1" s="1"/>
  <c r="F943" i="1"/>
  <c r="H943" i="1" s="1"/>
  <c r="J943" i="1" s="1"/>
  <c r="F898" i="1"/>
  <c r="F886" i="1"/>
  <c r="G886" i="1" s="1"/>
  <c r="I886" i="1" s="1"/>
  <c r="F881" i="1"/>
  <c r="F875" i="1"/>
  <c r="G875" i="1" s="1"/>
  <c r="I875" i="1" s="1"/>
  <c r="F869" i="1"/>
  <c r="H869" i="1" s="1"/>
  <c r="J869" i="1" s="1"/>
  <c r="F863" i="1"/>
  <c r="H863" i="1" s="1"/>
  <c r="J863" i="1" s="1"/>
  <c r="F857" i="1"/>
  <c r="H857" i="1" s="1"/>
  <c r="J857" i="1" s="1"/>
  <c r="F821" i="1"/>
  <c r="H821" i="1" s="1"/>
  <c r="J821" i="1" s="1"/>
  <c r="F815" i="1"/>
  <c r="G815" i="1" s="1"/>
  <c r="I815" i="1" s="1"/>
  <c r="F803" i="1"/>
  <c r="H803" i="1" s="1"/>
  <c r="J803" i="1" s="1"/>
  <c r="F797" i="1"/>
  <c r="G797" i="1" s="1"/>
  <c r="I797" i="1" s="1"/>
  <c r="F673" i="1"/>
  <c r="G673" i="1" s="1"/>
  <c r="I673" i="1" s="1"/>
  <c r="F560" i="1"/>
  <c r="G560" i="1" s="1"/>
  <c r="I560" i="1" s="1"/>
  <c r="F401" i="1"/>
  <c r="F389" i="1"/>
  <c r="G389" i="1" s="1"/>
  <c r="I389" i="1" s="1"/>
  <c r="F383" i="1"/>
  <c r="G383" i="1" s="1"/>
  <c r="I383" i="1" s="1"/>
  <c r="F371" i="1"/>
  <c r="H371" i="1" s="1"/>
  <c r="J371" i="1" s="1"/>
  <c r="F312" i="1"/>
  <c r="G312" i="1" s="1"/>
  <c r="I312" i="1" s="1"/>
  <c r="F276" i="1"/>
  <c r="F270" i="1"/>
  <c r="G270" i="1" s="1"/>
  <c r="I270" i="1" s="1"/>
  <c r="F116" i="1"/>
  <c r="F990" i="1"/>
  <c r="G990" i="1" s="1"/>
  <c r="I990" i="1" s="1"/>
  <c r="F891" i="1"/>
  <c r="H891" i="1" s="1"/>
  <c r="J891" i="1" s="1"/>
  <c r="F880" i="1"/>
  <c r="H880" i="1" s="1"/>
  <c r="J880" i="1" s="1"/>
  <c r="F868" i="1"/>
  <c r="G868" i="1" s="1"/>
  <c r="I868" i="1" s="1"/>
  <c r="F862" i="1"/>
  <c r="F856" i="1"/>
  <c r="G856" i="1" s="1"/>
  <c r="I856" i="1" s="1"/>
  <c r="F850" i="1"/>
  <c r="H850" i="1" s="1"/>
  <c r="J850" i="1" s="1"/>
  <c r="F832" i="1"/>
  <c r="H832" i="1" s="1"/>
  <c r="J832" i="1" s="1"/>
  <c r="F820" i="1"/>
  <c r="G820" i="1" s="1"/>
  <c r="I820" i="1" s="1"/>
  <c r="F814" i="1"/>
  <c r="G814" i="1" s="1"/>
  <c r="I814" i="1" s="1"/>
  <c r="F808" i="1"/>
  <c r="G808" i="1" s="1"/>
  <c r="I808" i="1" s="1"/>
  <c r="F802" i="1"/>
  <c r="H802" i="1" s="1"/>
  <c r="J802" i="1" s="1"/>
  <c r="F754" i="1"/>
  <c r="F737" i="1"/>
  <c r="F731" i="1"/>
  <c r="F701" i="1"/>
  <c r="F648" i="1"/>
  <c r="G648" i="1" s="1"/>
  <c r="I648" i="1" s="1"/>
  <c r="F630" i="1"/>
  <c r="G630" i="1" s="1"/>
  <c r="I630" i="1" s="1"/>
  <c r="F530" i="1"/>
  <c r="G530" i="1" s="1"/>
  <c r="I530" i="1" s="1"/>
  <c r="F524" i="1"/>
  <c r="G524" i="1" s="1"/>
  <c r="I524" i="1" s="1"/>
  <c r="F441" i="1"/>
  <c r="F382" i="1"/>
  <c r="H382" i="1" s="1"/>
  <c r="J382" i="1" s="1"/>
  <c r="F370" i="1"/>
  <c r="H370" i="1" s="1"/>
  <c r="J370" i="1" s="1"/>
  <c r="F364" i="1"/>
  <c r="G364" i="1" s="1"/>
  <c r="I364" i="1" s="1"/>
  <c r="F1034" i="1"/>
  <c r="F1022" i="1"/>
  <c r="G1022" i="1" s="1"/>
  <c r="I1022" i="1" s="1"/>
  <c r="F977" i="1"/>
  <c r="H977" i="1" s="1"/>
  <c r="J977" i="1" s="1"/>
  <c r="F971" i="1"/>
  <c r="G971" i="1" s="1"/>
  <c r="I971" i="1" s="1"/>
  <c r="F748" i="1"/>
  <c r="H748" i="1" s="1"/>
  <c r="J748" i="1" s="1"/>
  <c r="F677" i="1"/>
  <c r="G677" i="1" s="1"/>
  <c r="I677" i="1" s="1"/>
  <c r="F624" i="1"/>
  <c r="F511" i="1"/>
  <c r="G511" i="1" s="1"/>
  <c r="I511" i="1" s="1"/>
  <c r="F505" i="1"/>
  <c r="G505" i="1" s="1"/>
  <c r="I505" i="1" s="1"/>
  <c r="F499" i="1"/>
  <c r="H499" i="1" s="1"/>
  <c r="J499" i="1" s="1"/>
  <c r="F964" i="1"/>
  <c r="G964" i="1" s="1"/>
  <c r="I964" i="1" s="1"/>
  <c r="F878" i="1"/>
  <c r="F872" i="1"/>
  <c r="F836" i="1"/>
  <c r="F812" i="1"/>
  <c r="H812" i="1" s="1"/>
  <c r="J812" i="1" s="1"/>
  <c r="F800" i="1"/>
  <c r="G800" i="1" s="1"/>
  <c r="I800" i="1" s="1"/>
  <c r="F788" i="1"/>
  <c r="H788" i="1" s="1"/>
  <c r="J788" i="1" s="1"/>
  <c r="F758" i="1"/>
  <c r="G758" i="1" s="1"/>
  <c r="I758" i="1" s="1"/>
  <c r="F717" i="1"/>
  <c r="F705" i="1"/>
  <c r="F587" i="1"/>
  <c r="H587" i="1" s="1"/>
  <c r="J587" i="1" s="1"/>
  <c r="F522" i="1"/>
  <c r="F510" i="1"/>
  <c r="G510" i="1" s="1"/>
  <c r="I510" i="1" s="1"/>
  <c r="F504" i="1"/>
  <c r="H504" i="1" s="1"/>
  <c r="J504" i="1" s="1"/>
  <c r="F498" i="1"/>
  <c r="F410" i="1"/>
  <c r="F386" i="1"/>
  <c r="H386" i="1" s="1"/>
  <c r="J386" i="1" s="1"/>
  <c r="F101" i="1"/>
  <c r="H101" i="1" s="1"/>
  <c r="J101" i="1" s="1"/>
  <c r="F967" i="1"/>
  <c r="G967" i="1" s="1"/>
  <c r="I967" i="1" s="1"/>
  <c r="F602" i="1"/>
  <c r="F537" i="1"/>
  <c r="F531" i="1"/>
  <c r="G531" i="1" s="1"/>
  <c r="I531" i="1" s="1"/>
  <c r="F525" i="1"/>
  <c r="H525" i="1" s="1"/>
  <c r="J525" i="1" s="1"/>
  <c r="F690" i="1"/>
  <c r="H690" i="1" s="1"/>
  <c r="J690" i="1" s="1"/>
  <c r="F678" i="1"/>
  <c r="F654" i="1"/>
  <c r="F625" i="1"/>
  <c r="G625" i="1" s="1"/>
  <c r="I625" i="1" s="1"/>
  <c r="F619" i="1"/>
  <c r="H619" i="1" s="1"/>
  <c r="J619" i="1" s="1"/>
  <c r="F613" i="1"/>
  <c r="G613" i="1" s="1"/>
  <c r="I613" i="1" s="1"/>
  <c r="F94" i="1"/>
  <c r="F88" i="1"/>
  <c r="H88" i="1" s="1"/>
  <c r="J88" i="1" s="1"/>
  <c r="F1069" i="1"/>
  <c r="G1069" i="1" s="1"/>
  <c r="I1069" i="1" s="1"/>
  <c r="F1057" i="1"/>
  <c r="H1057" i="1" s="1"/>
  <c r="J1057" i="1" s="1"/>
  <c r="F794" i="1"/>
  <c r="H794" i="1" s="1"/>
  <c r="J794" i="1" s="1"/>
  <c r="F1078" i="1"/>
  <c r="F1049" i="1"/>
  <c r="G1049" i="1" s="1"/>
  <c r="I1049" i="1" s="1"/>
  <c r="F791" i="1"/>
  <c r="G791" i="1" s="1"/>
  <c r="I791" i="1" s="1"/>
  <c r="F761" i="1"/>
  <c r="H761" i="1" s="1"/>
  <c r="J761" i="1" s="1"/>
  <c r="F721" i="1"/>
  <c r="G721" i="1" s="1"/>
  <c r="I721" i="1" s="1"/>
  <c r="F715" i="1"/>
  <c r="F675" i="1"/>
  <c r="G675" i="1" s="1"/>
  <c r="I675" i="1" s="1"/>
  <c r="F581" i="1"/>
  <c r="F575" i="1"/>
  <c r="F569" i="1"/>
  <c r="F563" i="1"/>
  <c r="F557" i="1"/>
  <c r="H557" i="1" s="1"/>
  <c r="J557" i="1" s="1"/>
  <c r="F528" i="1"/>
  <c r="G528" i="1" s="1"/>
  <c r="I528" i="1" s="1"/>
  <c r="F516" i="1"/>
  <c r="H516" i="1" s="1"/>
  <c r="J516" i="1" s="1"/>
  <c r="F493" i="1"/>
  <c r="H493" i="1" s="1"/>
  <c r="J493" i="1" s="1"/>
  <c r="F481" i="1"/>
  <c r="F475" i="1"/>
  <c r="F412" i="1"/>
  <c r="G412" i="1" s="1"/>
  <c r="I412" i="1" s="1"/>
  <c r="F194" i="1"/>
  <c r="G194" i="1" s="1"/>
  <c r="I194" i="1" s="1"/>
  <c r="F112" i="1"/>
  <c r="F106" i="1"/>
  <c r="H106" i="1" s="1"/>
  <c r="J106" i="1" s="1"/>
  <c r="F100" i="1"/>
  <c r="F1077" i="1"/>
  <c r="G1077" i="1" s="1"/>
  <c r="I1077" i="1" s="1"/>
  <c r="F1071" i="1"/>
  <c r="F1048" i="1"/>
  <c r="F924" i="1"/>
  <c r="H924" i="1" s="1"/>
  <c r="J924" i="1" s="1"/>
  <c r="F680" i="1"/>
  <c r="G680" i="1" s="1"/>
  <c r="I680" i="1" s="1"/>
  <c r="F626" i="1"/>
  <c r="G626" i="1" s="1"/>
  <c r="I626" i="1" s="1"/>
  <c r="F615" i="1"/>
  <c r="F527" i="1"/>
  <c r="F486" i="1"/>
  <c r="H486" i="1" s="1"/>
  <c r="J486" i="1" s="1"/>
  <c r="F445" i="1"/>
  <c r="H445" i="1" s="1"/>
  <c r="J445" i="1" s="1"/>
  <c r="F411" i="1"/>
  <c r="G411" i="1" s="1"/>
  <c r="I411" i="1" s="1"/>
  <c r="F294" i="1"/>
  <c r="F95" i="1"/>
  <c r="G95" i="1" s="1"/>
  <c r="I95" i="1" s="1"/>
  <c r="F997" i="1"/>
  <c r="G997" i="1" s="1"/>
  <c r="I997" i="1" s="1"/>
  <c r="F980" i="1"/>
  <c r="H980" i="1" s="1"/>
  <c r="J980" i="1" s="1"/>
  <c r="F957" i="1"/>
  <c r="G957" i="1" s="1"/>
  <c r="I957" i="1" s="1"/>
  <c r="F929" i="1"/>
  <c r="F896" i="1"/>
  <c r="G896" i="1" s="1"/>
  <c r="I896" i="1" s="1"/>
  <c r="F890" i="1"/>
  <c r="H890" i="1" s="1"/>
  <c r="J890" i="1" s="1"/>
  <c r="F884" i="1"/>
  <c r="F843" i="1"/>
  <c r="F813" i="1"/>
  <c r="H813" i="1" s="1"/>
  <c r="J813" i="1" s="1"/>
  <c r="F760" i="1"/>
  <c r="F708" i="1"/>
  <c r="H708" i="1" s="1"/>
  <c r="J708" i="1" s="1"/>
  <c r="F702" i="1"/>
  <c r="H702" i="1" s="1"/>
  <c r="J702" i="1" s="1"/>
  <c r="F691" i="1"/>
  <c r="G691" i="1" s="1"/>
  <c r="I691" i="1" s="1"/>
  <c r="F667" i="1"/>
  <c r="G667" i="1" s="1"/>
  <c r="I667" i="1" s="1"/>
  <c r="F661" i="1"/>
  <c r="F655" i="1"/>
  <c r="H655" i="1" s="1"/>
  <c r="J655" i="1" s="1"/>
  <c r="F650" i="1"/>
  <c r="G650" i="1" s="1"/>
  <c r="I650" i="1" s="1"/>
  <c r="F644" i="1"/>
  <c r="H644" i="1" s="1"/>
  <c r="J644" i="1" s="1"/>
  <c r="F550" i="1"/>
  <c r="H550" i="1" s="1"/>
  <c r="J550" i="1" s="1"/>
  <c r="F538" i="1"/>
  <c r="G538" i="1" s="1"/>
  <c r="I538" i="1" s="1"/>
  <c r="F468" i="1"/>
  <c r="F462" i="1"/>
  <c r="H462" i="1" s="1"/>
  <c r="J462" i="1" s="1"/>
  <c r="F427" i="1"/>
  <c r="G427" i="1" s="1"/>
  <c r="I427" i="1" s="1"/>
  <c r="F134" i="1"/>
  <c r="G134" i="1" s="1"/>
  <c r="I134" i="1" s="1"/>
  <c r="F1052" i="1"/>
  <c r="H1052" i="1" s="1"/>
  <c r="J1052" i="1" s="1"/>
  <c r="F1047" i="1"/>
  <c r="H1047" i="1" s="1"/>
  <c r="J1047" i="1" s="1"/>
  <c r="F866" i="1"/>
  <c r="G866" i="1" s="1"/>
  <c r="I866" i="1" s="1"/>
  <c r="F848" i="1"/>
  <c r="F830" i="1"/>
  <c r="G830" i="1" s="1"/>
  <c r="I830" i="1" s="1"/>
  <c r="F789" i="1"/>
  <c r="G789" i="1" s="1"/>
  <c r="I789" i="1" s="1"/>
  <c r="F753" i="1"/>
  <c r="H753" i="1" s="1"/>
  <c r="J753" i="1" s="1"/>
  <c r="F743" i="1"/>
  <c r="H743" i="1" s="1"/>
  <c r="J743" i="1" s="1"/>
  <c r="F713" i="1"/>
  <c r="H713" i="1" s="1"/>
  <c r="J713" i="1" s="1"/>
  <c r="F479" i="1"/>
  <c r="G479" i="1" s="1"/>
  <c r="I479" i="1" s="1"/>
  <c r="F98" i="1"/>
  <c r="G98" i="1" s="1"/>
  <c r="I98" i="1" s="1"/>
  <c r="F1062" i="1"/>
  <c r="H1062" i="1" s="1"/>
  <c r="J1062" i="1" s="1"/>
  <c r="F989" i="1"/>
  <c r="G989" i="1" s="1"/>
  <c r="I989" i="1" s="1"/>
  <c r="F937" i="1"/>
  <c r="F932" i="1"/>
  <c r="G932" i="1" s="1"/>
  <c r="I932" i="1" s="1"/>
  <c r="F927" i="1"/>
  <c r="H927" i="1" s="1"/>
  <c r="J927" i="1" s="1"/>
  <c r="F921" i="1"/>
  <c r="F905" i="1"/>
  <c r="F871" i="1"/>
  <c r="F811" i="1"/>
  <c r="F764" i="1"/>
  <c r="G764" i="1" s="1"/>
  <c r="I764" i="1" s="1"/>
  <c r="F700" i="1"/>
  <c r="F642" i="1"/>
  <c r="F636" i="1"/>
  <c r="F548" i="1"/>
  <c r="H548" i="1" s="1"/>
  <c r="J548" i="1" s="1"/>
  <c r="F542" i="1"/>
  <c r="F513" i="1"/>
  <c r="F507" i="1"/>
  <c r="H507" i="1" s="1"/>
  <c r="J507" i="1" s="1"/>
  <c r="F501" i="1"/>
  <c r="F466" i="1"/>
  <c r="F214" i="1"/>
  <c r="H214" i="1" s="1"/>
  <c r="J214" i="1" s="1"/>
  <c r="F1033" i="1"/>
  <c r="G1033" i="1" s="1"/>
  <c r="I1033" i="1" s="1"/>
  <c r="F983" i="1"/>
  <c r="F846" i="1"/>
  <c r="H846" i="1" s="1"/>
  <c r="J846" i="1" s="1"/>
  <c r="F840" i="1"/>
  <c r="F775" i="1"/>
  <c r="G775" i="1" s="1"/>
  <c r="I775" i="1" s="1"/>
  <c r="F751" i="1"/>
  <c r="G751" i="1" s="1"/>
  <c r="I751" i="1" s="1"/>
  <c r="F729" i="1"/>
  <c r="G729" i="1" s="1"/>
  <c r="I729" i="1" s="1"/>
  <c r="F442" i="1"/>
  <c r="H442" i="1" s="1"/>
  <c r="J442" i="1" s="1"/>
  <c r="F249" i="1"/>
  <c r="G249" i="1" s="1"/>
  <c r="I249" i="1" s="1"/>
  <c r="F916" i="1"/>
  <c r="H916" i="1" s="1"/>
  <c r="J916" i="1" s="1"/>
  <c r="F793" i="1"/>
  <c r="F86" i="1"/>
  <c r="F1073" i="1"/>
  <c r="H1073" i="1" s="1"/>
  <c r="J1073" i="1" s="1"/>
  <c r="F845" i="1"/>
  <c r="H845" i="1" s="1"/>
  <c r="J845" i="1" s="1"/>
  <c r="F792" i="1"/>
  <c r="F716" i="1"/>
  <c r="F594" i="1"/>
  <c r="H594" i="1" s="1"/>
  <c r="J594" i="1" s="1"/>
  <c r="F582" i="1"/>
  <c r="F576" i="1"/>
  <c r="F570" i="1"/>
  <c r="F558" i="1"/>
  <c r="F523" i="1"/>
  <c r="G523" i="1" s="1"/>
  <c r="I523" i="1" s="1"/>
  <c r="F494" i="1"/>
  <c r="G494" i="1" s="1"/>
  <c r="I494" i="1" s="1"/>
  <c r="F482" i="1"/>
  <c r="H482" i="1" s="1"/>
  <c r="J482" i="1" s="1"/>
  <c r="F447" i="1"/>
  <c r="H447" i="1" s="1"/>
  <c r="J447" i="1" s="1"/>
  <c r="F413" i="1"/>
  <c r="F360" i="1"/>
  <c r="H360" i="1" s="1"/>
  <c r="J360" i="1" s="1"/>
  <c r="F201" i="1"/>
  <c r="G201" i="1" s="1"/>
  <c r="I201" i="1" s="1"/>
  <c r="F1065" i="1"/>
  <c r="G1065" i="1" s="1"/>
  <c r="I1065" i="1" s="1"/>
  <c r="F962" i="1"/>
  <c r="F918" i="1"/>
  <c r="F515" i="1"/>
  <c r="F899" i="1"/>
  <c r="G899" i="1" s="1"/>
  <c r="I899" i="1" s="1"/>
  <c r="F835" i="1"/>
  <c r="F829" i="1"/>
  <c r="F776" i="1"/>
  <c r="G776" i="1" s="1"/>
  <c r="I776" i="1" s="1"/>
  <c r="F554" i="1"/>
  <c r="H554" i="1" s="1"/>
  <c r="J554" i="1" s="1"/>
  <c r="F338" i="1"/>
  <c r="F495" i="1"/>
  <c r="F926" i="1"/>
  <c r="H926" i="1" s="1"/>
  <c r="J926" i="1" s="1"/>
  <c r="F746" i="1"/>
  <c r="F290" i="1"/>
  <c r="G290" i="1" s="1"/>
  <c r="I290" i="1" s="1"/>
  <c r="F1041" i="1"/>
  <c r="G1041" i="1" s="1"/>
  <c r="I1041" i="1" s="1"/>
  <c r="F955" i="1"/>
  <c r="H955" i="1" s="1"/>
  <c r="J955" i="1" s="1"/>
  <c r="F945" i="1"/>
  <c r="G945" i="1" s="1"/>
  <c r="I945" i="1" s="1"/>
  <c r="F876" i="1"/>
  <c r="G876" i="1" s="1"/>
  <c r="I876" i="1" s="1"/>
  <c r="F860" i="1"/>
  <c r="F824" i="1"/>
  <c r="F806" i="1"/>
  <c r="F720" i="1"/>
  <c r="H720" i="1" s="1"/>
  <c r="J720" i="1" s="1"/>
  <c r="F681" i="1"/>
  <c r="G681" i="1" s="1"/>
  <c r="I681" i="1" s="1"/>
  <c r="F672" i="1"/>
  <c r="F643" i="1"/>
  <c r="G643" i="1" s="1"/>
  <c r="I643" i="1" s="1"/>
  <c r="F637" i="1"/>
  <c r="F546" i="1"/>
  <c r="F518" i="1"/>
  <c r="H518" i="1" s="1"/>
  <c r="J518" i="1" s="1"/>
  <c r="F393" i="1"/>
  <c r="F296" i="1"/>
  <c r="F169" i="1"/>
  <c r="H169" i="1" s="1"/>
  <c r="J169" i="1" s="1"/>
  <c r="F80" i="1"/>
  <c r="G80" i="1" s="1"/>
  <c r="F903" i="1"/>
  <c r="G903" i="1" s="1"/>
  <c r="I903" i="1" s="1"/>
  <c r="F1029" i="1"/>
  <c r="G1029" i="1" s="1"/>
  <c r="I1029" i="1" s="1"/>
  <c r="F944" i="1"/>
  <c r="F833" i="1"/>
  <c r="H833" i="1" s="1"/>
  <c r="J833" i="1" s="1"/>
  <c r="F817" i="1"/>
  <c r="F742" i="1"/>
  <c r="G742" i="1" s="1"/>
  <c r="I742" i="1" s="1"/>
  <c r="F579" i="1"/>
  <c r="F534" i="1"/>
  <c r="F454" i="1"/>
  <c r="H454" i="1" s="1"/>
  <c r="J454" i="1" s="1"/>
  <c r="F392" i="1"/>
  <c r="H392" i="1" s="1"/>
  <c r="J392" i="1" s="1"/>
  <c r="F340" i="1"/>
  <c r="F278" i="1"/>
  <c r="F145" i="1"/>
  <c r="F986" i="1"/>
  <c r="F981" i="1"/>
  <c r="H981" i="1" s="1"/>
  <c r="J981" i="1" s="1"/>
  <c r="F838" i="1"/>
  <c r="H838" i="1" s="1"/>
  <c r="J838" i="1" s="1"/>
  <c r="F827" i="1"/>
  <c r="H827" i="1" s="1"/>
  <c r="J827" i="1" s="1"/>
  <c r="F735" i="1"/>
  <c r="F730" i="1"/>
  <c r="H730" i="1" s="1"/>
  <c r="J730" i="1" s="1"/>
  <c r="F707" i="1"/>
  <c r="F665" i="1"/>
  <c r="F635" i="1"/>
  <c r="F544" i="1"/>
  <c r="H544" i="1" s="1"/>
  <c r="J544" i="1" s="1"/>
  <c r="F476" i="1"/>
  <c r="G476" i="1" s="1"/>
  <c r="I476" i="1" s="1"/>
  <c r="F345" i="1"/>
  <c r="F322" i="1"/>
  <c r="F207" i="1"/>
  <c r="G207" i="1" s="1"/>
  <c r="I207" i="1" s="1"/>
  <c r="F167" i="1"/>
  <c r="G167" i="1" s="1"/>
  <c r="I167" i="1" s="1"/>
  <c r="F1064" i="1"/>
  <c r="G1064" i="1" s="1"/>
  <c r="I1064" i="1" s="1"/>
  <c r="F1038" i="1"/>
  <c r="G1038" i="1" s="1"/>
  <c r="I1038" i="1" s="1"/>
  <c r="F1027" i="1"/>
  <c r="G1027" i="1" s="1"/>
  <c r="I1027" i="1" s="1"/>
  <c r="F492" i="1"/>
  <c r="F419" i="1"/>
  <c r="F407" i="1"/>
  <c r="G407" i="1" s="1"/>
  <c r="I407" i="1" s="1"/>
  <c r="F288" i="1"/>
  <c r="G288" i="1" s="1"/>
  <c r="I288" i="1" s="1"/>
  <c r="F282" i="1"/>
  <c r="F229" i="1"/>
  <c r="G229" i="1" s="1"/>
  <c r="I229" i="1" s="1"/>
  <c r="F1001" i="1"/>
  <c r="F996" i="1"/>
  <c r="G996" i="1" s="1"/>
  <c r="I996" i="1" s="1"/>
  <c r="F963" i="1"/>
  <c r="F936" i="1"/>
  <c r="F917" i="1"/>
  <c r="F900" i="1"/>
  <c r="G900" i="1" s="1"/>
  <c r="I900" i="1" s="1"/>
  <c r="F895" i="1"/>
  <c r="G895" i="1" s="1"/>
  <c r="I895" i="1" s="1"/>
  <c r="F787" i="1"/>
  <c r="F657" i="1"/>
  <c r="G657" i="1" s="1"/>
  <c r="I657" i="1" s="1"/>
  <c r="F652" i="1"/>
  <c r="F628" i="1"/>
  <c r="F781" i="1"/>
  <c r="F639" i="1"/>
  <c r="G639" i="1" s="1"/>
  <c r="I639" i="1" s="1"/>
  <c r="F634" i="1"/>
  <c r="G634" i="1" s="1"/>
  <c r="I634" i="1" s="1"/>
  <c r="F497" i="1"/>
  <c r="G497" i="1" s="1"/>
  <c r="I497" i="1" s="1"/>
  <c r="F491" i="1"/>
  <c r="H491" i="1" s="1"/>
  <c r="J491" i="1" s="1"/>
  <c r="F440" i="1"/>
  <c r="F434" i="1"/>
  <c r="F418" i="1"/>
  <c r="G418" i="1" s="1"/>
  <c r="I418" i="1" s="1"/>
  <c r="F343" i="1"/>
  <c r="G343" i="1" s="1"/>
  <c r="I343" i="1" s="1"/>
  <c r="F332" i="1"/>
  <c r="G332" i="1" s="1"/>
  <c r="I332" i="1" s="1"/>
  <c r="F326" i="1"/>
  <c r="H326" i="1" s="1"/>
  <c r="J326" i="1" s="1"/>
  <c r="F234" i="1"/>
  <c r="H234" i="1" s="1"/>
  <c r="J234" i="1" s="1"/>
  <c r="F205" i="1"/>
  <c r="G205" i="1" s="1"/>
  <c r="I205" i="1" s="1"/>
  <c r="F1031" i="1"/>
  <c r="F1025" i="1"/>
  <c r="H1025" i="1" s="1"/>
  <c r="J1025" i="1" s="1"/>
  <c r="F1020" i="1"/>
  <c r="G1020" i="1" s="1"/>
  <c r="I1020" i="1" s="1"/>
  <c r="F1011" i="1"/>
  <c r="G1011" i="1" s="1"/>
  <c r="I1011" i="1" s="1"/>
  <c r="F974" i="1"/>
  <c r="F910" i="1"/>
  <c r="H910" i="1" s="1"/>
  <c r="J910" i="1" s="1"/>
  <c r="F861" i="1"/>
  <c r="F825" i="1"/>
  <c r="F770" i="1"/>
  <c r="F710" i="1"/>
  <c r="F694" i="1"/>
  <c r="G694" i="1" s="1"/>
  <c r="I694" i="1" s="1"/>
  <c r="F638" i="1"/>
  <c r="H638" i="1" s="1"/>
  <c r="J638" i="1" s="1"/>
  <c r="F633" i="1"/>
  <c r="H633" i="1" s="1"/>
  <c r="J633" i="1" s="1"/>
  <c r="F473" i="1"/>
  <c r="F439" i="1"/>
  <c r="G439" i="1" s="1"/>
  <c r="I439" i="1" s="1"/>
  <c r="F433" i="1"/>
  <c r="H433" i="1" s="1"/>
  <c r="J433" i="1" s="1"/>
  <c r="F394" i="1"/>
  <c r="F233" i="1"/>
  <c r="G233" i="1" s="1"/>
  <c r="I233" i="1" s="1"/>
  <c r="F187" i="1"/>
  <c r="G187" i="1" s="1"/>
  <c r="I187" i="1" s="1"/>
  <c r="F153" i="1"/>
  <c r="F141" i="1"/>
  <c r="H141" i="1" s="1"/>
  <c r="J141" i="1" s="1"/>
  <c r="F1019" i="1"/>
  <c r="G1019" i="1" s="1"/>
  <c r="I1019" i="1" s="1"/>
  <c r="F1044" i="1"/>
  <c r="H1044" i="1" s="1"/>
  <c r="J1044" i="1" s="1"/>
  <c r="F1000" i="1"/>
  <c r="H1000" i="1" s="1"/>
  <c r="J1000" i="1" s="1"/>
  <c r="F882" i="1"/>
  <c r="F676" i="1"/>
  <c r="F97" i="1"/>
  <c r="G97" i="1" s="1"/>
  <c r="I97" i="1" s="1"/>
  <c r="F1076" i="1"/>
  <c r="F1060" i="1"/>
  <c r="F976" i="1"/>
  <c r="F81" i="1"/>
  <c r="G81" i="1" s="1"/>
  <c r="I81" i="1" s="1"/>
  <c r="F1017" i="1"/>
  <c r="G1017" i="1" s="1"/>
  <c r="I1017" i="1" s="1"/>
  <c r="F1012" i="1"/>
  <c r="F816" i="1"/>
  <c r="G816" i="1" s="1"/>
  <c r="I816" i="1" s="1"/>
  <c r="F584" i="1"/>
  <c r="H584" i="1" s="1"/>
  <c r="J584" i="1" s="1"/>
  <c r="F260" i="1"/>
  <c r="F90" i="1"/>
  <c r="H90" i="1" s="1"/>
  <c r="J90" i="1" s="1"/>
  <c r="F1063" i="1"/>
  <c r="F1016" i="1"/>
  <c r="F942" i="1"/>
  <c r="F89" i="1"/>
  <c r="G89" i="1" s="1"/>
  <c r="I89" i="1" s="1"/>
  <c r="F951" i="1"/>
  <c r="F320" i="1"/>
  <c r="G320" i="1" s="1"/>
  <c r="I320" i="1" s="1"/>
  <c r="F935" i="1"/>
  <c r="F1035" i="1"/>
  <c r="F1015" i="1"/>
  <c r="H1015" i="1" s="1"/>
  <c r="J1015" i="1" s="1"/>
  <c r="F852" i="1"/>
  <c r="G852" i="1" s="1"/>
  <c r="I852" i="1" s="1"/>
  <c r="F786" i="1"/>
  <c r="H786" i="1" s="1"/>
  <c r="J786" i="1" s="1"/>
  <c r="F1014" i="1"/>
  <c r="F1010" i="1"/>
  <c r="F930" i="1"/>
  <c r="F750" i="1"/>
  <c r="F826" i="1"/>
  <c r="F745" i="1"/>
  <c r="F641" i="1"/>
  <c r="F968" i="1"/>
  <c r="F874" i="1"/>
  <c r="F291" i="1"/>
  <c r="F1040" i="1"/>
  <c r="F992" i="1"/>
  <c r="F607" i="1"/>
  <c r="F285" i="1"/>
  <c r="G285" i="1" s="1"/>
  <c r="I285" i="1" s="1"/>
  <c r="F136" i="1"/>
  <c r="G136" i="1" s="1"/>
  <c r="I136" i="1" s="1"/>
  <c r="F834" i="1"/>
  <c r="F818" i="1"/>
  <c r="F616" i="1"/>
  <c r="F277" i="1"/>
  <c r="G277" i="1" s="1"/>
  <c r="I277" i="1" s="1"/>
  <c r="F82" i="1"/>
  <c r="H82" i="1" s="1"/>
  <c r="J82" i="1" s="1"/>
  <c r="F995" i="1"/>
  <c r="F925" i="1"/>
  <c r="F84" i="1"/>
  <c r="F855" i="1"/>
  <c r="H855" i="1" s="1"/>
  <c r="J855" i="1" s="1"/>
  <c r="F712" i="1"/>
  <c r="F1059" i="1"/>
  <c r="F993" i="1"/>
  <c r="F893" i="1"/>
  <c r="F91" i="1"/>
  <c r="F931" i="1"/>
  <c r="F901" i="1"/>
  <c r="F844" i="1"/>
  <c r="F93" i="1"/>
  <c r="F85" i="1"/>
  <c r="H85" i="1" s="1"/>
  <c r="J85" i="1" s="1"/>
  <c r="F79" i="1"/>
  <c r="G79" i="1" s="1"/>
  <c r="F913" i="1"/>
  <c r="F539" i="1"/>
  <c r="F92" i="1"/>
  <c r="G92" i="1" s="1"/>
  <c r="I92" i="1" s="1"/>
  <c r="F1024" i="1"/>
  <c r="F973" i="1"/>
  <c r="F908" i="1"/>
  <c r="F904" i="1"/>
  <c r="F879" i="1"/>
  <c r="F1075" i="1"/>
  <c r="H1075" i="1" s="1"/>
  <c r="J1075" i="1" s="1"/>
  <c r="F1053" i="1"/>
  <c r="F1023" i="1"/>
  <c r="G1023" i="1" s="1"/>
  <c r="I1023" i="1" s="1"/>
  <c r="F864" i="1"/>
  <c r="F1030" i="1"/>
  <c r="G1030" i="1" s="1"/>
  <c r="I1030" i="1" s="1"/>
  <c r="F733" i="1"/>
  <c r="F664" i="1"/>
  <c r="F83" i="1"/>
  <c r="F1067" i="1"/>
  <c r="F842" i="1"/>
  <c r="F804" i="1"/>
  <c r="F752" i="1"/>
  <c r="F697" i="1"/>
  <c r="F1037" i="1"/>
  <c r="F1004" i="1"/>
  <c r="F970" i="1"/>
  <c r="F854" i="1"/>
  <c r="F822" i="1"/>
  <c r="G822" i="1" s="1"/>
  <c r="I822" i="1" s="1"/>
  <c r="F209" i="1"/>
  <c r="H209" i="1" s="1"/>
  <c r="J209" i="1" s="1"/>
  <c r="F200" i="1"/>
  <c r="G200" i="1" s="1"/>
  <c r="I200" i="1" s="1"/>
  <c r="F191" i="1"/>
  <c r="H191" i="1" s="1"/>
  <c r="J191" i="1" s="1"/>
  <c r="F182" i="1"/>
  <c r="G182" i="1" s="1"/>
  <c r="I182" i="1" s="1"/>
  <c r="F173" i="1"/>
  <c r="H173" i="1" s="1"/>
  <c r="J173" i="1" s="1"/>
  <c r="F164" i="1"/>
  <c r="G164" i="1" s="1"/>
  <c r="I164" i="1" s="1"/>
  <c r="F160" i="1"/>
  <c r="H160" i="1" s="1"/>
  <c r="J160" i="1" s="1"/>
  <c r="F155" i="1"/>
  <c r="H155" i="1" s="1"/>
  <c r="J155" i="1" s="1"/>
  <c r="F151" i="1"/>
  <c r="H151" i="1" s="1"/>
  <c r="J151" i="1" s="1"/>
  <c r="F146" i="1"/>
  <c r="H146" i="1" s="1"/>
  <c r="J146" i="1" s="1"/>
  <c r="F126" i="1"/>
  <c r="G126" i="1" s="1"/>
  <c r="I126" i="1" s="1"/>
  <c r="F121" i="1"/>
  <c r="H121" i="1" s="1"/>
  <c r="J121" i="1" s="1"/>
  <c r="F110" i="1"/>
  <c r="H110" i="1" s="1"/>
  <c r="J110" i="1" s="1"/>
  <c r="F1006" i="1"/>
  <c r="F888" i="1"/>
  <c r="F783" i="1"/>
  <c r="F556" i="1"/>
  <c r="F243" i="1"/>
  <c r="F555" i="1"/>
  <c r="F1066" i="1"/>
  <c r="F1042" i="1"/>
  <c r="F922" i="1"/>
  <c r="F885" i="1"/>
  <c r="F772" i="1"/>
  <c r="F894" i="1"/>
  <c r="F1045" i="1"/>
  <c r="F897" i="1"/>
  <c r="F621" i="1"/>
  <c r="C64" i="3"/>
  <c r="C63" i="3"/>
  <c r="C62" i="3"/>
  <c r="C61" i="3"/>
  <c r="C60" i="3"/>
  <c r="C59" i="3"/>
  <c r="C50" i="2"/>
  <c r="C49" i="2"/>
  <c r="C48" i="2"/>
  <c r="C47" i="2"/>
  <c r="C46" i="2"/>
  <c r="C45" i="2"/>
  <c r="H86" i="1" l="1"/>
  <c r="J86" i="1" s="1"/>
  <c r="G86" i="1"/>
  <c r="G152" i="1"/>
  <c r="I152" i="1" s="1"/>
  <c r="AG6" i="5"/>
  <c r="A6" i="5"/>
  <c r="G157" i="1"/>
  <c r="I157" i="1" s="1"/>
  <c r="H120" i="1"/>
  <c r="J120" i="1" s="1"/>
  <c r="G181" i="1"/>
  <c r="I181" i="1" s="1"/>
  <c r="G176" i="1"/>
  <c r="I176" i="1" s="1"/>
  <c r="H113" i="1"/>
  <c r="J113" i="1" s="1"/>
  <c r="G247" i="1"/>
  <c r="I247" i="1" s="1"/>
  <c r="H245" i="1"/>
  <c r="J245" i="1" s="1"/>
  <c r="H114" i="1"/>
  <c r="J114" i="1" s="1"/>
  <c r="H103" i="1"/>
  <c r="J103" i="1" s="1"/>
  <c r="H140" i="1"/>
  <c r="J140" i="1" s="1"/>
  <c r="H115" i="1"/>
  <c r="J115" i="1" s="1"/>
  <c r="G109" i="1"/>
  <c r="I109" i="1" s="1"/>
  <c r="H132" i="1"/>
  <c r="J132" i="1" s="1"/>
  <c r="G163" i="1"/>
  <c r="I163" i="1" s="1"/>
  <c r="H179" i="1"/>
  <c r="J179" i="1" s="1"/>
  <c r="H127" i="1"/>
  <c r="J127" i="1" s="1"/>
  <c r="G349" i="1"/>
  <c r="I349" i="1" s="1"/>
  <c r="H137" i="1"/>
  <c r="J137" i="1" s="1"/>
  <c r="G125" i="1"/>
  <c r="I125" i="1" s="1"/>
  <c r="G186" i="1"/>
  <c r="I186" i="1" s="1"/>
  <c r="H185" i="1"/>
  <c r="J185" i="1" s="1"/>
  <c r="G150" i="1"/>
  <c r="I150" i="1" s="1"/>
  <c r="H108" i="1"/>
  <c r="J108" i="1" s="1"/>
  <c r="H198" i="1"/>
  <c r="J198" i="1" s="1"/>
  <c r="H99" i="1"/>
  <c r="J99" i="1" s="1"/>
  <c r="H170" i="1"/>
  <c r="J170" i="1" s="1"/>
  <c r="G259" i="1"/>
  <c r="I259" i="1" s="1"/>
  <c r="G264" i="1"/>
  <c r="I264" i="1" s="1"/>
  <c r="H144" i="1"/>
  <c r="J144" i="1" s="1"/>
  <c r="G235" i="1"/>
  <c r="I235" i="1" s="1"/>
  <c r="H319" i="1"/>
  <c r="J319" i="1" s="1"/>
  <c r="H463" i="1"/>
  <c r="J463" i="1" s="1"/>
  <c r="H102" i="1"/>
  <c r="J102" i="1" s="1"/>
  <c r="H223" i="1"/>
  <c r="J223" i="1" s="1"/>
  <c r="G129" i="1"/>
  <c r="I129" i="1" s="1"/>
  <c r="H295" i="1"/>
  <c r="J295" i="1" s="1"/>
  <c r="H540" i="1"/>
  <c r="J540" i="1" s="1"/>
  <c r="G552" i="1"/>
  <c r="I552" i="1" s="1"/>
  <c r="G139" i="1"/>
  <c r="I139" i="1" s="1"/>
  <c r="G379" i="1"/>
  <c r="I379" i="1" s="1"/>
  <c r="G378" i="1"/>
  <c r="I378" i="1" s="1"/>
  <c r="G162" i="1"/>
  <c r="I162" i="1" s="1"/>
  <c r="H149" i="1"/>
  <c r="J149" i="1" s="1"/>
  <c r="G409" i="1"/>
  <c r="I409" i="1" s="1"/>
  <c r="H299" i="1"/>
  <c r="J299" i="1" s="1"/>
  <c r="G469" i="1"/>
  <c r="I469" i="1" s="1"/>
  <c r="G355" i="1"/>
  <c r="I355" i="1" s="1"/>
  <c r="G403" i="1"/>
  <c r="I403" i="1" s="1"/>
  <c r="H293" i="1"/>
  <c r="J293" i="1" s="1"/>
  <c r="H143" i="1"/>
  <c r="J143" i="1" s="1"/>
  <c r="G204" i="1"/>
  <c r="I204" i="1" s="1"/>
  <c r="G415" i="1"/>
  <c r="I415" i="1" s="1"/>
  <c r="H572" i="1"/>
  <c r="J572" i="1" s="1"/>
  <c r="G762" i="1"/>
  <c r="I762" i="1" s="1"/>
  <c r="H873" i="1"/>
  <c r="J873" i="1" s="1"/>
  <c r="H175" i="1"/>
  <c r="J175" i="1" s="1"/>
  <c r="H308" i="1"/>
  <c r="J308" i="1" s="1"/>
  <c r="G133" i="1"/>
  <c r="I133" i="1" s="1"/>
  <c r="H307" i="1"/>
  <c r="J307" i="1" s="1"/>
  <c r="G107" i="1"/>
  <c r="I107" i="1" s="1"/>
  <c r="H649" i="1"/>
  <c r="J649" i="1" s="1"/>
  <c r="H313" i="1"/>
  <c r="J313" i="1" s="1"/>
  <c r="G266" i="1"/>
  <c r="I266" i="1" s="1"/>
  <c r="H373" i="1"/>
  <c r="J373" i="1" s="1"/>
  <c r="H211" i="1"/>
  <c r="J211" i="1" s="1"/>
  <c r="G289" i="1"/>
  <c r="I289" i="1" s="1"/>
  <c r="G216" i="1"/>
  <c r="I216" i="1" s="1"/>
  <c r="G301" i="1"/>
  <c r="I301" i="1" s="1"/>
  <c r="G331" i="1"/>
  <c r="I331" i="1" s="1"/>
  <c r="H122" i="1"/>
  <c r="J122" i="1" s="1"/>
  <c r="G283" i="1"/>
  <c r="I283" i="1" s="1"/>
  <c r="H851" i="1"/>
  <c r="J851" i="1" s="1"/>
  <c r="H381" i="1"/>
  <c r="J381" i="1" s="1"/>
  <c r="H168" i="1"/>
  <c r="J168" i="1" s="1"/>
  <c r="H165" i="1"/>
  <c r="J165" i="1" s="1"/>
  <c r="H271" i="1"/>
  <c r="J271" i="1" s="1"/>
  <c r="G172" i="1"/>
  <c r="I172" i="1" s="1"/>
  <c r="G361" i="1"/>
  <c r="I361" i="1" s="1"/>
  <c r="G722" i="1"/>
  <c r="I722" i="1" s="1"/>
  <c r="G275" i="1"/>
  <c r="I275" i="1" s="1"/>
  <c r="H210" i="1"/>
  <c r="J210" i="1" s="1"/>
  <c r="G180" i="1"/>
  <c r="I180" i="1" s="1"/>
  <c r="G138" i="1"/>
  <c r="I138" i="1" s="1"/>
  <c r="G336" i="1"/>
  <c r="I336" i="1" s="1"/>
  <c r="H203" i="1"/>
  <c r="J203" i="1" s="1"/>
  <c r="H159" i="1"/>
  <c r="J159" i="1" s="1"/>
  <c r="H224" i="1"/>
  <c r="J224" i="1" s="1"/>
  <c r="G669" i="1"/>
  <c r="I669" i="1" s="1"/>
  <c r="G663" i="1"/>
  <c r="I663" i="1" s="1"/>
  <c r="G849" i="1"/>
  <c r="I849" i="1" s="1"/>
  <c r="G1021" i="1"/>
  <c r="I1021" i="1" s="1"/>
  <c r="H385" i="1"/>
  <c r="J385" i="1" s="1"/>
  <c r="G368" i="1"/>
  <c r="I368" i="1" s="1"/>
  <c r="H784" i="1"/>
  <c r="J784" i="1" s="1"/>
  <c r="G769" i="1"/>
  <c r="I769" i="1" s="1"/>
  <c r="G953" i="1"/>
  <c r="I953" i="1" s="1"/>
  <c r="H618" i="1"/>
  <c r="J618" i="1" s="1"/>
  <c r="G321" i="1"/>
  <c r="I321" i="1" s="1"/>
  <c r="G142" i="1"/>
  <c r="I142" i="1" s="1"/>
  <c r="H526" i="1"/>
  <c r="J526" i="1" s="1"/>
  <c r="H281" i="1"/>
  <c r="J281" i="1" s="1"/>
  <c r="H119" i="1"/>
  <c r="J119" i="1" s="1"/>
  <c r="G503" i="1"/>
  <c r="I503" i="1" s="1"/>
  <c r="H589" i="1"/>
  <c r="J589" i="1" s="1"/>
  <c r="G400" i="1"/>
  <c r="I400" i="1" s="1"/>
  <c r="H430" i="1"/>
  <c r="J430" i="1" s="1"/>
  <c r="H478" i="1"/>
  <c r="J478" i="1" s="1"/>
  <c r="H298" i="1"/>
  <c r="J298" i="1" s="1"/>
  <c r="G928" i="1"/>
  <c r="I928" i="1" s="1"/>
  <c r="H244" i="1"/>
  <c r="J244" i="1" s="1"/>
  <c r="G189" i="1"/>
  <c r="I189" i="1" s="1"/>
  <c r="H1050" i="1"/>
  <c r="J1050" i="1" s="1"/>
  <c r="H263" i="1"/>
  <c r="J263" i="1" s="1"/>
  <c r="H104" i="1"/>
  <c r="J104" i="1" s="1"/>
  <c r="G304" i="1"/>
  <c r="I304" i="1" s="1"/>
  <c r="G688" i="1"/>
  <c r="I688" i="1" s="1"/>
  <c r="H174" i="1"/>
  <c r="J174" i="1" s="1"/>
  <c r="G154" i="1"/>
  <c r="I154" i="1" s="1"/>
  <c r="G344" i="1"/>
  <c r="I344" i="1" s="1"/>
  <c r="G631" i="1"/>
  <c r="I631" i="1" s="1"/>
  <c r="H227" i="1"/>
  <c r="J227" i="1" s="1"/>
  <c r="G367" i="1"/>
  <c r="I367" i="1" s="1"/>
  <c r="G1018" i="1"/>
  <c r="I1018" i="1" s="1"/>
  <c r="H239" i="1"/>
  <c r="J239" i="1" s="1"/>
  <c r="G183" i="1"/>
  <c r="I183" i="1" s="1"/>
  <c r="G356" i="1"/>
  <c r="I356" i="1" s="1"/>
  <c r="G600" i="1"/>
  <c r="I600" i="1" s="1"/>
  <c r="H329" i="1"/>
  <c r="J329" i="1" s="1"/>
  <c r="G703" i="1"/>
  <c r="I703" i="1" s="1"/>
  <c r="H858" i="1"/>
  <c r="J858" i="1" s="1"/>
  <c r="H1008" i="1"/>
  <c r="J1008" i="1" s="1"/>
  <c r="G327" i="1"/>
  <c r="I327" i="1" s="1"/>
  <c r="H337" i="1"/>
  <c r="J337" i="1" s="1"/>
  <c r="H240" i="1"/>
  <c r="J240" i="1" s="1"/>
  <c r="G1054" i="1"/>
  <c r="I1054" i="1" s="1"/>
  <c r="G1072" i="1"/>
  <c r="I1072" i="1" s="1"/>
  <c r="H696" i="1"/>
  <c r="J696" i="1" s="1"/>
  <c r="H359" i="1"/>
  <c r="J359" i="1" s="1"/>
  <c r="G292" i="1"/>
  <c r="I292" i="1" s="1"/>
  <c r="G821" i="1"/>
  <c r="I821" i="1" s="1"/>
  <c r="H606" i="1"/>
  <c r="J606" i="1" s="1"/>
  <c r="H666" i="1"/>
  <c r="J666" i="1" s="1"/>
  <c r="H222" i="1"/>
  <c r="J222" i="1" s="1"/>
  <c r="G362" i="1"/>
  <c r="I362" i="1" s="1"/>
  <c r="H958" i="1"/>
  <c r="J958" i="1" s="1"/>
  <c r="H251" i="1"/>
  <c r="J251" i="1" s="1"/>
  <c r="G766" i="1"/>
  <c r="I766" i="1" s="1"/>
  <c r="G123" i="1"/>
  <c r="I123" i="1" s="1"/>
  <c r="H451" i="1"/>
  <c r="J451" i="1" s="1"/>
  <c r="H347" i="1"/>
  <c r="J347" i="1" s="1"/>
  <c r="H614" i="1"/>
  <c r="J614" i="1" s="1"/>
  <c r="G408" i="1"/>
  <c r="I408" i="1" s="1"/>
  <c r="G131" i="1"/>
  <c r="I131" i="1" s="1"/>
  <c r="H305" i="1"/>
  <c r="J305" i="1" s="1"/>
  <c r="G272" i="1"/>
  <c r="I272" i="1" s="1"/>
  <c r="H533" i="1"/>
  <c r="J533" i="1" s="1"/>
  <c r="G620" i="1"/>
  <c r="I620" i="1" s="1"/>
  <c r="H859" i="1"/>
  <c r="J859" i="1" s="1"/>
  <c r="G564" i="1"/>
  <c r="I564" i="1" s="1"/>
  <c r="H505" i="1"/>
  <c r="J505" i="1" s="1"/>
  <c r="H215" i="1"/>
  <c r="J215" i="1" s="1"/>
  <c r="H902" i="1"/>
  <c r="J902" i="1" s="1"/>
  <c r="H988" i="1"/>
  <c r="J988" i="1" s="1"/>
  <c r="H118" i="1"/>
  <c r="J118" i="1" s="1"/>
  <c r="G727" i="1"/>
  <c r="I727" i="1" s="1"/>
  <c r="H823" i="1"/>
  <c r="J823" i="1" s="1"/>
  <c r="H369" i="1"/>
  <c r="J369" i="1" s="1"/>
  <c r="H489" i="1"/>
  <c r="J489" i="1" s="1"/>
  <c r="H105" i="1"/>
  <c r="J105" i="1" s="1"/>
  <c r="G610" i="1"/>
  <c r="I610" i="1" s="1"/>
  <c r="H236" i="1"/>
  <c r="J236" i="1" s="1"/>
  <c r="H608" i="1"/>
  <c r="J608" i="1" s="1"/>
  <c r="H780" i="1"/>
  <c r="J780" i="1" s="1"/>
  <c r="G197" i="1"/>
  <c r="I197" i="1" s="1"/>
  <c r="G574" i="1"/>
  <c r="I574" i="1" s="1"/>
  <c r="H431" i="1"/>
  <c r="J431" i="1" s="1"/>
  <c r="H242" i="1"/>
  <c r="J242" i="1" s="1"/>
  <c r="H443" i="1"/>
  <c r="J443" i="1" s="1"/>
  <c r="H452" i="1"/>
  <c r="J452" i="1" s="1"/>
  <c r="H695" i="1"/>
  <c r="J695" i="1" s="1"/>
  <c r="G366" i="1"/>
  <c r="I366" i="1" s="1"/>
  <c r="G287" i="1"/>
  <c r="I287" i="1" s="1"/>
  <c r="H480" i="1"/>
  <c r="J480" i="1" s="1"/>
  <c r="G743" i="1"/>
  <c r="I743" i="1" s="1"/>
  <c r="G645" i="1"/>
  <c r="I645" i="1" s="1"/>
  <c r="G640" i="1"/>
  <c r="I640" i="1" s="1"/>
  <c r="G978" i="1"/>
  <c r="I978" i="1" s="1"/>
  <c r="H711" i="1"/>
  <c r="J711" i="1" s="1"/>
  <c r="H178" i="1"/>
  <c r="J178" i="1" s="1"/>
  <c r="G317" i="1"/>
  <c r="I317" i="1" s="1"/>
  <c r="G719" i="1"/>
  <c r="I719" i="1" s="1"/>
  <c r="G300" i="1"/>
  <c r="I300" i="1" s="1"/>
  <c r="H339" i="1"/>
  <c r="J339" i="1" s="1"/>
  <c r="G161" i="1"/>
  <c r="I161" i="1" s="1"/>
  <c r="H206" i="1"/>
  <c r="J206" i="1" s="1"/>
  <c r="G221" i="1"/>
  <c r="I221" i="1" s="1"/>
  <c r="G571" i="1"/>
  <c r="I571" i="1" s="1"/>
  <c r="G346" i="1"/>
  <c r="I346" i="1" s="1"/>
  <c r="G376" i="1"/>
  <c r="I376" i="1" s="1"/>
  <c r="H425" i="1"/>
  <c r="J425" i="1" s="1"/>
  <c r="G660" i="1"/>
  <c r="I660" i="1" s="1"/>
  <c r="H284" i="1"/>
  <c r="J284" i="1" s="1"/>
  <c r="H605" i="1"/>
  <c r="J605" i="1" s="1"/>
  <c r="H1058" i="1"/>
  <c r="J1058" i="1" s="1"/>
  <c r="G414" i="1"/>
  <c r="I414" i="1" s="1"/>
  <c r="G767" i="1"/>
  <c r="I767" i="1" s="1"/>
  <c r="G828" i="1"/>
  <c r="I828" i="1" s="1"/>
  <c r="H588" i="1"/>
  <c r="J588" i="1" s="1"/>
  <c r="G994" i="1"/>
  <c r="I994" i="1" s="1"/>
  <c r="G220" i="1"/>
  <c r="I220" i="1" s="1"/>
  <c r="G311" i="1"/>
  <c r="I311" i="1" s="1"/>
  <c r="G920" i="1"/>
  <c r="I920" i="1" s="1"/>
  <c r="H502" i="1"/>
  <c r="J502" i="1" s="1"/>
  <c r="H325" i="1"/>
  <c r="J325" i="1" s="1"/>
  <c r="G682" i="1"/>
  <c r="I682" i="1" s="1"/>
  <c r="G916" i="1"/>
  <c r="I916" i="1" s="1"/>
  <c r="G519" i="1"/>
  <c r="I519" i="1" s="1"/>
  <c r="G679" i="1"/>
  <c r="I679" i="1" s="1"/>
  <c r="G659" i="1"/>
  <c r="I659" i="1" s="1"/>
  <c r="G578" i="1"/>
  <c r="I578" i="1" s="1"/>
  <c r="H270" i="1"/>
  <c r="J270" i="1" s="1"/>
  <c r="H472" i="1"/>
  <c r="J472" i="1" s="1"/>
  <c r="H604" i="1"/>
  <c r="J604" i="1" s="1"/>
  <c r="H213" i="1"/>
  <c r="J213" i="1" s="1"/>
  <c r="H651" i="1"/>
  <c r="J651" i="1" s="1"/>
  <c r="H796" i="1"/>
  <c r="J796" i="1" s="1"/>
  <c r="G591" i="1"/>
  <c r="I591" i="1" s="1"/>
  <c r="G599" i="1"/>
  <c r="I599" i="1" s="1"/>
  <c r="H395" i="1"/>
  <c r="J395" i="1" s="1"/>
  <c r="G380" i="1"/>
  <c r="I380" i="1" s="1"/>
  <c r="G959" i="1"/>
  <c r="I959" i="1" s="1"/>
  <c r="H269" i="1"/>
  <c r="J269" i="1" s="1"/>
  <c r="G128" i="1"/>
  <c r="I128" i="1" s="1"/>
  <c r="H689" i="1"/>
  <c r="J689" i="1" s="1"/>
  <c r="G148" i="1"/>
  <c r="I148" i="1" s="1"/>
  <c r="G685" i="1"/>
  <c r="I685" i="1" s="1"/>
  <c r="H756" i="1"/>
  <c r="J756" i="1" s="1"/>
  <c r="H609" i="1"/>
  <c r="J609" i="1" s="1"/>
  <c r="G377" i="1"/>
  <c r="I377" i="1" s="1"/>
  <c r="H280" i="1"/>
  <c r="J280" i="1" s="1"/>
  <c r="H158" i="1"/>
  <c r="J158" i="1" s="1"/>
  <c r="H397" i="1"/>
  <c r="J397" i="1" s="1"/>
  <c r="G961" i="1"/>
  <c r="I961" i="1" s="1"/>
  <c r="H333" i="1"/>
  <c r="J333" i="1" s="1"/>
  <c r="G470" i="1"/>
  <c r="I470" i="1" s="1"/>
  <c r="H562" i="1"/>
  <c r="J562" i="1" s="1"/>
  <c r="G549" i="1"/>
  <c r="I549" i="1" s="1"/>
  <c r="H774" i="1"/>
  <c r="J774" i="1" s="1"/>
  <c r="H171" i="1"/>
  <c r="J171" i="1" s="1"/>
  <c r="H795" i="1"/>
  <c r="J795" i="1" s="1"/>
  <c r="H330" i="1"/>
  <c r="J330" i="1" s="1"/>
  <c r="G545" i="1"/>
  <c r="I545" i="1" s="1"/>
  <c r="G390" i="1"/>
  <c r="I390" i="1" s="1"/>
  <c r="G802" i="1"/>
  <c r="I802" i="1" s="1"/>
  <c r="G934" i="1"/>
  <c r="I934" i="1" s="1"/>
  <c r="G279" i="1"/>
  <c r="I279" i="1" s="1"/>
  <c r="H404" i="1"/>
  <c r="J404" i="1" s="1"/>
  <c r="H391" i="1"/>
  <c r="J391" i="1" s="1"/>
  <c r="H740" i="1"/>
  <c r="J740" i="1" s="1"/>
  <c r="G670" i="1"/>
  <c r="I670" i="1" s="1"/>
  <c r="H839" i="1"/>
  <c r="J839" i="1" s="1"/>
  <c r="G258" i="1"/>
  <c r="I258" i="1" s="1"/>
  <c r="G374" i="1"/>
  <c r="I374" i="1" s="1"/>
  <c r="H768" i="1"/>
  <c r="J768" i="1" s="1"/>
  <c r="H460" i="1"/>
  <c r="J460" i="1" s="1"/>
  <c r="H471" i="1"/>
  <c r="J471" i="1" s="1"/>
  <c r="H798" i="1"/>
  <c r="J798" i="1" s="1"/>
  <c r="H810" i="1"/>
  <c r="J810" i="1" s="1"/>
  <c r="H870" i="1"/>
  <c r="J870" i="1" s="1"/>
  <c r="H365" i="1"/>
  <c r="J365" i="1" s="1"/>
  <c r="G850" i="1"/>
  <c r="I850" i="1" s="1"/>
  <c r="G566" i="1"/>
  <c r="I566" i="1" s="1"/>
  <c r="G847" i="1"/>
  <c r="I847" i="1" s="1"/>
  <c r="G87" i="1"/>
  <c r="I87" i="1" s="1"/>
  <c r="H933" i="1"/>
  <c r="J933" i="1" s="1"/>
  <c r="H358" i="1"/>
  <c r="J358" i="1" s="1"/>
  <c r="G218" i="1"/>
  <c r="I218" i="1" s="1"/>
  <c r="H252" i="1"/>
  <c r="J252" i="1" s="1"/>
  <c r="G573" i="1"/>
  <c r="I573" i="1" s="1"/>
  <c r="G765" i="1"/>
  <c r="I765" i="1" s="1"/>
  <c r="H324" i="1"/>
  <c r="J324" i="1" s="1"/>
  <c r="H547" i="1"/>
  <c r="J547" i="1" s="1"/>
  <c r="H987" i="1"/>
  <c r="J987" i="1" s="1"/>
  <c r="G684" i="1"/>
  <c r="I684" i="1" s="1"/>
  <c r="H551" i="1"/>
  <c r="J551" i="1" s="1"/>
  <c r="H971" i="1"/>
  <c r="J971" i="1" s="1"/>
  <c r="G435" i="1"/>
  <c r="I435" i="1" s="1"/>
  <c r="H629" i="1"/>
  <c r="J629" i="1" s="1"/>
  <c r="H662" i="1"/>
  <c r="J662" i="1" s="1"/>
  <c r="G398" i="1"/>
  <c r="I398" i="1" s="1"/>
  <c r="H364" i="1"/>
  <c r="J364" i="1" s="1"/>
  <c r="G517" i="1"/>
  <c r="I517" i="1" s="1"/>
  <c r="G596" i="1"/>
  <c r="I596" i="1" s="1"/>
  <c r="H506" i="1"/>
  <c r="J506" i="1" s="1"/>
  <c r="H778" i="1"/>
  <c r="J778" i="1" s="1"/>
  <c r="H257" i="1"/>
  <c r="J257" i="1" s="1"/>
  <c r="G590" i="1"/>
  <c r="I590" i="1" s="1"/>
  <c r="G306" i="1"/>
  <c r="I306" i="1" s="1"/>
  <c r="H598" i="1"/>
  <c r="J598" i="1" s="1"/>
  <c r="H448" i="1"/>
  <c r="J448" i="1" s="1"/>
  <c r="H416" i="1"/>
  <c r="J416" i="1" s="1"/>
  <c r="H384" i="1"/>
  <c r="J384" i="1" s="1"/>
  <c r="H453" i="1"/>
  <c r="J453" i="1" s="1"/>
  <c r="H508" i="1"/>
  <c r="J508" i="1" s="1"/>
  <c r="H467" i="1"/>
  <c r="J467" i="1" s="1"/>
  <c r="H674" i="1"/>
  <c r="J674" i="1" s="1"/>
  <c r="G314" i="1"/>
  <c r="I314" i="1" s="1"/>
  <c r="H237" i="1"/>
  <c r="J237" i="1" s="1"/>
  <c r="H232" i="1"/>
  <c r="J232" i="1" s="1"/>
  <c r="H779" i="1"/>
  <c r="J779" i="1" s="1"/>
  <c r="G891" i="1"/>
  <c r="I891" i="1" s="1"/>
  <c r="H273" i="1"/>
  <c r="J273" i="1" s="1"/>
  <c r="G867" i="1"/>
  <c r="I867" i="1" s="1"/>
  <c r="H530" i="1"/>
  <c r="J530" i="1" s="1"/>
  <c r="G668" i="1"/>
  <c r="I668" i="1" s="1"/>
  <c r="H984" i="1"/>
  <c r="J984" i="1" s="1"/>
  <c r="G877" i="1"/>
  <c r="I877" i="1" s="1"/>
  <c r="G1007" i="1"/>
  <c r="I1007" i="1" s="1"/>
  <c r="G486" i="1"/>
  <c r="I486" i="1" s="1"/>
  <c r="H167" i="1"/>
  <c r="J167" i="1" s="1"/>
  <c r="H439" i="1"/>
  <c r="J439" i="1" s="1"/>
  <c r="G975" i="1"/>
  <c r="I975" i="1" s="1"/>
  <c r="G520" i="1"/>
  <c r="I520" i="1" s="1"/>
  <c r="G195" i="1"/>
  <c r="I195" i="1" s="1"/>
  <c r="H217" i="1"/>
  <c r="J217" i="1" s="1"/>
  <c r="G323" i="1"/>
  <c r="I323" i="1" s="1"/>
  <c r="G759" i="1"/>
  <c r="I759" i="1" s="1"/>
  <c r="G371" i="1"/>
  <c r="I371" i="1" s="1"/>
  <c r="H683" i="1"/>
  <c r="J683" i="1" s="1"/>
  <c r="G529" i="1"/>
  <c r="I529" i="1" s="1"/>
  <c r="H671" i="1"/>
  <c r="J671" i="1" s="1"/>
  <c r="H856" i="1"/>
  <c r="J856" i="1" s="1"/>
  <c r="H923" i="1"/>
  <c r="J923" i="1" s="1"/>
  <c r="G1039" i="1"/>
  <c r="I1039" i="1" s="1"/>
  <c r="H568" i="1"/>
  <c r="J568" i="1" s="1"/>
  <c r="G406" i="1"/>
  <c r="I406" i="1" s="1"/>
  <c r="H949" i="1"/>
  <c r="J949" i="1" s="1"/>
  <c r="G350" i="1"/>
  <c r="I350" i="1" s="1"/>
  <c r="G256" i="1"/>
  <c r="I256" i="1" s="1"/>
  <c r="G892" i="1"/>
  <c r="I892" i="1" s="1"/>
  <c r="H630" i="1"/>
  <c r="J630" i="1" s="1"/>
  <c r="H889" i="1"/>
  <c r="J889" i="1" s="1"/>
  <c r="G969" i="1"/>
  <c r="I969" i="1" s="1"/>
  <c r="G111" i="1"/>
  <c r="I111" i="1" s="1"/>
  <c r="G354" i="1"/>
  <c r="I354" i="1" s="1"/>
  <c r="H807" i="1"/>
  <c r="J807" i="1" s="1"/>
  <c r="G262" i="1"/>
  <c r="I262" i="1" s="1"/>
  <c r="H1069" i="1"/>
  <c r="J1069" i="1" s="1"/>
  <c r="H343" i="1"/>
  <c r="J343" i="1" s="1"/>
  <c r="G965" i="1"/>
  <c r="I965" i="1" s="1"/>
  <c r="G991" i="1"/>
  <c r="I991" i="1" s="1"/>
  <c r="H658" i="1"/>
  <c r="J658" i="1" s="1"/>
  <c r="G88" i="1"/>
  <c r="I88" i="1" s="1"/>
  <c r="G627" i="1"/>
  <c r="I627" i="1" s="1"/>
  <c r="G477" i="1"/>
  <c r="I477" i="1" s="1"/>
  <c r="G228" i="1"/>
  <c r="I228" i="1" s="1"/>
  <c r="G208" i="1"/>
  <c r="I208" i="1" s="1"/>
  <c r="G846" i="1"/>
  <c r="I846" i="1" s="1"/>
  <c r="H757" i="1"/>
  <c r="J757" i="1" s="1"/>
  <c r="H749" i="1"/>
  <c r="J749" i="1" s="1"/>
  <c r="G316" i="1"/>
  <c r="I316" i="1" s="1"/>
  <c r="G1005" i="1"/>
  <c r="I1005" i="1" s="1"/>
  <c r="G736" i="1"/>
  <c r="I736" i="1" s="1"/>
  <c r="H613" i="1"/>
  <c r="J613" i="1" s="1"/>
  <c r="H883" i="1"/>
  <c r="J883" i="1" s="1"/>
  <c r="G947" i="1"/>
  <c r="I947" i="1" s="1"/>
  <c r="H560" i="1"/>
  <c r="J560" i="1" s="1"/>
  <c r="H474" i="1"/>
  <c r="J474" i="1" s="1"/>
  <c r="H383" i="1"/>
  <c r="J383" i="1" s="1"/>
  <c r="H595" i="1"/>
  <c r="J595" i="1" s="1"/>
  <c r="G788" i="1"/>
  <c r="I788" i="1" s="1"/>
  <c r="H457" i="1"/>
  <c r="J457" i="1" s="1"/>
  <c r="H593" i="1"/>
  <c r="J593" i="1" s="1"/>
  <c r="G424" i="1"/>
  <c r="I424" i="1" s="1"/>
  <c r="H348" i="1"/>
  <c r="J348" i="1" s="1"/>
  <c r="G853" i="1"/>
  <c r="I853" i="1" s="1"/>
  <c r="G693" i="1"/>
  <c r="I693" i="1" s="1"/>
  <c r="G286" i="1"/>
  <c r="I286" i="1" s="1"/>
  <c r="G601" i="1"/>
  <c r="I601" i="1" s="1"/>
  <c r="G438" i="1"/>
  <c r="I438" i="1" s="1"/>
  <c r="H875" i="1"/>
  <c r="J875" i="1" s="1"/>
  <c r="G423" i="1"/>
  <c r="I423" i="1" s="1"/>
  <c r="H411" i="1"/>
  <c r="J411" i="1" s="1"/>
  <c r="G405" i="1"/>
  <c r="I405" i="1" s="1"/>
  <c r="G939" i="1"/>
  <c r="I939" i="1" s="1"/>
  <c r="H805" i="1"/>
  <c r="J805" i="1" s="1"/>
  <c r="G488" i="1"/>
  <c r="I488" i="1" s="1"/>
  <c r="G1013" i="1"/>
  <c r="I1013" i="1" s="1"/>
  <c r="H915" i="1"/>
  <c r="J915" i="1" s="1"/>
  <c r="H773" i="1"/>
  <c r="J773" i="1" s="1"/>
  <c r="G135" i="1"/>
  <c r="I135" i="1" s="1"/>
  <c r="H238" i="1"/>
  <c r="J238" i="1" s="1"/>
  <c r="G734" i="1"/>
  <c r="I734" i="1" s="1"/>
  <c r="H219" i="1"/>
  <c r="J219" i="1" s="1"/>
  <c r="G248" i="1"/>
  <c r="I248" i="1" s="1"/>
  <c r="G420" i="1"/>
  <c r="I420" i="1" s="1"/>
  <c r="G1068" i="1"/>
  <c r="I1068" i="1" s="1"/>
  <c r="H699" i="1"/>
  <c r="J699" i="1" s="1"/>
  <c r="H184" i="1"/>
  <c r="J184" i="1" s="1"/>
  <c r="H246" i="1"/>
  <c r="J246" i="1" s="1"/>
  <c r="G647" i="1"/>
  <c r="I647" i="1" s="1"/>
  <c r="H896" i="1"/>
  <c r="J896" i="1" s="1"/>
  <c r="G202" i="1"/>
  <c r="I202" i="1" s="1"/>
  <c r="H960" i="1"/>
  <c r="J960" i="1" s="1"/>
  <c r="H274" i="1"/>
  <c r="J274" i="1" s="1"/>
  <c r="H876" i="1"/>
  <c r="J876" i="1" s="1"/>
  <c r="H603" i="1"/>
  <c r="J603" i="1" s="1"/>
  <c r="G713" i="1"/>
  <c r="I713" i="1" s="1"/>
  <c r="G525" i="1"/>
  <c r="I525" i="1" s="1"/>
  <c r="H941" i="1"/>
  <c r="J941" i="1" s="1"/>
  <c r="G819" i="1"/>
  <c r="I819" i="1" s="1"/>
  <c r="G428" i="1"/>
  <c r="I428" i="1" s="1"/>
  <c r="G382" i="1"/>
  <c r="I382" i="1" s="1"/>
  <c r="H531" i="1"/>
  <c r="J531" i="1" s="1"/>
  <c r="H1026" i="1"/>
  <c r="J1026" i="1" s="1"/>
  <c r="H268" i="1"/>
  <c r="J268" i="1" s="1"/>
  <c r="H231" i="1"/>
  <c r="J231" i="1" s="1"/>
  <c r="G514" i="1"/>
  <c r="I514" i="1" s="1"/>
  <c r="G141" i="1"/>
  <c r="I141" i="1" s="1"/>
  <c r="G739" i="1"/>
  <c r="I739" i="1" s="1"/>
  <c r="G755" i="1"/>
  <c r="I755" i="1" s="1"/>
  <c r="G845" i="1"/>
  <c r="I845" i="1" s="1"/>
  <c r="G386" i="1"/>
  <c r="I386" i="1" s="1"/>
  <c r="G880" i="1"/>
  <c r="I880" i="1" s="1"/>
  <c r="G363" i="1"/>
  <c r="I363" i="1" s="1"/>
  <c r="H686" i="1"/>
  <c r="J686" i="1" s="1"/>
  <c r="H1055" i="1"/>
  <c r="J1055" i="1" s="1"/>
  <c r="G456" i="1"/>
  <c r="I456" i="1" s="1"/>
  <c r="H193" i="1"/>
  <c r="J193" i="1" s="1"/>
  <c r="H523" i="1"/>
  <c r="J523" i="1" s="1"/>
  <c r="G1028" i="1"/>
  <c r="I1028" i="1" s="1"/>
  <c r="G318" i="1"/>
  <c r="I318" i="1" s="1"/>
  <c r="H464" i="1"/>
  <c r="J464" i="1" s="1"/>
  <c r="G623" i="1"/>
  <c r="I623" i="1" s="1"/>
  <c r="G561" i="1"/>
  <c r="I561" i="1" s="1"/>
  <c r="H868" i="1"/>
  <c r="J868" i="1" s="1"/>
  <c r="G926" i="1"/>
  <c r="I926" i="1" s="1"/>
  <c r="G496" i="1"/>
  <c r="I496" i="1" s="1"/>
  <c r="G979" i="1"/>
  <c r="I979" i="1" s="1"/>
  <c r="G532" i="1"/>
  <c r="I532" i="1" s="1"/>
  <c r="H459" i="1"/>
  <c r="J459" i="1" s="1"/>
  <c r="H375" i="1"/>
  <c r="J375" i="1" s="1"/>
  <c r="H1019" i="1"/>
  <c r="J1019" i="1" s="1"/>
  <c r="H312" i="1"/>
  <c r="J312" i="1" s="1"/>
  <c r="H261" i="1"/>
  <c r="J261" i="1" s="1"/>
  <c r="H1056" i="1"/>
  <c r="J1056" i="1" s="1"/>
  <c r="H429" i="1"/>
  <c r="J429" i="1" s="1"/>
  <c r="H723" i="1"/>
  <c r="J723" i="1" s="1"/>
  <c r="G725" i="1"/>
  <c r="I725" i="1" s="1"/>
  <c r="H225" i="1"/>
  <c r="J225" i="1" s="1"/>
  <c r="H648" i="1"/>
  <c r="J648" i="1" s="1"/>
  <c r="G422" i="1"/>
  <c r="I422" i="1" s="1"/>
  <c r="G785" i="1"/>
  <c r="I785" i="1" s="1"/>
  <c r="G577" i="1"/>
  <c r="I577" i="1" s="1"/>
  <c r="G653" i="1"/>
  <c r="I653" i="1" s="1"/>
  <c r="G250" i="1"/>
  <c r="I250" i="1" s="1"/>
  <c r="G763" i="1"/>
  <c r="I763" i="1" s="1"/>
  <c r="G297" i="1"/>
  <c r="I297" i="1" s="1"/>
  <c r="H484" i="1"/>
  <c r="J484" i="1" s="1"/>
  <c r="G794" i="1"/>
  <c r="I794" i="1" s="1"/>
  <c r="H957" i="1"/>
  <c r="J957" i="1" s="1"/>
  <c r="H597" i="1"/>
  <c r="J597" i="1" s="1"/>
  <c r="H741" i="1"/>
  <c r="J741" i="1" s="1"/>
  <c r="G687" i="1"/>
  <c r="I687" i="1" s="1"/>
  <c r="G446" i="1"/>
  <c r="I446" i="1" s="1"/>
  <c r="H1046" i="1"/>
  <c r="J1046" i="1" s="1"/>
  <c r="H426" i="1"/>
  <c r="J426" i="1" s="1"/>
  <c r="H352" i="1"/>
  <c r="J352" i="1" s="1"/>
  <c r="G863" i="1"/>
  <c r="I863" i="1" s="1"/>
  <c r="G580" i="1"/>
  <c r="I580" i="1" s="1"/>
  <c r="H461" i="1"/>
  <c r="J461" i="1" s="1"/>
  <c r="H427" i="1"/>
  <c r="J427" i="1" s="1"/>
  <c r="H1077" i="1"/>
  <c r="J1077" i="1" s="1"/>
  <c r="G351" i="1"/>
  <c r="I351" i="1" s="1"/>
  <c r="H692" i="1"/>
  <c r="J692" i="1" s="1"/>
  <c r="H521" i="1"/>
  <c r="J521" i="1" s="1"/>
  <c r="G509" i="1"/>
  <c r="I509" i="1" s="1"/>
  <c r="G226" i="1"/>
  <c r="I226" i="1" s="1"/>
  <c r="H639" i="1"/>
  <c r="J639" i="1" s="1"/>
  <c r="G315" i="1"/>
  <c r="I315" i="1" s="1"/>
  <c r="G101" i="1"/>
  <c r="I101" i="1" s="1"/>
  <c r="G1070" i="1"/>
  <c r="I1070" i="1" s="1"/>
  <c r="H800" i="1"/>
  <c r="J800" i="1" s="1"/>
  <c r="H418" i="1"/>
  <c r="J418" i="1" s="1"/>
  <c r="G646" i="1"/>
  <c r="I646" i="1" s="1"/>
  <c r="G199" i="1"/>
  <c r="I199" i="1" s="1"/>
  <c r="G334" i="1"/>
  <c r="I334" i="1" s="1"/>
  <c r="G924" i="1"/>
  <c r="I924" i="1" s="1"/>
  <c r="H166" i="1"/>
  <c r="J166" i="1" s="1"/>
  <c r="H130" i="1"/>
  <c r="J130" i="1" s="1"/>
  <c r="G586" i="1"/>
  <c r="I586" i="1" s="1"/>
  <c r="G946" i="1"/>
  <c r="I946" i="1" s="1"/>
  <c r="H437" i="1"/>
  <c r="J437" i="1" s="1"/>
  <c r="H254" i="1"/>
  <c r="J254" i="1" s="1"/>
  <c r="G865" i="1"/>
  <c r="I865" i="1" s="1"/>
  <c r="H865" i="1"/>
  <c r="J865" i="1" s="1"/>
  <c r="G633" i="1"/>
  <c r="I633" i="1" s="1"/>
  <c r="G1036" i="1"/>
  <c r="I1036" i="1" s="1"/>
  <c r="G587" i="1"/>
  <c r="I587" i="1" s="1"/>
  <c r="H583" i="1"/>
  <c r="J583" i="1" s="1"/>
  <c r="G212" i="1"/>
  <c r="I212" i="1" s="1"/>
  <c r="H903" i="1"/>
  <c r="J903" i="1" s="1"/>
  <c r="G1057" i="1"/>
  <c r="I1057" i="1" s="1"/>
  <c r="G548" i="1"/>
  <c r="I548" i="1" s="1"/>
  <c r="G326" i="1"/>
  <c r="I326" i="1" s="1"/>
  <c r="H511" i="1"/>
  <c r="J511" i="1" s="1"/>
  <c r="G360" i="1"/>
  <c r="I360" i="1" s="1"/>
  <c r="H196" i="1"/>
  <c r="J196" i="1" s="1"/>
  <c r="G554" i="1"/>
  <c r="I554" i="1" s="1"/>
  <c r="G454" i="1"/>
  <c r="I454" i="1" s="1"/>
  <c r="G1051" i="1"/>
  <c r="I1051" i="1" s="1"/>
  <c r="G718" i="1"/>
  <c r="I718" i="1" s="1"/>
  <c r="G310" i="1"/>
  <c r="I310" i="1" s="1"/>
  <c r="G809" i="1"/>
  <c r="I809" i="1" s="1"/>
  <c r="H388" i="1"/>
  <c r="J388" i="1" s="1"/>
  <c r="H177" i="1"/>
  <c r="J177" i="1" s="1"/>
  <c r="G698" i="1"/>
  <c r="I698" i="1" s="1"/>
  <c r="H1020" i="1"/>
  <c r="J1020" i="1" s="1"/>
  <c r="H479" i="1"/>
  <c r="J479" i="1" s="1"/>
  <c r="H914" i="1"/>
  <c r="J914" i="1" s="1"/>
  <c r="G96" i="1"/>
  <c r="I96" i="1" s="1"/>
  <c r="G1002" i="1"/>
  <c r="I1002" i="1" s="1"/>
  <c r="H912" i="1"/>
  <c r="J912" i="1" s="1"/>
  <c r="H458" i="1"/>
  <c r="J458" i="1" s="1"/>
  <c r="G241" i="1"/>
  <c r="I241" i="1" s="1"/>
  <c r="H706" i="1"/>
  <c r="J706" i="1" s="1"/>
  <c r="G907" i="1"/>
  <c r="I907" i="1" s="1"/>
  <c r="G622" i="1"/>
  <c r="I622" i="1" s="1"/>
  <c r="H436" i="1"/>
  <c r="J436" i="1" s="1"/>
  <c r="H945" i="1"/>
  <c r="J945" i="1" s="1"/>
  <c r="G955" i="1"/>
  <c r="I955" i="1" s="1"/>
  <c r="G1052" i="1"/>
  <c r="I1052" i="1" s="1"/>
  <c r="H229" i="1"/>
  <c r="J229" i="1" s="1"/>
  <c r="H328" i="1"/>
  <c r="J328" i="1" s="1"/>
  <c r="G559" i="1"/>
  <c r="I559" i="1" s="1"/>
  <c r="H989" i="1"/>
  <c r="J989" i="1" s="1"/>
  <c r="G632" i="1"/>
  <c r="I632" i="1" s="1"/>
  <c r="G927" i="1"/>
  <c r="I927" i="1" s="1"/>
  <c r="H677" i="1"/>
  <c r="J677" i="1" s="1"/>
  <c r="H1011" i="1"/>
  <c r="J1011" i="1" s="1"/>
  <c r="H357" i="1"/>
  <c r="J357" i="1" s="1"/>
  <c r="G813" i="1"/>
  <c r="I813" i="1" s="1"/>
  <c r="G782" i="1"/>
  <c r="I782" i="1" s="1"/>
  <c r="G837" i="1"/>
  <c r="I837" i="1" s="1"/>
  <c r="G124" i="1"/>
  <c r="I124" i="1" s="1"/>
  <c r="G655" i="1"/>
  <c r="I655" i="1" s="1"/>
  <c r="G1003" i="1"/>
  <c r="I1003" i="1" s="1"/>
  <c r="H528" i="1"/>
  <c r="J528" i="1" s="1"/>
  <c r="H288" i="1"/>
  <c r="J288" i="1" s="1"/>
  <c r="H541" i="1"/>
  <c r="J541" i="1" s="1"/>
  <c r="H790" i="1"/>
  <c r="J790" i="1" s="1"/>
  <c r="G714" i="1"/>
  <c r="I714" i="1" s="1"/>
  <c r="H309" i="1"/>
  <c r="J309" i="1" s="1"/>
  <c r="G906" i="1"/>
  <c r="I906" i="1" s="1"/>
  <c r="G938" i="1"/>
  <c r="I938" i="1" s="1"/>
  <c r="H997" i="1"/>
  <c r="J997" i="1" s="1"/>
  <c r="H758" i="1"/>
  <c r="J758" i="1" s="1"/>
  <c r="G402" i="1"/>
  <c r="I402" i="1" s="1"/>
  <c r="G919" i="1"/>
  <c r="I919" i="1" s="1"/>
  <c r="H190" i="1"/>
  <c r="J190" i="1" s="1"/>
  <c r="G396" i="1"/>
  <c r="I396" i="1" s="1"/>
  <c r="H656" i="1"/>
  <c r="J656" i="1" s="1"/>
  <c r="H500" i="1"/>
  <c r="J500" i="1" s="1"/>
  <c r="H726" i="1"/>
  <c r="J726" i="1" s="1"/>
  <c r="G444" i="1"/>
  <c r="I444" i="1" s="1"/>
  <c r="H1064" i="1"/>
  <c r="J1064" i="1" s="1"/>
  <c r="G594" i="1"/>
  <c r="I594" i="1" s="1"/>
  <c r="H483" i="1"/>
  <c r="J483" i="1" s="1"/>
  <c r="H799" i="1"/>
  <c r="J799" i="1" s="1"/>
  <c r="G482" i="1"/>
  <c r="I482" i="1" s="1"/>
  <c r="H156" i="1"/>
  <c r="J156" i="1" s="1"/>
  <c r="H524" i="1"/>
  <c r="J524" i="1" s="1"/>
  <c r="H815" i="1"/>
  <c r="J815" i="1" s="1"/>
  <c r="G110" i="1"/>
  <c r="I110" i="1" s="1"/>
  <c r="H134" i="1"/>
  <c r="J134" i="1" s="1"/>
  <c r="G702" i="1"/>
  <c r="I702" i="1" s="1"/>
  <c r="G544" i="1"/>
  <c r="I544" i="1" s="1"/>
  <c r="H81" i="1"/>
  <c r="J81" i="1" s="1"/>
  <c r="G977" i="1"/>
  <c r="I977" i="1" s="1"/>
  <c r="H389" i="1"/>
  <c r="J389" i="1" s="1"/>
  <c r="G499" i="1"/>
  <c r="I499" i="1" s="1"/>
  <c r="H950" i="1"/>
  <c r="J950" i="1" s="1"/>
  <c r="H1043" i="1"/>
  <c r="J1043" i="1" s="1"/>
  <c r="G777" i="1"/>
  <c r="I777" i="1" s="1"/>
  <c r="G612" i="1"/>
  <c r="I612" i="1" s="1"/>
  <c r="G169" i="1"/>
  <c r="I169" i="1" s="1"/>
  <c r="G827" i="1"/>
  <c r="I827" i="1" s="1"/>
  <c r="G432" i="1"/>
  <c r="I432" i="1" s="1"/>
  <c r="H967" i="1"/>
  <c r="J967" i="1" s="1"/>
  <c r="G771" i="1"/>
  <c r="I771" i="1" s="1"/>
  <c r="H567" i="1"/>
  <c r="J567" i="1" s="1"/>
  <c r="H801" i="1"/>
  <c r="J801" i="1" s="1"/>
  <c r="G372" i="1"/>
  <c r="I372" i="1" s="1"/>
  <c r="G518" i="1"/>
  <c r="I518" i="1" s="1"/>
  <c r="H899" i="1"/>
  <c r="J899" i="1" s="1"/>
  <c r="G985" i="1"/>
  <c r="I985" i="1" s="1"/>
  <c r="G911" i="1"/>
  <c r="I911" i="1" s="1"/>
  <c r="H412" i="1"/>
  <c r="J412" i="1" s="1"/>
  <c r="H553" i="1"/>
  <c r="J553" i="1" s="1"/>
  <c r="G445" i="1"/>
  <c r="I445" i="1" s="1"/>
  <c r="G267" i="1"/>
  <c r="I267" i="1" s="1"/>
  <c r="H724" i="1"/>
  <c r="J724" i="1" s="1"/>
  <c r="G724" i="1"/>
  <c r="I724" i="1" s="1"/>
  <c r="G709" i="1"/>
  <c r="I709" i="1" s="1"/>
  <c r="H709" i="1"/>
  <c r="J709" i="1" s="1"/>
  <c r="H285" i="1"/>
  <c r="J285" i="1" s="1"/>
  <c r="H776" i="1"/>
  <c r="J776" i="1" s="1"/>
  <c r="G550" i="1"/>
  <c r="I550" i="1" s="1"/>
  <c r="I86" i="1"/>
  <c r="G841" i="1"/>
  <c r="I841" i="1" s="1"/>
  <c r="G803" i="1"/>
  <c r="I803" i="1" s="1"/>
  <c r="H449" i="1"/>
  <c r="J449" i="1" s="1"/>
  <c r="G106" i="1"/>
  <c r="I106" i="1" s="1"/>
  <c r="G732" i="1"/>
  <c r="I732" i="1" s="1"/>
  <c r="G543" i="1"/>
  <c r="I543" i="1" s="1"/>
  <c r="H964" i="1"/>
  <c r="J964" i="1" s="1"/>
  <c r="G857" i="1"/>
  <c r="I857" i="1" s="1"/>
  <c r="H738" i="1"/>
  <c r="J738" i="1" s="1"/>
  <c r="H92" i="1"/>
  <c r="J92" i="1" s="1"/>
  <c r="G1025" i="1"/>
  <c r="I1025" i="1" s="1"/>
  <c r="H643" i="1"/>
  <c r="J643" i="1" s="1"/>
  <c r="G832" i="1"/>
  <c r="I832" i="1" s="1"/>
  <c r="H207" i="1"/>
  <c r="J207" i="1" s="1"/>
  <c r="H956" i="1"/>
  <c r="J956" i="1" s="1"/>
  <c r="H194" i="1"/>
  <c r="J194" i="1" s="1"/>
  <c r="H465" i="1"/>
  <c r="J465" i="1" s="1"/>
  <c r="H342" i="1"/>
  <c r="J342" i="1" s="1"/>
  <c r="G982" i="1"/>
  <c r="I982" i="1" s="1"/>
  <c r="G214" i="1"/>
  <c r="I214" i="1" s="1"/>
  <c r="G833" i="1"/>
  <c r="I833" i="1" s="1"/>
  <c r="G890" i="1"/>
  <c r="I890" i="1" s="1"/>
  <c r="G644" i="1"/>
  <c r="I644" i="1" s="1"/>
  <c r="H249" i="1"/>
  <c r="J249" i="1" s="1"/>
  <c r="H117" i="1"/>
  <c r="J117" i="1" s="1"/>
  <c r="H1029" i="1"/>
  <c r="J1029" i="1" s="1"/>
  <c r="H487" i="1"/>
  <c r="J487" i="1" s="1"/>
  <c r="G747" i="1"/>
  <c r="I747" i="1" s="1"/>
  <c r="H831" i="1"/>
  <c r="J831" i="1" s="1"/>
  <c r="G255" i="1"/>
  <c r="I255" i="1" s="1"/>
  <c r="H820" i="1"/>
  <c r="J820" i="1" s="1"/>
  <c r="H1032" i="1"/>
  <c r="J1032" i="1" s="1"/>
  <c r="H625" i="1"/>
  <c r="J625" i="1" s="1"/>
  <c r="G981" i="1"/>
  <c r="I981" i="1" s="1"/>
  <c r="G507" i="1"/>
  <c r="I507" i="1" s="1"/>
  <c r="G303" i="1"/>
  <c r="I303" i="1" s="1"/>
  <c r="G910" i="1"/>
  <c r="I910" i="1" s="1"/>
  <c r="H952" i="1"/>
  <c r="J952" i="1" s="1"/>
  <c r="G952" i="1"/>
  <c r="I952" i="1" s="1"/>
  <c r="G585" i="1"/>
  <c r="I585" i="1" s="1"/>
  <c r="G617" i="1"/>
  <c r="I617" i="1" s="1"/>
  <c r="G516" i="1"/>
  <c r="I516" i="1" s="1"/>
  <c r="G490" i="1"/>
  <c r="I490" i="1" s="1"/>
  <c r="H1022" i="1"/>
  <c r="J1022" i="1" s="1"/>
  <c r="G690" i="1"/>
  <c r="I690" i="1" s="1"/>
  <c r="H201" i="1"/>
  <c r="J201" i="1" s="1"/>
  <c r="G504" i="1"/>
  <c r="I504" i="1" s="1"/>
  <c r="G887" i="1"/>
  <c r="I887" i="1" s="1"/>
  <c r="H814" i="1"/>
  <c r="J814" i="1" s="1"/>
  <c r="G869" i="1"/>
  <c r="I869" i="1" s="1"/>
  <c r="H808" i="1"/>
  <c r="J808" i="1" s="1"/>
  <c r="H353" i="1"/>
  <c r="J353" i="1" s="1"/>
  <c r="G353" i="1"/>
  <c r="I353" i="1" s="1"/>
  <c r="H399" i="1"/>
  <c r="J399" i="1" s="1"/>
  <c r="G399" i="1"/>
  <c r="I399" i="1" s="1"/>
  <c r="G999" i="1"/>
  <c r="I999" i="1" s="1"/>
  <c r="H999" i="1"/>
  <c r="J999" i="1" s="1"/>
  <c r="H900" i="1"/>
  <c r="J900" i="1" s="1"/>
  <c r="G592" i="1"/>
  <c r="I592" i="1" s="1"/>
  <c r="H335" i="1"/>
  <c r="J335" i="1" s="1"/>
  <c r="H940" i="1"/>
  <c r="J940" i="1" s="1"/>
  <c r="G954" i="1"/>
  <c r="I954" i="1" s="1"/>
  <c r="H966" i="1"/>
  <c r="J966" i="1" s="1"/>
  <c r="G966" i="1"/>
  <c r="I966" i="1" s="1"/>
  <c r="G455" i="1"/>
  <c r="I455" i="1" s="1"/>
  <c r="H455" i="1"/>
  <c r="J455" i="1" s="1"/>
  <c r="H188" i="1"/>
  <c r="J188" i="1" s="1"/>
  <c r="G188" i="1"/>
  <c r="I188" i="1" s="1"/>
  <c r="H147" i="1"/>
  <c r="J147" i="1" s="1"/>
  <c r="G147" i="1"/>
  <c r="I147" i="1" s="1"/>
  <c r="G744" i="1"/>
  <c r="I744" i="1" s="1"/>
  <c r="G192" i="1"/>
  <c r="I192" i="1" s="1"/>
  <c r="H192" i="1"/>
  <c r="J192" i="1" s="1"/>
  <c r="H320" i="1"/>
  <c r="J320" i="1" s="1"/>
  <c r="H277" i="1"/>
  <c r="J277" i="1" s="1"/>
  <c r="H1038" i="1"/>
  <c r="J1038" i="1" s="1"/>
  <c r="G341" i="1"/>
  <c r="I341" i="1" s="1"/>
  <c r="H742" i="1"/>
  <c r="J742" i="1" s="1"/>
  <c r="G417" i="1"/>
  <c r="I417" i="1" s="1"/>
  <c r="G565" i="1"/>
  <c r="I565" i="1" s="1"/>
  <c r="G230" i="1"/>
  <c r="I230" i="1" s="1"/>
  <c r="H230" i="1"/>
  <c r="J230" i="1" s="1"/>
  <c r="G90" i="1"/>
  <c r="I90" i="1" s="1"/>
  <c r="H729" i="1"/>
  <c r="J729" i="1" s="1"/>
  <c r="H667" i="1"/>
  <c r="J667" i="1" s="1"/>
  <c r="G1061" i="1"/>
  <c r="I1061" i="1" s="1"/>
  <c r="H791" i="1"/>
  <c r="J791" i="1" s="1"/>
  <c r="H972" i="1"/>
  <c r="J972" i="1" s="1"/>
  <c r="H536" i="1"/>
  <c r="J536" i="1" s="1"/>
  <c r="H1074" i="1"/>
  <c r="J1074" i="1" s="1"/>
  <c r="G1074" i="1"/>
  <c r="I1074" i="1" s="1"/>
  <c r="G421" i="1"/>
  <c r="I421" i="1" s="1"/>
  <c r="H421" i="1"/>
  <c r="J421" i="1" s="1"/>
  <c r="G85" i="1"/>
  <c r="I85" i="1" s="1"/>
  <c r="H866" i="1"/>
  <c r="J866" i="1" s="1"/>
  <c r="H98" i="1"/>
  <c r="J98" i="1" s="1"/>
  <c r="G611" i="1"/>
  <c r="I611" i="1" s="1"/>
  <c r="G234" i="1"/>
  <c r="I234" i="1" s="1"/>
  <c r="H1065" i="1"/>
  <c r="J1065" i="1" s="1"/>
  <c r="H1033" i="1"/>
  <c r="J1033" i="1" s="1"/>
  <c r="H1049" i="1"/>
  <c r="J1049" i="1" s="1"/>
  <c r="G730" i="1"/>
  <c r="I730" i="1" s="1"/>
  <c r="G708" i="1"/>
  <c r="I708" i="1" s="1"/>
  <c r="G442" i="1"/>
  <c r="I442" i="1" s="1"/>
  <c r="H512" i="1"/>
  <c r="J512" i="1" s="1"/>
  <c r="G370" i="1"/>
  <c r="I370" i="1" s="1"/>
  <c r="G943" i="1"/>
  <c r="I943" i="1" s="1"/>
  <c r="H253" i="1"/>
  <c r="J253" i="1" s="1"/>
  <c r="G253" i="1"/>
  <c r="I253" i="1" s="1"/>
  <c r="G948" i="1"/>
  <c r="I948" i="1" s="1"/>
  <c r="H634" i="1"/>
  <c r="J634" i="1" s="1"/>
  <c r="G493" i="1"/>
  <c r="I493" i="1" s="1"/>
  <c r="H797" i="1"/>
  <c r="J797" i="1" s="1"/>
  <c r="H673" i="1"/>
  <c r="J673" i="1" s="1"/>
  <c r="G535" i="1"/>
  <c r="I535" i="1" s="1"/>
  <c r="H485" i="1"/>
  <c r="J485" i="1" s="1"/>
  <c r="G485" i="1"/>
  <c r="I485" i="1" s="1"/>
  <c r="H265" i="1"/>
  <c r="J265" i="1" s="1"/>
  <c r="G265" i="1"/>
  <c r="I265" i="1" s="1"/>
  <c r="H932" i="1"/>
  <c r="J932" i="1" s="1"/>
  <c r="H694" i="1"/>
  <c r="J694" i="1" s="1"/>
  <c r="G1073" i="1"/>
  <c r="I1073" i="1" s="1"/>
  <c r="G462" i="1"/>
  <c r="I462" i="1" s="1"/>
  <c r="G387" i="1"/>
  <c r="I387" i="1" s="1"/>
  <c r="H387" i="1"/>
  <c r="J387" i="1" s="1"/>
  <c r="H909" i="1"/>
  <c r="J909" i="1" s="1"/>
  <c r="G909" i="1"/>
  <c r="I909" i="1" s="1"/>
  <c r="H754" i="1"/>
  <c r="J754" i="1" s="1"/>
  <c r="G754" i="1"/>
  <c r="I754" i="1" s="1"/>
  <c r="G401" i="1"/>
  <c r="I401" i="1" s="1"/>
  <c r="H401" i="1"/>
  <c r="J401" i="1" s="1"/>
  <c r="H1017" i="1"/>
  <c r="J1017" i="1" s="1"/>
  <c r="H886" i="1"/>
  <c r="J886" i="1" s="1"/>
  <c r="H476" i="1"/>
  <c r="J476" i="1" s="1"/>
  <c r="H538" i="1"/>
  <c r="J538" i="1" s="1"/>
  <c r="H680" i="1"/>
  <c r="J680" i="1" s="1"/>
  <c r="H494" i="1"/>
  <c r="J494" i="1" s="1"/>
  <c r="G619" i="1"/>
  <c r="I619" i="1" s="1"/>
  <c r="G812" i="1"/>
  <c r="I812" i="1" s="1"/>
  <c r="G410" i="1"/>
  <c r="I410" i="1" s="1"/>
  <c r="H410" i="1"/>
  <c r="J410" i="1" s="1"/>
  <c r="H836" i="1"/>
  <c r="J836" i="1" s="1"/>
  <c r="G836" i="1"/>
  <c r="I836" i="1" s="1"/>
  <c r="G898" i="1"/>
  <c r="I898" i="1" s="1"/>
  <c r="H898" i="1"/>
  <c r="J898" i="1" s="1"/>
  <c r="G1000" i="1"/>
  <c r="I1000" i="1" s="1"/>
  <c r="G1047" i="1"/>
  <c r="I1047" i="1" s="1"/>
  <c r="H789" i="1"/>
  <c r="J789" i="1" s="1"/>
  <c r="H510" i="1"/>
  <c r="J510" i="1" s="1"/>
  <c r="H498" i="1"/>
  <c r="J498" i="1" s="1"/>
  <c r="G498" i="1"/>
  <c r="I498" i="1" s="1"/>
  <c r="H872" i="1"/>
  <c r="J872" i="1" s="1"/>
  <c r="G872" i="1"/>
  <c r="I872" i="1" s="1"/>
  <c r="G720" i="1"/>
  <c r="I720" i="1" s="1"/>
  <c r="H1023" i="1"/>
  <c r="J1023" i="1" s="1"/>
  <c r="H290" i="1"/>
  <c r="J290" i="1" s="1"/>
  <c r="G838" i="1"/>
  <c r="I838" i="1" s="1"/>
  <c r="G980" i="1"/>
  <c r="I980" i="1" s="1"/>
  <c r="H407" i="1"/>
  <c r="J407" i="1" s="1"/>
  <c r="H990" i="1"/>
  <c r="J990" i="1" s="1"/>
  <c r="G878" i="1"/>
  <c r="I878" i="1" s="1"/>
  <c r="H878" i="1"/>
  <c r="J878" i="1" s="1"/>
  <c r="H1034" i="1"/>
  <c r="J1034" i="1" s="1"/>
  <c r="G1034" i="1"/>
  <c r="I1034" i="1" s="1"/>
  <c r="G441" i="1"/>
  <c r="I441" i="1" s="1"/>
  <c r="H441" i="1"/>
  <c r="J441" i="1" s="1"/>
  <c r="G173" i="1"/>
  <c r="I173" i="1" s="1"/>
  <c r="H775" i="1"/>
  <c r="J775" i="1" s="1"/>
  <c r="H657" i="1"/>
  <c r="J657" i="1" s="1"/>
  <c r="G522" i="1"/>
  <c r="I522" i="1" s="1"/>
  <c r="H522" i="1"/>
  <c r="J522" i="1" s="1"/>
  <c r="G116" i="1"/>
  <c r="I116" i="1" s="1"/>
  <c r="H116" i="1"/>
  <c r="J116" i="1" s="1"/>
  <c r="H1009" i="1"/>
  <c r="J1009" i="1" s="1"/>
  <c r="H302" i="1"/>
  <c r="J302" i="1" s="1"/>
  <c r="G302" i="1"/>
  <c r="I302" i="1" s="1"/>
  <c r="H704" i="1"/>
  <c r="J704" i="1" s="1"/>
  <c r="G704" i="1"/>
  <c r="I704" i="1" s="1"/>
  <c r="G209" i="1"/>
  <c r="I209" i="1" s="1"/>
  <c r="H895" i="1"/>
  <c r="J895" i="1" s="1"/>
  <c r="G748" i="1"/>
  <c r="I748" i="1" s="1"/>
  <c r="G761" i="1"/>
  <c r="I761" i="1" s="1"/>
  <c r="H497" i="1"/>
  <c r="J497" i="1" s="1"/>
  <c r="G447" i="1"/>
  <c r="I447" i="1" s="1"/>
  <c r="G1062" i="1"/>
  <c r="I1062" i="1" s="1"/>
  <c r="H705" i="1"/>
  <c r="J705" i="1" s="1"/>
  <c r="G705" i="1"/>
  <c r="I705" i="1" s="1"/>
  <c r="G276" i="1"/>
  <c r="I276" i="1" s="1"/>
  <c r="H276" i="1"/>
  <c r="J276" i="1" s="1"/>
  <c r="G728" i="1"/>
  <c r="I728" i="1" s="1"/>
  <c r="H728" i="1"/>
  <c r="J728" i="1" s="1"/>
  <c r="H717" i="1"/>
  <c r="J717" i="1" s="1"/>
  <c r="G717" i="1"/>
  <c r="I717" i="1" s="1"/>
  <c r="G862" i="1"/>
  <c r="I862" i="1" s="1"/>
  <c r="H862" i="1"/>
  <c r="J862" i="1" s="1"/>
  <c r="H95" i="1"/>
  <c r="J95" i="1" s="1"/>
  <c r="G392" i="1"/>
  <c r="I392" i="1" s="1"/>
  <c r="G701" i="1"/>
  <c r="I701" i="1" s="1"/>
  <c r="H701" i="1"/>
  <c r="J701" i="1" s="1"/>
  <c r="G624" i="1"/>
  <c r="I624" i="1" s="1"/>
  <c r="H624" i="1"/>
  <c r="J624" i="1" s="1"/>
  <c r="H731" i="1"/>
  <c r="J731" i="1" s="1"/>
  <c r="G731" i="1"/>
  <c r="I731" i="1" s="1"/>
  <c r="H450" i="1"/>
  <c r="J450" i="1" s="1"/>
  <c r="G450" i="1"/>
  <c r="I450" i="1" s="1"/>
  <c r="G786" i="1"/>
  <c r="I786" i="1" s="1"/>
  <c r="G557" i="1"/>
  <c r="I557" i="1" s="1"/>
  <c r="H187" i="1"/>
  <c r="J187" i="1" s="1"/>
  <c r="H737" i="1"/>
  <c r="J737" i="1" s="1"/>
  <c r="G737" i="1"/>
  <c r="I737" i="1" s="1"/>
  <c r="H881" i="1"/>
  <c r="J881" i="1" s="1"/>
  <c r="G881" i="1"/>
  <c r="I881" i="1" s="1"/>
  <c r="G998" i="1"/>
  <c r="I998" i="1" s="1"/>
  <c r="H998" i="1"/>
  <c r="J998" i="1" s="1"/>
  <c r="G582" i="1"/>
  <c r="I582" i="1" s="1"/>
  <c r="H582" i="1"/>
  <c r="J582" i="1" s="1"/>
  <c r="H852" i="1"/>
  <c r="J852" i="1" s="1"/>
  <c r="H764" i="1"/>
  <c r="J764" i="1" s="1"/>
  <c r="G753" i="1"/>
  <c r="I753" i="1" s="1"/>
  <c r="H675" i="1"/>
  <c r="J675" i="1" s="1"/>
  <c r="G636" i="1"/>
  <c r="I636" i="1" s="1"/>
  <c r="H636" i="1"/>
  <c r="J636" i="1" s="1"/>
  <c r="H1071" i="1"/>
  <c r="J1071" i="1" s="1"/>
  <c r="G1071" i="1"/>
  <c r="I1071" i="1" s="1"/>
  <c r="H1078" i="1"/>
  <c r="J1078" i="1" s="1"/>
  <c r="G1078" i="1"/>
  <c r="I1078" i="1" s="1"/>
  <c r="G678" i="1"/>
  <c r="I678" i="1" s="1"/>
  <c r="H678" i="1"/>
  <c r="J678" i="1" s="1"/>
  <c r="H205" i="1"/>
  <c r="J205" i="1" s="1"/>
  <c r="H89" i="1"/>
  <c r="J89" i="1" s="1"/>
  <c r="H626" i="1"/>
  <c r="J626" i="1" s="1"/>
  <c r="H716" i="1"/>
  <c r="J716" i="1" s="1"/>
  <c r="G716" i="1"/>
  <c r="I716" i="1" s="1"/>
  <c r="G840" i="1"/>
  <c r="I840" i="1" s="1"/>
  <c r="H840" i="1"/>
  <c r="J840" i="1" s="1"/>
  <c r="H642" i="1"/>
  <c r="J642" i="1" s="1"/>
  <c r="G642" i="1"/>
  <c r="I642" i="1" s="1"/>
  <c r="G294" i="1"/>
  <c r="I294" i="1" s="1"/>
  <c r="H294" i="1"/>
  <c r="J294" i="1" s="1"/>
  <c r="H563" i="1"/>
  <c r="J563" i="1" s="1"/>
  <c r="G563" i="1"/>
  <c r="I563" i="1" s="1"/>
  <c r="G792" i="1"/>
  <c r="I792" i="1" s="1"/>
  <c r="H792" i="1"/>
  <c r="J792" i="1" s="1"/>
  <c r="H700" i="1"/>
  <c r="J700" i="1" s="1"/>
  <c r="G700" i="1"/>
  <c r="I700" i="1" s="1"/>
  <c r="H760" i="1"/>
  <c r="J760" i="1" s="1"/>
  <c r="G760" i="1"/>
  <c r="I760" i="1" s="1"/>
  <c r="G100" i="1"/>
  <c r="I100" i="1" s="1"/>
  <c r="H100" i="1"/>
  <c r="J100" i="1" s="1"/>
  <c r="G569" i="1"/>
  <c r="I569" i="1" s="1"/>
  <c r="H569" i="1"/>
  <c r="J569" i="1" s="1"/>
  <c r="H830" i="1"/>
  <c r="J830" i="1" s="1"/>
  <c r="H413" i="1"/>
  <c r="J413" i="1" s="1"/>
  <c r="G413" i="1"/>
  <c r="I413" i="1" s="1"/>
  <c r="H983" i="1"/>
  <c r="J983" i="1" s="1"/>
  <c r="G983" i="1"/>
  <c r="I983" i="1" s="1"/>
  <c r="G468" i="1"/>
  <c r="I468" i="1" s="1"/>
  <c r="H468" i="1"/>
  <c r="J468" i="1" s="1"/>
  <c r="G575" i="1"/>
  <c r="I575" i="1" s="1"/>
  <c r="H575" i="1"/>
  <c r="J575" i="1" s="1"/>
  <c r="G94" i="1"/>
  <c r="I94" i="1" s="1"/>
  <c r="H94" i="1"/>
  <c r="J94" i="1" s="1"/>
  <c r="G537" i="1"/>
  <c r="I537" i="1" s="1"/>
  <c r="H537" i="1"/>
  <c r="J537" i="1" s="1"/>
  <c r="G638" i="1"/>
  <c r="I638" i="1" s="1"/>
  <c r="H816" i="1"/>
  <c r="J816" i="1" s="1"/>
  <c r="H996" i="1"/>
  <c r="J996" i="1" s="1"/>
  <c r="H691" i="1"/>
  <c r="J691" i="1" s="1"/>
  <c r="H811" i="1"/>
  <c r="J811" i="1" s="1"/>
  <c r="G811" i="1"/>
  <c r="I811" i="1" s="1"/>
  <c r="G843" i="1"/>
  <c r="I843" i="1" s="1"/>
  <c r="H843" i="1"/>
  <c r="J843" i="1" s="1"/>
  <c r="H112" i="1"/>
  <c r="J112" i="1" s="1"/>
  <c r="G112" i="1"/>
  <c r="I112" i="1" s="1"/>
  <c r="H581" i="1"/>
  <c r="J581" i="1" s="1"/>
  <c r="G581" i="1"/>
  <c r="I581" i="1" s="1"/>
  <c r="G602" i="1"/>
  <c r="I602" i="1" s="1"/>
  <c r="H602" i="1"/>
  <c r="J602" i="1" s="1"/>
  <c r="G871" i="1"/>
  <c r="I871" i="1" s="1"/>
  <c r="H871" i="1"/>
  <c r="J871" i="1" s="1"/>
  <c r="G884" i="1"/>
  <c r="I884" i="1" s="1"/>
  <c r="H884" i="1"/>
  <c r="J884" i="1" s="1"/>
  <c r="H527" i="1"/>
  <c r="J527" i="1" s="1"/>
  <c r="G527" i="1"/>
  <c r="I527" i="1" s="1"/>
  <c r="G191" i="1"/>
  <c r="I191" i="1" s="1"/>
  <c r="G491" i="1"/>
  <c r="I491" i="1" s="1"/>
  <c r="H233" i="1"/>
  <c r="J233" i="1" s="1"/>
  <c r="H1041" i="1"/>
  <c r="J1041" i="1" s="1"/>
  <c r="H793" i="1"/>
  <c r="J793" i="1" s="1"/>
  <c r="G793" i="1"/>
  <c r="I793" i="1" s="1"/>
  <c r="G466" i="1"/>
  <c r="I466" i="1" s="1"/>
  <c r="H466" i="1"/>
  <c r="J466" i="1" s="1"/>
  <c r="H905" i="1"/>
  <c r="J905" i="1" s="1"/>
  <c r="G905" i="1"/>
  <c r="I905" i="1" s="1"/>
  <c r="H615" i="1"/>
  <c r="J615" i="1" s="1"/>
  <c r="G615" i="1"/>
  <c r="I615" i="1" s="1"/>
  <c r="G715" i="1"/>
  <c r="I715" i="1" s="1"/>
  <c r="H715" i="1"/>
  <c r="J715" i="1" s="1"/>
  <c r="G501" i="1"/>
  <c r="I501" i="1" s="1"/>
  <c r="H501" i="1"/>
  <c r="J501" i="1" s="1"/>
  <c r="G921" i="1"/>
  <c r="I921" i="1" s="1"/>
  <c r="H921" i="1"/>
  <c r="J921" i="1" s="1"/>
  <c r="H475" i="1"/>
  <c r="J475" i="1" s="1"/>
  <c r="G475" i="1"/>
  <c r="I475" i="1" s="1"/>
  <c r="H681" i="1"/>
  <c r="J681" i="1" s="1"/>
  <c r="H721" i="1"/>
  <c r="J721" i="1" s="1"/>
  <c r="H650" i="1"/>
  <c r="J650" i="1" s="1"/>
  <c r="H558" i="1"/>
  <c r="J558" i="1" s="1"/>
  <c r="G558" i="1"/>
  <c r="I558" i="1" s="1"/>
  <c r="G848" i="1"/>
  <c r="I848" i="1" s="1"/>
  <c r="H848" i="1"/>
  <c r="J848" i="1" s="1"/>
  <c r="H929" i="1"/>
  <c r="J929" i="1" s="1"/>
  <c r="G929" i="1"/>
  <c r="I929" i="1" s="1"/>
  <c r="G481" i="1"/>
  <c r="I481" i="1" s="1"/>
  <c r="H481" i="1"/>
  <c r="J481" i="1" s="1"/>
  <c r="G570" i="1"/>
  <c r="I570" i="1" s="1"/>
  <c r="H570" i="1"/>
  <c r="J570" i="1" s="1"/>
  <c r="H513" i="1"/>
  <c r="J513" i="1" s="1"/>
  <c r="G513" i="1"/>
  <c r="I513" i="1" s="1"/>
  <c r="H661" i="1"/>
  <c r="J661" i="1" s="1"/>
  <c r="G661" i="1"/>
  <c r="I661" i="1" s="1"/>
  <c r="H751" i="1"/>
  <c r="J751" i="1" s="1"/>
  <c r="G151" i="1"/>
  <c r="I151" i="1" s="1"/>
  <c r="H126" i="1"/>
  <c r="J126" i="1" s="1"/>
  <c r="H576" i="1"/>
  <c r="J576" i="1" s="1"/>
  <c r="G576" i="1"/>
  <c r="I576" i="1" s="1"/>
  <c r="H542" i="1"/>
  <c r="J542" i="1" s="1"/>
  <c r="G542" i="1"/>
  <c r="I542" i="1" s="1"/>
  <c r="H937" i="1"/>
  <c r="J937" i="1" s="1"/>
  <c r="G937" i="1"/>
  <c r="I937" i="1" s="1"/>
  <c r="H1048" i="1"/>
  <c r="J1048" i="1" s="1"/>
  <c r="G1048" i="1"/>
  <c r="I1048" i="1" s="1"/>
  <c r="H654" i="1"/>
  <c r="J654" i="1" s="1"/>
  <c r="G654" i="1"/>
  <c r="I654" i="1" s="1"/>
  <c r="G584" i="1"/>
  <c r="I584" i="1" s="1"/>
  <c r="H710" i="1"/>
  <c r="J710" i="1" s="1"/>
  <c r="G710" i="1"/>
  <c r="I710" i="1" s="1"/>
  <c r="H652" i="1"/>
  <c r="J652" i="1" s="1"/>
  <c r="G652" i="1"/>
  <c r="I652" i="1" s="1"/>
  <c r="G340" i="1"/>
  <c r="I340" i="1" s="1"/>
  <c r="H340" i="1"/>
  <c r="J340" i="1" s="1"/>
  <c r="H860" i="1"/>
  <c r="J860" i="1" s="1"/>
  <c r="G860" i="1"/>
  <c r="I860" i="1" s="1"/>
  <c r="H962" i="1"/>
  <c r="J962" i="1" s="1"/>
  <c r="G962" i="1"/>
  <c r="I962" i="1" s="1"/>
  <c r="G770" i="1"/>
  <c r="I770" i="1" s="1"/>
  <c r="H770" i="1"/>
  <c r="J770" i="1" s="1"/>
  <c r="G635" i="1"/>
  <c r="I635" i="1" s="1"/>
  <c r="H635" i="1"/>
  <c r="J635" i="1" s="1"/>
  <c r="H296" i="1"/>
  <c r="J296" i="1" s="1"/>
  <c r="G296" i="1"/>
  <c r="I296" i="1" s="1"/>
  <c r="G160" i="1"/>
  <c r="I160" i="1" s="1"/>
  <c r="H153" i="1"/>
  <c r="J153" i="1" s="1"/>
  <c r="G153" i="1"/>
  <c r="I153" i="1" s="1"/>
  <c r="G825" i="1"/>
  <c r="I825" i="1" s="1"/>
  <c r="H825" i="1"/>
  <c r="J825" i="1" s="1"/>
  <c r="H787" i="1"/>
  <c r="J787" i="1" s="1"/>
  <c r="G787" i="1"/>
  <c r="I787" i="1" s="1"/>
  <c r="H419" i="1"/>
  <c r="J419" i="1" s="1"/>
  <c r="G419" i="1"/>
  <c r="I419" i="1" s="1"/>
  <c r="G665" i="1"/>
  <c r="I665" i="1" s="1"/>
  <c r="H665" i="1"/>
  <c r="J665" i="1" s="1"/>
  <c r="G393" i="1"/>
  <c r="I393" i="1" s="1"/>
  <c r="H393" i="1"/>
  <c r="J393" i="1" s="1"/>
  <c r="H822" i="1"/>
  <c r="J822" i="1" s="1"/>
  <c r="G1015" i="1"/>
  <c r="I1015" i="1" s="1"/>
  <c r="G861" i="1"/>
  <c r="I861" i="1" s="1"/>
  <c r="H861" i="1"/>
  <c r="J861" i="1" s="1"/>
  <c r="H492" i="1"/>
  <c r="J492" i="1" s="1"/>
  <c r="G492" i="1"/>
  <c r="I492" i="1" s="1"/>
  <c r="G707" i="1"/>
  <c r="I707" i="1" s="1"/>
  <c r="H707" i="1"/>
  <c r="J707" i="1" s="1"/>
  <c r="H534" i="1"/>
  <c r="J534" i="1" s="1"/>
  <c r="G534" i="1"/>
  <c r="I534" i="1" s="1"/>
  <c r="H495" i="1"/>
  <c r="J495" i="1" s="1"/>
  <c r="G495" i="1"/>
  <c r="I495" i="1" s="1"/>
  <c r="G434" i="1"/>
  <c r="I434" i="1" s="1"/>
  <c r="H434" i="1"/>
  <c r="J434" i="1" s="1"/>
  <c r="G579" i="1"/>
  <c r="I579" i="1" s="1"/>
  <c r="H579" i="1"/>
  <c r="J579" i="1" s="1"/>
  <c r="G546" i="1"/>
  <c r="I546" i="1" s="1"/>
  <c r="H546" i="1"/>
  <c r="J546" i="1" s="1"/>
  <c r="H136" i="1"/>
  <c r="J136" i="1" s="1"/>
  <c r="H394" i="1"/>
  <c r="J394" i="1" s="1"/>
  <c r="G394" i="1"/>
  <c r="I394" i="1" s="1"/>
  <c r="H974" i="1"/>
  <c r="J974" i="1" s="1"/>
  <c r="G974" i="1"/>
  <c r="I974" i="1" s="1"/>
  <c r="H440" i="1"/>
  <c r="J440" i="1" s="1"/>
  <c r="G440" i="1"/>
  <c r="I440" i="1" s="1"/>
  <c r="H917" i="1"/>
  <c r="J917" i="1" s="1"/>
  <c r="G917" i="1"/>
  <c r="I917" i="1" s="1"/>
  <c r="G735" i="1"/>
  <c r="I735" i="1" s="1"/>
  <c r="H735" i="1"/>
  <c r="J735" i="1" s="1"/>
  <c r="H637" i="1"/>
  <c r="J637" i="1" s="1"/>
  <c r="G637" i="1"/>
  <c r="I637" i="1" s="1"/>
  <c r="G936" i="1"/>
  <c r="I936" i="1" s="1"/>
  <c r="H936" i="1"/>
  <c r="J936" i="1" s="1"/>
  <c r="G817" i="1"/>
  <c r="I817" i="1" s="1"/>
  <c r="H817" i="1"/>
  <c r="J817" i="1" s="1"/>
  <c r="H338" i="1"/>
  <c r="J338" i="1" s="1"/>
  <c r="G338" i="1"/>
  <c r="I338" i="1" s="1"/>
  <c r="H1027" i="1"/>
  <c r="J1027" i="1" s="1"/>
  <c r="G963" i="1"/>
  <c r="I963" i="1" s="1"/>
  <c r="H963" i="1"/>
  <c r="J963" i="1" s="1"/>
  <c r="G672" i="1"/>
  <c r="I672" i="1" s="1"/>
  <c r="H672" i="1"/>
  <c r="J672" i="1" s="1"/>
  <c r="G1044" i="1"/>
  <c r="I1044" i="1" s="1"/>
  <c r="H332" i="1"/>
  <c r="J332" i="1" s="1"/>
  <c r="G473" i="1"/>
  <c r="I473" i="1" s="1"/>
  <c r="H473" i="1"/>
  <c r="J473" i="1" s="1"/>
  <c r="H944" i="1"/>
  <c r="J944" i="1" s="1"/>
  <c r="G944" i="1"/>
  <c r="I944" i="1" s="1"/>
  <c r="H1031" i="1"/>
  <c r="J1031" i="1" s="1"/>
  <c r="G1031" i="1"/>
  <c r="I1031" i="1" s="1"/>
  <c r="G1001" i="1"/>
  <c r="I1001" i="1" s="1"/>
  <c r="H1001" i="1"/>
  <c r="J1001" i="1" s="1"/>
  <c r="G322" i="1"/>
  <c r="I322" i="1" s="1"/>
  <c r="H322" i="1"/>
  <c r="J322" i="1" s="1"/>
  <c r="H986" i="1"/>
  <c r="J986" i="1" s="1"/>
  <c r="G986" i="1"/>
  <c r="I986" i="1" s="1"/>
  <c r="G829" i="1"/>
  <c r="I829" i="1" s="1"/>
  <c r="H829" i="1"/>
  <c r="J829" i="1" s="1"/>
  <c r="G433" i="1"/>
  <c r="I433" i="1" s="1"/>
  <c r="G781" i="1"/>
  <c r="I781" i="1" s="1"/>
  <c r="H781" i="1"/>
  <c r="J781" i="1" s="1"/>
  <c r="H345" i="1"/>
  <c r="J345" i="1" s="1"/>
  <c r="G345" i="1"/>
  <c r="I345" i="1" s="1"/>
  <c r="H145" i="1"/>
  <c r="J145" i="1" s="1"/>
  <c r="G145" i="1"/>
  <c r="I145" i="1" s="1"/>
  <c r="G806" i="1"/>
  <c r="I806" i="1" s="1"/>
  <c r="H806" i="1"/>
  <c r="J806" i="1" s="1"/>
  <c r="H746" i="1"/>
  <c r="J746" i="1" s="1"/>
  <c r="G746" i="1"/>
  <c r="I746" i="1" s="1"/>
  <c r="G835" i="1"/>
  <c r="I835" i="1" s="1"/>
  <c r="H835" i="1"/>
  <c r="J835" i="1" s="1"/>
  <c r="H515" i="1"/>
  <c r="J515" i="1" s="1"/>
  <c r="G515" i="1"/>
  <c r="I515" i="1" s="1"/>
  <c r="H628" i="1"/>
  <c r="J628" i="1" s="1"/>
  <c r="G628" i="1"/>
  <c r="I628" i="1" s="1"/>
  <c r="H282" i="1"/>
  <c r="J282" i="1" s="1"/>
  <c r="G282" i="1"/>
  <c r="I282" i="1" s="1"/>
  <c r="H278" i="1"/>
  <c r="J278" i="1" s="1"/>
  <c r="G278" i="1"/>
  <c r="I278" i="1" s="1"/>
  <c r="I80" i="1"/>
  <c r="H80" i="1"/>
  <c r="J80" i="1" s="1"/>
  <c r="G824" i="1"/>
  <c r="I824" i="1" s="1"/>
  <c r="H824" i="1"/>
  <c r="J824" i="1" s="1"/>
  <c r="H918" i="1"/>
  <c r="J918" i="1" s="1"/>
  <c r="G918" i="1"/>
  <c r="I918" i="1" s="1"/>
  <c r="H1063" i="1"/>
  <c r="J1063" i="1" s="1"/>
  <c r="G1063" i="1"/>
  <c r="I1063" i="1" s="1"/>
  <c r="H182" i="1"/>
  <c r="J182" i="1" s="1"/>
  <c r="G992" i="1"/>
  <c r="I992" i="1" s="1"/>
  <c r="H992" i="1"/>
  <c r="J992" i="1" s="1"/>
  <c r="G676" i="1"/>
  <c r="I676" i="1" s="1"/>
  <c r="H676" i="1"/>
  <c r="J676" i="1" s="1"/>
  <c r="G1014" i="1"/>
  <c r="I1014" i="1" s="1"/>
  <c r="H1014" i="1"/>
  <c r="J1014" i="1" s="1"/>
  <c r="G121" i="1"/>
  <c r="I121" i="1" s="1"/>
  <c r="G1040" i="1"/>
  <c r="I1040" i="1" s="1"/>
  <c r="H1040" i="1"/>
  <c r="J1040" i="1" s="1"/>
  <c r="G260" i="1"/>
  <c r="I260" i="1" s="1"/>
  <c r="H260" i="1"/>
  <c r="J260" i="1" s="1"/>
  <c r="G882" i="1"/>
  <c r="I882" i="1" s="1"/>
  <c r="H882" i="1"/>
  <c r="J882" i="1" s="1"/>
  <c r="H607" i="1"/>
  <c r="J607" i="1" s="1"/>
  <c r="G607" i="1"/>
  <c r="I607" i="1" s="1"/>
  <c r="G291" i="1"/>
  <c r="I291" i="1" s="1"/>
  <c r="H291" i="1"/>
  <c r="J291" i="1" s="1"/>
  <c r="H97" i="1"/>
  <c r="J97" i="1" s="1"/>
  <c r="H874" i="1"/>
  <c r="J874" i="1" s="1"/>
  <c r="G874" i="1"/>
  <c r="I874" i="1" s="1"/>
  <c r="H1035" i="1"/>
  <c r="J1035" i="1" s="1"/>
  <c r="G1035" i="1"/>
  <c r="I1035" i="1" s="1"/>
  <c r="G968" i="1"/>
  <c r="I968" i="1" s="1"/>
  <c r="H968" i="1"/>
  <c r="J968" i="1" s="1"/>
  <c r="H935" i="1"/>
  <c r="J935" i="1" s="1"/>
  <c r="G935" i="1"/>
  <c r="I935" i="1" s="1"/>
  <c r="G1012" i="1"/>
  <c r="I1012" i="1" s="1"/>
  <c r="H1012" i="1"/>
  <c r="J1012" i="1" s="1"/>
  <c r="H641" i="1"/>
  <c r="J641" i="1" s="1"/>
  <c r="G641" i="1"/>
  <c r="I641" i="1" s="1"/>
  <c r="G1075" i="1"/>
  <c r="I1075" i="1" s="1"/>
  <c r="G616" i="1"/>
  <c r="I616" i="1" s="1"/>
  <c r="H616" i="1"/>
  <c r="J616" i="1" s="1"/>
  <c r="G745" i="1"/>
  <c r="I745" i="1" s="1"/>
  <c r="H745" i="1"/>
  <c r="J745" i="1" s="1"/>
  <c r="H951" i="1"/>
  <c r="J951" i="1" s="1"/>
  <c r="G951" i="1"/>
  <c r="I951" i="1" s="1"/>
  <c r="G826" i="1"/>
  <c r="I826" i="1" s="1"/>
  <c r="H826" i="1"/>
  <c r="J826" i="1" s="1"/>
  <c r="H818" i="1"/>
  <c r="J818" i="1" s="1"/>
  <c r="G818" i="1"/>
  <c r="I818" i="1" s="1"/>
  <c r="H976" i="1"/>
  <c r="J976" i="1" s="1"/>
  <c r="G976" i="1"/>
  <c r="I976" i="1" s="1"/>
  <c r="G834" i="1"/>
  <c r="I834" i="1" s="1"/>
  <c r="H834" i="1"/>
  <c r="J834" i="1" s="1"/>
  <c r="G750" i="1"/>
  <c r="I750" i="1" s="1"/>
  <c r="H750" i="1"/>
  <c r="J750" i="1" s="1"/>
  <c r="H930" i="1"/>
  <c r="J930" i="1" s="1"/>
  <c r="G930" i="1"/>
  <c r="I930" i="1" s="1"/>
  <c r="G942" i="1"/>
  <c r="I942" i="1" s="1"/>
  <c r="H942" i="1"/>
  <c r="J942" i="1" s="1"/>
  <c r="G1060" i="1"/>
  <c r="I1060" i="1" s="1"/>
  <c r="H1060" i="1"/>
  <c r="J1060" i="1" s="1"/>
  <c r="H1010" i="1"/>
  <c r="J1010" i="1" s="1"/>
  <c r="G1010" i="1"/>
  <c r="I1010" i="1" s="1"/>
  <c r="H1016" i="1"/>
  <c r="J1016" i="1" s="1"/>
  <c r="G1016" i="1"/>
  <c r="I1016" i="1" s="1"/>
  <c r="G1076" i="1"/>
  <c r="I1076" i="1" s="1"/>
  <c r="H1076" i="1"/>
  <c r="J1076" i="1" s="1"/>
  <c r="H83" i="1"/>
  <c r="J83" i="1" s="1"/>
  <c r="G83" i="1"/>
  <c r="I83" i="1" s="1"/>
  <c r="G155" i="1"/>
  <c r="I155" i="1" s="1"/>
  <c r="G146" i="1"/>
  <c r="I146" i="1" s="1"/>
  <c r="H664" i="1"/>
  <c r="J664" i="1" s="1"/>
  <c r="G664" i="1"/>
  <c r="I664" i="1" s="1"/>
  <c r="H1059" i="1"/>
  <c r="J1059" i="1" s="1"/>
  <c r="G1059" i="1"/>
  <c r="I1059" i="1" s="1"/>
  <c r="H1024" i="1"/>
  <c r="J1024" i="1" s="1"/>
  <c r="G1024" i="1"/>
  <c r="I1024" i="1" s="1"/>
  <c r="H772" i="1"/>
  <c r="J772" i="1" s="1"/>
  <c r="G772" i="1"/>
  <c r="I772" i="1" s="1"/>
  <c r="G733" i="1"/>
  <c r="I733" i="1" s="1"/>
  <c r="H733" i="1"/>
  <c r="J733" i="1" s="1"/>
  <c r="G539" i="1"/>
  <c r="I539" i="1" s="1"/>
  <c r="H539" i="1"/>
  <c r="J539" i="1" s="1"/>
  <c r="G82" i="1"/>
  <c r="I82" i="1" s="1"/>
  <c r="G1006" i="1"/>
  <c r="I1006" i="1" s="1"/>
  <c r="H1006" i="1"/>
  <c r="J1006" i="1" s="1"/>
  <c r="G993" i="1"/>
  <c r="I993" i="1" s="1"/>
  <c r="H993" i="1"/>
  <c r="J993" i="1" s="1"/>
  <c r="G855" i="1"/>
  <c r="I855" i="1" s="1"/>
  <c r="H885" i="1"/>
  <c r="J885" i="1" s="1"/>
  <c r="G885" i="1"/>
  <c r="I885" i="1" s="1"/>
  <c r="G854" i="1"/>
  <c r="I854" i="1" s="1"/>
  <c r="H854" i="1"/>
  <c r="J854" i="1" s="1"/>
  <c r="G913" i="1"/>
  <c r="I913" i="1" s="1"/>
  <c r="H913" i="1"/>
  <c r="J913" i="1" s="1"/>
  <c r="H712" i="1"/>
  <c r="J712" i="1" s="1"/>
  <c r="G712" i="1"/>
  <c r="I712" i="1" s="1"/>
  <c r="G922" i="1"/>
  <c r="I922" i="1" s="1"/>
  <c r="H922" i="1"/>
  <c r="J922" i="1" s="1"/>
  <c r="H864" i="1"/>
  <c r="J864" i="1" s="1"/>
  <c r="G864" i="1"/>
  <c r="I864" i="1" s="1"/>
  <c r="H970" i="1"/>
  <c r="J970" i="1" s="1"/>
  <c r="G970" i="1"/>
  <c r="I970" i="1" s="1"/>
  <c r="I79" i="1"/>
  <c r="H79" i="1"/>
  <c r="J79" i="1" s="1"/>
  <c r="G1042" i="1"/>
  <c r="I1042" i="1" s="1"/>
  <c r="H1042" i="1"/>
  <c r="J1042" i="1" s="1"/>
  <c r="H1004" i="1"/>
  <c r="J1004" i="1" s="1"/>
  <c r="G1004" i="1"/>
  <c r="I1004" i="1" s="1"/>
  <c r="G84" i="1"/>
  <c r="I84" i="1" s="1"/>
  <c r="H84" i="1"/>
  <c r="J84" i="1" s="1"/>
  <c r="H200" i="1"/>
  <c r="J200" i="1" s="1"/>
  <c r="H1066" i="1"/>
  <c r="J1066" i="1" s="1"/>
  <c r="G1066" i="1"/>
  <c r="I1066" i="1" s="1"/>
  <c r="H1037" i="1"/>
  <c r="J1037" i="1" s="1"/>
  <c r="G1037" i="1"/>
  <c r="I1037" i="1" s="1"/>
  <c r="G1053" i="1"/>
  <c r="I1053" i="1" s="1"/>
  <c r="H1053" i="1"/>
  <c r="J1053" i="1" s="1"/>
  <c r="G93" i="1"/>
  <c r="I93" i="1" s="1"/>
  <c r="H93" i="1"/>
  <c r="J93" i="1" s="1"/>
  <c r="G925" i="1"/>
  <c r="I925" i="1" s="1"/>
  <c r="H925" i="1"/>
  <c r="J925" i="1" s="1"/>
  <c r="H164" i="1"/>
  <c r="J164" i="1" s="1"/>
  <c r="H1030" i="1"/>
  <c r="J1030" i="1" s="1"/>
  <c r="H555" i="1"/>
  <c r="J555" i="1" s="1"/>
  <c r="G555" i="1"/>
  <c r="I555" i="1" s="1"/>
  <c r="H697" i="1"/>
  <c r="J697" i="1" s="1"/>
  <c r="G697" i="1"/>
  <c r="I697" i="1" s="1"/>
  <c r="G844" i="1"/>
  <c r="I844" i="1" s="1"/>
  <c r="H844" i="1"/>
  <c r="J844" i="1" s="1"/>
  <c r="G995" i="1"/>
  <c r="I995" i="1" s="1"/>
  <c r="H995" i="1"/>
  <c r="J995" i="1" s="1"/>
  <c r="H879" i="1"/>
  <c r="J879" i="1" s="1"/>
  <c r="G879" i="1"/>
  <c r="I879" i="1" s="1"/>
  <c r="H243" i="1"/>
  <c r="J243" i="1" s="1"/>
  <c r="G243" i="1"/>
  <c r="I243" i="1" s="1"/>
  <c r="H752" i="1"/>
  <c r="J752" i="1" s="1"/>
  <c r="G752" i="1"/>
  <c r="I752" i="1" s="1"/>
  <c r="H901" i="1"/>
  <c r="J901" i="1" s="1"/>
  <c r="G901" i="1"/>
  <c r="I901" i="1" s="1"/>
  <c r="H556" i="1"/>
  <c r="J556" i="1" s="1"/>
  <c r="G556" i="1"/>
  <c r="I556" i="1" s="1"/>
  <c r="H804" i="1"/>
  <c r="J804" i="1" s="1"/>
  <c r="G804" i="1"/>
  <c r="I804" i="1" s="1"/>
  <c r="H904" i="1"/>
  <c r="J904" i="1" s="1"/>
  <c r="G904" i="1"/>
  <c r="I904" i="1" s="1"/>
  <c r="G931" i="1"/>
  <c r="I931" i="1" s="1"/>
  <c r="H931" i="1"/>
  <c r="J931" i="1" s="1"/>
  <c r="G783" i="1"/>
  <c r="I783" i="1" s="1"/>
  <c r="H783" i="1"/>
  <c r="J783" i="1" s="1"/>
  <c r="H842" i="1"/>
  <c r="J842" i="1" s="1"/>
  <c r="G842" i="1"/>
  <c r="I842" i="1" s="1"/>
  <c r="H908" i="1"/>
  <c r="J908" i="1" s="1"/>
  <c r="G908" i="1"/>
  <c r="I908" i="1" s="1"/>
  <c r="H91" i="1"/>
  <c r="J91" i="1" s="1"/>
  <c r="G91" i="1"/>
  <c r="I91" i="1" s="1"/>
  <c r="G888" i="1"/>
  <c r="I888" i="1" s="1"/>
  <c r="H888" i="1"/>
  <c r="J888" i="1" s="1"/>
  <c r="H1067" i="1"/>
  <c r="J1067" i="1" s="1"/>
  <c r="G1067" i="1"/>
  <c r="I1067" i="1" s="1"/>
  <c r="H973" i="1"/>
  <c r="J973" i="1" s="1"/>
  <c r="G973" i="1"/>
  <c r="I973" i="1" s="1"/>
  <c r="G893" i="1"/>
  <c r="I893" i="1" s="1"/>
  <c r="H893" i="1"/>
  <c r="J893" i="1" s="1"/>
  <c r="H894" i="1"/>
  <c r="J894" i="1" s="1"/>
  <c r="G894" i="1"/>
  <c r="I894" i="1" s="1"/>
  <c r="H1045" i="1"/>
  <c r="J1045" i="1" s="1"/>
  <c r="G1045" i="1"/>
  <c r="I1045" i="1" s="1"/>
  <c r="H621" i="1"/>
  <c r="J621" i="1" s="1"/>
  <c r="G621" i="1"/>
  <c r="I621" i="1" s="1"/>
  <c r="G897" i="1"/>
  <c r="I897" i="1" s="1"/>
  <c r="H897" i="1"/>
  <c r="J897" i="1" s="1"/>
  <c r="J68" i="1" l="1"/>
  <c r="J71" i="1"/>
  <c r="I68" i="1"/>
  <c r="I69" i="1"/>
  <c r="I70" i="1"/>
  <c r="J70" i="1"/>
  <c r="J69" i="1"/>
  <c r="I71" i="1"/>
</calcChain>
</file>

<file path=xl/sharedStrings.xml><?xml version="1.0" encoding="utf-8"?>
<sst xmlns="http://schemas.openxmlformats.org/spreadsheetml/2006/main" count="193" uniqueCount="71">
  <si>
    <t>Salary Plan A</t>
  </si>
  <si>
    <t>Salary Plan B</t>
  </si>
  <si>
    <t>Salary Plans</t>
  </si>
  <si>
    <t>A</t>
  </si>
  <si>
    <t>B</t>
  </si>
  <si>
    <t>Work Hours</t>
  </si>
  <si>
    <t>Hourly Wage</t>
  </si>
  <si>
    <t>Commission Rate</t>
  </si>
  <si>
    <t>Cummulative Prob.</t>
  </si>
  <si>
    <t>Probability</t>
  </si>
  <si>
    <t>Number of Buying Customers</t>
  </si>
  <si>
    <t>Original</t>
  </si>
  <si>
    <t>Discrete</t>
  </si>
  <si>
    <t>Below 100</t>
  </si>
  <si>
    <t>100+ to 200</t>
  </si>
  <si>
    <t>200+ to 300</t>
  </si>
  <si>
    <t>Commission Rate Apply (Lower Bound)</t>
  </si>
  <si>
    <t>Amount of Purchase, $</t>
  </si>
  <si>
    <t>Number of Buying Customers Tables</t>
  </si>
  <si>
    <t>Amount of Purchase, $ Tables</t>
  </si>
  <si>
    <t>10 to 30</t>
  </si>
  <si>
    <t>30+ to 50</t>
  </si>
  <si>
    <t>50+ to 70</t>
  </si>
  <si>
    <t>70+ to 90</t>
  </si>
  <si>
    <t>Amount of Purchase, $ (Average)</t>
  </si>
  <si>
    <t>Number of Buying Customers (Average)</t>
  </si>
  <si>
    <t>Replicates</t>
  </si>
  <si>
    <t>RN for Customers</t>
  </si>
  <si>
    <t>RN for Purchase</t>
  </si>
  <si>
    <t>Daily Wage (No Commission)</t>
  </si>
  <si>
    <t>Plan A Total Wage</t>
  </si>
  <si>
    <t>Plan B Total Wage</t>
  </si>
  <si>
    <t>Plan A Commission Amount</t>
  </si>
  <si>
    <t>Plan B Commission Amount</t>
  </si>
  <si>
    <t># Customer</t>
  </si>
  <si>
    <t>Amount Purchase</t>
  </si>
  <si>
    <t>Sale Amount</t>
  </si>
  <si>
    <t>300+ (400?)</t>
  </si>
  <si>
    <t>90+ (110?)</t>
  </si>
  <si>
    <t>Salary Plan</t>
  </si>
  <si>
    <t>Wage Calculation Based on Average Number of Customers and Average Amount of Purchase</t>
  </si>
  <si>
    <t>Commissioned Amount</t>
  </si>
  <si>
    <t>Total Wage</t>
  </si>
  <si>
    <t>Average Expected Number of Customers</t>
  </si>
  <si>
    <t>Average Expected Amount of Purchase</t>
  </si>
  <si>
    <t>Standard Deviation, $</t>
  </si>
  <si>
    <t>Maximum Daily Wage, $</t>
  </si>
  <si>
    <t>Minimum Daily Wage, $</t>
  </si>
  <si>
    <t>Average Daily Wage, $</t>
  </si>
  <si>
    <t>Lower Bound CI</t>
  </si>
  <si>
    <t>Upper Bound CI</t>
  </si>
  <si>
    <t>Minimum</t>
  </si>
  <si>
    <t>Maximum</t>
  </si>
  <si>
    <t>Most Likely</t>
  </si>
  <si>
    <t>Amount of Purchase</t>
  </si>
  <si>
    <t>f6984a5368a0470723c64081c0f9fac4_x0001__x0003_x}úlöÅF@'&gt;B_x0018_O@$Zn@M9@&amp;ª 6F@óVS@X£C_x0003_ê5G@_x001A__x001E__x0001__x000D_öÍW@ó_x001F_òX	S@hm-Ï~C@mÕÌp¸S@_x0016_x6[§Q@vÂ¾Ýî=@[Ä#MäY@¦¿ic«BU@s_x0005_k;q_x0008_T@îÌ¥ÛÛL@´oBÞâÄO@ùÄ_x0015_ïuF@I¾mM¸S@Ìà_x0005_ÝRE@ßN~_x0008_ÜV@möp'§I@EaÝXA@¢_x000E_¼Ø@@_x0011__x001A_äò7Q@r_[-[4@¤ÁÝ_x0003_=@²#r(_x0002_O@_x0016_a_x0005_î@@_x0007_þdûnØL@zGû%0P@4b_x0001__x0002_7_x001B_G@_x0005__x0008_bÔG@w$qätD@±_x001B__x001C_³BOB@ù_x0001_±íCQ@®_x0015_?Xp®2@_x000F__x000F_aÌÀÜO@hÀZ	»R@Á³_x001D_Ù&lt;_x0004_H@ÚÁ¨;ST@î8XBP@D==)Æ;@_x0011_5ch×_x001D_7@RB.!áR@/úàö=T@)î|WË_x0006_N@%9_x000C__x0018_S@gû!þÀ´R@Jð¤óÓ_x0017_B@Ú{_x0005_ð¦J@´4æ5 àE@ªd_x000F_Èp´P@¼3&lt;LöA@þ:ì_x000D_¥÷R@ÖLØÈD@TÈóQæîH@F#×æÍxO@bl·2´I@p¶óãÌU@® ¼rgm8@ºøe;3²O@_x000F_H±­£_x000B_?@_x0002__x0003_`x¼¦¯E@_x0005_ç8·ªH@Â®î_x0007_C@óC_x000B_ÆJjO@þ=ÔÿM@8L¥I_x000D_S@r&amp;_x0001_ÔE@Ã x{_x0017_Y@ëU!_x0019_\_x000E_W@på_x001F_U_x0016_R@A_x0004_/?lJD@%_x0014_×_x0006_s@@jÔÏ(hR@ýÝÒ T¸Q@%1¬Õ3U@DV´)¦Q@¶0k_x0011_µS@èàÏ_x0005_¦R@{¡_x000C_@mÑR@_x001E_¯ýWó_x0012_E@u[_x0006_BA_x000C_M@_x0015__x0003__x0001_nÈºH@Ç¯lÑ§S@ØrÓ¦ÛM@£_x0012_¢ÍÊO@"_x0018_u³ZR@ð!dlv©K@ZV@nÈÿQ@Ò	_x001A_¨ÂL@jaV!ËK6@;¢µlx'M@ä_x0014_7d_x0002__x0008__x0005_rI@ÏXï=*ßK@_x0017__x0010_w&amp;{R@'Lk'M_x000E_8@øó¾ÚÍV@''û³V_x0015_O@_x000C__x0006_ÉÆ3&amp;@C+Ôô&lt;0G@jr¸_x0019_O@P_x0004_¢RZS@Zéâû7S&lt;@§¢%1_x001B_C@$_x000D_L_x0015_:B@?ÈP&gt;Ç_x0007_F@äB`nR@_x0004_D_x0015_ÿó_x001D_Q@£$Í_x000D_Ú&amp;I@1óÌ'kH@«5íþM@T],¼_x001D_H@ù°3_x001B_`S@¢üÀÄ¨V@+ê;Q\_x0011_J@_x001C_éEuÎºP@Ñß_x001A_Æ_x0018_[I@¹¦=C_x001D_&gt;S@_x0019_g×G|S@¹_x0005__x0004_ñ ?@_x0019_ú5c_x000D_ú2@_x0001_þrd*S@_x0003_±ÏGSDJ@o_x001F_çÆ)*U@_x0002__x0003_IYÚ^J@w!­EL@ÅTéJL@_x000C_õ+t7@¹_x001B_H_x001C__x0007_E@RÌÆS¦"R@Û|#éGS@_x001E_ÄðZÞ¥O@&amp;7Û¤D@_x0001__x000B_þù"S@5n»iR/M@5þ"±¶ºB@Íx 4L &lt;@9ùùù_x0001_A@Ð,ê®_x001B_P@Ä_x001F_×?õ)9@Sò­Ðª(H@ÚÔ6_JPU@)W_x0018_#·XS@ÖÐCÊêC@ç_x0018_;øjP@ã^5­_x0011_K@ÉÍ_x0013_ô_x0012_L@VËÐ¹DH@aÇ,Ó_x0007_«N@-rÉMéS@?¶Î7O@ßF_x001E_prL@¡H-ÐMÓV@Å¦.2D@*wZÍX@#»¿Å_x0001__x0002_[L@&lt;¿-Gä$W@_x001C_54/2Y@¬÷Îé¬fY@ÁËÕÛ=¤N@Æ_x0005_îìÍ=@æ&gt;üåO@_x0008_AUÓ½_x000F_A@º_x0004_è(F@eÓ\¥_x0004_0V@_x0018_®æõ¤@@ÓãòI"H@Ýø½_x0016_V@&lt;ÖÈ~ÊDR@¯¨ß".¹S@Å¶Å_x0015_ðP@²¸R_x000D__x0012_W@	^ìaãJ@Ó²v#ÕT@Q-_x001E_Â%úI@þ5ª¢_x0016_=A@@1_x0011_¾®L@T³øÜó,@ñ"ÛÍâ_x0010_I@æ_x0013_®H¦Ì8@æ_x0010_PR;@¥§¡c8&lt;@fr_x0003_BTD@¡_x001B_¬_x000D_Å_Q@¥í_x000E_Þ8N@R×ñÇI¦H@_x0012_Ý_x0017__x0012_YQY@_x0001__x0004_Jgx_x000F_2Q@ý_x0004_\=¾X@_x001D_$ Ü_x000C_0U@þ2$dLP@äKzº¨º5@)ó_x0003_ß·.E@_x000F__x0003__x001F_§Gç+@|&lt;°_x0011__x001F__x0006_Q@½ô£I_x0019_J@È;±ä_x0006_Y@Q`Iµ`êU@3_"àY@ÆO3èL@_x0002_|_x0008_¯àL@(s4X8âW@_x0014_@Ç%	A@_x0016_#¥êAL@q©B$_x0017_X@ÅòîÀrR@&lt;±¼iP@þ_x000E_ÆÈP@oën_x000F_îI@=Û7ÂçR@uûm/;W@&gt;ÞÊ)_x0011_S@UÇ'R!V@´â&amp;_x0018_ÂF@â}hásÿR@ð)&lt;7S@#/Ýo½Q@_x0010_u×_x001C_vU@Kæ5!_x0001__x0003_ª1M@A6üP_x0002_S@#_x0015__x001E_KÙDQ@²6yBù­&gt;@(Aq­IW@_x0018_ó%_x000B__x000F_kQ@Awâ`V(P@3^´Å­ºK@$g|\6S@3_x000D_Ë__x001F_ÅS@_x0010_Õ2÷W@{·¸ ÙÍP@ªj_x0005_RDMI@_x0001__x0001__x0001__x0001__x0001_r@_x0001__x0001__x0001__x0001__x0001_P@_x0001__x0001__x0001__x0001__x0001_Àx@_x0001__x0001__x0001__x0001__x0001_À@_x0001__x0001__x0001__x0001__x0001_r@_x0001__x0001__x0001__x0001__x0001_r@_x0001__x0001__x0001__x0001__x0001_r@_x0001__x0001__x0001__x0001__x0001_r@_x0001__x0001__x0001__x0001__x0001_P@_x0001__x0001__x0001__x0001__x0001_Àx@_x0001__x0001__x0001__x0001__x0001_à{@_x0001__x0001__x0001__x0001__x0001_À@_x0001__x0001__x0001__x0001__x0001_r@_x0001__x0001__x0001__x0001__x0001_r@_x0001__x0001__x0001__x0001__x0001_r@_x0001__x0001__x0001__x0001__x0001_À@_x0001__x0001__x0001__x0001__x0001_À@_x0001__x0001__x0001__x0001__x0001_À@_x0001__x0001__x0001__x0001__x0001_r@_x0001__x0002__x0001__x0001__x0001__x0001__x0001_r@_x0001__x0001__x0001__x0001__x0001_r@_x0001__x0001__x0001__x0001__x0001_r@_x0001__x0001__x0001__x0001__x0001_r@_x0001__x0001__x0001__x0001__x0001_à{@_x0001__x0001__x0001__x0001__x0001_à{@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Àx@_x0001__x0001__x0001__x0001__x0001_r@_x0001__x0001__x0001__x0001__x0001_@_x0001__x0001__x0001__x0001__x0001_r@_x0001__x0001__x0001__x0001__x0001_r@_x0001__x0001__x0001__x0001__x0001_r@_x0001__x0001__x0001__x0001__x0001_P@_x0001__x0001__x0001__x0001__x0001_r@_x0001__x0001__x0001__x0001__x0001_P@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P@_x0001__x0001__x0001__x0001__x0001_r@_x0001__x0001__x0001__x0001__x0001_Àx@_x0001__x0001__x0001__x0001__x0001_r@_x0001__x0001__x0001__x0001__x0001_à{@_x0001__x0001__x0001__x0001__x0001_r@_x0001__x0001__x0001__x0001__x0001_À@_x0001__x0001__x0001__x0001__x0001_ @_x0001__x0001__x0001__x0001__x0001_r@_x0001__x0001__x0001__x0001__x0001_ @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À@_x0001__x0001__x0001__x0001__x0001_Àx@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_x0001__x0001__x0001__x0001__x0001_r@_x0001__x0001__x0001__x0001__x0001_r@_x0001__x0001__x0001__x0001__x0001_À@_x0001__x0001__x0001__x0001__x0001_@_x0001__x0001__x0001__x0001__x0001_r@_x0001__x0001__x0001__x0001__x0001_@_x0001__x0001__x0001__x0001__x0001_r@_x0001__x0001__x0001__x0001__x0001_r@_x0001__x0001__x0001__x0001__x0001_À@_x0001__x0001__x0001__x0001__x0001_r@_x0001__x0001__x0001__x0001__x0001_à{@_x0001__x0001__x0001__x0001__x0001_r@_x0001__x0001__x0001__x0001__x0001_r@_x0001__x0001__x0001__x0001__x0001_r@_x0001__x0001__x0001__x0001__x0001_À@_x0001__x0001__x0001__x0001__x0001_à{@_x0001__x0001__x0001__x0001__x0001_r@_x0001__x0001__x0001__x0001__x0001__x0002__x0001_r@_x0001__x0001__x0001__x0001__x0001_r@_x0001__x0001__x0001__x0001__x0001_à{@_x0001__x0001__x0001__x0001__x0001_P@_x0001__x0001__x0001__x0001__x0001_r@_x0001__x0001__x0001__x0001__x0001_À@_x0001__x0001__x0001__x0001__x0001_r@_x0001__x0001__x0001__x0001__x0001_r@_x0001__x0001__x0001__x0001__x0001_r@_x0001__x0001__x0001__x0001__x0001_@_x0001__x0001__x0001__x0001__x0001_Àx@_x0001__x0001__x0001__x0001__x0001_r@_x0001__x0001__x0001__x0001__x0001_Àx@_x0001__x0001__x0001__x0001__x0001_à{@_x0001__x0001__x0001__x0001__x0001_r@_x0001__x0001__x0001__x0001__x0001_@_x0001__x0001__x0001__x0001__x0001_à{@_x0001__x0001__x0001__x0001__x0001_r@_x0001__x0001__x0001__x0001__x0001_À@_x0001__x0001__x0001__x0001__x0001_à{@_x0001__x0001__x0001__x0001__x0001_r@_x0001__x0001__x0001__x0001__x0001_à{@_x0001__x0001__x0001__x0001__x0001_r@_x0001__x0001__x0001__x0001__x0001_r@_x0001__x0001__x0001__x0001__x0001_à{@_x0001__x0001__x0001__x0001__x0001_r@_x0001__x0001__x0001__x0001__x0001_r@_x0001__x0001__x0001__x0001__x0001_@_x0001__x0001__x0001__x0001__x0001_à{@_x0001__x0001__x0001__x0001__x0001_r@_x0001__x0001__x0001__x0001__x0001_@_x0001__x0001__x0001__x0001__x0001_r@_x0001__x0002__x0001__x0001__x0001__x0001__x0001_r@_x0001__x0001__x0001__x0001__x0001_à{@_x0001__x0001__x0001__x0001__x0001_à{@_x0001__x0001__x0001__x0001__x0001_r@_x0001__x0001__x0001__x0001__x0001_à{@_x0001__x0001__x0001__x0001__x0001_r@_x0001__x0001__x0001__x0001__x0001_r@_x0001__x0001__x0001__x0001__x0001_ @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Àx@_x0001__x0001__x0001__x0001__x0001_r@_x0001__x0001__x0001__x0001__x0001_r@_x0001__x0001__x0001__x0001__x0001_P@_x0001__x0001__x0001__x0001__x0001_r@_x0001__x0001__x0001__x0001__x0001_r@_x0001__x0001__x0001__x0001__x0001__x0002__x0001_À@_x0001__x0001__x0001__x0001__x0001_r@_x0001__x0001__x0001__x0001__x0001_P@_x0001__x0001__x0001__x0001__x0001_r@_x0001__x0001__x0001__x0001__x0001_r@_x0001__x0001__x0001__x0001__x0001_À@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_x0001__x0001__x0001__x0001__x0001_r@_x0001__x0001__x0001__x0001__x0001_r@_x0001__x0001__x0001__x0001__x0001_à{@_x0001__x0001__x0001__x0001__x0001_r@_x0001__x0001__x0001__x0001__x0001_à{@_x0001__x0001__x0001__x0001__x0001_Àx@_x0001__x0001__x0001__x0001__x0001_r@_x0001__x0001__x0001__x0001__x0001_r@_x0001__x0001__x0001__x0001__x0001_à{@_x0001__x0001__x0001__x0001__x0001_r@_x0001__x0002__x0001__x0001__x0001__x0001__x0001_r@_x0001__x0001__x0001__x0001__x0001_r@_x0001__x0001__x0001__x0001__x0001_à{@_x0001__x0001__x0001__x0001__x0001_r@_x0001__x0001__x0001__x0001__x0001_à{@_x0001__x0001__x0001__x0001__x0001_À@_x0001__x0001__x0001__x0001__x0001_r@_x0001__x0001__x0001__x0001__x0001_P@_x0001__x0001__x0001__x0001__x0001_r@_x0001__x0001__x0001__x0001__x0001_r@_x0001__x0001__x0001__x0001__x0001_Àx@_x0001__x0001__x0001__x0001__x0001_r@_x0001__x0001__x0001__x0001__x0001_à{@_x0001__x0001__x0001__x0001__x0001_r@_x0001__x0001__x0001__x0001__x0001_r@_x0001__x0001__x0001__x0001__x0001_à{@_x0001__x0001__x0001__x0001__x0001_r@_x0001__x0001__x0001__x0001__x0001_P@_x0001__x0001__x0001__x0001__x0001_r@_x0001__x0001__x0001__x0001__x0001_à{@_x0001__x0001__x0001__x0001__x0001_P@_x0001__x0001__x0001__x0001__x0001_P@_x0001__x0001__x0001__x0001__x0001_À@_x0001__x0001__x0001__x0001__x0001_r@_x0001__x0001__x0001__x0001__x0001_r@_x0001__x0001__x0001__x0001__x0001_P@_x0001__x0001__x0001__x0001__x0001_r@_x0001__x0001__x0001__x0001__x0001_à{@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Àx@_x0001__x0001__x0001__x0001__x0001_À@_x0001__x0001__x0001__x0001__x0001_P@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_x0001__x0001__x0001__x0001__x0001_À@_x0001__x0001__x0001__x0001__x0001_P@_x0001__x0001__x0001__x0001__x0001_à{@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à{@_x0001__x0001__x0001__x0001__x0001_r@_x0001__x0001__x0001__x0001__x0001_r@_x0001__x0002__x0001__x0001__x0001__x0001__x0001_r@_x0001__x0001__x0001__x0001__x0001_Àx@_x0001__x0001__x0001__x0001__x0001_r@_x0001__x0001__x0001__x0001__x0001_r@_x0001__x0001__x0001__x0001__x0001_r@_x0001__x0001__x0001__x0001__x0001_Àx@_x0001__x0001__x0001__x0001__x0001_Àx@_x0001__x0001__x0001__x0001__x0001_r@_x0001__x0001__x0001__x0001__x0001_r@_x0001__x0001__x0001__x0001__x0001_r@_x0001__x0001__x0001__x0001__x0001_Àx@_x0001__x0001__x0001__x0001__x0001_r@_x0001__x0001__x0001__x0001__x0001_à{@_x0001__x0001__x0001__x0001__x0001_r@_x0001__x0001__x0001__x0001__x0001_r@_x0001__x0001__x0001__x0001__x0001_r@_x0001__x0001__x0001__x0001__x0001_À@_x0001__x0001__x0001__x0001__x0001_à{@_x0001__x0001__x0001__x0001__x0001_à{@_x0001__x0001__x0001__x0001__x0001_à{@_x0001__x0001__x0001__x0001__x0001_r@_x0001__x0001__x0001__x0001__x0001_r@_x0001__x0001__x0001__x0001__x0001_à{@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r@_x0001__x0001__x0001__x0001__x0001_à{@_x0001__x0001__x0001__x0001__x0001_r@_x0001__x0001__x0001__x0001__x0001_P@_x0001__x0001__x0001__x0001__x0001_À@_x0001__x0002__x0001__x0001__x0001__x0001__x0001_à{@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À@_x0001__x0001__x0001__x0001__x0001_P@_x0001__x0001__x0001__x0001__x0001_à{@_x0001__x0001__x0001__x0001__x0001_r@_x0001__x0001__x0001__x0001__x0001_r@_x0001__x0001__x0001__x0001__x0001_r@_x0001__x0001__x0001__x0001__x0001_P@_x0001__x0001__x0001__x0001__x0001_r@_x0001__x0001__x0001__x0001__x0001_ @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_x0002__x0001_P@_x0001__x0001__x0001__x0001__x0001_r@_x0001__x0001__x0001__x0001__x0001_P@_x0001__x0001__x0001__x0001__x0001_r@_x0001__x0001__x0001__x0001__x0001_À@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à{@_x0001__x0001__x0001__x0001__x0001_r@_x0001__x0001__x0001__x0001__x0001_r@_x0001__x0001__x0001__x0001__x0001_P@_x0001__x0001__x0001__x0001__x0001_à{@_x0001__x0001__x0001__x0001__x0001_P@_x0001__x0001__x0001__x0001__x0001_à{@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P@_x0001__x0001__x0001__x0001__x0001_r@_x0001__x0001__x0001__x0001__x0001_r@_x0001__x0001__x0001__x0001__x0001_r@_x0001__x0001__x0001__x0001__x0001_r@_x0001__x0001__x0001__x0001__x0001_r@_x0001__x0001__x0001__x0001__x0001_P@_x0001__x0001__x0001__x0001__x0001_à{@_x0001__x0001__x0001__x0001__x0001_r@_x0001__x0001__x0001__x0001__x0001_à{@_x0001__x0001__x0001__x0001__x0001_à{@_x0001__x0001__x0001__x0001__x0001_r@_x0001__x0001__x0001__x0001__x0001_r@_x0001__x0001__x0001__x0001__x0001_ @_x0001__x0001__x0001__x0001__x0001_r@_x0001__x0001__x0001__x0001__x0001_à{@_x0001__x0001__x0001__x0001__x0001_r@_x0001__x0001__x0001__x0001__x0001_à{@_x0001__x0001__x0001__x0001__x0001_à{@_x0001__x0001__x0001__x0001__x0001_r@_x0001__x0001__x0001__x0001__x0001__x0002__x0001_r@_x0001__x0001__x0001__x0001__x0001_r@_x0001__x0001__x0001__x0001__x0001_r@_x0001__x0001__x0001__x0001__x0001_Àx@_x0001__x0001__x0001__x0001__x0001_r@_x0001__x0001__x0001__x0001__x0001_r@_x0001__x0001__x0001__x0001__x0001_à{@_x0001__x0001__x0001__x0001__x0001_r@_x0001__x0001__x0001__x0001__x0001_P@_x0001__x0001__x0001__x0001__x0001_À@_x0001__x0001__x0001__x0001__x0001_r@_x0001__x0001__x0001__x0001__x0001_r@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P@_x0001__x0001__x0001__x0001__x0001_r@_x0001__x0001__x0001__x0001__x0001_à{@_x0001__x0001__x0001__x0001__x0001_r@_x0001__x0001__x0001__x0001__x0001_À@_x0001__x0001__x0001__x0001__x0001_à{@_x0001__x0001__x0001__x0001__x0001_à{@_x0001__x0001__x0001__x0001__x0001_r@_x0001__x0001__x0001__x0001__x0001_r@_x0001__x0001__x0001__x0001__x0001_r@_x0001__x0001__x0001__x0001__x0001_r@_x0001__x0002__x0001__x0001__x0001__x0001__x0001_@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_x0001__x0001__x0001__x0001__x0001_r@_x0001__x0001__x0001__x0001__x0001_À@_x0001__x0001__x0001__x0001__x0001_à{@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_x0001__x0001__x0001__x0001__x0001_r@_x0001__x0001__x0001__x0001__x0001_à{@_x0001__x0001__x0001__x0001__x0001_r@_x0001__x0001__x0001__x0001__x0001__x0002__x0001_r@_x0001__x0001__x0001__x0001__x0001_r@_x0001__x0001__x0001__x0001__x0001_r@_x0001__x0001__x0001__x0001__x0001_à{@_x0001__x0001__x0001__x0001__x0001_r@_x0001__x0001__x0001__x0001__x0001_P@_x0001__x0001__x0001__x0001__x0001_À@_x0001__x0001__x0001__x0001__x0001_r@_x0001__x0001__x0001__x0001__x0001_À@_x0001__x0001__x0001__x0001__x0001_r@_x0001__x0001__x0001__x0001__x0001_r@_x0001__x0001__x0001__x0001__x0001_P@_x0001__x0001__x0001__x0001__x0001_P@_x0001__x0001__x0001__x0001__x0001_r@_x0001__x0001__x0001__x0001__x0001_r@_x0001__x0001__x0001__x0001__x0001_r@_x0001__x0001__x0001__x0001__x0001_Àx@_x0001__x0001__x0001__x0001__x0001_à{@_x0001__x0001__x0001__x0001__x0001_r@_x0001__x0001__x0001__x0001__x0001_Àx@_x0001__x0001__x0001__x0001__x0001_r@_x0001__x0001__x0001__x0001__x0001_à{@_x0001__x0001__x0001__x0001__x0001_r@_x0001__x0001__x0001__x0001__x0001_À@_x0001__x0001__x0001__x0001__x0001_Àx@_x0001__x0001__x0001__x0001__x0001_à{@_x0001__x0001__x0001__x0001__x0001_r@_x0001__x0001__x0001__x0001__x0001_r@_x0001__x0001__x0001__x0001__x0001_à{@_x0001__x0001__x0001__x0001__x0001_r@_x0001__x0001__x0001__x0001__x0001_à{@_x0001__x0001__x0001__x0001__x0001_r@_x0001__x0002__x0001__x0001__x0001__x0001__x0001_à{@_x0001__x0001__x0001__x0001__x0001_r@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 @_x0001__x0001__x0001__x0001__x0001_à{@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r@_x0001__x0001__x0001__x0001__x0001_à{@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À@_x0001__x0001__x0001__x0001__x0001_r@_x0001__x0001__x0001__x0001__x0001_r@_x0001__x0001__x0001__x0001__x0001_à{@_x0001__x0001__x0001__x0001__x0001_r@_x0001__x0001__x0001__x0001__x0001_r@_x0001__x0001__x0001__x0001__x0001_r@_x0001__x0001__x0001__x0001__x0001_ @_x0001__x0001__x0001__x0001__x0001_r@_x0001__x0001__x0001__x0001__x0001_À@_x0001__x0001__x0001__x0001__x0001_r@_x0001__x0001__x0001__x0001__x0001_r@_x0001__x0001__x0001__x0001__x0001_r@_x0001__x0001__x0001__x0001__x0001_r@_x0001__x0001__x0001__x0001__x0001_ @_x0001__x0001__x0001__x0001__x0001_r@_x0001__x0001__x0001__x0001__x0001_À@_x0001__x0001__x0001__x0001__x0001_r@_x0001__x0001__x0001__x0001__x0001_r@_x0001__x0001__x0001__x0001__x0001_r@_x0001__x0001__x0001__x0001__x0001_à{@_x0001__x0001__x0001__x0001__x0001_ @_x0001__x0001__x0001__x0001__x0001_r@_x0001__x0001__x0001__x0001__x0001_r@_x0001__x0001__x0001__x0001__x0001_Àx@_x0001__x0001__x0001__x0001__x0001_r@_x0001__x0001__x0001__x0001__x0001_r@_x0001__x0001__x0001__x0001__x0001_r@_x0001__x0001__x0001__x0001__x0001__x0002__x0001_r@_x0001__x0001__x0001__x0001__x0001_r@_x0001__x0001__x0001__x0001__x0001_à{@_x0001__x0001__x0001__x0001__x0001_à{@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_x0001__x0001__x0001__x0001__x0001_r@_x0001__x0001__x0001__x0001__x0001_r@_x0001__x0001__x0001__x0001__x0001_À@_x0001__x0001__x0001__x0001__x0001_r@_x0001__x0001__x0001__x0001__x0001_r@_x0001__x0001__x0001__x0001__x0001_r@_x0001__x0001__x0001__x0001__x0001_à{@_x0001__x0001__x0001__x0001__x0001_À@_x0001__x0001__x0001__x0001__x0001_r@_x0001__x0001__x0001__x0001__x0001_r@_x0001__x0001__x0001__x0001__x0001_r@_x0001__x0001__x0001__x0001__x0001_r@_x0001__x0001__x0001__x0001__x0001_r@_x0001__x0001__x0001__x0001__x0001_à{@_x0001__x0001__x0001__x0001__x0001_P@_x0001__x0002_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@_x0001__x0001__x0001__x0001__x0001_ @_x0001__x0001__x0001__x0001__x0001_r@_x0001__x0001__x0001__x0001__x0001_r@_x0001__x0001__x0001__x0001__x0001_à{@_x0001__x0001__x0001__x0001__x0001_r@_x0001__x0001__x0001__x0001__x0001_P@_x0001__x0001__x0001__x0001__x0001_r@_x0001__x0001__x0001__x0001__x0001_r@_x0001__x0001__x0001__x0001__x0001_ @_x0001__x0001__x0001__x0001__x0001_r@_x0001__x0001__x0001__x0001__x0001_à{@_x0001__x0001__x0001__x0001__x0001_P@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à{@_x0001__x0001__x0001__x0001__x0001_r@_x0001__x0001__x0001__x0001__x0001_r@_x0001__x0001__x0001__x0001__x0001_À@_x0001__x0001__x0001__x0001__x0001_r@_x0001__x0001__x0001__x0001__x0001_À@_x0001__x0001__x0001__x0001__x0001_à{@_x0001__x0001__x0001__x0001__x0001_r@_x0001__x0001__x0001__x0001__x0001_À@_x0001__x0001__x0001__x0001__x0001_r@_x0001__x0001__x0001__x0001__x0001_r@_x0001__x0001__x0001__x0001__x0001_r@_x0001__x0001__x0001__x0001__x0001_r@_x0001__x0001__x0001__x0001__x0001_à{@_x0001__x0001__x0001__x0001__x0001_r@_x0001__x0002__x0001__x0001__x0001__x0001__x0001_à{@_x0001__x0001__x0001__x0001__x0001_À@_x0001__x0001__x0001__x0001__x0001_à{@_x0001__x0001__x0001__x0001__x0001_Àx@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 @_x0001__x0001__x0001__x0001__x0001_r@_x0001__x0001__x0001__x0001__x0001_r@_x0001__x0001__x0001__x0001__x0001_r@_x0001__x0001__x0001__x0001__x0001_Àx@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_x0002__x0001_r@_x0001__x0001__x0001__x0001__x0001_Àx@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r@_x0001__x0001__x0001__x0001__x0001_à{@_x0001__x0001__x0001__x0001__x0001_À@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à{@_x0001__x0001__x0001__x0001__x0001_à{@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r@_x0001__x0001__x0001__x0001__x0001_r@_x0001__x0001__x0001__x0001__x0001_r@_x0001__x0001__x0001__x0001__x0001_à{@_x0001__x0002_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P@_x0001__x0001__x0001__x0001__x0001_r@_x0001__x0001__x0001__x0001__x0001_@_x0001__x0001__x0001__x0001__x0001_r@_x0001__x0001__x0001__x0001__x0001_Àx@_x0001__x0001__x0001__x0001__x0001_r@_x0001__x0001__x0001__x0001__x0001_r@_x0001__x0001__x0001__x0001__x0001__x0002__x0001_ @_x0001__x0001__x0001__x0001__x0001_r@_x0001__x0001__x0001__x0001__x0001_à{@_x0001__x0001__x0001__x0001__x0001_r@_x0001__x0001__x0001__x0001__x0001_P@_x0001__x0001__x0001__x0001__x0001_r@_x0001__x0001__x0001__x0001__x0001_r@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r@_x0001__x0002__x0001__x0001__x0001__x0001__x0001_r@_x0001__x0001__x0001__x0001__x0001_à{@_x0001__x0001__x0001__x0001__x0001_à{@_x0001__x0001__x0001__x0001__x0001_r@_x0001__x0001__x0001__x0001__x0001_Àx@_x0001__x0001__x0001__x0001__x0001_r@_x0001__x0001__x0001__x0001__x0001_r@_x0001__x0001__x0001__x0001__x0001_à{@_x0001__x0001__x0001__x0001__x0001_à{@_x0001__x0001__x0001__x0001__x0001_P@_x0001__x0001__x0001__x0001__x0001_r@_x0001__x0001__x0001__x0001__x0001_r@_x0001__x0001__x0001__x0001__x0001_r@_x0001__x0001__x0001__x0001__x0001_r@_x0001__x0001__x0001__x0001__x0001_r@_x0001__x0001__x0001__x0001__x0001_à{@_x0001__x0001__x0001__x0001__x0001_à{@_x0001__x0001__x0001__x0001__x0001_Àx@_x0001__x0001__x0001__x0001__x0001_à{@_x0001__x0001__x0001__x0001__x0001_Àx@_x0001__x0001__x0001__x0001__x0001_r@_x0001__x0001__x0001__x0001__x0001_r@_x0001__x0001__x0001__x0001__x0001_r@_x0001__x0001__x0001__x0001__x0001_r@_x0001__x0001__x0001__x0001__x0001_r@_x0001__x0001__x0001__x0001__x0001_À@_x0001__x0001__x0001__x0001__x0001_à{@_x0001__x0001__x0001__x0001__x0001_r@_x0001__x0001__x0001__x0001__x0001_r@_x0001__x0001__x0001__x0001__x0001_r@_x0001__x0001__x0001__x0001__x0001_r@_x0001__x0001__x0001__x0001__x0001__x0002__x0001_r@_x0001__x0001__x0001__x0001__x0001_à{@_x0001__x0001__x0001__x0001__x0001_r@_x0001__x0001__x0001__x0001__x0001_r@_x0001__x0001__x0001__x0001__x0001_à{@_x0001__x0001__x0001__x0001__x0001_r@_x0001__x0001__x0001__x0001__x0001_r@_x0001__x0001__x0001__x0001__x0001_À@_x0001__x0001__x0001__x0001__x0001_à{@_x0001__x0001__x0001__x0001__x0001_r@_x0001__x0001__x0001__x0001__x0001_r@_x0001__x0001__x0001__x0001__x0001_r@_x0001__x0001__x0001__x0001__x0001_P@_x0001__x0001__x0001__x0001__x0001_r@_x0001__x0001__x0001__x0001__x0001_r@_x0001__x0001__x0001__x0001__x0001_à{@_x0001__x0001__x0001__x0001__x0001_Àx@_x0001__x0001__x0001__x0001__x0001_P@_x0001__x0001__x0001__x0001__x0001_à{@_x0001__x0001__x0001__x0001__x0001_r@_x0001__x0001__x0001__x0001__x0001_r@_x0001__x0001__x0001__x0001__x0001_r@_x0001__x0001__x0001__x0001__x0001_P@_x0001__x0001__x0001__x0001__x0001_Àx@_x0001__x0001__x0001__x0001__x0001_P@_x0001__x0001__x0001__x0001__x0001_r@_x0001__x0001__x0001__x0001__x0001_r@_x0001__x0001__x0001__x0001__x0001_r@_x0001__x0001__x0001__x0001__x0001_P@_x0001__x0001__x0001__x0001__x0001_r@_x0001__x0001__x0001__x0001__x0001_r@_x0001__x0001__x0001__x0001__x0001_à{@_x0001__x0002_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à{@_x0001__x0001__x0001__x0001__x0001_r@_x0001__x0001__x0001__x0001__x0001_à{@_x0001__x0001__x0001__x0001__x0001_r@_x0001__x0001__x0001__x0001__x0001_ @_x0001__x0001__x0001__x0001__x0001_à{@_x0001__x0001__x0001__x0001__x0001_À@_x0001__x0001__x0001__x0001__x0001_P@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_x0002__x0001_r@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à{@_x0001__x0001__x0001__x0001__x0001_à{@_x0001__x0001__x0001__x0001__x0001_r@_x0001__x0001__x0001__x0001__x0001_ @_x0001__x0001__x0001__x0001__x0001_r@_x0001__x0001__x0001__x0001__x0001_à{@_x0001__x0001__x0001__x0001__x0001_r@_x0001__x0001__x0001__x0001__x0001_r@_x0001__x0002__x0001__x0001__x0001__x0001__x0001_r@_x0001__x0001__x0001__x0001__x0001_ @_x0001__x0001__x0001__x0001__x0001_r@_x0001__x0001__x0001__x0001__x0001_ @_x0001__x0001__x0001__x0001__x0001_r@_x0001__x0001__x0001__x0001__x0001_à{@_x0001__x0001__x0001__x0001__x0001_r@_x0001__x0001__x0001__x0001__x0001_à{@_x0001__x0001__x0001__x0001__x0001_r@_x0001__x0001__x0001__x0001__x0001_r@_x0001__x0001__x0001__x0001__x0001_Àx@_x0001__x0001__x0001__x0001__x0001_r@_x0001__x0001__x0001__x0001__x0001_@_x0001__x0001__x0001__x0001__x0001_r@_x0001__x0001__x0001__x0001__x0001_À@_x0001__x0001__x0001__x0001__x0001_à{@_x0001__x0001__x0001__x0001__x0001_r@_x0001__x0001__x0001__x0001__x0001_À@_x0001__x0001__x0001__x0001__x0001_à{@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 @_x0001__x0001__x0001__x0001__x0001_à{@_x0001__x0001__x0001__x0001__x0001_r@_x0001__x0001__x0001__x0001__x0001_r@_x0001__x0001__x0001__x0001__x0001__x0002__x0001_r@_x0001__x0001__x0001__x0001__x0001_r@_x0001__x0001__x0001__x0001__x0001_à{@_x0001__x0001__x0001__x0001__x0001_r@_x0001__x0001__x0001__x0001__x0001_r@_x0001__x0001__x0001__x0001__x0001__x0001_t@_x0001__x0001__x0001__x0001__x0001_p@_x0001__x0001__x0001__x0001__x0001_Àw@_x0001__x0001__x0001__x0001__x0001_@_x0001__x0001__x0001__x0001__x0001__x0001_t@_x0001__x0001__x0001__x0001__x0001__x0001_t@_x0001__x0001__x0001__x0001__x0001__x0001_t@_x0001__x0001__x0001__x0001__x0001__x0001_t@_x0001__x0001__x0001__x0001__x0001_p@_x0001__x0001__x0001__x0001__x0001_Àw@_x0001__x0001__x0001__x0001__x0001_ y@_x0001__x0001__x0001__x0001__x0001_@_x0001__x0001__x0001__x0001__x0001__x0001_t@_x0001__x0001__x0001__x0001__x0001__x0001_t@_x0001__x0001__x0001__x0001__x0001__x0001_t@_x0001__x0001__x0001__x0001__x0001_@_x0001__x0001__x0001__x0001__x0001_@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 y@_x0001__x0001__x0001__x0001__x0001__x0001_t@_x0001__x0002_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Àw@_x0001__x0001__x0001__x0001__x0001__x0001_t@_x0001__x0001__x0001__x0001__x0001_0@_x0001__x0001__x0001__x0001__x0001__x0001_t@_x0001__x0001__x0001__x0001__x0001__x0001_t@_x0001__x0001__x0001__x0001__x0001__x0001_t@_x0001__x0001__x0001__x0001__x0001_p@_x0001__x0001__x0001__x0001__x0001__x0001_t@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0002__x0001_p@_x0001__x0001__x0001__x0001__x0001__x0001_t@_x0001__x0001__x0001__x0001__x0001_Àw@_x0001__x0001__x0001__x0001__x0001__x0001_t@_x0001__x0001__x0001__x0001__x0001_ y@_x0001__x0001__x0001__x0001__x0001__x0001_t@_x0001__x0001__x0001__x0001__x0001_@_x0001__x0001__x0001__x0001__x0001__x0001_@_x0001__x0001__x0001__x0001__x0001__x0001_t@_x0001__x0001__x0001__x0001__x0001__x0001_@_x0001__x0001__x0001__x0001__x0001_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p@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_x0001__x0001__x0001__x0001__x0001_@_x0001__x0001__x0001__x0001__x0001__x0001_t@_x0001__x0001__x0001__x0001__x0001_@_x0001__x0001__x0001__x0001__x0001__x0001_t@_x0001__x0001__x0001__x0001__x0001__x0001_t@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y@_x0001__x0001__x0001__x0001__x0001__x0001_t@_x0001__x0001__x0001__x0001__x0001__x0001_t@_x0001__x0001__x0001__x0001__x0001__x0001_t@_x0001__x0001__x0001__x0001__x0001_@_x0001__x0001__x0001__x0001__x0001_ y@_x0001__x0001__x0001__x0001__x0001__x0001_t@_x0001__x0001__x0001__x0001__x0001__x0001_t@_x0001__x0001__x0001__x0001__x0001__x0001_t@_x0001__x0001__x0001__x0001__x0001_ y@_x0001__x0001__x0001__x0001__x0001_p@_x0001__x0001__x0001__x0001__x0001__x0001_t@_x0001__x0001__x0001__x0001__x0001_@_x0001__x0001__x0001__x0001__x0001__x0001_t@_x0001__x0001__x0001__x0001__x0001__x0001_t@_x0001__x0001__x0001__x0001__x0001__x0002__x0001__x0001_t@_x0001__x0001__x0001__x0001__x0001_0@_x0001__x0001__x0001__x0001__x0001_Àw@_x0001__x0001__x0001__x0001__x0001__x0001_t@_x0001__x0001__x0001__x0001__x0001_Àw@_x0001__x0001__x0001__x0001__x0001_ y@_x0001__x0001__x0001__x0001__x0001__x0001_t@_x0001__x0001__x0001__x0001__x0001_0@_x0001__x0001__x0001__x0001__x0001_ y@_x0001__x0001__x0001__x0001__x0001__x0001_t@_x0001__x0001__x0001__x0001__x0001_@_x0001__x0001__x0001__x0001__x0001_ y@_x0001__x0001__x0001__x0001__x0001__x0001_t@_x0001__x0001__x0001__x0001__x0001_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y@_x0001__x0001__x0001__x0001__x0001__x0001_t@_x0001__x0001__x0001__x0001__x0001__x0001_t@_x0001__x0001__x0001__x0001__x0001_@_x0001__x0001__x0001__x0001__x0001_ y@_x0001__x0001__x0001__x0001__x0001__x0001_t@_x0001__x0001__x0001__x0001__x0001_0@_x0001__x0001__x0001__x0001__x0001__x0001_t@_x0001__x0001__x0001__x0001__x0001__x0001_t@_x0001__x0001__x0001__x0001__x0001_ y@_x0001__x0001__x0001__x0001__x0001_ y@_x0001__x0001__x0001__x0001__x0001__x0001_t@_x0001__x0001__x0001__x0001__x0001_ y@_x0001__x0001__x0001__x0001__x0001__x0001_t@_x0001__x0001__x0001__x0001__x0001__x0001_t@_x0001__x0001__x0001__x0001__x0001__x0001_@_x0001__x0002__x0001__x0001__x0001__x0001__x0001__x0001_t@_x0001__x0001__x0001__x0001__x0001__x0001_t@_x0001__x0001__x0001__x0001__x0001_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Àw@_x0001__x0001__x0001__x0001__x0001__x0001_t@_x0001__x0001__x0001__x0001__x0001__x0001_t@_x0001__x0001__x0001__x0001__x0001_p@_x0001__x0001__x0001__x0001__x0001__x0001_t@_x0001__x0001__x0001__x0001__x0001__x0001_t@_x0001__x0001__x0001__x0001__x0001_@_x0001__x0001__x0001__x0001__x0001__x0001_t@_x0001__x0001__x0001__x0001__x0001_p@_x0001__x0001__x0001__x0001__x0001__x0001_t@_x0001__x0001__x0001__x0001__x0001__x0001_t@_x0001__x0001__x0001__x0001__x0001_@_x0001__x0001__x0001__x0001__x0001_p@_x0001__x0001__x0001__x0001__x0001__x0001_t@_x0001__x0001__x0001__x0001__x0001__x0002__x0001__x0001_t@_x0001__x0001__x0001__x0001__x0001__x0001_t@_x0001__x0001__x0001__x0001__x0001__x0001_t@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 y@_x0001__x0001__x0001__x0001__x0001__x0001_t@_x0001__x0001__x0001__x0001__x0001_ y@_x0001__x0001__x0001__x0001__x0001_Àw@_x0001__x0001__x0001__x0001__x0001__x0001_t@_x0001__x0001__x0001__x0001__x0001__x0001_t@_x0001__x0001__x0001__x0001__x0001_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_x0001__x0001__x0001__x0001__x0001_t@_x0001__x0001__x0001__x0001__x0001_p@_x0001__x0002__x0001__x0001__x0001__x0001__x0001__x0001_t@_x0001__x0001__x0001__x0001__x0001__x0001_t@_x0001__x0001__x0001__x0001__x0001_Àw@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y@_x0001__x0001__x0001__x0001__x0001__x0001_t@_x0001__x0001__x0001__x0001__x0001_p@_x0001__x0001__x0001__x0001__x0001__x0001_t@_x0001__x0001__x0001__x0001__x0001_ y@_x0001__x0001__x0001__x0001__x0001_p@_x0001__x0001__x0001__x0001__x0001_p@_x0001__x0001__x0001__x0001__x0001_@_x0001__x0001__x0001__x0001__x0001__x0001_t@_x0001__x0001__x0001__x0001__x0001__x0001_t@_x0001__x0001__x0001__x0001__x0001_p@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_x0001__x0001__x0001__x0001__x0002__x0001_p@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y@_x0001__x0001__x0001__x0001__x0001__x0001_t@_x0001__x0001__x0001__x0001__x0001__x0001_t@_x0001__x0001__x0001__x0001__x0001_0@_x0001__x0001__x0001__x0001__x0001_@_x0001__x0001__x0001__x0001__x0001_p@_x0001__x0001__x0001__x0001__x0001_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Àw@_x0001__x0001__x0001__x0001__x0001_Àw@_x0001__x0001__x0001__x0001__x0001__x0001_t@_x0001__x0002__x0001__x0001__x0001__x0001__x0001__x0001_t@_x0001__x0001__x0001__x0001__x0001__x0001_t@_x0001__x0001__x0001__x0001__x0001_Àw@_x0001__x0001__x0001__x0001__x0001__x0001_t@_x0001__x0001__x0001__x0001__x0001_ y@_x0001__x0001__x0001__x0001__x0001__x0001_t@_x0001__x0001__x0001__x0001__x0001__x0001_t@_x0001__x0001__x0001__x0001__x0001__x0001_t@_x0001__x0001__x0001__x0001__x0001_@_x0001__x0001__x0001__x0001__x0001_ y@_x0001__x0001__x0001__x0001__x0001_ y@_x0001__x0001__x0001__x0001__x0001_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t@_x0001__x0001__x0001__x0001__x0001__x0001_t@_x0001__x0001__x0001__x0001__x0001_ y@_x0001__x0001__x0001__x0001__x0001__x0001_t@_x0001__x0001__x0001__x0001__x0001_p@_x0001__x0001__x0001__x0001__x0001_@_x0001__x0001__x0001__x0001__x0001_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0002__x0001__x0001__x0001__x0001__x0001_@_x0001__x0001__x0001__x0001__x0001__x0001_t@_x0001__x0001__x0001__x0001__x0001__x0001_t@_x0001__x0001__x0001__x0001__x0001_@_x0001__x0001__x0001__x0001__x0001_p@_x0001__x0001__x0001__x0001__x0001_ y@_x0001__x0001__x0001__x0001__x0001__x0001_t@_x0001__x0001__x0001__x0001__x0001__x0001_t@_x0001__x0001__x0001__x0001__x0001__x0001_t@_x0001__x0001__x0001__x0001__x0001_p@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p@_x0001__x0001__x0001__x0001__x0001__x0001_t@_x0001__x0001__x0001__x0001__x0001_@_x0001__x0001__x0001__x0001__x0001_ y@_x0001__x0001__x0001__x0001__x0001__x0001_t@_x0001__x0001__x0001__x0001__x0001__x0001_t@_x0001__x0001__x0001__x0001__x0001__x0002__x0001__x0001_t@_x0001__x0001__x0001__x0001__x0001__x0001_t@_x0001__x0001__x0001__x0001__x0001__x0001_t@_x0001__x0001__x0001__x0001__x0001__x0001_t@_x0001__x0001__x0001__x0001__x0001_p@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 y@_x0001__x0001__x0001__x0001__x0001__x0001_t@_x0001__x0001__x0001__x0001__x0001__x0001_t@_x0001__x0001__x0001__x0001__x0001_p@_x0001__x0001__x0001__x0001__x0001_ y@_x0001__x0001__x0001__x0001__x0001_p@_x0001__x0001__x0001__x0001__x0001_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p@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 y@_x0001__x0001__x0001__x0001__x0001__x0001_t@_x0001__x0001__x0001__x0001__x0001_ y@_x0001__x0001__x0001__x0001__x0001_ y@_x0001__x0001__x0001__x0001__x0001__x0001_t@_x0001__x0001__x0001__x0001__x0001__x0001_t@_x0001__x0001__x0001__x0001__x0001__x0001_@_x0001__x0001__x0001__x0001__x0001__x0001_t@_x0001__x0001__x0001__x0001__x0001_ y@_x0001__x0001__x0001__x0001__x0001__x0001_t@_x0001__x0001__x0001__x0001__x0001_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_x0001_t@_x0001__x0001__x0001__x0001__x0001__x0002__x0001_p@_x0001__x0001__x0001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 y@_x0001__x0001__x0001__x0001__x0001__x0001_t@_x0001__x0001__x0001__x0001__x0001_@_x0001__x0001__x0001__x0001__x0001_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y@_x0001__x0001__x0001__x0001__x0001__x0001_t@_x0001__x0001__x0001__x0001__x0001__x0001_t@_x0001__x0002__x0001__x0001__x0001__x0001__x0001__x0001_t@_x0001__x0001__x0001__x0001__x0001__x0001_t@_x0001__x0001__x0001__x0001__x0001__x0001_t@_x0001__x0001__x0001__x0001__x0001_ y@_x0001__x0001__x0001__x0001__x0001__x0001_t@_x0001__x0001__x0001__x0001__x0001_0@_x0001__x0001__x0001__x0001__x0001__x0001_t@_x0001__x0001__x0001__x0001__x0001_@_x0001__x0001__x0001__x0001__x0001_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p@_x0001__x0001__x0001__x0001__x0001_@_x0001__x0001__x0001__x0001__x0001__x0001_t@_x0001__x0001__x0001__x0001__x0001__x0002__x0001_@_x0001__x0001__x0001__x0001__x0001__x0001_t@_x0001__x0001__x0001__x0001__x0001__x0001_t@_x0001__x0001__x0001__x0001__x0001_p@_x0001__x0001__x0001__x0001__x0001_p@_x0001__x0001__x0001__x0001__x0001__x0001_t@_x0001__x0001__x0001__x0001__x0001__x0001_t@_x0001__x0001__x0001__x0001__x0001__x0001_t@_x0001__x0001__x0001__x0001__x0001_Àw@_x0001__x0001__x0001__x0001__x0001_ y@_x0001__x0001__x0001__x0001__x0001__x0001_t@_x0001__x0001__x0001__x0001__x0001_Àw@_x0001__x0001__x0001__x0001__x0001__x0001_t@_x0001__x0001__x0001__x0001__x0001_ y@_x0001__x0001__x0001__x0001__x0001__x0001_t@_x0001__x0001__x0001__x0001__x0001_@_x0001__x0001__x0001__x0001__x0001_Àw@_x0001__x0001__x0001__x0001__x0001_ y@_x0001__x0001__x0001__x0001__x0001__x0001_t@_x0001__x0001__x0001__x0001__x0001__x0001_t@_x0001__x0001__x0001__x0001__x0001_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y@_x0001__x0001__x0001__x0001__x0001__x0001_t@_x0001__x0002__x0001__x0001__x0001__x0001__x0001__x0001_t@_x0001__x0001__x0001__x0001__x0001__x0001_t@_x0001__x0001__x0001__x0001__x0001__x0001_t@_x0001__x0001__x0001__x0001__x0001__x0001_t@_x0001__x0001__x0001__x0001__x0001_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_x0001_@_x0001__x0001__x0001__x0001__x0001_p@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 y@_x0001__x0001__x0001__x0001__x0001__x0001_t@_x0001__x0002__x0001__x0001__x0001__x0001__x0001__x0001_t@_x0001__x0001__x0001__x0001__x0001__x0001_t@_x0001__x0001__x0001__x0001__x0001__x0001_@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_x0001__x0001__x0001__x0001__x0001_t@_x0001__x0001__x0001__x0001__x0001__x0001_t@_x0001__x0001__x0001__x0001__x0001__x0001_t@_x0001__x0001__x0001__x0001__x0001_ y@_x0001__x0001__x0001__x0001__x0001__x0001_@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Àw@_x0001__x0001__x0001__x0001__x0001__x0001_t@_x0001__x0001__x0001__x0001__x0001__x0001_t@_x0001__x0001__x0001__x0001__x0001__x0001_t@_x0001__x0001__x0001__x0001__x0001__x0002__x0001_p@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0@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 y@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0002__x0001__x0001__x0001__x0001__x0001__x0001_t@_x0001__x0001__x0001__x0001__x0001__x0001_t@_x0001__x0001__x0001__x0001__x0001_@_x0001__x0001__x0001__x0001__x0001__x0001_@_x0001__x0001__x0001__x0001__x0001__x0001_t@_x0001__x0001__x0001__x0001__x0001__x0001_t@_x0001__x0001__x0001__x0001__x0001_ y@_x0001__x0001__x0001__x0001__x0001__x0001_t@_x0001__x0001__x0001__x0001__x0001_p@_x0001__x0001__x0001__x0001__x0001__x0001_t@_x0001__x0001__x0001__x0001__x0001__x0001_t@_x0001__x0001__x0001__x0001__x0001__x0001_@_x0001__x0001__x0001__x0001__x0001__x0001_t@_x0001__x0001__x0001__x0001__x0001_ y@_x0001__x0001__x0001__x0001__x0001_p@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y@_x0001__x0001__x0001__x0001__x0001__x0001_t@_x0001__x0001__x0001__x0001__x0001__x0001_t@_x0001__x0001__x0001__x0001__x0001_@_x0001__x0001__x0001__x0001__x0001__x0001_t@_x0001__x0001__x0001__x0001__x0001_@_x0001__x0001__x0001__x0001__x0001_ y@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y@_x0001__x0001__x0001__x0001__x0001_@_x0001__x0001__x0001__x0001__x0001_ y@_x0001__x0001__x0001__x0001__x0001_Àw@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 y@_x0001__x0001__x0001__x0001__x0001__x0001_@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y@_x0001__x0001__x0001__x0001__x0001_Àw@_x0001__x0001__x0001__x0001__x0001__x0001_t@_x0001__x0001__x0001__x0001__x0001__x0001_t@_x0001__x0001__x0001__x0001__x0001__x0002__x0001__x0001_t@_x0001__x0001__x0001__x0001__x0001__x0001_t@_x0001__x0001__x0001__x0001__x0001_ y@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p@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_x0001_@_x0001__x0001__x0001__x0001__x0001_p@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p@_x0001__x0001__x0001__x0001__x0001__x0001_t@_x0001__x0001__x0001__x0001__x0001_@_x0001__x0001__x0001__x0001__x0001__x0001_t@_x0001__x0001__x0001__x0001__x0001_Àw@_x0001__x0001__x0001__x0001__x0001__x0001_t@_x0001__x0001__x0001__x0001__x0001__x0001_t@_x0001__x0001__x0001__x0001__x0001__x0001_@_x0001__x0001__x0001__x0001__x0001__x0001_t@_x0001__x0001__x0001__x0001__x0001_ y@_x0001__x0001__x0001__x0001__x0001__x0001_t@_x0001__x0001__x0001__x0001__x0001_p@_x0001__x0001__x0001__x0001__x0001__x0001_t@_x0001__x0001__x0001__x0001__x0001__x0001_t@_x0001__x0001__x0001__x0001__x0001_Àw@_x0001__x0001__x0001__x0001__x0001__x0002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 y@_x0001__x0001__x0001__x0001__x0001__x0001_t@_x0001__x0001__x0001__x0001__x0001_Àw@_x0001__x0001__x0001__x0001__x0001__x0001_t@_x0001__x0001__x0001__x0001__x0001__x0001_t@_x0001__x0001__x0001__x0001__x0001_ y@_x0001__x0002__x0001__x0001__x0001__x0001__x0001_ y@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y@_x0001__x0001__x0001__x0001__x0001_Àw@_x0001__x0001__x0001__x0001__x0001_ y@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y@_x0001__x0001__x0001__x0001__x0001__x0001_t@_x0001__x0001__x0001__x0001__x0001__x0001_t@_x0001__x0001__x0001__x0001__x0001_@_x0001__x0001__x0001__x0001__x0001__x0002__x0001_ y@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y@_x0001__x0001__x0001__x0001__x0001_Àw@_x0001__x0001__x0001__x0001__x0001_p@_x0001__x0001__x0001__x0001__x0001_ y@_x0001__x0001__x0001__x0001__x0001__x0001_t@_x0001__x0001__x0001__x0001__x0001__x0001_t@_x0001__x0001__x0001__x0001__x0001__x0001_t@_x0001__x0001__x0001__x0001__x0001_p@_x0001__x0001__x0001__x0001__x0001_Àw@_x0001__x0001__x0001__x0001__x0001_p@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y@_x0001__x0001__x0001__x0001__x0001__x0001_t@_x0001__x0002__x0001__x0001__x0001__x0001__x0001__x0001_t@_x0001__x0001__x0001__x0001__x0001__x0001_t@_x0001__x0001__x0001__x0001__x0001__x0001_t@_x0001__x0001__x0001__x0001__x0001_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 y@_x0001__x0001__x0001__x0001__x0001__x0001_t@_x0001__x0001__x0001__x0001__x0001__x0001_@_x0001__x0001__x0001__x0001__x0001_ y@_x0001__x0001__x0001__x0001__x0001_@_x0001__x0001__x0001__x0001__x0001_p@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0002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_x0001__x0001__x0001__x0001__x0001__x0001_t@_x0001__x0001__x0001__x0001__x0001__x0001_@_x0001__x0001__x0001__x0001__x0001__x0001_t@_x0001__x0001__x0001__x0001__x0001_ y@_x0001__x0001__x0001__x0001__x0001__x0001_t@_x0001__x0001__x0001__x0001__x0001_ y@_x0001__x0002__x0001__x0001__x0001__x0001__x0001__x0001_t@_x0001__x0001__x0001__x0001__x0001__x0001_t@_x0001__x0001__x0001__x0001__x0001_Àw@_x0001__x0001__x0001__x0001__x0001__x0001_t@_x0001__x0001__x0001__x0001__x0001_0@_x0001__x0001__x0001__x0001__x0001__x0001_t@_x0001__x0001__x0001__x0001__x0001_@_x0001__x0001__x0001__x0001__x0001_ y@_x0001__x0001__x0001__x0001__x0001__x0001_t@_x0001__x0001__x0001__x0001__x0001_@_x0001__x0001__x0001__x0001__x0001_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r@_x0001__x0001__x0001__x0001__x0001_r@_x0001__x0001__x0001__x0001__x0001_r@R/Q_x0001__x0002_å%@_x0001__x0001__x0001__x0001__x0001_r@_x0001__x0001__x0001__x0001__x0001_r@_x0001__x0001__x0001__x0001__x0001_r@_x0001__x0001__x0001__x0001__x0001_r@í_x0007_å¡;©x@_x0001__x0001__x0001__x0001__x0001_r@_x0001__x0001__x0001__x0001__x0001_r@~VÄÞ*y@_x0001__x0001__x0001__x0001__x0001_r@_x000C_cÆkÁr@_x0012__x0018_BHñ_x001F_@rûTÅ4Ì@J·C[µØ@_x0001__x0001__x0001__x0001__x0001_r@mÙÞpv@_x0001__x0001__x0001__x0001__x0001_r@_x0001__x0001__x0001__x0001__x0001_r@_x0001__x0001__x0001__x0001__x0001_r@Ìðs¿%n@_x0001__x0001__x0001__x0001__x0001_r@_x0001__x0001__x0001__x0001__x0001_r@Øø{¶|@_x0001__x0001__x0001__x0001__x0001_r@=e¡/_x0015_@_x0001__x0001__x0001__x0001__x0001_r@ËÞ_x0012_|Ávv@_x0001__x0001__x0001__x0001__x0001_r@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å)E«w@_x0001__x0001__x0001__x0001__x0001_r@Æ=÷ð@_x0001__x0001__x0001__x0001__x0001_r@Å³=g_x0018_@_x0001__x0001__x0001__x0001__x0001_r@_x0001__x0001__x0001__x0001__x0001_r@_x0001__x0001__x0001__x0001__x0001_r@zi6x4Þ@ôô_x001E_%ÛÑ@êÖ¶¿ô@_x0001__x0001__x0001__x0001__x0001_r@_x001E__x001E_E_x0015_¾@Ø¸á'x@_x0001__x0001__x0001__x0001__x0001_r@_x0001__x0001__x0001__x0001__x0001_r@_x0001__x0001__x0001__x0001__x0001_r@î ¿¿©sx@_x0001__x0001__x0001__x0001__x0001_r@_x0016_X"×[@ZI&gt;­Õ}@ÕùdÝ³~@]ÇÚ.,]@_x0015_y·9z@Fà°_x0001__x0002_ª,w@_x0001__x0001__x0001__x0001__x0001_r@_x0001__x0001__x0001__x0001__x0001_r@_x0001__x0001__x0001__x0001__x0001_r@_x0001__x0001__x0001__x0001__x0001_r@_x0001__x0001__x0001__x0001__x0001_r@_x0001__x0001__x0001__x0001__x0001_r@_x0001__x0001__x0001__x0001__x0001_r@"ÉübG}@_x0001__x0001__x0001__x0001__x0001_r@_x0001__x0001__x0001__x0001__x0001_r@_x0001__x0001__x0001__x0001__x0001_r@_x0001__x0001__x0001__x0001__x0001_r@4ó¿«ê&gt;@_x0001__x0001__x0001__x0001__x0001_r@£&lt;_x0015_Éì@_x0001__x0001__x0001__x0001__x0001_r@e]`z@_x0001__x0001__x0001__x0001__x0001_r@´K"Cs_x0010_@C©Ý_x0017__x001B_vv@_x0012__x000E_E¦Ö@¯_x001E_zü@~ä¶kÝ@_x0001__x0001__x0001__x0001__x0001_r@_x0001__x0001__x0001__x0001__x0001_r@_x0001__x0001__x0001__x0001__x0001_r@Ø_x0006_Â_x001F_ßs@_x0001__x0001__x0001__x0001__x0001_r@rBÛ'ói|@_x0001__x0001__x0001__x0001__x0001_r@_x0001__x0001__x0001__x0001__x0001_r@_x0001__x0002__x0001__x0001__x0001__x0001__x0001_r@`²ª_x001A_Hv@_x0010_¡4:Gu@_x0001__x0001__x0001__x0001__x0001_r@HîH_x000E_u³u@_x0001__x0001__x0001__x0001__x0001_r@f ?1ãÁx@_x0001__x0001__x0001__x0001__x0001_r@_x0001__x0001__x0001__x0001__x0001_r@_x0001__x0001__x0001__x0001__x0001_r@_x0001__x0001__x0001__x0001__x0001_r@ÄOü¤Ù_x000D_@rï.g¬¹t@_x0001__x0001__x0001__x0001__x0001_r@,Ô*_x000F_t@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ZR³Áäu@·_x0007_#Y¬@_x0001__x0001__x0001__x0001__x0001_r@_x0016_¦t&gt;ÒV@_x0001__x0001__x0001__x0001__x0001_r@_x0001__x0001__x0001__x0001__x0001_r@_x0001__x0001__x0001__x0001__x0001_r@_x0014_¼_x0010__x0001__x0002__x000B_á}@_x0005_æK_x001C_0Ú@_x0001__x0001__x0001__x0001__x0001_r@_x0001__x0001__x0001__x0001__x0001_r@_x0001__x0001__x0001__x0001__x0001_r@_x0001__x0001__x0001__x0001__x0001_r@_x0001__x0001__x0001__x0001__x0001_r@3mì_x0014_Pu@_x0001__x0001__x0001__x0001__x0001_r@_x0001__x0001__x0001__x0001__x0001_r@NpØ!çë~@ÈUáyþt@_x0001__x0001__x0001__x0001__x0001_r@_x0001__x0001__x0001__x0001__x0001_r@_x0001__x0001__x0001__x0001__x0001_r@_x0001__x0001__x0001__x0001__x0001_r@_x0001__x0001__x0001__x0001__x0001_r@l?`lY@_x0001__x0001__x0001__x0001__x0001_r@»GÀy»çt@_x0001__x0001__x0001__x0001__x0001_r@_x0001__x0001__x0001__x0001__x0001_r@_x0001__x0001__x0001__x0001__x0001_r@_x0001__x0001__x0001__x0001__x0001_r@_x0001__x0001__x0001__x0001__x0001_r@_x0001__x0001__x0001__x0001__x0001_r@_x0001__x0001__x0001__x0001__x0001_r@_x0003_/_x001C_öw@_x0001__x0001__x0001__x0001__x0001_r@_x0001__x0001__x0001__x0001__x0001_r@_x0001__x0001__x0001__x0001__x0001_r@þ×Mc}@_x0001__x0002__x0001__x0001__x0001__x0001__x0001_r@£¸Dêùu@_x0001__x0001__x0001__x0001__x0001_r@òJußo%@_x0001__x0001__x0001__x0001__x0001_r@_x0001__x0001__x0001__x0001__x0001_r@Åé­_x0005_:@_x0001__x0001__x0001__x0001__x0001_r@_x0001__x0001__x0001__x0001__x0001_r@1f´Ý@_x0001__x0001__x0001__x0001__x0001_r@¸_x000E_K_x0012_ê@Ó¾Nÿ%@Ut²»Ç{@_x0001__x0001__x0001__x0001__x0001_r@_x0001__x0001__x0001__x0001__x0001_r@_x0004__x0012_í$Ö@_x0001__x0001__x0001__x0001__x0001_r@_x0001__x0001__x0001__x0001__x0001_r@_x0001__x0001__x0001__x0001__x0001_r@_x0001__x0001__x0001__x0001__x0001_r@ÝPLeÔß@_x0001__x0001__x0001__x0001__x0001_r@_x0001__x0001__x0001__x0001__x0001_r@_x0001__x0001__x0001__x0001__x0001_r@_x0001__x0001__x0001__x0001__x0001_r@*.5g_x0019_ì|@_x0001__x0001__x0001__x0001__x0001_r@_x0001__x0001__x0001__x0001__x0001_r@_x0001__x0001__x0001__x0001__x0001_r@UT3ádu@_x0001__x0001__x0001__x0001__x0001__x0003__x0001_r@_x0001__x0001__x0001__x0001__x0001_r@_x0001__x0001__x0001__x0001__x0001_r@}&lt;^á^wy@_x0001__x0001__x0001__x0001__x0001_r@_x0001__x0001__x0001__x0001__x0001_r@_x000D__x0002_Ô×@_x0001__x0001__x0001__x0001__x0001_r@_x0001__x0001__x0001__x0001__x0001_r@pÀ=_x000C_@_x0001__x0001__x0001__x0001__x0001_r@_x0001__x0001__x0001__x0001__x0001_r@òÝ%_x0004_@_x000D_»,%_x0008_ü@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t¤]m_x0006_R@_x0001__x0001__x0001__x0001__x0001_r@_x0001__x0001__x0001__x0001__x0001_r@_x0001__x0001__x0001__x0001__x0001_r@_x0001__x0001__x0001__x0001__x0001_r@_x0001__x0001__x0001__x0001__x0001_r@_x0001__x0003_Ä&gt;RÔö_x0006_@³__x0015__x0016__x0019_@ã-àê|°v@6»9{a²@¢âËÂÛv@_x001D_;*Àvv@_x0001__x0001__x0001__x0001__x0001_r@VýåøMi@_x0001__x0001__x0001__x0001__x0001_r@_x0001__x0001__x0001__x0001__x0001_r@_x0001__x0001__x0001__x0001__x0001_r@_x0001__x0001__x0001__x0001__x0001_r@_x0001__x0001__x0001__x0001__x0001_r@_x0002_¾_x0011_ÂT@_x0001__x0001__x0001__x0001__x0001_r@¦6¸¤_x0008_è|@_x0001__x0001__x0001__x0001__x0001_r@_x0001__x0001__x0001__x0001__x0001_r@_x0001__x0001__x0001__x0001__x0001_r@_x0001__x0001__x0001__x0001__x0001_r@ _x001E_d«Ös@_x0001__x0001__x0001__x0001__x0001_r@_x0001__x0001__x0001__x0001__x0001_r@_x0001__x0001__x0001__x0001__x0001_r@T_x0011__x0008_ÕÓ_x0004_@_x0001__x0001__x0001__x0001__x0001_r@_x0001__x0001__x0001__x0001__x0001_r@_x0001__x0001__x0001__x0001__x0001_r@_x0002_Ã]ÜZ½}@s(¨¬x.@_x0005_¿0ÍQÚ@ÆÐ«_x0001__x0002__x0012_ßu@2Áu@ãñ¦©Hy@_x0001__x0001__x0001__x0001__x0001_r@_x0001__x0001__x0001__x0001__x0001_r@_x0001__x0001__x0001__x0001__x0001_r@_x0019_^ÀXË@_x0001__x0001__x0001__x0001__x0001_r@_x0001__x0001__x0001__x0001__x0001_r@_x0001__x0001__x0001__x0001__x0001_r@_x0001__x0001__x0001__x0001__x0001_r@_x0010_CÏ;"z@]_¾ÒC÷@êÚðð}_x0018_u@_x0006_¬_x0005_Ø@_x0001_ü){}ð@_x0001__x0001__x0001__x0001__x0001_r@_x0001__x0001__x0001__x0001__x0001_r@_x0018_P1pk_x000E_t@_x0001__x0001__x0001__x0001__x0001_r@_x0001__x0001__x0001__x0001__x0001_r@_x0001__x0001__x0001__x0001__x0001_r@_x0001__x0001__x0001__x0001__x0001_r@_x0001__x0001__x0001__x0001__x0001_r@ÝNRû@u@_x001A_z5µ@_x0001__x0001__x0001__x0001__x0001_r@_x0001__x0001__x0001__x0001__x0001_r@_x0012__x0002_}(½d@_x0001__x0001__x0001__x0001__x0001_r@_x0001__x0001__x0001__x0001__x0001_r@_x0001__x0001__x0001__x0001__x0001_r@_x0004__x0005__x0018__x0017_@7]w@_x0004__x0004__x0004__x0004__x0004_r@Ï½Þ0¦x@°Ö_x0002_Á±m@þ¹¤ÈÒÅ@_x0004__x0004__x0004__x0004__x0004_r@~IÓq~@_x0004__x0004__x0004__x0004__x0004_r@è[Ü_x0003__x0013_O@_x0004__x0004__x0004__x0004__x0004_r@_x0004__x0004__x0004__x0004__x0004_r@àÐùy&gt;¬x@_x0004__x0004__x0004__x0004__x0004_r@_x0004__x0004__x0004__x0004__x0004_r@öéÊ\q~@e1è¿Z_x0019_@_x0010_)gÿüu@_x0004__x0004__x0004__x0004__x0004_r@_x0004__x0004__x0004__x0004__x0004_r@_x0004__x0004__x0004__x0004__x0004_r@Øé±_x0012_½|@_x0004__x0004__x0004__x0004__x0004_r@_x0004__x0004__x0004__x0004__x0004_r@_x0004__x0004__x0004__x0004__x0004_r@_x0004__x0004__x0004__x0004__x0004_r@_x0004__x0004__x0004__x0004__x0004_r@º´Ø^_x0001_M@_x0004__x0004__x0004__x0004__x0004_r@_x0004__x0004__x0004__x0004__x0004_r@_x0004__x0004__x0004__x0004__x0004_r@_x0004__x0004__x0004__x0004__x0004_r@ÆÇ_x0001__x0003_{w@_x0001__x0001__x0001__x0001__x0001_r@_x0016_Óù¯n@_x0001__x0001__x0001__x0001__x0001_r@_x0001__x0001__x0001__x0001__x0001_r@¸È_x0006__x001A_´1z@;_x0014__x001B_mí_x0013_y@_x0001__x0001__x0001__x0001__x0001_r@_x0001__x0001__x0001__x0001__x0001_r@¥._x000C_µ¿_x0003_y@_x0001__x0001__x0001__x0001__x0001_r@_x0001__x0001__x0001__x0001__x0001_r@_x001D_`d$ßp@_x0001__x0001__x0001__x0001__x0001_r@_x0001__x0001__x0001__x0001__x0001_r@_x0001__x0001__x0001__x0001__x0001_r@_x0001__x0001__x0001__x0001__x0001_r@_x0001__x0001__x0001__x0001__x0001_r@_x0001__x0001__x0001__x0001__x0001_r@_x0001__x0001__x0001__x0001__x0001_r@R3Àcµ`@_x0001__x0001__x0001__x0001__x0001_r@_x0001__x0001__x0001__x0001__x0001_r@_x0001__x0001__x0001__x0001__x0001_r@_x0002_µ²_x0004__x000B_zt@_x0001__x0001__x0001__x0001__x0001_r@lÏIÊÊz@_x0001__x0001__x0001__x0001__x0001_r@_x0001__x0001__x0001__x0001__x0001_r@_x0001__x0001__x0001__x0001__x0001_r@+Ä_x0008_ùu@åû&amp; {H@_x0002__x0006_T_x0006__x000D__x0004_Ü@6_x001F_gS·@_x0002__x0002__x0002__x0002__x0002_r@_x0002__x0002__x0002__x0002__x0002_r@_x0002__x0002__x0002__x0002__x0002_r@_x0002__x0002__x0002__x0002__x0002_r@_x0002__x0002__x0002__x0002__x0002_r@_x0002__x0002__x0002__x0002__x0002_r@_x0002__x0002__x0002__x0002__x0002_r@vÏl&lt;`@_x0002__x0002__x0002__x0002__x0002_r@]«%çvv@|PDíëÄ@_x0002__x0002__x0002__x0002__x0002_r@_x0002__x0002__x0002__x0002__x0002_r@_x0002__x0002__x0002__x0002__x0002_r@¤öþq_x0001_@_x0002__x0002__x0002__x0002__x0002_r@b	_x0003_^_x001E_@:N©_x0014_i@_x0002__x0002__x0002__x0002__x0002_r@c_x0005_!µÌ!w@_x0002__x0002__x0002__x0002__x0002_r@uglª^,s@ÐNì0Ä@_x000D_bph_x0019_@ºÂÃÕÅÃ{@_x0002__x0002__x0002__x0002__x0002_r@_x0002__x0002__x0002__x0002__x0002_r@_x0002__x0002__x0002__x0002__x0002_r@ørî§£w@_x0002__x0002__x0002__x0002__x0003__x0004__x0003_r@h]mß)ú@Üø¹n@_x0003__x0003__x0003__x0003__x0003_r@_x0003__x0003__x0003__x0003__x0003_r@_x0003__x0003__x0003__x0003__x0003_r@º_x0001_ÐÄ z@¢KC#@¤_x000B_àÝ@_x0003__x0003__x0003__x0003__x0003_r@2¥$Ùb1v@²~4Ëç7@5JpÊûõ~@_x0003__x0003__x0003__x0003__x0003_r@_x0003__x0003__x0003__x0003__x0003_r@_x0003__x0003__x0003__x0003__x0003_r@_x0003__x0003__x0003__x0003__x0003_r@_x0003__x0003__x0003__x0003__x0003_r@_x0003__x0003__x0003__x0003__x0003_r@®³é_x0004_]X@è~ÜÛ_x001F__x0015_u@_x0003__x0003__x0003__x0003__x0003_r@_x0003__x0003__x0003__x0003__x0003_r@_x0003__x0003__x0003__x0003__x0003_r@_x0003__x0003__x0003__x0003__x0003_r@_x0003__x0003__x0003__x0003__x0003_r@_x0003__x0003__x0003__x0003__x0003_r@ÂêÅY«@c¢4MÒ@¾°_x0016_#Jx@_x0003__x0003__x0003__x0003__x0003_r@_x0002_ø_x0001_s/û@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àfî@_x0001__x0001__x0001__x0001__x0001_r@!_x0014_M¾@_x0001__x0001__x0001__x0001__x0001_r@_x0001__x0001__x0001__x0001__x0001_r@ª¶xx^ç@_x0001__x0001__x0001__x0001__x0001_r@ê6§?¨_x0011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Ê·_x0001__x0006_;@8IÍ#LÉy@_x0001__x0001__x0001__x0001__x0001_r@_x0001__x0001__x0001__x0001__x0001_r@_x0001__x0001__x0001__x0001__x0001_r@_x0001__x0001__x0001__x0001__x0001_r@&gt;_x000E_NQ_x0001__x0002_y}@_x0001__x0001__x0001__x0001__x0001_r@_x0018_Ë1l8~@V_x0007_¥å;@_x0001__x0001__x0001__x0001__x0001_r@_x0001__x0001__x0001__x0001__x0001_r@_x0001__x0001__x0001__x0001__x0001_r@_x0001__x0001__x0001__x0001__x0001_r@M+ãFdc@_x0001__x0001__x0001__x0001__x0001_r@íËp£=gs@_x0001__x0001__x0001__x0001__x0001_r@_x0001__x0001__x0001__x0001__x0001_r@_x0001__x0001__x0001__x0001__x0001_r@"rC¼Åt@_x0001__x0001__x0001__x0001__x0001_r@=P·¬¨³@_x0001__x0001__x0001__x0001__x0001_r@_x0001__x0001__x0001__x0001__x0001_r@£OS@U@_x0001__x0001__x0001__x0001__x0001_r@Ô#ó.µª@_x0001__x0001__x0001__x0001__x0001_r@_x0001__x0001__x0001__x0001__x0001_r@ep1´v@_x0001__x0001__x0001__x0001__x0001_r@_x0001__x0001__x0001__x0001__x0001_r@	LbØ_x001E_@_x0001__x0001__x0001__x0001__x0001_r@_x0012__x0007_ê@_x0001__x0001__x0001__x0001__x0001_r@àáÐ3_x000F_@_x0001__x0003__x0001__x0001__x0001__x0001__x0001_r@_x0001__x0001__x0001__x0001__x0001_r@KÓ`åRi@Y_x0006_5:@HÛÞÎC_x000E_w@_x0001__x0001__x0001__x0001__x0001_r@_x0001__x0001__x0001__x0001__x0001_r@_x0001__x0001__x0001__x0001__x0001_r@_x0001__x0001__x0001__x0001__x0001_r@ÿ¸u5¶@_x0001__x0001__x0001__x0001__x0001_r@_x0018__x0005_pVPy@_x0001__x0001__x0001__x0001__x0001_r@_x0001__x0001__x0001__x0001__x0001_r@_x0001__x0001__x0001__x0001__x0001_r@_x0001__x0001__x0001__x0001__x0001_r@_x0001__x0001__x0001__x0001__x0001_r@_x0001__x0001__x0001__x0001__x0001_r@d«¬_x0008_Sæ@_x0001__x0001__x0001__x0001__x0001_r@_x0001__x0001__x0001__x0001__x0001_r@_x0001__x0001__x0001__x0001__x0001_r@_x0006_ß/_x001C_;@_x0001__x0001__x0001__x0001__x0001_r@OÕ_x0005_e@þ§_x0002_	~@_x0001__x0001__x0001__x0001__x0001_r@w_x0019_c%®@o]|vµ@_x0001__x0001__x0001__x0001__x0001_r@_x0001__x0001__x0001__x0001__x0001_r@_x000E_ëhg_x0002__x0004__x0002_r@_x0002__x0002__x0002__x0002__x0002_r@_x0002__x0002__x0002__x0002__x0002_r@_x0002__x0002__x0002__x0002__x0002_r@_x0002__x0002__x0002__x0002__x0002_r@p ú7'{@_x0002__x0002__x0002__x0002__x0002_r@_x0002__x0002__x0002__x0002__x0002_r@_x0002__x0002__x0002__x0002__x0002_r@_x0002__x0002__x0002__x0002__x0002_r@_x0002__x0002__x0002__x0002__x0002_r@_x0002__x0002__x0002__x0002__x0002_r@Lí¯ºàX@%vÞÅìLy@_x0002__x0002__x0002__x0002__x0002_r@ý±rÓÚß@_x0002__x0002__x0002__x0002__x0002_r@_x0002__x0002__x0002__x0002__x0002_r@{_x0019_ss_x0018_@_x0005_N¬í|@_x0002__x0002__x0002__x0002__x0002_r@_x0002__x0002__x0002__x0002__x0002_r@_x0002__x0002__x0002__x0002__x0002_r@_x0008_µ-Ï!v@_x0002__x0002__x0002__x0002__x0002_r@_x000E_y×ðë@_x0002__x0002__x0002__x0002__x0002_r@e_x0001_c&lt;ÁR@_x0002__x0002__x0002__x0002__x0002_r@_x0002__x0002__x0002__x0002__x0002_r@_x0004_\T_x001E_v@Z¤_x0003_s#@_x0001__x0003__x0001__x0001__x0001__x0001__x0001_r@î_x001B_Àg_x0015_|@_x0001__x0001__x0001__x0001__x0001_r@""ss9@_x0002_t8;°rw@"È_x000E_G%@_x0001__x0001__x0001__x0001__x0001_r@_x0001__x0001__x0001__x0001__x0001_r@_x0001__x0001__x0001__x0001__x0001_r@_x0001__x0001__x0001__x0001__x0001_r@_x0001__x0001__x0001__x0001__x0001_r@_x0001__x0001__x0001__x0001__x0001_r@_x0008_¼6_x000C_É@_x0001__x0001__x0001__x0001__x0001_r@ëå3³ux@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èÈÞÝU~@_x0001__x0001__x0001__x0001__x0001_r@_x0001__x0001__x0001__x0001__x0001_r@_x0001__x0001__x0001__x0001__x0001_r@¥_x0012_k°o_x000E_@_x0001__x0001__x0001__x0001__x0001_r@_x0001__x0001__x0001__x0001__x0003__x0004__x0003_r@_x0003__x0003__x0003__x0003__x0003_r@(ûv8Q{@_x0003__x0003__x0003__x0003__x0003_r@_x0003__x0003__x0003__x0003__x0003_r@_x0003__x0003__x0003__x0003__x0003_r@_x0015_ÊP©®@ý°,ù¿s@_x0017_ÑsÜö}@ø_x000C_*Gw_x0001_@_x0003__x0003__x0003__x0003__x0003_r@Äª=¦î@_x0003__x0003__x0003__x0003__x0003_r@_x0003__x0003__x0003__x0003__x0003_r@_x0003__x0003__x0003__x0003__x0003_r@_x0003__x0003__x0003__x0003__x0003_r@ÔÈ°_x000C__x0011_@_x0003__x0003__x0003__x0003__x0003_r@_x0003__x0003__x0003__x0003__x0003_r@óDg¶Fy@_x0003__x0003__x0003__x0003__x0003_r@_x0003__x0003__x0003__x0003__x0003_r@×@F_x000E__x001E_	@_x0003__x0003__x0003__x0003__x0003_r@ØM_x0011_mVu@/_x001F_Ñi@³[-Eë@_x0003__x0003__x0003__x0003__x0003_r@_x0012_[0_x0010_Nðz@_x0002_Ó¬Z ÷@ä_x0007_¡2`s@_x0003__x0003__x0003__x0003__x0003_r@_x0002__x0003__x0002__x0002__x0002__x0002__x0002_r@_x0002__x0002__x0002__x0002__x0002_r@Þ_x000D_¯föù@ðcJf@_x0002__x0002__x0002__x0002__x0002_r@0`7ÑÙB@3Öª©Wz@_x0002__x0002__x0002__x0002__x0002_r@_x0002__x0002__x0002__x0002__x0002_r@_x0002__x0002__x0002__x0002__x0002_r@_x0002__x0002__x0002__x0002__x0002_r@æ¸6ÿ2¹t@_x0002__x0002__x0002__x0002__x0002_r@_x0002__x0002__x0002__x0002__x0002_r@_x0002__x0002__x0002__x0002__x0002_r@_x0002__x0002__x0002__x0002__x0002_r@ª_x001C_£¹#7|@_x0002__x0002__x0002__x0002__x0002_r@W_x0001__x0006_´º@_x0002__x0002__x0002__x0002__x0002_r@_x0002__x0002__x0002__x0002__x0002_r@L_x0019_Â_x0002_c@_x0002__x0002__x0002__x0002__x0002_r@_x0002__x0002__x0002__x0002__x0002_r@_x0002__x0002__x0002__x0002__x0002_r@(¥uT_x0015_1{@_x0002__x0002__x0002__x0002__x0002_r@_x000F_Á«¡ìÙ@_Ú'(@e­ïeÁ@_x0002__x0002__x0002__x0002__x0002_r@_x0002__x0002__x0002__x0002__x0001__x0002__x0001_r@öíØ§«z@Ú_x000C_ì°¨s@]Sµ¹_x000C_@d\áÎNn@_x0002_[þlµ@_x0001__x0001__x0001__x0001__x0001_r@_x0001__x0001__x0001__x0001__x0001_r@_x0001__x0001__x0001__x0001__x0001_r@_x0001__x0001__x0001__x0001__x0001_r@_x0001__x0001__x0001__x0001__x0001_r@_x0001__x0001__x0001__x0001__x0001_r@_x0001__x0001__x0001__x0001__x0001_r@TàßE{@_x0001__x0001__x0001__x0001__x0001_r@_x0001__x0001__x0001__x0001__x0001_r@_x0001__x0001__x0001__x0001__x0001_r@¶Bì­ÿ{@¦+_x0016_Êã0x@_x0001__x0001__x0001__x0001__x0001_r@_x0001__x0001__x0001__x0001__x0001_r@_x0001__x0001__x0001__x0001__x0001_r@ýÄ_x0007_!º\@må_x000D_="@_x0001__x0001__x0001__x0001__x0001_r@_x0001__x0001__x0001__x0001__x0001_r@_x0001__x0001__x0001__x0001__x0001_r@Í4j&gt;ÆÞr@_x0001__x0001__x0001__x0001__x0001_r@_x0001__x0001__x0001__x0001__x0001_r@'_x001C_&lt;Ü_x000E_@_x0001__x0001__x0001__x0001__x0001_r@_x0001__x0002_åîÚiªH@_x0001__x0001__x0001__x0001__x0001_r@_x0001__x0001__x0001__x0001__x0001_r@_x0001__x0001__x0001__x0001__x0001_r@_x0001__x0001__x0001__x0001__x0001_r@_x0001__x0001__x0001__x0001__x0001_r@_x0001__x0001__x0001__x0001__x0001_r@íté| j@_x0001__x0001__x0001__x0001__x0001_r@_x0001__x0001__x0001__x0001__x0001_r@_x0001__x0001__x0001__x0001__x0001_r@_x001E_ÓeJ0Ò@}sQ'uéy@(%äé_x0013__x0003_@Ú±è©ïy@_x0001__x0001__x0001__x0001__x0001_r@xFSW_x0006_w@_x0001__x0001__x0001__x0001__x0001_r@_x0001__x0001__x0001__x0001__x0001_r@E@¾§~@Íi³ßÒ¢@_x0001__x0001__x0001__x0001__x0001_r@_x0001__x0001__x0001__x0001__x0001_r@$Òt¯Ê@_x0001__x0001__x0001__x0001__x0001_r@_x0015_ã?_x000B__x001F_x@0_x0007_x_x001D_±ks@$ àõ@_x0001__x0001__x0001__x0001__x0001_r@®j¯_x0003_üâu@_x0001__x0001__x0001__x0001__x0001_r@Jn_x0002__x0005_".@_x0002__x0002__x0002__x0002__x0002_r@_x0002__x0002__x0002__x0002__x0002_r@_x0015_{_x0017_cóÃ@_x0002__x0002__x0002__x0002__x0002_r@%_x000C_`ú_x0003_áy@_x0002__x0002__x0002__x0002__x0002_r@_x0002__x0002__x0002__x0002__x0002_r@_x0002__x0002__x0002__x0002__x0002_r@_x0002__x0002__x0002__x0002__x0002_r@ÃåQÑ®Æx@_x0002__x0002__x0002__x0002__x0002_r@5­Ïúïdv@E|FËå@_x0002_EMt_x0013_@_x0002__x0002__x0002__x0002__x0002_r@_x0002__x0002__x0002__x0002__x0002_r@_x0002__x0002__x0002__x0002__x0002_r@_x0002__x0002__x0002__x0002__x0002_r@µëX@:Ð_x0002__x0001_@¥ö_x000D_PW"@ö_x0007_ÿ´RÙw@_x0002__x0002__x0002__x0002__x0002_r@øâ_x001D_öü_x0010_@àx û®y@ë5ÿms@_x0002__x0002__x0002__x0002__x0002_r@_x0002__x0002__x0002__x0002__x0002_r@_x0002__x0002__x0002__x0002__x0002_r@s_x0004_@]æs@µUõ_x0017_Vt@_x0002__x0003_êáÃÚF}@_x0002__x0002__x0002__x0002__x0002_r@_x0013_6Ö¹Ý4@_x0002__x0002__x0002__x0002__x0002_r@_x0002__x0002__x0002__x0002__x0002_r@_x0002__x0002__x0002__x0002__x0002_r@èzáÍz@_x0002__x0002__x0002__x0002__x0002_r@_x0002__x0002__x0002__x0002__x0002_r@_x0002__x0002__x0002__x0002__x0002_r@_x0002__x0002__x0002__x0002__x0002_r@_x0002__x0002__x0002__x0002__x0002_r@Ûº_x001F_1ür@_x0002__x0002__x0002__x0002__x0002_r@7Üæ'Q@'nÀ£Æ@_x0002__x0002__x0002__x0002__x0002_r@¯:O@ïJ_x001E_KÏw@_x0002__x0002__x0002__x0002__x0002_r@_x0002__x0002__x0002__x0002__x0002_r@_x0002__x0002__x0002__x0002__x0002_r@ùû:_x0001_Wx@_x0002__x0002__x0002__x0002__x0002_r@]ÓüD]@òl¦_x0003_^Ì@h	§â(5@_x0002__x0002__x0002__x0002__x0002_r@_x0002__x0002__x0002__x0002__x0002_r@_x0002__x0002__x0002__x0002__x0002_r@z»i¥@_x0002__x0002__x0002__x0002__x0002__x0003__x0002_r@_x0002__x0002__x0002__x0002__x0002_r@_x0002__x0002__x0002__x0002__x0002_r@_x0002__x0002__x0002__x0002__x0002_r@_x0002__x0002__x0002__x0002__x0002_r@_x0002__x0002__x0002__x0002__x0002_r@o¡_x0006_ø@_x0002__x0002__x0002__x0002__x0002_r@_x0002__x0002__x0002__x0002__x0002_r@×Ã¯ÌÈv@_x0002__x0002__x0002__x0002__x0002_r@C£=IßÃr@¶ë_x0007_&gt;ûn}@Õ-7ÂVQ~@Ì(û(%ä@6oð¢í@_x0002__x0002__x0002__x0002__x0002_r@_x0002__x0002__x0002__x0002__x0002_r@ö_"¹0&gt;~@_x0002__x0002__x0002__x0002__x0002_r@_x0002__x0002__x0002__x0002__x0002_r@Ò.¦i*_@xnIÑè@_x0002__x0002__x0002__x0002__x0002_r@C=ýk_x0001_@_x0002__x0002__x0002__x0002__x0002_r@_x0002__x0002__x0002__x0002__x0002_r@_x0002__x0002__x0002__x0002__x0002_r@B_x0010_Ýk@_x0002__x0002__x0002__x0002__x0002_r@_x0002__x0002__x0002__x0002__x0002_r@_x0002__x0002__x0002__x0002__x0002_r@_x0001__x0003_8Nâz¾æ@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¾¡¼k_x0002_8@Üø÷ú6_x001A_@_x0001__x0001__x0001__x0001__x0001_r@Pôë/v_x001B_}@_x0001__x0001__x0001__x0001__x0001_r@_x000B_´¬(ås@_x0001__x0001__x0001__x0001__x0001_r@¤OfÍ_x0019_@_x0001__x0001__x0001__x0001__x0001_r@_x0001__x0001__x0001__x0001__x0001_r@_x0001__x0001__x0001__x0001__x0001_r@_x0001__x0001__x0001__x0001__x0001__x0002__x0001_r@_x0001__x0001__x0001__x0001__x0001_r@_x0001__x0001__x0001__x0001__x0001_r@¨ Cä{@a	IÒ¤t@_x0001__x0001__x0001__x0001__x0001_r@&amp;±áxÏbx@_x0001__x0001__x0001__x0001__x0001_r@_x0001__x0001__x0001__x0001__x0001_r@_x0001__x0001__x0001__x0001__x0001_r@_x0001__x0001__x0001__x0001__x0001_r@_x0001__x0001__x0001__x0001__x0001_r@_x0001__x0001__x0001__x0001__x0001_r@_x000D_Y¹gÏy@_x0001__x0001__x0001__x0001__x0001_r@_x0001__x0001__x0001__x0001__x0001_r@¸i`&gt;T@_x0001__x0001__x0001__x0001__x0001_r@_x0001__x0001__x0001__x0001__x0001_r@_x0001__x0001__x0001__x0001__x0001_r@Z4Ää@w@_x0001__x0001__x0001__x0001__x0001_r@´¶k_x0015_¨&lt;@_x0001__x0001__x0001__x0001__x0001_r@_x001A_ðLº@_x0001__x0001__x0001__x0001__x0001_r@_x0001__x0001__x0001__x0001__x0001_r@_x0001__x0001__x0001__x0001__x0001_r@PÞy#_x001C_Jx@åJ·6Ît@_x0001__x0001__x0001__x0001__x0001_r@Å´ì¶®@_x0001__x0002_µÛÙÙ~@xñ;}@sÆÙß­w@_x0001__x0001__x0001__x0001__x0001_r@_x0001__x0001__x0001__x0001__x0001_r@_x0001__x0001__x0001__x0001__x0001_r@rW_x0017_í@_x0001__x0001__x0001__x0001__x0001_r@_x0001__x0001__x0001__x0001__x0001_r@=Y¤E&lt;w@_x0001__x0001__x0001__x0001__x0001_r@_x0001__x0001__x0001__x0001__x0001_r@_x001C_Lñ­={@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ò1Q´s@¥ç¥¹ÒÔ~@ÍXO_x0010_#/@è^¬â_x000C_à@Æ-\	_x0013_Õ}@,ÑD ¼t@_x0001__x0001__x0001__x0001__x0001__x0002__x0001_r@èO_x000C_/É@_x0001__x0001__x0001__x0001__x0001_r@_x0001__x0001__x0001__x0001__x0001_r@_x0001__x0001__x0001__x0001__x0001_r@lØ_t©}@_x0001__x0001__x0001__x0001__x0001_r@_x0001__x0001__x0001__x0001__x0001_r@_x0001__x0001__x0001__x0001__x0001_r@_x0001__x0001__x0001__x0001__x0001_r@_x0001__x0001__x0001__x0001__x0001_r@_x0001__x0001__x0001__x0001__x0001_r@_x0001__x0001__x0001__x0001__x0001_r@µ]u¼kç@¦ýi}&lt;@U_x000F_&amp;_x0015_@_x0001__x0001__x0001__x0001__x0001_r@_x0001__x0001__x0001__x0001__x0001_r@Û%ãcw@_x0001__x0001__x0001__x0001__x0001_r@_x0001__x0001__x0001__x0001__x0001_r@_x0001__x0001__x0001__x0001__x0001_r@_x0001__x0001__x0001__x0001__x0001_r@_x0001__x0001__x0001__x0001__x0001_r@_x0001__x0001__x0001__x0001__x0001_r@Tñ4Pée@#æ!Zðx@_x0001__x0001__x0001__x0001__x0001_r@íjÎÙÓJ{@_x0001__x0001__x0001__x0001__x0001_r@_x0001__x0001__x0001__x0001__x0001_r@_x0001__x0001__x0001__x0001__x0001_r@_x0002__x0003_mKAí´h@_x0002__x0002__x0002__x0002__x0002_r@Å¹nHv@j\`_x000F_¦@FïP_x0019_²Ú@_x0002__x0002__x0002__x0002__x0002_r@­[X_x000B_}@³Ìôlw@DKk_x000B_úë{@p_x0001_Cc^|w@â÷Üg°¤@¥ÙÛÒvv@_x0002__x0002__x0002__x0002__x0002_r@_x0002__x0002__x0002__x0002__x0002_r@_x0002__x0002__x0002__x0002__x0002_r@_x0002__x0002__x0002__x0002__x0002_r@PQ_x0016_ÉÊw@_x0002__x0002__x0002__x0002__x0002_r@_x0002__x0002__x0002__x0002__x0002_r@6_x001B_ÿ@ÐAg9Õ@â;éÎ÷Ø|@L|þ¯¼Ý@ý_x001D_|X_x0008_@_x0002__x0002__x0002__x0002__x0002_r@,s,µÛ&amp;@_x0002__x0002__x0002__x0002__x0002_r@_x0002__x0002__x0002__x0002__x0002_r@Ä!ëÊÌ@_x0002__x0002__x0002__x0002__x0002_r@_x0002__x0002__x0002__x0002__x0002_r@_x0002__x0002__x0002__x0002__x0001__x0002__x0001_r@_x0001__x0001__x0001__x0001__x0001_r@_x0001__x0001__x0001__x0001__x0001_r@_x0001__x0001__x0001__x0001__x0001_r@_x0001__x0001__x0001__x0001__x0001_r@_x0001__x0001__x0001__x0001__x0001_r@_x0001__x0001__x0001__x0001__x0001_r@_x0002_b³æ Ð@~H_x000E_"pK@(cït1_x001F_@_x0001__x0001__x0001__x0001__x0001_r@5ì²\Ð@_x0001__x0001__x0001__x0001__x0001_r@_x0001__x0001__x0001__x0001__x0001_r@_x0001__x0001__x0001__x0001__x0001_r@_x0001__x0001__x0001__x0001__x0001_r@_x0001__x0001__x0001__x0001__x0001_r@_x0005_ï¬ôN@¶þ(_x0004_©f|@àÜ%¹@_x001A__x0001__x001B_êÇ@(×_x000E_fÇy@4yp_x0008_@_x0001__x0001__x0001__x0001__x0001_r@Íz_x001B_KIu@ËÈòa@x¼vb_x0005_¹@åÈY_x0019_ÞÖu@_x0001__x0001__x0001__x0001__x0001_r@_x0001__x0001__x0001__x0001__x0001_r@_x0001__x0001__x0001__x0001__x0001_r@n9´E)r@_x0001__x0003__x0001__x0001__x0001__x0001__x0001_r@_x0001__x0001__x0001__x0001__x0001_r@ºÙ4@­¸y@_x0001__x0001__x0001__x0001__x0001_r@(_x0017_XDRú@}å¿¦aÑ@vx_x0006_f½Æ@°_x0019_X;Ë)@P_x0002_Ók9_x000F_{@U÷_x000D__x001C_Z_@_x0001__x0001__x0001__x0001__x0001_r@_x0001__x0001__x0001__x0001__x0001_r@démÝz@_x0001__x0001__x0001__x0001__x0001_r@_x0001__x0001__x0001__x0001__x0001_r@_x0001__x0001__x0001__x0001__x0001_r@81ÔÎê¥@D.8_x001F_c@Jà{÷*c@_x0001__x0001__x0001__x0001__x0001_r@_x0001__x0001__x0001__x0001__x0001__x0001_t@_x0001__x0001__x0001__x0001__x0001__x0001_t@_x0001__x0001__x0001__x0001__x0001__x0001_t@Êíýï@_x0001__x0001__x0001__x0001__x0001__x0001_t@_x0001__x0001__x0001__x0001__x0001__x0001_t@_x0001__x0001__x0001__x0001__x0001__x0001_t@_x0001__x0001__x0001__x0001__x0001__x0001_t@[¼úV²w@_x0001__x0001__x0001__x0001__x0001__x0001_t@_x0001__x0001__x0001__x0001__x0001__x0001_t@æ3Ü_x001B__x0001__x0002__x001F__x0001_x@_x0001__x0001__x0001__x0001__x0001__x0001_t@@Ýºç´É@&gt;ÛZ+÷_x001F_@ªc©_x001F_T@ùmõi_x0006_Â@_x0001__x0001__x0001__x0001__x0001__x0001_t@Ûðè¸Cyv@_x0001__x0001__x0001__x0001__x0001__x0001_t@_x0001__x0001__x0001__x0001__x0001__x0001_t@_x0001__x0001__x0001__x0001__x0001__x0001_t@zEÙIµ@_x0001__x0001__x0001__x0001__x0001__x0001_t@_x0001__x0001__x0001__x0001__x0001__x0001_t@_x001B_û° z@_x0001__x0001__x0001__x0001__x0001__x0001_t@	¹Oæ@_x0001__x0001__x0001__x0001__x0001__x0001_t@_x0014_ì¤}Ú`v@_x0001__x0001__x0001__x0001__x0001__x0001_t@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þ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0002__x0004_ðååö_x0019_w@_x0002__x0002__x0002__x0002__x0002__x0002_t@!J$)3:}@_x0002__x0002__x0002__x0002__x0002__x0002_t@RqH°H~@_x0002__x0002__x0002__x0002__x0002__x0002_t@_x0002__x0002__x0002__x0002__x0002__x0002_t@_x0002__x0002__x0002__x0002__x0002__x0002_t@ùäÚ)r_x0017_@ð%%ÆÓ{@²ÎÙ§r~@_x0002__x0002__x0002__x0002__x0002__x0002_t@_x0012_í«\¦K@\_x001B_¢ºdw@_x0002__x0002__x0002__x0002__x0002__x0002_t@_x0002__x0002__x0002__x0002__x0002__x0002_t@_x0002__x0002__x0002__x0002__x0002__x0002_t@õÆ?¦2w@_x0002__x0002__x0002__x0002__x0002__x0002_t@N_x0003_öÎÍí~@·Å_x0001_Íz@æ&lt;ÁQR{@o" Îï~@s_x0015_'P¡¢x@]S_x0003__x0002_Îv@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0003__x0002__x0002_t@Â_x0014_ßÊ¡wz@_x0002__x0002__x0002__x0002__x0002__x0002_t@_x0002__x0002__x0002__x0002__x0002__x0002_t@_x0002__x0002__x0002__x0002__x0002__x0002_t@_x0002__x0002__x0002__x0002__x0002__x0002_t@p½L_x0001_Ë~@_x0002__x0002__x0002__x0002__x0002__x0002_t@Èì_x000C_ß@_x0002__x0002__x0002__x0002__x0002__x0002_t@î_x0019_pì¹x@_x0002__x0002__x0002__x0002__x0002__x0002_t@¤')ê#º@eë§v`v@¤;öMô@h_x0012_ó¯\¤@þÞAÖé}@_x0002__x0002__x0002__x0002__x0002__x0002_t@_x0002__x0002__x0002__x0002__x0002__x0002_t@_x0002__x0002__x0002__x0002__x0002__x0002_t@_x001B__x0004__x000E_¬Òt@_x0002__x0002__x0002__x0002__x0002__x0002_t@ªôé_x0017_Åòy@_x0002__x0002__x0002__x0002__x0002__x0002_t@_x0002__x0002__x0002__x0002__x0002__x0002_t@_x0002__x0002__x0002__x0002__x0002__x0002_t@ _x0004_³ÌÜDv@p-ì¼ªu@_x0002__x0002__x0002__x0002__x0002__x0002_t@+Â+¢¬ëu@_x0002__x0002__x0002__x0002__x0002__x0002_t@=`Yê!Áw@_x0001__x0002__x0001__x0001__x0001__x0001__x0001__x0001_t@_x0001__x0001__x0001__x0001__x0001__x0001_t@_x0001__x0001__x0001__x0001__x0001__x0001_t@_x0001__x0001__x0001__x0001__x0001__x0001_t@_x000E_cüèá@«×ÍUu@_x0001__x0001__x0001__x0001__x0001__x0001_t@Âç_x0018_ï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1_x0005_A	v@n_x000F_Ööjè|@_x0001__x0001__x0001__x0001__x0001__x0001_t@Úßä@@_x0001__x0001__x0001__x0001__x0001__x0001_t@_x0001__x0001__x0001__x0001__x0001__x0001_t@_x0001__x0001__x0001__x0001__x0001__x0001_t@?×ÖÅÓÓz@#ÇÝ_x001C_ö@_x0001__x0001__x0001__x0001__x0001__x0001_t@_x0001__x0001__x0001__x0001__x0001__x0001_t@_x0001__x0001__x0001__x0001__x0001__x0001_t@_x0001__x0001__x0001__x0001__x0001__x0001_t@_x0001__x0001__x0001__x0001__x0001__x0001_t@ì§ZÙ_x0001__x0002_^°u@_x0001__x0001__x0001__x0001__x0001__x0001_t@_x0001__x0001__x0001__x0001__x0001__x0001_t@È©N_x0014_ñs{@ÞÃí_x0015_u@_x0001__x0001__x0001__x0001__x0001__x0001_t@_x0001__x0001__x0001__x0001__x0001__x0001_t@_x0001__x0001__x0001__x0001__x0001__x0001_t@_x0001__x0001__x0001__x0001__x0001__x0001_t@_x0001__x0001__x0001__x0001__x0001__x0001_t@t_x0006_Aç¨@_x0001__x0001__x0001__x0001__x0001__x0001_t@_x0002_+@|pqu@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hïæÝFw@_x0001__x0001__x0001__x0001__x0001__x0001_t@_x0001__x0001__x0001__x0001__x0001__x0001_t@_x0001__x0001__x0001__x0001__x0001__x0001_t@ÿç.z@_x0001__x0001__x0001__x0001__x0001__x0001_t@Èn\YÆ_x0015_v@_x0001__x0001__x0001__x0001__x0001__x0001_t@ÄùßRvV@_x0001__x0001__x0001__x0001__x0001__x0001_t@_x0001__x0001__x0001__x0001__x0001__x0001_t@_x0010_&amp;6É@_x0002__x0003__x0002__x0002__x0002__x0002__x0002__x0002_t@_x0002__x0002__x0002__x0002__x0002__x0002_t@V·£!9ø@_x0002__x0002__x0002__x0002__x0002__x0002_t@C«ó_x0015_Læ}@åØMbÌV@_x0012_k=Þoy@_x0002__x0002__x0002__x0002__x0002__x0002_t@_x0002__x0002__x0002__x0002__x0002__x0002_t@5qÁ¯ðó@_x0002__x0002__x0002__x0002__x0002__x0002_t@_x0002__x0002__x0002__x0002__x0002__x0002_t@_x0002__x0002__x0002__x0002__x0002__x0002_t@_x0002__x0002__x0002__x0002__x0002__x0002_t@oÇy@_x0002__x0002__x0002__x0002__x0002__x0002_t@_x0002__x0002__x0002__x0002__x0002__x0002_t@_x0002__x0002__x0002__x0002__x0002__x0002_t@_x0002__x0002__x0002__x0002__x0002__x0002_t@_x0019_¹_x0003_Ü@z@_x0002__x0002__x0002__x0002__x0002__x0002_t@_x0002__x0002__x0002__x0002__x0002__x0002_t@_x0002__x0002__x0002__x0002__x0002__x0002_t@_x0002_\Ì_x001E_¼u@_x0002__x0002__x0002__x0002__x0002__x0002_t@_x0002__x0002__x0002__x0002__x0002__x0002_t@_x0002__x0002__x0002__x0002__x0002__x0002_t@ä½kº_x0005_.x@_x0002__x0002__x0002__x0002__x0002__x0002_t@_x0002__x0002__x0002__x0002__x0002__x0002_t@$_x0008__x0001_L@_x0002__x0002__x0002__x0002__x0001__x0002__x0001__x0001_t@_x0001__x0001__x0001__x0001__x0001__x0001_t@_x0010_sù$_x0014_@_x0001__x0001__x0001__x0001__x0001__x0001_t@_x0001__x0001__x0001__x0001__x0001__x0001_t@U_x0002_áù_x0004_4@_x0008_=Ik_x0002_@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é:¯}@_x0001__x0001__x0001__x0001__x0001__x0001_t@_x0001__x0001__x0001__x0001__x0001__x0001_t@_x0001__x0001__x0001__x0001__x0001__x0001_t@_x0001__x0001__x0001__x0001__x0001__x0001_t@_x0001__x0001__x0001__x0001__x0001__x0001_t@ÜX1LÇÝ@Ò!@_x000D_O@ï&amp;~v@¨àÞ_x000E_V@úàtv@ùDð²Ù`v@_x0001__x0001__x0001__x0001__x0001__x0001_t@_x0002__x0003_f­*÷W@_x0002__x0002__x0002__x0002__x0002__x0002_t@_x0002__x0002__x0002__x0002__x0002__x0002_t@_x0002__x0002__x0002__x0002__x0002__x0002_t@_x0002__x0002__x0002__x0002__x0002__x0002_t@_x0002__x0002__x0002__x0002__x0002__x0002_t@_x000B__x0003__x000E_¦@_x0002__x0002__x0002__x0002__x0002__x0002_t@Ê _x0008_k&gt;z@_x0002__x0002__x0002__x0002__x0002__x0002_t@_x0002__x0002__x0002__x0002__x0002__x0002_t@_x0002__x0002__x0002__x0002__x0002__x0002_t@_x0002__x0002__x0002__x0002__x0002__x0002_t@Æx¢3çë@_x0002__x0002__x0002__x0002__x0002__x0002_t@_x0002__x0002__x0002__x0002__x0002__x0002_t@_x0002__x0002__x0002__x0002__x0002__x0002_t@2×_x0004_³_x0018_v@_x0002__x0002__x0002__x0002__x0002__x0002_t@_x0002__x0002__x0002__x0002__x0002__x0002_t@_x0002__x0002__x0002__x0002__x0002__x0002_t@_x0001_uk·i¾z@E_x0018_gHÂ@rP®Ê@ªã_x0002_Ø_x0005_v@_x000D_¿ïTS@UÄý÷_x0011_x@_x0002__x0002__x0002__x0002__x0002__x0002_t@_x0002__x0002__x0002__x0002__x0002__x0002_t@_x0002__x0002__x0002__x0002__x0002__x0002_t@_x001E_¤³¯@_x0002__x0002__x0002__x0002__x0001__x0002__x0001__x0001_t@_x0001__x0001__x0001__x0001__x0001__x0001_t@_x0001__x0001__x0001__x0001__x0001__x0001_t@_x0001__x0001__x0001__x0001__x0001__x0001_t@=(I_x0014_V@_x0004__x0006_?KÂ:@¿éöö±u@£Ô4mî@Ìe-0:}@_x0001__x0001__x0001__x0001__x0001__x0001_t@_x0001__x0001__x0001__x0001__x0001__x0001_t@¨ÉPC_x000D_ït@_x0001__x0001__x0001__x0001__x0001__x0001_t@_x0001__x0001__x0001__x0001__x0001__x0001_t@_x0001__x0001__x0001__x0001__x0001__x0001_t@_x0001__x0001__x0001__x0001__x0001__x0001_t@_x0001__x0001__x0001__x0001__x0001__x0001_t@ëÈYý¦u@Üâçì^_x0013_@_x0001__x0001__x0001__x0001__x0001__x0001_t@_x0001__x0001__x0001__x0001__x0001__x0001_t@_x0002__x0006_K_x0018__x000B__x0016_@_x0001__x0001__x0001__x0001__x0001__x0001_t@_x0001__x0001__x0001__x0001__x0001__x0001_t@_x0001__x0001__x0001__x0001__x0001__x0001_t@_x000E_AóR!ëv@_x0001__x0001__x0001__x0001__x0001__x0001_t@VIØ¸°w@lÎi´;|@1ßø#0:~@_x0001__x0001__x0001__x0001__x0001__x0001_t@L_X(²*{@_x0001__x0002__x0001__x0001__x0001__x0001__x0001__x0001_t@_x0016_;Õ7}x|@_x0001__x0001__x0001__x0001__x0001__x0001_t@_x0001__x0001__x0001__x0001__x0001__x0001_t@°b|%´w@_x0001__x0001__x0001__x0001__x0001__x0001_t@_x0001__x0001__x0001__x0001__x0001__x0001_t@úÃ%àj*{@¬¡_x0016_³9k}@pø_x0018_qÌ_x0017_v@_x0001__x0001__x0001__x0001__x0001__x0001_t@_x0001__x0001__x0001__x0001__x0001__x0001_t@_x0001__x0001__x0001__x0001__x0001__x0001_t@è%Ñ¤¤_x000D_z@_x0001__x0001__x0001__x0001__x0001__x0001_t@_x0001__x0001__x0001__x0001__x0001__x0001_t@_x0001__x0001__x0001__x0001__x0001__x0001_t@_x0001__x0001__x0001__x0001__x0001__x0001_t@_x0001__x0001__x0001__x0001__x0001__x0001_t@	_x0006_Ò_x0001_;@_x0001__x0001__x0001__x0001__x0001__x0001_t@_x0001__x0001__x0001__x0001__x0001__x0001_t@_x0001__x0001__x0001__x0001__x0001__x0001_t@_x0001__x0001__x0001__x0001__x0001__x0001_t@à_x000D_»ïú¨|@_x0001__x0001__x0001__x0001__x0001__x0001_t@Nýv+Ó_x0004_@_x0001__x0001__x0001__x0001__x0001__x0001_t@_x0001__x0001__x0001__x0001__x0001__x0001_t@_x0008__x0012__x0004_vÒx@½¥vA[òw@_x0001__x0001__x0001__x0001__x0002__x0003__x0002__x0002_t@_x0002__x0002__x0002__x0002__x0002__x0002_t@Éè lÙìw@_x0002__x0002__x0002__x0002__x0002__x0002_t@_x0002__x0002__x0002__x0002__x0002__x0002_t@x_x0006_	Iì¶@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ü£æªÙÀ}@_x0002__x0002__x0002__x0002__x0002__x0002_t@_x0002__x0002__x0002__x0002__x0002__x0002_t@_x0002__x0002__x0002__x0002__x0002__x0002_t@_x0001_Ó_x0004_6 /u@_x0002__x0002__x0002__x0002__x0002__x0002_t@ÚâÅß¬É{@_x0002__x0002__x0002__x0002__x0002__x0002_t@_x0002__x0002__x0002__x0002__x0002__x0002_t@_x0002__x0002__x0002__x0002__x0002__x0002_t@_x001A_Ü]/Þu@ðc_x0017_`}«{@lÃ¡5÷@ÛHÍý[@_x0002__x0002__x0002__x0002__x0002__x0002_t@_x0002__x0002__x0002__x0002__x0002__x0002_t@_x0002__x0002__x0002__x0002__x0002__x0002_t@_x0002__x0002__x0002__x0002__x0002__x0002_t@_x0002__x0002__x0002__x0002__x0002__x0002_t@_x0002__x0003__x0002__x0002__x0002__x0002__x0002__x0002_t@_x0002__x0002__x0002__x0002__x0002__x0002_t@ôø_x001E_O_x0015_|@_x0002__x0002__x0002__x0002__x0002__x0002_t@3°Ä`v@_x0017_ý([Zé@_x0002__x0002__x0002__x0002__x0002__x0002_t@_x0002__x0002__x0002__x0002__x0002__x0002_t@_x0002__x0002__x0002__x0002__x0002__x0002_t@$_ËN}@_x0002__x0002__x0002__x0002__x0002__x0002_t@_x0007_$lk@¼]b2ÙK@_x0002__x0002__x0002__x0002__x0002__x0002_t@_x0008_Ð_x0013_ÓzÇv@_x0002__x0002__x0002__x0002__x0002__x0002_t@y¤Úÿkgt@Æ_x001B__x000D__x0007__x0005_}@;¡v_x000B_ÜÍ@o_x000E__x000F_M_x0010_y@_x0002__x0002__x0002__x0002__x0002__x0002_t@_x0002__x0002__x0002__x0002__x0002__x0002_t@_x0002__x0002__x0002__x0002__x0002__x0002_t@È_x0011_YÂd_x0015_w@_x0002__x0002__x0002__x0002__x0002__x0002_t@rA¹²o@¿ê.	_x001C_@_x0002__x0002__x0002__x0002__x0002__x0002_t@_x0002__x0002__x0002__x0002__x0002__x0002_t@_x0002__x0002__x0002__x0002__x0002__x0002_t@	_x0001_°ôuàx@õEB_x0001__x0003_Ý@/Mm_x001F_ø@_x0001__x0001__x0001__x0001__x0001__x0001_t@·ü_x0015_O;7v@Ñ_x0018_¹F¾@ìvyýy{@_x0001__x0001__x0001__x0001__x0001__x0001_t@_x0001__x0001__x0001__x0001__x0001__x0001_t@_x0001__x0001__x0001__x0001__x0001__x0001_t@_x0001__x0001__x0001__x0001__x0001__x0001_t@_x0001__x0001__x0001__x0001__x0001__x0001_t@_x0001__x0001__x0001__x0001__x0001__x0001_t@_x0004_&gt;åÙ¢|@¾å_x001D_·¬u@_x0001__x0001__x0001__x0001__x0001__x0001_t@_x0001__x0001__x0001__x0001__x0001__x0001_t@_x0001__x0001__x0001__x0001__x0001__x0001_t@_x0001__x0001__x0001__x0001__x0001__x0001_t@_x0001__x0001__x0001__x0001__x0001__x0001_t@_x0001__x0001__x0001__x0001__x0001__x0001_t@_x000E_À÷Ü5_x000D_@_x0010_)?ö_x0015_}@Ù6·@Hyw@_x0001__x0001__x0001__x0001__x0001__x0001_t@Ð\_x0002_ÒÓ@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_x0001_t@s{jQ 7@_x0001__x0001__x0001__x0001__x0001__x0001_t@ôäÂÜ_x0013_@_x0001__x0001__x0001__x0001__x0001__x0001_t@_x0001__x0001__x0001__x0001__x0001__x0001_t@f:_x0015__x0015_@_x0001__x0001__x0001__x0001__x0001__x0001_t@²_x000E_/_x0019_ýa}@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ÔfÐô@Å_x0014_¯-_x@_x0001__x0001__x0001__x0001__x0001__x0001_t@_x0001__x0001__x0001__x0001__x0001__x0001_t@_x0001__x0001__x0001__x0001__x0001__x0001_t@_x0001__x0001__x0001__x0001__x0001__x0001_t@¿;ý{¾@_x0001__x0001__x0001__x0001__x0001__x0001_t@_x000E_­ê@:{@_x0004_c#@_x0001__x0001__x0001__x0001__x0001__x0001_t@_x0001__x0001__x0001__x0001__x0001__x0001_t@_x0001__x0001__x0001__x0001__x0001__x0001_t@_x0001__x0001__x0001__x0001__x0001__x0003__x0001__x0001_t@a»]oH@_x0001__x0001__x0001__x0001__x0001__x0001_t@­C¾t@_x0001__x0001__x0001__x0001__x0001__x0001_t@_x0001__x0001__x0001__x0001__x0001__x0001_t@_x0001__x0001__x0001__x0001__x0001__x0001_t@áªõ_x0003_]u@_x0001__x0001__x0001__x0001__x0001__x0001_t@|u_x0002_d$~@_x0001__x0001__x0001__x0001__x0001__x0001_t@_x0001__x0001__x0001__x0001__x0001__x0001_t@È/eó?@_x0001__x0001__x0001__x0001__x0001__x0001_t@²HøèÙ@_x0001__x0001__x0001__x0001__x0001__x0001_t@_x0001__x0001__x0001__x0001__x0001__x0001_t@pC_x0019_Òrv@_x0001__x0001__x0001__x0001__x0001__x0001_t@_x0001__x0001__x0001__x0001__x0001__x0001_t@&gt;[Ü6Ø@_x0001__x0001__x0001__x0001__x0001__x0001_t@ØIqoò@_x0001__x0001__x0001__x0001__x0001__x0001_t@ºè JR|@_x0001__x0001__x0001__x0001__x0001__x0001_t@_x0001__x0001__x0001__x0001__x0001__x0001_t@ý@_x0013_ý|@!_j¹/@+_x001D_ìHÂ»v@_x0001__x0001__x0001__x0001__x0001__x0001_t@_x0001__x0001__x0001__x0001__x0001__x0001_t@_x0001__x0002__x0001__x0001__x0001__x0001__x0001__x0001_t@_x0001__x0001__x0001__x0001__x0001__x0001_t@2¢¼yà@_x0001__x0001__x0001__x0001__x0001__x0001_t@ÛÏÜ3µ_x0016_x@_x0001__x0001__x0001__x0001__x0001__x0001_t@_x0001__x0001__x0001__x0001__x0001__x0001_t@_x0001__x0001__x0001__x0001__x0001__x0001_t@_x0001__x0001__x0001__x0001__x0001__x0001_t@_x0001__x0001__x0001__x0001__x0001__x0001_t@_x0001__x0001__x0001__x0001__x0001__x0001_t@&lt;ÍkËc@_x0001__x0001__x0001__x0001__x0001__x0001_t@_x0001__x0001__x0001__x0001__x0001__x0001_t@_x0001__x0001__x0001__x0001__x0001__x0001_t@²_x001F_ª@_x0001__x0001__x0001__x0001__x0001__x0001_t@ÚÅÌÓN @1cÞÏ_x0002_ä}@_x0001__x0001__x0001__x0001__x0001__x0001_t@9\ëvÆ_x001D_~@vJz_x0006_Ê@_x0001__x0001__x0001__x0001__x0001__x0001_t@_x0001__x0001__x0001__x0001__x0001__x0001_t@ÕY¥×_x000C_t@_x0001__x0001__x0001__x0001__x0001__x0001_t@_x0001__x0001__x0001__x0001__x0001__x0001_t@_x0001__x0001__x0001__x0001__x0001__x0001_t@_x0001__x0001__x0001__x0001__x0001__x0001_t@C`!1y@_x0001__x0001__x0001__x0001__x0001__x0001_t@_x0001__x0001__x0001__x0001__x0001__x0004__x0001__x0001_t@_x0001__x0001__x0001__x0001__x0001__x0001_t@_x0001__x0001__x0001__x0001__x0001__x0001_t@_x0001__x0001__x0001__x0001__x0001__x0001_t@_x0001__x0001__x0001__x0001__x0001__x0001_t@'9_x0013_tw@ãFR_x0010__x0014_x@_x0001__x0001__x0001__x0001__x0001__x0001_t@7«Kù@_x0001__x0001__x0001__x0001__x0001__x0001_t@_x0001__x0001__x0001__x0001__x0001__x0001_t@úðX$j}@6îô_x0008_z@_x0001__x0001__x0001__x0001__x0001__x0001_t@_x0001__x0001__x0001__x0001__x0001__x0001_t@_x0001__x0001__x0001__x0001__x0001__x0001_t@k9èîâ-v@_x0001__x0001__x0001__x0001__x0001__x0001_t@D_x0002_!»@_x0001__x0001__x0001__x0001__x0001__x0001_t@Ö_x0001_Õ½@_x000B_@_x0001__x0001__x0001__x0001__x0001__x0001_t@_x0001__x0001__x0001__x0001__x0001__x0001_t@97]Ì+v@*ÉÞî@_x0001__x0001__x0001__x0001__x0001__x0001_t@Ý_x000C__x000B__x001E_Ày@_x0001__x0001__x0001__x0001__x0001__x0001_t@(\½¯^|@Îx»V_x0003_øv@zÞ_x0008_æ¼@_x0001__x0001__x0001__x0001__x0001__x0001_t@_x0002__x0003__x0002__x0002__x0002__x0002__x0002__x0002_t@_x0002__x0002__x0002__x0002__x0002__x0002_t@_x0002__x0002__x0002__x0002__x0002__x0002_t@_x0002__x0002__x0002__x0002__x0002__x0002_t@_x0002__x0002__x0002__x0002__x0002__x0002_t@Ö_x0014_¨_x000E_Úq@_x0002__x0002__x0002__x0002__x0002__x0002_t@#Rkw@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Ï¾«ë_x0019_{@_x0002__x0002__x0002__x0002__x0002__x0002_t@_x0002__x0002__x0002__x0002__x0002__x0002_t@_x0002__x0002__x0002__x0002__x0002__x0002_t@ù¯³ÓR~@_x0002__x0002__x0002__x0002__x0002__x0002_t@_x0002__x0002__x0002__x0002__x0002__x0002_t@_x0002__x0002__x0002__x0002__x0002__x0002_t@~cGý@_x0002__x0002__x0002__x0002__x0002__x0002_t@_x0002__x0002__x0002__x0002__x0002__x0002_t@_x0002__x0002__x0002__x0002__x0002__x0002_t@²%_x0001_e_x001E_~@dç#_x0001__x0002_ü¿t@éÚã«êàz@*©eUÂ~@_x0001__x0001__x0001__x0001__x0001__x0001_t@_x000E__x0001_%Ê(@_x0001__x0001__x0001__x0001__x0001__x0001_t@_x0001__x0001__x0001__x0001__x0001__x0001_t@_x0001__x0001__x0001__x0001__x0001__x0001_t@_x0001__x0001__x0001__x0001__x0001__x0001_t@Ë½mBáò@_x0001__x0001__x0001__x0001__x0001__x0001_t@_x0001__x0001__x0001__x0001__x0001__x0001_t@\¤øÓ_x0010_x@_x0001__x0001__x0001__x0001__x0001__x0001_t@_x0001__x0001__x0001__x0001__x0001__x0001_t@_x001A_Z]ÕÞ«@_x0001__x0001__x0001__x0001__x0001__x0001_t@_x001B_=_x000E_gØu@Xl%.~Ë}@Ò_x0003_èóú@_x0001__x0001__x0001__x0001__x0001__x0001_t@×iÖ._x0010_y@4_x0018_ÎF_x0014_|@N¼_x0004_Çt@_x0001__x0001__x0001__x0001__x0001__x0001_t@_x0001__x0001__x0001__x0001__x0001__x0001_t@_x0001__x0001__x0001__x0001__x0001__x0001_t@_x001F_Õ5×o@º_x0016__x0011_&amp;á0@_x0001__x0001__x0001__x0001__x0001__x0001_t@_x001D_ }O@¸T_x001A__x0001_´x@_x0001__x0002__x0001__x0001__x0001__x0001__x0001__x0001_t@_x0001__x0001__x0001__x0001__x0001__x0001_t@_x0001__x0001__x0001__x0001__x0001__x0001_t@_x0001__x0001__x0001__x0001__x0001__x0001_t@½;ÿUu@_x0001__x0001__x0001__x0001__x0001__x0001_t@_x0001__x0001__x0001__x0001__x0001__x0001_t@_x0001__x0001__x0001__x0001__x0001__x0001_t@_x0001__x0001__x0001__x0001__x0001__x0001_t@2_x0011_¢HÔy@_x0001__x0001__x0001__x0001__x0001__x0001_t@g_x0005_°@_x0001__x0001__x0001__x0001__x0001__x0001_t@_x0001__x0001__x0001__x0001__x0001__x0001_t@Æ¨§3_x0008_@_x0001__x0001__x0001__x0001__x0001__x0001_t@_x0001__x0001__x0001__x0001__x0001__x0001_t@_x0001__x0001__x0001__x0001__x0001__x0001_t@KFÌ_x000C_7y@_x0001__x0001__x0001__x0001__x0001__x0001_t@_x0008_§_x0001_aôõ@_x001C__x0006_±±û@pÎ£\ç@_x0001__x0001__x0001__x0001__x0001__x0001_t@_x0001__x0001__x0001__x0001__x0001__x0001_t@Ç¸Nþæx@é:'jó±t@¢ý?Eµ@¢jº_x0015_üN@l_x0003_ÿÚ+à@_x0001__x0001__x0001__x0001__x0001__x0001_t@_x0001__x0001__x0001__x0001__x0001__x0002__x0001__x0001_t@_x0001__x0001__x0001__x0001__x0001__x0001_t@_x0001__x0001__x0001__x0001__x0001__x0001_t@_x0001__x0001__x0001__x0001__x0001__x0001_t@_x0001__x0001__x0001__x0001__x0001__x0001_t@_x0001__x0001__x0001__x0001__x0001__x0001_t@¹ö¼oy@_x0001__x0001__x0001__x0001__x0001__x0001_t@_x0001__x0001__x0001__x0001__x0001__x0001_t@_x0001__x0001__x0001__x0001__x0001__x0001_t@ ÁÌqy@dM_x000D_F"jw@_x0001__x0001__x0001__x0001__x0001__x0001_t@_x0001__x0001__x0001__x0001__x0001__x0001_t@_x0001__x0001__x0001__x0001__x0001__x0001_t@þBà¢w@tV_x0008__x0014_'@_x0001__x0001__x0001__x0001__x0001__x0001_t@_x0001__x0001__x0001__x0001__x0001__x0001_t@_x0001__x0001__x0001__x0001__x0001__x0001_t@®_x001F_¦XÝ8t@_x0001__x0001__x0001__x0001__x0001__x0001_t@_x0001__x0001__x0001__x0001__x0001__x0001_t@Jwê_x0008_\@_x0001__x0001__x0001__x0001__x0001__x0001_t@¬_x001E_må2×~@_x0001__x0001__x0001__x0001__x0001__x0001_t@_x0001__x0001__x0001__x0001__x0001__x0001_t@_x0001__x0001__x0001__x0001__x0001__x0001_t@_x0001__x0001__x0001__x0001__x0001__x0001_t@_x0001__x0001__x0001__x0001__x0001__x0001_t@_x0001__x0001__x0001__x0001__x0001__x0001_t@_x0003__x0004_¬%~_x0013_æ@_x0003__x0003__x0003__x0003__x0003__x0003_t@_x0003__x0003__x0003__x0003__x0003__x0003_t@_x0003__x0003__x0003__x0003__x0003__x0003_t@0zÓÕ@±«ý}yrx@0Æ_x0011_±~@¶jXÌ'vx@_x0003__x0003__x0003__x0003__x0003__x0003_t@{]#2_x0001_·v@_x0003__x0003__x0003__x0003__x0003__x0003_t@_x0003__x0003__x0003__x0003__x0003__x0003_t@\³&amp;ö_x000B_K{@_x0018_¤?0_x0010_~@_x0003__x0003__x0003__x0003__x0003__x0003_t@_x0003__x0003__x0003__x0003__x0003__x0003_t@^/Òú}@_x0003__x0003__x0003__x0003__x0003__x0003_t@_x000C_U&amp;Zm_w@êáDjt@®yQ\@_x0003__x0003__x0003__x0003__x0003__x0003_t@Ù_x0002_Ï0_x0008_v@_x0003__x0003__x0003__x0003__x0003__x0003_t@^ÆÛGõ@_x0003__x0003__x0003__x0003__x0003__x0003_t@_x0003__x0003__x0003__x0003__x0003__x0003_t@sãÚ¡+O@_x0003__x0003__x0003__x0003__x0003__x0003_t@_x0016_ÔlÉhmx@_x0003__x0003__x0003__x0003__x0003__x0003_t@_x0003__x0003__x0003__x0003__x0001__x0003__x0001__x0001_t@_x0001__x0001__x0001__x0001__x0001__x0001_t@_x0001__x0001__x0001__x0001__x0001__x0001_t@Ü}_x0002_Äw@_x0001__x0001__x0001__x0001__x0001__x0001_t@ |)Vv@)QäÃF0@_x001F_ß)%d}@_x0001__x0001__x0001__x0001__x0001__x0001_t@_x0001__x0001__x0001__x0001__x0001__x0001_t@_x0001__x0001__x0001__x0001__x0001__x0001_t@_x0001__x0001__x0001__x0001__x0001__x0001_t@ps´_x0004_×|@ðL°3Ú@`Ý,ÏB|@a2_x0006_5w@_x0001__x0001__x0001__x0001__x0001__x0001_t@î_x0011_úÊã@HàÉ,Ox@ÀòÌt@_x0001__x0001__x0001__x0001__x0001__x0001_t@_x0001__x0001__x0001__x0001__x0001__x0001_t@_x0001__x0001__x0001__x0001__x0001__x0001_t@ß5ó7%×t@_x0006_Í,&amp;_x000E__x001A_u@YTõ_x000E_Pwz@_x0001__x0001__x0001__x0001__x0001__x0001_t@ä@4_x0012__x0003_Y|@_x0001__x0001__x0001__x0001__x0001__x0001_t@_x0001__x0001__x0001__x0001__x0001__x0001_t@_x0001__x0001__x0001__x0001__x0001__x0001_t@ò|º®÷Úx@</t>
  </si>
  <si>
    <t>15ecbd0595692af561952e3c16a1f8aa_x0001__x0002__x0001__x0001__x0001__x0001__x0001__x0001_t@_x0001__x0001__x0001__x0001__x0001__x0001_t@_x0001__x0001__x0001__x0001__x0001__x0001_t@_x0001__x0001__x0001__x0001__x0001__x0001_t@_x0001__x0001__x0001__x0001__x0001__x0001_t@P£ÂßJt@_x0001__x0001__x0001__x0001__x0001__x0001_t@º_x001D_$ ~=@ä_x000E__x000D_/wÒ@_x0001__x0001__x0001__x0001__x0001__x0001_t@è]Vüö@\x/w@_x0001__x0001__x0001__x0001__x0001__x0001_t@_x0001__x0001__x0001__x0001__x0001__x0001_t@_x0001__x0001__x0001__x0001__x0001__x0001_t@½ý¼_x0001_w@_x0001__x0001__x0001__x0001__x0001__x0001_t@K1ö·{@^AÊl8T@J_x000B_bv}@_x0001__x0001__x0001__x0001__x0001__x0001_t@_x0001__x0001__x0001__x0001__x0001__x0001_t@_x0001__x0001__x0001__x0001__x0001__x0001_t@âpêØ&lt;@_x0001__x0001__x0001__x0001__x0001__x0001_t@_x0001__x0001__x0001__x0001__x0001__x0001_t@_x0001__x0001__x0001__x0001__x0001__x0001_t@_x0001__x0001__x0001__x0001__x0001__x0001_t@_x0001__x0001__x0001__x0001__x0001__x0001_t@_x0001__x0001__x0001__x0001__x0001__x0001_t@Þ[nv~@_x0001__x0001__x0001__x0001__x0001__x0002__x0001__x0001_t@_x0001__x0001__x0001__x0001__x0001__x0001_t@Yui_x0014_v@_x0001__x0001__x0001__x0001__x0001__x0001_t@\Èñ+¹(t@:Zcz@_x001B_!_x000E_4_x0017_{@à~cå¯@TÜ)U.h@_x0001__x0001__x0001__x0001__x0001__x0001_t@_x0001__x0001__x0001__x0001__x0001__x0001_t@`_x0006_{Õ¶_x000B_{@_x0001__x0001__x0001__x0001__x0001__x0001_t@_x0001__x0001__x0001__x0001__x0001__x0001_t@ú±ÿ¾}@Ã_x0007_ë$û0}@_x0001__x0001__x0001__x0001__x0001__x0001_t@\U1§_x000D_@_x0001__x0001__x0001__x0001__x0001__x0001_t@_x0001__x0001__x0001__x0001__x0001__x0001_t@_x0001__x0001__x0001__x0001__x0001__x0001_t@Á	óíM@_x0001__x0001__x0001__x0001__x0001__x0001_t@_x0001__x0001__x0001__x0001__x0001__x0001_t@_x0001__x0001__x0001__x0001__x0001__x0001_t@î.î|¥ý@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Ø-q_x000D_¡{@_x0007_)-u~@_x0001__x0001__x0001__x0001__x0001__x0001_t@éF]z@_x0001__x0001__x0001__x0001__x0001__x0001_t@ _x0005_Î~Ö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ÂUly@:øJIu@_x0001__x0001__x0001__x0001__x0001__x0001_t@_x0017_7T_x0015__x0016_w@_x0001__x0001__x0001__x0001__x0001__x0002__x0001__x0001_t@_x0001__x0001__x0001__x0001__x0001__x0001_t@_x0001__x0001__x0001__x0001__x0001__x0001_t@_x0001__x0001__x0001__x0001__x0001__x0001_t@_x0001__x0001__x0001__x0001__x0001__x0001_t@_x0001__x0001__x0001__x0001__x0001__x0001_t@ÔÕÃ×bx@_x0001__x0001__x0001__x0001__x0001__x0001_t@_x0001__x0001__x0001__x0001__x0001__x0001_t@_x000F_²sä1ÿ@_x0001__x0001__x0001__x0001__x0001__x0001_t@_x0001__x0001__x0001__x0001__x0001__x0001_t@_x0001__x0001__x0001__x0001__x0001__x0001_t@i_x001F_Ü"Úv@_x0001__x0001__x0001__x0001__x0001__x0001_t@Ò @sþý@_x0001__x0001__x0001__x0001__x0001__x0001_t@RvöúI@_x0001__x0001__x0001__x0001__x0001__x0001_t@_x0001__x0001__x0001__x0001__x0001__x0001_t@_x0001__x0001__x0001__x0001__x0001__x0001_t@ý_x001E_I_x0015_Dyw@ðé_Ô bu@_x0001__x0001__x0001__x0001__x0001__x0001_t@ÜÒZ_x0007__x0005_@ÓP_x001C_i{@_x0015_*é(Äpz@ß"wO_x001B_w@_x0001__x0001__x0001__x0001__x0001__x0001_t@_x0001__x0001__x0001__x0001__x0001__x0001_t@_x0001__x0001__x0001__x0001__x0001__x0001_t@î i_x001C__x001D_@_x0001__x0002__x0001__x0001__x0001__x0001__x0001__x0001_t@_x0001__x0001__x0001__x0001__x0001__x0001_t@¾h/_x0005_w@_x0001__x0001__x0001__x0001__x0001__x0001_t@_x0001__x0001__x0001__x0001__x0001__x0001_t@Ý`*5Xh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øPÊ%¹t@$ý_x0008__x0018_f{@öÐøy¸~@%lgî:@_x0010_µ_x0005_¥Ìz@R´°FWu@_x0001__x0001__x0001__x0001__x0001__x0001_t@$c_x0007_é«Ä@_x0001__x0001__x0001__x0001__x0001__x0001_t@_x0001__x0001__x0001__x0001__x0001__x0001_t@_x0001__x0001__x0001__x0001__x0001__x0001_t@_x000D_µlß²z@_x0001__x0001__x0001__x0001__x0001__x0001_t@_x0001__x0001__x0001__x0001__x0001__x0002__x0001__x0001_t@_x0001__x0001__x0001__x0001__x0001__x0001_t@_x0001__x0001__x0001__x0001__x0001__x0001_t@_x0001__x0001__x0001__x0001__x0001__x0001_t@_x0001__x0001__x0001__x0001__x0001__x0001_t@_x0001__x0001__x0001__x0001__x0001__x0001_t@ÙÖHb~@_x0006_ûÉ_x0018_0b|@_x0001_Ö_x0016__x0019_\³@_x0001__x0001__x0001__x0001__x0001__x0001_t@_x0001__x0001__x0001__x0001__x0001__x0001_t@_x001D_}çîv@_x0001__x0001__x0001__x0001__x0001__x0001_t@_x0001__x0001__x0001__x0001__x0001__x0001_t@_x0001__x0001__x0001__x0001__x0001__x0001_t@_x0001__x0001__x0001__x0001__x0001__x0001_t@_x0001__x0001__x0001__x0001__x0001__x0001_t@_x0001__x0001__x0001__x0001__x0001__x0001_t@þÃ_x001F_0¿_x0016_@_x0015_G _x0003_Ýw@_x0001__x0001__x0001__x0001__x0001__x0001_t@¦H_x001C_Fy@_x0001__x0001__x0001__x0001__x0001__x0001_t@_x0001__x0001__x0001__x0001__x0001__x0001_t@_x0001__x0001__x0001__x0001__x0001__x0001_t@t`Zl_x0018_@_x0001__x0001__x0001__x0001__x0001__x0001_t@¸©¢#_x000F_Ev@_x000C_Y_x0004_m&lt;=@*)Ê¨7_x0003_|@_x0001__x0001__x0001__x0001__x0001__x0001_t@Î·_x0003_5µSz@_x0001__x0002__x0005_ë­_Vôv@s /§y@v;Òýv@v)	ã_x0006_l@0_x001C_·Âä`v@_x0001__x0001__x0001__x0001__x0001__x0001_t@_x0001__x0001__x0001__x0001__x0001__x0001_t@_x0001__x0001__x0001__x0001__x0001__x0001_t@_x0001__x0001__x0001__x0001__x0001__x0001_t@"ýc_x000D_ß,w@_x0001__x0001__x0001__x0001__x0001__x0001_t@_x0001__x0001__x0001__x0001__x0001__x0001_t@_x000D_Ùíþ=Ì@Jô÷_x0002_¼@T%|a5z@ûÊlâV~@1ëD_x0017_5x@_x0001__x0001__x0001__x0001__x0001__x0001_t@g½_x000C_n;@_x0001__x0001__x0001__x0001__x0001__x0001_t@_x0001__x0001__x0001__x0001__x0001__x0001_t@¨OGÀy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B_Üp®_x0001__x0002_ZÓ@þVDÚ~@ÊC_x001F_Y;r}@_x0001__x0001__x0001__x0001__x0001__x0001_t@S'[7ð@_x0001__x0001__x0001__x0001__x0001__x0001_t@_x0001__x0001__x0001__x0001__x0001__x0001_t@_x0001__x0001__x0001__x0001__x0001__x0001_t@_x0001__x0001__x0001__x0001__x0001__x0001_t@_x0001__x0001__x0001__x0001__x0001__x0001_t@i4ùM¢@_x0007_ÌKÏËðy@NN _x001E_}u@©Q_x0001_Ýò÷{@~·ç_x0008__x0002_^x@¸Hê_x0019_Ý_x0011_@_x0001__x0001__x0001__x0001__x0001__x0001_t@_x0014_IÝù«u@Z­«_x001D_+á@Â{Ül@xÏ¨ë_x0001_v@_x0001__x0001__x0001__x0001__x0001__x0001_t@_x0001__x0001__x0001__x0001__x0001__x0001_t@_x0001__x0001__x0001__x0001__x0001__x0001_t@©UöK_x0004_t@_x0001__x0001__x0001__x0001__x0001__x0001_t@_x0001__x0001__x0001__x0001__x0001__x0001_t@Öµ_x001F_À4Ux@_x0001__x0001__x0001__x0001__x0001__x0001_t@06/y~@_x0018_ð?:W@z{£qê@_x0001__x0002_:6GZå@ý~_x000D_¼"y@Ì(wî8¿}@_x0001__x0001__x0001__x0001__x0001__x0001_t@_x0001__x0001__x0001__x0001__x0001__x0001_t@&lt;¿_x000E_´QÙx@_x0001__x0001__x0001__x0001__x0001__x0001_t@_x0001__x0001__x0001__x0001__x0001__x0001_t@_x0001__x0001__x0001__x0001__x0001__x0001_t@"·åHó	@R\µ!y»{@òÙÇõ|@_x0001__x0001__x0001__x0001__x0001__x0001_t@_x0001__x0001__x0001__x0001__x0001_r@_x0001__x0001__x0001__x0001__x0001_P@_x0001__x0001__x0001__x0001__x0001_Àx@_x0001__x0001__x0001__x0001__x0001_À@_x0001__x0001__x0001__x0001__x0001_r@_x0001__x0001__x0001__x0001__x0001_r@_x0001__x0001__x0001__x0001__x0001_r@_x0001__x0001__x0001__x0001__x0001_r@_x0001__x0001__x0001__x0001__x0001_P@_x0001__x0001__x0001__x0001__x0001_Àx@_x0001__x0001__x0001__x0001__x0001_à{@_x0001__x0001__x0001__x0001__x0001_À@_x0001__x0001__x0001__x0001__x0001_r@_x0001__x0001__x0001__x0001__x0001_r@_x0001__x0001__x0001__x0001__x0001_r@_x0001__x0001__x0001__x0001__x0001_À@_x0001__x0001__x0001__x0001__x0001_À@_x0001__x0001__x0001__x0001__x0001_À@_x0001__x0001__x0001__x0001__x0001__x0002__x0001_r@_x0001__x0001__x0001__x0001__x0001_r@_x0001__x0001__x0001__x0001__x0001_r@_x0001__x0001__x0001__x0001__x0001_r@_x0001__x0001__x0001__x0001__x0001_r@_x0001__x0001__x0001__x0001__x0001_à{@_x0001__x0001__x0001__x0001__x0001_à{@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Àx@_x0001__x0001__x0001__x0001__x0001_r@_x0001__x0001__x0001__x0001__x0001_@_x0001__x0001__x0001__x0001__x0001_r@_x0001__x0001__x0001__x0001__x0001_r@_x0001__x0001__x0001__x0001__x0001_r@_x0001__x0001__x0001__x0001__x0001_P@_x0001__x0001__x0001__x0001__x0001_r@_x0001__x0001__x0001__x0001__x0001_P@_x0001__x0001__x0001__x0001__x0001_à{@_x0001__x0001__x0001__x0001__x0001_r@_x0001__x0001__x0001__x0001__x0001_r@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P@_x0001__x0001__x0001__x0001__x0001_r@_x0001__x0001__x0001__x0001__x0001_Àx@_x0001__x0001__x0001__x0001__x0001_r@_x0001__x0001__x0001__x0001__x0001_à{@_x0001__x0001__x0001__x0001__x0001_r@_x0001__x0001__x0001__x0001__x0001_À@_x0001__x0001__x0001__x0001__x0001_ @_x0001__x0001__x0001__x0001__x0001_r@_x0001__x0001__x0001__x0001__x0001_ @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À@_x0001__x0001__x0001__x0001__x0001_Àx@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_x0001__x0001__x0001__x0001__x0001_r@_x0001__x0001__x0001__x0001__x0001_r@_x0001__x0001__x0001__x0001__x0001_À@_x0001__x0001__x0001__x0001__x0001_@_x0001__x0001__x0001__x0001__x0001_r@_x0001__x0001__x0001__x0001__x0001_@_x0001__x0001__x0001__x0001__x0001_r@_x0001__x0001__x0001__x0001__x0001_r@_x0001__x0001__x0001__x0001__x0001_À@_x0001__x0001__x0001__x0001__x0001_r@_x0001__x0001__x0001__x0001__x0001_à{@_x0001__x0001__x0001__x0001__x0001_r@_x0001__x0001__x0001__x0001__x0001_r@_x0001__x0001__x0001__x0001__x0001_r@_x0001__x0001__x0001__x0001__x0001_À@_x0001__x0001__x0001__x0001__x0001_à{@_x0001__x0001__x0001__x0001__x0001_r@_x0001__x0002__x0001__x0001__x0001__x0001__x0001_r@_x0001__x0001__x0001__x0001__x0001_r@_x0001__x0001__x0001__x0001__x0001_à{@_x0001__x0001__x0001__x0001__x0001_P@_x0001__x0001__x0001__x0001__x0001_r@_x0001__x0001__x0001__x0001__x0001_À@_x0001__x0001__x0001__x0001__x0001_r@_x0001__x0001__x0001__x0001__x0001_r@_x0001__x0001__x0001__x0001__x0001_r@_x0001__x0001__x0001__x0001__x0001_@_x0001__x0001__x0001__x0001__x0001_Àx@_x0001__x0001__x0001__x0001__x0001_r@_x0001__x0001__x0001__x0001__x0001_Àx@_x0001__x0001__x0001__x0001__x0001_à{@_x0001__x0001__x0001__x0001__x0001_r@_x0001__x0001__x0001__x0001__x0001_@_x0001__x0001__x0001__x0001__x0001_à{@_x0001__x0001__x0001__x0001__x0001_r@_x0001__x0001__x0001__x0001__x0001_À@_x0001__x0001__x0001__x0001__x0001_à{@_x0001__x0001__x0001__x0001__x0001_r@_x0001__x0001__x0001__x0001__x0001_à{@_x0001__x0001__x0001__x0001__x0001_r@_x0001__x0001__x0001__x0001__x0001_r@_x0001__x0001__x0001__x0001__x0001_à{@_x0001__x0001__x0001__x0001__x0001_r@_x0001__x0001__x0001__x0001__x0001_r@_x0001__x0001__x0001__x0001__x0001_@_x0001__x0001__x0001__x0001__x0001_à{@_x0001__x0001__x0001__x0001__x0001_r@_x0001__x0001__x0001__x0001__x0001_@_x0001__x0001__x0001__x0001__x0001__x0002__x0001_r@_x0001__x0001__x0001__x0001__x0001_r@_x0001__x0001__x0001__x0001__x0001_à{@_x0001__x0001__x0001__x0001__x0001_à{@_x0001__x0001__x0001__x0001__x0001_r@_x0001__x0001__x0001__x0001__x0001_à{@_x0001__x0001__x0001__x0001__x0001_r@_x0001__x0001__x0001__x0001__x0001_r@_x0001__x0001__x0001__x0001__x0001_ @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Àx@_x0001__x0001__x0001__x0001__x0001_r@_x0001__x0001__x0001__x0001__x0001_r@_x0001__x0001__x0001__x0001__x0001_P@_x0001__x0001__x0001__x0001__x0001_r@_x0001__x0001__x0001__x0001__x0001_r@_x0001__x0002__x0001__x0001__x0001__x0001__x0001_À@_x0001__x0001__x0001__x0001__x0001_r@_x0001__x0001__x0001__x0001__x0001_P@_x0001__x0001__x0001__x0001__x0001_r@_x0001__x0001__x0001__x0001__x0001_r@_x0001__x0001__x0001__x0001__x0001_À@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_x0001__x0001__x0001__x0001__x0001_r@_x0001__x0001__x0001__x0001__x0001_r@_x0001__x0001__x0001__x0001__x0001_à{@_x0001__x0001__x0001__x0001__x0001_r@_x0001__x0001__x0001__x0001__x0001_à{@_x0001__x0001__x0001__x0001__x0001_Àx@_x0001__x0001__x0001__x0001__x0001_r@_x0001__x0001__x0001__x0001__x0001_r@_x0001__x0001__x0001__x0001__x0001_à{@_x0001__x0001__x0001__x0001__x0001__x0002__x0001_r@_x0001__x0001__x0001__x0001__x0001_r@_x0001__x0001__x0001__x0001__x0001_r@_x0001__x0001__x0001__x0001__x0001_à{@_x0001__x0001__x0001__x0001__x0001_r@_x0001__x0001__x0001__x0001__x0001_à{@_x0001__x0001__x0001__x0001__x0001_À@_x0001__x0001__x0001__x0001__x0001_r@_x0001__x0001__x0001__x0001__x0001_P@_x0001__x0001__x0001__x0001__x0001_r@_x0001__x0001__x0001__x0001__x0001_r@_x0001__x0001__x0001__x0001__x0001_Àx@_x0001__x0001__x0001__x0001__x0001_r@_x0001__x0001__x0001__x0001__x0001_à{@_x0001__x0001__x0001__x0001__x0001_r@_x0001__x0001__x0001__x0001__x0001_r@_x0001__x0001__x0001__x0001__x0001_à{@_x0001__x0001__x0001__x0001__x0001_r@_x0001__x0001__x0001__x0001__x0001_P@_x0001__x0001__x0001__x0001__x0001_r@_x0001__x0001__x0001__x0001__x0001_à{@_x0001__x0001__x0001__x0001__x0001_P@_x0001__x0001__x0001__x0001__x0001_P@_x0001__x0001__x0001__x0001__x0001_À@_x0001__x0001__x0001__x0001__x0001_r@_x0001__x0001__x0001__x0001__x0001_r@_x0001__x0001__x0001__x0001__x0001_P@_x0001__x0001__x0001__x0001__x0001_r@_x0001__x0001__x0001__x0001__x0001_à{@_x0001__x0001__x0001__x0001__x0001_r@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Àx@_x0001__x0001__x0001__x0001__x0001_À@_x0001__x0001__x0001__x0001__x0001_P@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_x0001__x0001__x0001__x0001__x0001_À@_x0001__x0001__x0001__x0001__x0001_P@_x0001__x0001__x0001__x0001__x0001_à{@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à{@_x0001__x0001__x0001__x0001__x0001_r@_x0001__x0001__x0001__x0001__x0001__x0002__x0001_r@_x0001__x0001__x0001__x0001__x0001_r@_x0001__x0001__x0001__x0001__x0001_Àx@_x0001__x0001__x0001__x0001__x0001_r@_x0001__x0001__x0001__x0001__x0001_r@_x0001__x0001__x0001__x0001__x0001_r@_x0001__x0001__x0001__x0001__x0001_Àx@_x0001__x0001__x0001__x0001__x0001_Àx@_x0001__x0001__x0001__x0001__x0001_r@_x0001__x0001__x0001__x0001__x0001_r@_x0001__x0001__x0001__x0001__x0001_r@_x0001__x0001__x0001__x0001__x0001_Àx@_x0001__x0001__x0001__x0001__x0001_r@_x0001__x0001__x0001__x0001__x0001_à{@_x0001__x0001__x0001__x0001__x0001_r@_x0001__x0001__x0001__x0001__x0001_r@_x0001__x0001__x0001__x0001__x0001_r@_x0001__x0001__x0001__x0001__x0001_À@_x0001__x0001__x0001__x0001__x0001_à{@_x0001__x0001__x0001__x0001__x0001_à{@_x0001__x0001__x0001__x0001__x0001_à{@_x0001__x0001__x0001__x0001__x0001_r@_x0001__x0001__x0001__x0001__x0001_r@_x0001__x0001__x0001__x0001__x0001_à{@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r@_x0001__x0001__x0001__x0001__x0001_à{@_x0001__x0001__x0001__x0001__x0001_r@_x0001__x0001__x0001__x0001__x0001_P@_x0001__x0001__x0001__x0001__x0001__x0002__x0001_À@_x0001__x0001__x0001__x0001__x0001_à{@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À@_x0001__x0001__x0001__x0001__x0001_P@_x0001__x0001__x0001__x0001__x0001_à{@_x0001__x0001__x0001__x0001__x0001_r@_x0001__x0001__x0001__x0001__x0001_r@_x0001__x0001__x0001__x0001__x0001_r@_x0001__x0001__x0001__x0001__x0001_P@_x0001__x0001__x0001__x0001__x0001_r@_x0001__x0001__x0001__x0001__x0001_ @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0002__x0001__x0001__x0001__x0001__x0001_P@_x0001__x0001__x0001__x0001__x0001_r@_x0001__x0001__x0001__x0001__x0001_P@_x0001__x0001__x0001__x0001__x0001_r@_x0001__x0001__x0001__x0001__x0001_À@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à{@_x0001__x0001__x0001__x0001__x0001_r@_x0001__x0001__x0001__x0001__x0001_r@_x0001__x0001__x0001__x0001__x0001_P@_x0001__x0001__x0001__x0001__x0001_à{@_x0001__x0001__x0001__x0001__x0001_P@_x0001__x0001__x0001__x0001__x0001_à{@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P@_x0001__x0001__x0001__x0001__x0001_r@_x0001__x0001__x0001__x0001__x0001_r@_x0001__x0001__x0001__x0001__x0001_r@_x0001__x0001__x0001__x0001__x0001_r@_x0001__x0001__x0001__x0001__x0001_r@_x0001__x0001__x0001__x0001__x0001_P@_x0001__x0001__x0001__x0001__x0001_à{@_x0001__x0001__x0001__x0001__x0001_r@_x0001__x0001__x0001__x0001__x0001_à{@_x0001__x0001__x0001__x0001__x0001_à{@_x0001__x0001__x0001__x0001__x0001_r@_x0001__x0001__x0001__x0001__x0001_r@_x0001__x0001__x0001__x0001__x0001_ @_x0001__x0001__x0001__x0001__x0001_r@_x0001__x0001__x0001__x0001__x0001_à{@_x0001__x0001__x0001__x0001__x0001_r@_x0001__x0001__x0001__x0001__x0001_à{@_x0001__x0001__x0001__x0001__x0001_à{@_x0001__x0001__x0001__x0001__x0001_r@_x0001__x0002__x0001__x0001__x0001__x0001__x0001_r@_x0001__x0001__x0001__x0001__x0001_r@_x0001__x0001__x0001__x0001__x0001_r@_x0001__x0001__x0001__x0001__x0001_Àx@_x0001__x0001__x0001__x0001__x0001_r@_x0001__x0001__x0001__x0001__x0001_r@_x0001__x0001__x0001__x0001__x0001_à{@_x0001__x0001__x0001__x0001__x0001_r@_x0001__x0001__x0001__x0001__x0001_P@_x0001__x0001__x0001__x0001__x0001_À@_x0001__x0001__x0001__x0001__x0001_r@_x0001__x0001__x0001__x0001__x0001_r@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P@_x0001__x0001__x0001__x0001__x0001_r@_x0001__x0001__x0001__x0001__x0001_à{@_x0001__x0001__x0001__x0001__x0001_r@_x0001__x0001__x0001__x0001__x0001_À@_x0001__x0001__x0001__x0001__x0001_à{@_x0001__x0001__x0001__x0001__x0001_à{@_x0001__x0001__x0001__x0001__x0001_r@_x0001__x0001__x0001__x0001__x0001_r@_x0001__x0001__x0001__x0001__x0001_r@_x0001__x0001__x0001__x0001__x0001__x0002__x0001_r@_x0001__x0001__x0001__x0001__x0001_@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_x0001__x0001__x0001__x0001__x0001_r@_x0001__x0001__x0001__x0001__x0001_À@_x0001__x0001__x0001__x0001__x0001_à{@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_x0001__x0001__x0001__x0001__x0001_r@_x0001__x0001__x0001__x0001__x0001_à{@_x0001__x0001__x0001__x0001__x0001_r@_x0001__x0002__x0001__x0001__x0001__x0001__x0001_r@_x0001__x0001__x0001__x0001__x0001_r@_x0001__x0001__x0001__x0001__x0001_r@_x0001__x0001__x0001__x0001__x0001_à{@_x0001__x0001__x0001__x0001__x0001_r@_x0001__x0001__x0001__x0001__x0001_P@_x0001__x0001__x0001__x0001__x0001_À@_x0001__x0001__x0001__x0001__x0001_r@_x0001__x0001__x0001__x0001__x0001_À@_x0001__x0001__x0001__x0001__x0001_r@_x0001__x0001__x0001__x0001__x0001_r@_x0001__x0001__x0001__x0001__x0001_P@_x0001__x0001__x0001__x0001__x0001_P@_x0001__x0001__x0001__x0001__x0001_r@_x0001__x0001__x0001__x0001__x0001_r@_x0001__x0001__x0001__x0001__x0001_r@_x0001__x0001__x0001__x0001__x0001_Àx@_x0001__x0001__x0001__x0001__x0001_à{@_x0001__x0001__x0001__x0001__x0001_r@_x0001__x0001__x0001__x0001__x0001_Àx@_x0001__x0001__x0001__x0001__x0001_r@_x0001__x0001__x0001__x0001__x0001_à{@_x0001__x0001__x0001__x0001__x0001_r@_x0001__x0001__x0001__x0001__x0001_À@_x0001__x0001__x0001__x0001__x0001_Àx@_x0001__x0001__x0001__x0001__x0001_à{@_x0001__x0001__x0001__x0001__x0001_r@_x0001__x0001__x0001__x0001__x0001_r@_x0001__x0001__x0001__x0001__x0001_à{@_x0001__x0001__x0001__x0001__x0001_r@_x0001__x0001__x0001__x0001__x0001_à{@_x0001__x0001__x0001__x0001__x0001__x0002__x0001_r@_x0001__x0001__x0001__x0001__x0001_à{@_x0001__x0001__x0001__x0001__x0001_r@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 @_x0001__x0001__x0001__x0001__x0001_à{@_x0001__x0001__x0001__x0001__x0001_r@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r@_x0001__x0001__x0001__x0001__x0001_à{@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À@_x0001__x0001__x0001__x0001__x0001_r@_x0001__x0001__x0001__x0001__x0001_r@_x0001__x0001__x0001__x0001__x0001_à{@_x0001__x0001__x0001__x0001__x0001_r@_x0001__x0001__x0001__x0001__x0001_r@_x0001__x0001__x0001__x0001__x0001_r@_x0001__x0001__x0001__x0001__x0001_ @_x0001__x0001__x0001__x0001__x0001_r@_x0001__x0001__x0001__x0001__x0001_À@_x0001__x0001__x0001__x0001__x0001_r@_x0001__x0001__x0001__x0001__x0001_r@_x0001__x0001__x0001__x0001__x0001_r@_x0001__x0001__x0001__x0001__x0001_r@_x0001__x0001__x0001__x0001__x0001_ @_x0001__x0001__x0001__x0001__x0001_r@_x0001__x0001__x0001__x0001__x0001_À@_x0001__x0001__x0001__x0001__x0001_r@_x0001__x0001__x0001__x0001__x0001_r@_x0001__x0001__x0001__x0001__x0001_r@_x0001__x0001__x0001__x0001__x0001_à{@_x0001__x0001__x0001__x0001__x0001_ @_x0001__x0001__x0001__x0001__x0001_r@_x0001__x0001__x0001__x0001__x0001_r@_x0001__x0001__x0001__x0001__x0001_Àx@_x0001__x0001__x0001__x0001__x0001_r@_x0001__x0001__x0001__x0001__x0001_r@_x0001__x0001__x0001__x0001__x0001_r@_x0001__x0002__x0001__x0001__x0001__x0001__x0001_r@_x0001__x0001__x0001__x0001__x0001_r@_x0001__x0001__x0001__x0001__x0001_à{@_x0001__x0001__x0001__x0001__x0001_à{@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_x0001__x0001__x0001__x0001__x0001_r@_x0001__x0001__x0001__x0001__x0001_r@_x0001__x0001__x0001__x0001__x0001_À@_x0001__x0001__x0001__x0001__x0001_r@_x0001__x0001__x0001__x0001__x0001_r@_x0001__x0001__x0001__x0001__x0001_r@_x0001__x0001__x0001__x0001__x0001_à{@_x0001__x0001__x0001__x0001__x0001_À@_x0001__x0001__x0001__x0001__x0001_r@_x0001__x0001__x0001__x0001__x0001_r@_x0001__x0001__x0001__x0001__x0001_r@_x0001__x0001__x0001__x0001__x0001_r@_x0001__x0001__x0001__x0001__x0001_r@_x0001__x0001__x0001__x0001__x0001_à{@_x0001__x0001__x0001__x0001__x0001__x0002__x0001_P@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@_x0001__x0001__x0001__x0001__x0001_ @_x0001__x0001__x0001__x0001__x0001_r@_x0001__x0001__x0001__x0001__x0001_r@_x0001__x0001__x0001__x0001__x0001_à{@_x0001__x0001__x0001__x0001__x0001_r@_x0001__x0001__x0001__x0001__x0001_P@_x0001__x0001__x0001__x0001__x0001_r@_x0001__x0001__x0001__x0001__x0001_r@_x0001__x0001__x0001__x0001__x0001_ @_x0001__x0001__x0001__x0001__x0001_r@_x0001__x0001__x0001__x0001__x0001_à{@_x0001__x0001__x0001__x0001__x0001_P@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0002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à{@_x0001__x0001__x0001__x0001__x0001_r@_x0001__x0001__x0001__x0001__x0001_r@_x0001__x0001__x0001__x0001__x0001_À@_x0001__x0001__x0001__x0001__x0001_r@_x0001__x0001__x0001__x0001__x0001_À@_x0001__x0001__x0001__x0001__x0001_à{@_x0001__x0001__x0001__x0001__x0001_r@_x0001__x0001__x0001__x0001__x0001_À@_x0001__x0001__x0001__x0001__x0001_r@_x0001__x0001__x0001__x0001__x0001_r@_x0001__x0001__x0001__x0001__x0001_r@_x0001__x0001__x0001__x0001__x0001_r@_x0001__x0001__x0001__x0001__x0001_à{@_x0001__x0001__x0001__x0001__x0001__x0002__x0001_r@_x0001__x0001__x0001__x0001__x0001_à{@_x0001__x0001__x0001__x0001__x0001_À@_x0001__x0001__x0001__x0001__x0001_à{@_x0001__x0001__x0001__x0001__x0001_Àx@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 @_x0001__x0001__x0001__x0001__x0001_r@_x0001__x0001__x0001__x0001__x0001_r@_x0001__x0001__x0001__x0001__x0001_r@_x0001__x0001__x0001__x0001__x0001_Àx@_x0001__x0001__x0001__x0001__x0001_r@_x0001__x0001__x0001__x0001__x0001_r@_x0001__x0001__x0001__x0001__x0001_r@_x0001__x0001__x0001__x0001__x0001_r@_x0001__x0001__x0001__x0001__x0001_ @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0002__x0001__x0001__x0001__x0001__x0001_r@_x0001__x0001__x0001__x0001__x0001_Àx@_x0001__x0001__x0001__x0001__x0001_r@_x0001__x0001__x0001__x0001__x0001_r@_x0001__x0001__x0001__x0001__x0001_à{@_x0001__x0001__x0001__x0001__x0001_Àx@_x0001__x0001__x0001__x0001__x0001_r@_x0001__x0001__x0001__x0001__x0001_r@_x0001__x0001__x0001__x0001__x0001_r@_x0001__x0001__x0001__x0001__x0001_r@_x0001__x0001__x0001__x0001__x0001_à{@_x0001__x0001__x0001__x0001__x0001_À@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à{@_x0001__x0001__x0001__x0001__x0001_à{@_x0001__x0001__x0001__x0001__x0001_r@_x0001__x0001__x0001__x0001__x0001_r@_x0001__x0001__x0001__x0001__x0001_r@_x0001__x0001__x0001__x0001__x0001_r@_x0001__x0001__x0001__x0001__x0001_ @_x0001__x0001__x0001__x0001__x0001_P@_x0001__x0001__x0001__x0001__x0001_r@_x0001__x0001__x0001__x0001__x0001_r@_x0001__x0001__x0001__x0001__x0001_r@_x0001__x0001__x0001__x0001__x0001_r@_x0001__x0001__x0001__x0001__x0001__x0002__x0001_à{@_x0001__x0001__x0001__x0001__x0001_à{@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r@_x0001__x0001__x0001__x0001__x0001_r@_x0001__x0001__x0001__x0001__x0001_r@_x0001__x0001__x0001__x0001__x0001_Àx@_x0001__x0001__x0001__x0001__x0001_r@_x0001__x0001__x0001__x0001__x0001_r@_x0001__x0001__x0001__x0001__x0001_à{@_x0001__x0001__x0001__x0001__x0001_r@_x0001__x0001__x0001__x0001__x0001_à{@_x0001__x0001__x0001__x0001__x0001_r@_x0001__x0001__x0001__x0001__x0001_r@_x0001__x0001__x0001__x0001__x0001_P@_x0001__x0001__x0001__x0001__x0001_r@_x0001__x0001__x0001__x0001__x0001_@_x0001__x0001__x0001__x0001__x0001_r@_x0001__x0001__x0001__x0001__x0001_Àx@_x0001__x0001__x0001__x0001__x0001_r@_x0001__x0001__x0001__x0001__x0001_r@_x0001__x0002__x0001__x0001__x0001__x0001__x0001_ @_x0001__x0001__x0001__x0001__x0001_r@_x0001__x0001__x0001__x0001__x0001_à{@_x0001__x0001__x0001__x0001__x0001_r@_x0001__x0001__x0001__x0001__x0001_P@_x0001__x0001__x0001__x0001__x0001_r@_x0001__x0001__x0001__x0001__x0001_r@_x0001__x0001__x0001__x0001__x0001_Àx@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r@_x0001__x0001__x0001__x0001__x0001_r@_x0001__x0001__x0001__x0001__x0001_P@_x0001__x0001__x0001__x0001__x0001__x0002__x0001_r@_x0001__x0001__x0001__x0001__x0001_r@_x0001__x0001__x0001__x0001__x0001_à{@_x0001__x0001__x0001__x0001__x0001_à{@_x0001__x0001__x0001__x0001__x0001_r@_x0001__x0001__x0001__x0001__x0001_Àx@_x0001__x0001__x0001__x0001__x0001_r@_x0001__x0001__x0001__x0001__x0001_r@_x0001__x0001__x0001__x0001__x0001_à{@_x0001__x0001__x0001__x0001__x0001_à{@_x0001__x0001__x0001__x0001__x0001_P@_x0001__x0001__x0001__x0001__x0001_r@_x0001__x0001__x0001__x0001__x0001_r@_x0001__x0001__x0001__x0001__x0001_r@_x0001__x0001__x0001__x0001__x0001_r@_x0001__x0001__x0001__x0001__x0001_r@_x0001__x0001__x0001__x0001__x0001_à{@_x0001__x0001__x0001__x0001__x0001_à{@_x0001__x0001__x0001__x0001__x0001_Àx@_x0001__x0001__x0001__x0001__x0001_à{@_x0001__x0001__x0001__x0001__x0001_Àx@_x0001__x0001__x0001__x0001__x0001_r@_x0001__x0001__x0001__x0001__x0001_r@_x0001__x0001__x0001__x0001__x0001_r@_x0001__x0001__x0001__x0001__x0001_r@_x0001__x0001__x0001__x0001__x0001_r@_x0001__x0001__x0001__x0001__x0001_À@_x0001__x0001__x0001__x0001__x0001_à{@_x0001__x0001__x0001__x0001__x0001_r@_x0001__x0001__x0001__x0001__x0001_r@_x0001__x0001__x0001__x0001__x0001_r@_x0001__x0001__x0001__x0001__x0001_r@_x0001__x0002__x0001__x0001__x0001__x0001__x0001_r@_x0001__x0001__x0001__x0001__x0001_à{@_x0001__x0001__x0001__x0001__x0001_r@_x0001__x0001__x0001__x0001__x0001_r@_x0001__x0001__x0001__x0001__x0001_à{@_x0001__x0001__x0001__x0001__x0001_r@_x0001__x0001__x0001__x0001__x0001_r@_x0001__x0001__x0001__x0001__x0001_À@_x0001__x0001__x0001__x0001__x0001_à{@_x0001__x0001__x0001__x0001__x0001_r@_x0001__x0001__x0001__x0001__x0001_r@_x0001__x0001__x0001__x0001__x0001_r@_x0001__x0001__x0001__x0001__x0001_P@_x0001__x0001__x0001__x0001__x0001_r@_x0001__x0001__x0001__x0001__x0001_r@_x0001__x0001__x0001__x0001__x0001_à{@_x0001__x0001__x0001__x0001__x0001_Àx@_x0001__x0001__x0001__x0001__x0001_P@_x0001__x0001__x0001__x0001__x0001_à{@_x0001__x0001__x0001__x0001__x0001_r@_x0001__x0001__x0001__x0001__x0001_r@_x0001__x0001__x0001__x0001__x0001_r@_x0001__x0001__x0001__x0001__x0001_P@_x0001__x0001__x0001__x0001__x0001_Àx@_x0001__x0001__x0001__x0001__x0001_P@_x0001__x0001__x0001__x0001__x0001_r@_x0001__x0001__x0001__x0001__x0001_r@_x0001__x0001__x0001__x0001__x0001_r@_x0001__x0001__x0001__x0001__x0001_P@_x0001__x0001__x0001__x0001__x0001_r@_x0001__x0001__x0001__x0001__x0001_r@_x0001__x0001__x0001__x0001__x0001__x0002__x0001_à{@_x0001__x0001__x0001__x0001__x0001_r@_x0001__x0001__x0001__x0001__x0001_r@_x0001__x0001__x0001__x0001__x0001_r@_x0001__x0001__x0001__x0001__x0001_r@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à{@_x0001__x0001__x0001__x0001__x0001_r@_x0001__x0001__x0001__x0001__x0001_à{@_x0001__x0001__x0001__x0001__x0001_r@_x0001__x0001__x0001__x0001__x0001_ @_x0001__x0001__x0001__x0001__x0001_à{@_x0001__x0001__x0001__x0001__x0001_À@_x0001__x0001__x0001__x0001__x0001_P@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r@_x0001__x0001__x0001__x0001__x0001_P@_x0001__x0001__x0001__x0001__x0001_r@_x0001__x0002__x0001__x0001__x0001__x0001__x0001_r@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P@_x0001__x0001__x0001__x0001__x0001_r@_x0001__x0001__x0001__x0001__x0001_r@_x0001__x0001__x0001__x0001__x0001_r@_x0001__x0001__x0001__x0001__x0001_r@_x0001__x0001__x0001__x0001__x0001_À@_x0001__x0001__x0001__x0001__x0001_r@_x0001__x0001__x0001__x0001__x0001_r@_x0001__x0001__x0001__x0001__x0001_r@_x0001__x0001__x0001__x0001__x0001_à{@_x0001__x0001__x0001__x0001__x0001_à{@_x0001__x0001__x0001__x0001__x0001_r@_x0001__x0001__x0001__x0001__x0001_ @_x0001__x0001__x0001__x0001__x0001_r@_x0001__x0001__x0001__x0001__x0001_à{@_x0001__x0001__x0001__x0001__x0001_r@_x0001__x0001__x0001__x0001__x0001__x0002__x0001_r@_x0001__x0001__x0001__x0001__x0001_r@_x0001__x0001__x0001__x0001__x0001_ @_x0001__x0001__x0001__x0001__x0001_r@_x0001__x0001__x0001__x0001__x0001_ @_x0001__x0001__x0001__x0001__x0001_r@_x0001__x0001__x0001__x0001__x0001_à{@_x0001__x0001__x0001__x0001__x0001_r@_x0001__x0001__x0001__x0001__x0001_à{@_x0001__x0001__x0001__x0001__x0001_r@_x0001__x0001__x0001__x0001__x0001_r@_x0001__x0001__x0001__x0001__x0001_Àx@_x0001__x0001__x0001__x0001__x0001_r@_x0001__x0001__x0001__x0001__x0001_@_x0001__x0001__x0001__x0001__x0001_r@_x0001__x0001__x0001__x0001__x0001_À@_x0001__x0001__x0001__x0001__x0001_à{@_x0001__x0001__x0001__x0001__x0001_r@_x0001__x0001__x0001__x0001__x0001_À@_x0001__x0001__x0001__x0001__x0001_à{@_x0001__x0001__x0001__x0001__x0001_r@_x0001__x0001__x0001__x0001__x0001_r@_x0001__x0001__x0001__x0001__x0001_à{@_x0001__x0001__x0001__x0001__x0001_r@_x0001__x0001__x0001__x0001__x0001_r@_x0001__x0001__x0001__x0001__x0001_r@_x0001__x0001__x0001__x0001__x0001_r@_x0001__x0001__x0001__x0001__x0001_à{@_x0001__x0001__x0001__x0001__x0001_ @_x0001__x0001__x0001__x0001__x0001_à{@_x0001__x0001__x0001__x0001__x0001_r@_x0001__x0001__x0001__x0001__x0001_r@_x0001__x0002__x0001__x0001__x0001__x0001__x0001_r@_x0001__x0001__x0001__x0001__x0001_r@_x0001__x0001__x0001__x0001__x0001_à{@_x0001__x0001__x0001__x0001__x0001_r@_x0001__x0001__x0001__x0001__x0001_r@_x0001__x0001__x0001__x0001__x0001__x0001_t@_x0001__x0001__x0001__x0001__x0001_p@_x0001__x0001__x0001__x0001__x0001_Àw@_x0001__x0001__x0001__x0001__x0001_@_x0001__x0001__x0001__x0001__x0001__x0001_t@_x0001__x0001__x0001__x0001__x0001__x0001_t@_x0001__x0001__x0001__x0001__x0001__x0001_t@_x0001__x0001__x0001__x0001__x0001__x0001_t@_x0001__x0001__x0001__x0001__x0001_p@_x0001__x0001__x0001__x0001__x0001_Àw@_x0001__x0001__x0001__x0001__x0001_ y@_x0001__x0001__x0001__x0001__x0001_@_x0001__x0001__x0001__x0001__x0001__x0001_t@_x0001__x0001__x0001__x0001__x0001__x0001_t@_x0001__x0001__x0001__x0001__x0001__x0001_t@_x0001__x0001__x0001__x0001__x0001_@_x0001__x0001__x0001__x0001__x0001_@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 y@_x0001__x0001__x0001__x0001__x0001__x0002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Àw@_x0001__x0001__x0001__x0001__x0001__x0001_t@_x0001__x0001__x0001__x0001__x0001_0@_x0001__x0001__x0001__x0001__x0001__x0001_t@_x0001__x0001__x0001__x0001__x0001__x0001_t@_x0001__x0001__x0001__x0001__x0001__x0001_t@_x0001__x0001__x0001__x0001__x0001_p@_x0001__x0001__x0001__x0001__x0001__x0001_t@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0002__x0001__x0001__x0001__x0001__x0001_p@_x0001__x0001__x0001__x0001__x0001__x0001_t@_x0001__x0001__x0001__x0001__x0001_Àw@_x0001__x0001__x0001__x0001__x0001__x0001_t@_x0001__x0001__x0001__x0001__x0001_ y@_x0001__x0001__x0001__x0001__x0001__x0001_t@_x0001__x0001__x0001__x0001__x0001_@_x0001__x0001__x0001__x0001__x0001__x0001_@_x0001__x0001__x0001__x0001__x0001__x0001_t@_x0001__x0001__x0001__x0001__x0001__x0001_@_x0001__x0001__x0001__x0001__x0001_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p@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_x0001__x0001__x0001__x0001__x0001_@_x0001__x0001__x0001__x0001__x0001__x0001_t@_x0001__x0001__x0001__x0001__x0001_@_x0001__x0001__x0001__x0001__x0001__x0001_t@_x0001__x0001__x0001__x0001__x0001__x0001_t@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y@_x0001__x0001__x0001__x0001__x0001__x0001_t@_x0001__x0001__x0001__x0001__x0001__x0001_t@_x0001__x0001__x0001__x0001__x0001__x0001_t@_x0001__x0001__x0001__x0001__x0001_@_x0001__x0001__x0001__x0001__x0001_ y@_x0001__x0001__x0001__x0001__x0001__x0001_t@_x0001__x0001__x0001__x0001__x0001__x0001_t@_x0001__x0001__x0001__x0001__x0001__x0001_t@_x0001__x0001__x0001__x0001__x0001_ y@_x0001__x0001__x0001__x0001__x0001_p@_x0001__x0001__x0001__x0001__x0001__x0001_t@_x0001__x0001__x0001__x0001__x0001_@_x0001__x0001__x0001__x0001__x0001__x0001_t@_x0001__x0001__x0001__x0001__x0001__x0001_t@_x0001__x0002__x0001__x0001__x0001__x0001__x0001__x0001_t@_x0001__x0001__x0001__x0001__x0001_0@_x0001__x0001__x0001__x0001__x0001_Àw@_x0001__x0001__x0001__x0001__x0001__x0001_t@_x0001__x0001__x0001__x0001__x0001_Àw@_x0001__x0001__x0001__x0001__x0001_ y@_x0001__x0001__x0001__x0001__x0001__x0001_t@_x0001__x0001__x0001__x0001__x0001_0@_x0001__x0001__x0001__x0001__x0001_ y@_x0001__x0001__x0001__x0001__x0001__x0001_t@_x0001__x0001__x0001__x0001__x0001_@_x0001__x0001__x0001__x0001__x0001_ y@_x0001__x0001__x0001__x0001__x0001__x0001_t@_x0001__x0001__x0001__x0001__x0001_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y@_x0001__x0001__x0001__x0001__x0001__x0001_t@_x0001__x0001__x0001__x0001__x0001__x0001_t@_x0001__x0001__x0001__x0001__x0001_@_x0001__x0001__x0001__x0001__x0001_ y@_x0001__x0001__x0001__x0001__x0001__x0001_t@_x0001__x0001__x0001__x0001__x0001_0@_x0001__x0001__x0001__x0001__x0001__x0001_t@_x0001__x0001__x0001__x0001__x0001__x0001_t@_x0001__x0001__x0001__x0001__x0001_ y@_x0001__x0001__x0001__x0001__x0001_ y@_x0001__x0001__x0001__x0001__x0001__x0001_t@_x0001__x0001__x0001__x0001__x0001_ y@_x0001__x0001__x0001__x0001__x0001__x0001_t@_x0001__x0001__x0001__x0001__x0001__x0001_t@_x0001__x0001__x0001__x0001__x0001__x0002__x0001__x0001_@_x0001__x0001__x0001__x0001__x0001__x0001_t@_x0001__x0001__x0001__x0001__x0001__x0001_t@_x0001__x0001__x0001__x0001__x0001_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Àw@_x0001__x0001__x0001__x0001__x0001__x0001_t@_x0001__x0001__x0001__x0001__x0001__x0001_t@_x0001__x0001__x0001__x0001__x0001_p@_x0001__x0001__x0001__x0001__x0001__x0001_t@_x0001__x0001__x0001__x0001__x0001__x0001_t@_x0001__x0001__x0001__x0001__x0001_@_x0001__x0001__x0001__x0001__x0001__x0001_t@_x0001__x0001__x0001__x0001__x0001_p@_x0001__x0001__x0001__x0001__x0001__x0001_t@_x0001__x0001__x0001__x0001__x0001__x0001_t@_x0001__x0001__x0001__x0001__x0001_@_x0001__x0001__x0001__x0001__x0001_p@_x0001__x0001__x0001__x0001__x0001__x0001_t@_x0001__x0002__x0001__x0001__x0001__x0001__x0001__x0001_t@_x0001__x0001__x0001__x0001__x0001__x0001_t@_x0001__x0001__x0001__x0001__x0001__x0001_t@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 y@_x0001__x0001__x0001__x0001__x0001__x0001_t@_x0001__x0001__x0001__x0001__x0001_ y@_x0001__x0001__x0001__x0001__x0001_Àw@_x0001__x0001__x0001__x0001__x0001__x0001_t@_x0001__x0001__x0001__x0001__x0001__x0001_t@_x0001__x0001__x0001__x0001__x0001_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_x0001__x0001__x0001__x0001__x0001_t@_x0001__x0001__x0001__x0001__x0001__x0002__x0001_p@_x0001__x0001__x0001__x0001__x0001__x0001_t@_x0001__x0001__x0001__x0001__x0001__x0001_t@_x0001__x0001__x0001__x0001__x0001_Àw@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y@_x0001__x0001__x0001__x0001__x0001__x0001_t@_x0001__x0001__x0001__x0001__x0001_p@_x0001__x0001__x0001__x0001__x0001__x0001_t@_x0001__x0001__x0001__x0001__x0001_ y@_x0001__x0001__x0001__x0001__x0001_p@_x0001__x0001__x0001__x0001__x0001_p@_x0001__x0001__x0001__x0001__x0001_@_x0001__x0001__x0001__x0001__x0001__x0001_t@_x0001__x0001__x0001__x0001__x0001__x0001_t@_x0001__x0001__x0001__x0001__x0001_p@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_x0002__x0001__x0001__x0001__x0001__x0001_p@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y@_x0001__x0001__x0001__x0001__x0001__x0001_t@_x0001__x0001__x0001__x0001__x0001__x0001_t@_x0001__x0001__x0001__x0001__x0001_0@_x0001__x0001__x0001__x0001__x0001_@_x0001__x0001__x0001__x0001__x0001_p@_x0001__x0001__x0001__x0001__x0001_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Àw@_x0001__x0001__x0001__x0001__x0001_Àw@_x0001__x0001__x0001__x0001__x0001__x0002__x0001__x0001_t@_x0001__x0001__x0001__x0001__x0001__x0001_t@_x0001__x0001__x0001__x0001__x0001__x0001_t@_x0001__x0001__x0001__x0001__x0001_Àw@_x0001__x0001__x0001__x0001__x0001__x0001_t@_x0001__x0001__x0001__x0001__x0001_ y@_x0001__x0001__x0001__x0001__x0001__x0001_t@_x0001__x0001__x0001__x0001__x0001__x0001_t@_x0001__x0001__x0001__x0001__x0001__x0001_t@_x0001__x0001__x0001__x0001__x0001_@_x0001__x0001__x0001__x0001__x0001_ y@_x0001__x0001__x0001__x0001__x0001_ y@_x0001__x0001__x0001__x0001__x0001_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t@_x0001__x0001__x0001__x0001__x0001__x0001_t@_x0001__x0001__x0001__x0001__x0001_ y@_x0001__x0001__x0001__x0001__x0001__x0001_t@_x0001__x0001__x0001__x0001__x0001_p@_x0001__x0001__x0001__x0001__x0001_@_x0001__x0001__x0001__x0001__x0001_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0002__x0001__x0001_t@_x0001__x0001__x0001__x0001__x0001_@_x0001__x0001__x0001__x0001__x0001__x0001_t@_x0001__x0001__x0001__x0001__x0001__x0001_t@_x0001__x0001__x0001__x0001__x0001_@_x0001__x0001__x0001__x0001__x0001_p@_x0001__x0001__x0001__x0001__x0001_ y@_x0001__x0001__x0001__x0001__x0001__x0001_t@_x0001__x0001__x0001__x0001__x0001__x0001_t@_x0001__x0001__x0001__x0001__x0001__x0001_t@_x0001__x0001__x0001__x0001__x0001_p@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p@_x0001__x0001__x0001__x0001__x0001__x0001_t@_x0001__x0001__x0001__x0001__x0001_@_x0001__x0001__x0001__x0001__x0001_ y@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p@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 y@_x0001__x0001__x0001__x0001__x0001__x0001_t@_x0001__x0001__x0001__x0001__x0001__x0001_t@_x0001__x0001__x0001__x0001__x0001_p@_x0001__x0001__x0001__x0001__x0001_ y@_x0001__x0001__x0001__x0001__x0001_p@_x0001__x0001__x0001__x0001__x0001_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_x0001_t@_x0001__x0001__x0001__x0001__x0001_p@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 y@_x0001__x0001__x0001__x0001__x0001__x0001_t@_x0001__x0001__x0001__x0001__x0001_ y@_x0001__x0001__x0001__x0001__x0001_ y@_x0001__x0001__x0001__x0001__x0001__x0001_t@_x0001__x0001__x0001__x0001__x0001__x0001_t@_x0001__x0001__x0001__x0001__x0001__x0001_@_x0001__x0001__x0001__x0001__x0001__x0001_t@_x0001__x0001__x0001__x0001__x0001_ y@_x0001__x0001__x0001__x0001__x0001__x0001_t@_x0001__x0001__x0001__x0001__x0001_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_x0001_t@_x0001__x0002__x0001__x0001__x0001__x0001__x0001_p@_x0001__x0001__x0001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 y@_x0001__x0001__x0001__x0001__x0001__x0001_t@_x0001__x0001__x0001__x0001__x0001_@_x0001__x0001__x0001__x0001__x0001_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y@_x0001__x0001__x0001__x0001__x0001__x0001_t@_x0001__x0001__x0001__x0001__x0001__x0002__x0001__x0001_t@_x0001__x0001__x0001__x0001__x0001__x0001_t@_x0001__x0001__x0001__x0001__x0001__x0001_t@_x0001__x0001__x0001__x0001__x0001__x0001_t@_x0001__x0001__x0001__x0001__x0001_ y@_x0001__x0001__x0001__x0001__x0001__x0001_t@_x0001__x0001__x0001__x0001__x0001_0@_x0001__x0001__x0001__x0001__x0001__x0001_t@_x0001__x0001__x0001__x0001__x0001_@_x0001__x0001__x0001__x0001__x0001_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0@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p@_x0001__x0001__x0001__x0001__x0001_@_x0001__x0001__x0001__x0001__x0001__x0001_t@_x0001__x0002__x0001__x0001__x0001__x0001__x0001_@_x0001__x0001__x0001__x0001__x0001__x0001_t@_x0001__x0001__x0001__x0001__x0001__x0001_t@_x0001__x0001__x0001__x0001__x0001_p@_x0001__x0001__x0001__x0001__x0001_p@_x0001__x0001__x0001__x0001__x0001__x0001_t@_x0001__x0001__x0001__x0001__x0001__x0001_t@_x0001__x0001__x0001__x0001__x0001__x0001_t@_x0001__x0001__x0001__x0001__x0001_Àw@_x0001__x0001__x0001__x0001__x0001_ y@_x0001__x0001__x0001__x0001__x0001__x0001_t@_x0001__x0001__x0001__x0001__x0001_Àw@_x0001__x0001__x0001__x0001__x0001__x0001_t@_x0001__x0001__x0001__x0001__x0001_ y@_x0001__x0001__x0001__x0001__x0001__x0001_t@_x0001__x0001__x0001__x0001__x0001_@_x0001__x0001__x0001__x0001__x0001_Àw@_x0001__x0001__x0001__x0001__x0001_ y@_x0001__x0001__x0001__x0001__x0001__x0001_t@_x0001__x0001__x0001__x0001__x0001__x0001_t@_x0001__x0001__x0001__x0001__x0001_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y@_x0001__x0001__x0001__x0001__x0001__x0002__x0001__x0001_t@_x0001__x0001__x0001__x0001__x0001__x0001_t@_x0001__x0001__x0001__x0001__x0001__x0001_t@_x0001__x0001__x0001__x0001__x0001__x0001_t@_x0001__x0001__x0001__x0001__x0001__x0001_t@_x0001__x0001__x0001__x0001__x0001_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y@_x0001__x0001__x0001__x0001__x0001_Àw@_x0001__x0001__x0001__x0001__x0001__x0001_t@_x0001__x0001__x0001__x0001__x0001__x0001_t@_x0001__x0001__x0001__x0001__x0001__x0001_@_x0001__x0001__x0001__x0001__x0001_ y@_x0001__x0001__x0001__x0001__x0001__x0001_t@_x0001__x0001__x0001__x0001__x0001__x0001_t@_x0001__x0001__x0001__x0001__x0001__x0001_t@_x0001__x0001__x0001__x0001__x0001_ y@_x0001__x0001__x0001__x0001__x0001_Àw@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_x0001_@_x0001__x0001__x0001__x0001__x0001_p@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 y@_x0001__x0001__x0001__x0001__x0001__x0002__x0001__x0001_t@_x0001__x0001__x0001__x0001__x0001__x0001_t@_x0001__x0001__x0001__x0001__x0001__x0001_t@_x0001__x0001__x0001__x0001__x0001__x0001_@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_x0001__x0001__x0001__x0001__x0001_t@_x0001__x0001__x0001__x0001__x0001__x0001_t@_x0001__x0001__x0001__x0001__x0001__x0001_t@_x0001__x0001__x0001__x0001__x0001_ y@_x0001__x0001__x0001__x0001__x0001__x0001_@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Àw@_x0001__x0001__x0001__x0001__x0001__x0001_t@_x0001__x0001__x0001__x0001__x0001__x0001_t@_x0001__x0001__x0001__x0001__x0001__x0001_t@_x0001__x0002__x0001__x0001__x0001__x0001__x0001_p@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0@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 y@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0002__x0001__x0001_t@_x0001__x0001__x0001__x0001__x0001__x0001_t@_x0001__x0001__x0001__x0001__x0001__x0001_t@_x0001__x0001__x0001__x0001__x0001_@_x0001__x0001__x0001__x0001__x0001__x0001_@_x0001__x0001__x0001__x0001__x0001__x0001_t@_x0001__x0001__x0001__x0001__x0001__x0001_t@_x0001__x0001__x0001__x0001__x0001_ y@_x0001__x0001__x0001__x0001__x0001__x0001_t@_x0001__x0001__x0001__x0001__x0001_p@_x0001__x0001__x0001__x0001__x0001__x0001_t@_x0001__x0001__x0001__x0001__x0001__x0001_t@_x0001__x0001__x0001__x0001__x0001__x0001_@_x0001__x0001__x0001__x0001__x0001__x0001_t@_x0001__x0001__x0001__x0001__x0001_ y@_x0001__x0001__x0001__x0001__x0001_p@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y@_x0001__x0001__x0001__x0001__x0001__x0001_t@_x0001__x0001__x0001__x0001__x0001__x0001_t@_x0001__x0001__x0001__x0001__x0001_@_x0001__x0001__x0001__x0001__x0001__x0001_t@_x0001__x0001__x0001__x0001__x0001_@_x0001__x0001__x0001__x0001__x0001_ y@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 y@_x0001__x0001__x0001__x0001__x0001_@_x0001__x0001__x0001__x0001__x0001_ y@_x0001__x0001__x0001__x0001__x0001_Àw@_x0001__x0001__x0001__x0001__x0001__x0001_t@_x0001__x0001__x0001__x0001__x0001__x0001_t@_x0001__x0001__x0001__x0001__x0001__x0001_t@_x0001__x0001__x0001__x0001__x0001__x0002__x0001__x0001_t@_x0001__x0001__x0001__x0001__x0001__x0001_t@_x0001__x0001__x0001__x0001__x0001__x0001_t@_x0001__x0001__x0001__x0001__x0001__x0001_t@_x0001__x0001__x0001__x0001__x0001__x0001_t@_x0001__x0001__x0001__x0001__x0001_ y@_x0001__x0001__x0001__x0001__x0001__x0001_@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y@_x0001__x0001__x0001__x0001__x0001_Àw@_x0001__x0001__x0001__x0001__x0001__x0001_t@_x0001__x0001__x0001__x0001__x0001__x0001_t@_x0001__x0002__x0001__x0001__x0001__x0001__x0001__x0001_t@_x0001__x0001__x0001__x0001__x0001__x0001_t@_x0001__x0001__x0001__x0001__x0001_ y@_x0001__x0001__x0001__x0001__x0001_@_x0001__x0001__x0001__x0001__x0001__x0001_t@_x0001__x0001__x0001__x0001__x0001__x0001_t@_x0001__x0001__x0001__x0001__x0001__x0001_t@_x0001__x0001__x0001__x0001__x0001__x0001_t@_x0001__x0001__x0001__x0001__x0001__x0001_@_x0001__x0001__x0001__x0001__x0001_p@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_x0001_@_x0001__x0001__x0001__x0001__x0001_p@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_x0001_t@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Àw@_x0001__x0001__x0001__x0001__x0001__x0001_t@_x0001__x0001__x0001__x0001__x0001__x0001_t@_x0001__x0001__x0001__x0001__x0001_ y@_x0001__x0001__x0001__x0001__x0001__x0001_t@_x0001__x0001__x0001__x0001__x0001_ y@_x0001__x0001__x0001__x0001__x0001__x0001_t@_x0001__x0001__x0001__x0001__x0001__x0001_t@_x0001__x0001__x0001__x0001__x0001_p@_x0001__x0001__x0001__x0001__x0001__x0001_t@_x0001__x0001__x0001__x0001__x0001_@_x0001__x0001__x0001__x0001__x0001__x0001_t@_x0001__x0001__x0001__x0001__x0001_Àw@_x0001__x0001__x0001__x0001__x0001__x0001_t@_x0001__x0001__x0001__x0001__x0001__x0001_t@_x0001__x0001__x0001__x0001__x0001__x0001_@_x0001__x0001__x0001__x0001__x0001__x0001_t@_x0001__x0001__x0001__x0001__x0001_ y@_x0001__x0001__x0001__x0001__x0001__x0001_t@_x0001__x0001__x0001__x0001__x0001_p@_x0001__x0001__x0001__x0001__x0001__x0001_t@_x0001__x0001__x0001__x0001__x0001__x0001_t@_x0001__x0001__x0001__x0001__x0001_Àw@_x0001__x0002_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 y@_x0001__x0001__x0001__x0001__x0001__x0001_t@_x0001__x0001__x0001__x0001__x0001_Àw@_x0001__x0001__x0001__x0001__x0001__x0001_t@_x0001__x0001__x0001__x0001__x0001__x0001_t@_x0001__x0001__x0001__x0001__x0001__x0002__x0001_ y@_x0001__x0001__x0001__x0001__x0001_ y@_x0001__x0001__x0001__x0001__x0001_p@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 y@_x0001__x0001__x0001__x0001__x0001_Àw@_x0001__x0001__x0001__x0001__x0001_ y@_x0001__x0001__x0001__x0001__x0001_Àw@_x0001__x0001__x0001__x0001__x0001__x0001_t@_x0001__x0001__x0001__x0001__x0001__x0001_t@_x0001__x0001__x0001__x0001__x0001__x0001_t@_x0001__x0001__x0001__x0001__x0001__x0001_t@_x0001__x0001__x0001__x0001__x0001__x0001_t@_x0001__x0001__x0001__x0001__x0001_@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y@_x0001__x0001__x0001__x0001__x0001__x0001_t@_x0001__x0001__x0001__x0001__x0001__x0001_t@_x0001__x0001__x0001__x0001__x0001_@_x0001__x0002__x0001__x0001__x0001__x0001__x0001_ y@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y@_x0001__x0001__x0001__x0001__x0001_Àw@_x0001__x0001__x0001__x0001__x0001_p@_x0001__x0001__x0001__x0001__x0001_ y@_x0001__x0001__x0001__x0001__x0001__x0001_t@_x0001__x0001__x0001__x0001__x0001__x0001_t@_x0001__x0001__x0001__x0001__x0001__x0001_t@_x0001__x0001__x0001__x0001__x0001_p@_x0001__x0001__x0001__x0001__x0001_Àw@_x0001__x0001__x0001__x0001__x0001_p@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 y@_x0001__x0001__x0001__x0001__x0001__x0002__x0001__x0001_t@_x0001__x0001__x0001__x0001__x0001__x0001_t@_x0001__x0001__x0001__x0001__x0001__x0001_t@_x0001__x0001__x0001__x0001__x0001__x0001_t@_x0001__x0001__x0001__x0001__x0001_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 y@_x0001__x0001__x0001__x0001__x0001__x0001_t@_x0001__x0001__x0001__x0001__x0001__x0001_@_x0001__x0001__x0001__x0001__x0001_ y@_x0001__x0001__x0001__x0001__x0001_@_x0001__x0001__x0001__x0001__x0001_p@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_x0001__x0001__x0001__x0001__x0001_t@_x0001__x0002_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p@_x0001__x0001__x0001__x0001__x0001__x0001_t@_x0001__x0001__x0001__x0001__x0001__x0001_t@_x0001__x0001__x0001__x0001__x0001__x0001_t@_x0001__x0001__x0001__x0001__x0001__x0001_t@_x0001__x0001__x0001__x0001__x0001_@_x0001__x0001__x0001__x0001__x0001__x0001_t@_x0001__x0001__x0001__x0001__x0001__x0001_t@_x0001__x0001__x0001__x0001__x0001__x0001_t@_x0001__x0001__x0001__x0001__x0001_ y@_x0001__x0001__x0001__x0001__x0001_ y@_x0001__x0001__x0001__x0001__x0001__x0001_t@_x0001__x0001__x0001__x0001__x0001__x0001_@_x0001__x0001__x0001__x0001__x0001__x0001_t@_x0001__x0001__x0001__x0001__x0001_ y@_x0001__x0001__x0001__x0001__x0001__x0001_t@_x0001__x0001__x0001__x0001__x0001__x0001_t@_x0001__x0001__x0001__x0001__x0001__x0001_t@_x0001__x0001__x0001__x0001__x0001__x0001_@_x0001__x0001__x0001__x0001__x0001__x0001_t@_x0001__x0001__x0001__x0001__x0001__x0001_@_x0001__x0001__x0001__x0001__x0001__x0001_t@_x0001__x0001__x0001__x0001__x0001_ y@_x0001__x0001__x0001__x0001__x0001__x0001_t@_x0001__x0001__x0001__x0001__x0001__x0002__x0001_ y@_x0001__x0001__x0001__x0001__x0001__x0001_t@_x0001__x0001__x0001__x0001__x0001__x0001_t@_x0001__x0001__x0001__x0001__x0001_Àw@_x0001__x0001__x0001__x0001__x0001__x0001_t@_x0001__x0001__x0001__x0001__x0001_0@_x0001__x0001__x0001__x0001__x0001__x0001_t@_x0001__x0001__x0001__x0001__x0001_@_x0001__x0001__x0001__x0001__x0001_ y@_x0001__x0001__x0001__x0001__x0001__x0001_t@_x0001__x0001__x0001__x0001__x0001_@_x0001__x0001__x0001__x0001__x0001_ y@_x0001__x0001__x0001__x0001__x0001__x0001_t@_x0001__x0001__x0001__x0001__x0001__x0001_t@_x0001__x0001__x0001__x0001__x0001_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y@_x0001__x0001__x0001__x0001__x0001__x0001_@_x0001__x0001__x0001__x0001__x0001_ y@_x0001__x0001__x0001__x0001__x0001__x0001_t@_x0001__x0001__x0001__x0001__x0001__x0001_t@_x0001__x0001__x0001__x0001__x0001__x0001_t@_x0001__x0001__x0001__x0001__x0001__x0001_t@_x0001__x0001__x0001__x0001__x0001_ y@_x0001__x0001__x0001__x0001__x0001__x0001_t@_x0001__x0001__x0001__x0001__x0001__x0001_t@_x0001__x0001__x0001__x0001__x0001_r@_x0001__x0001__x0001__x0001__x0001_r@_x0001__x0001__x0001__x0001__x0001_r@_x0001__x0002_R/Qå%@_x0001__x0001__x0001__x0001__x0001_r@_x0001__x0001__x0001__x0001__x0001_r@_x0001__x0001__x0001__x0001__x0001_r@_x0001__x0001__x0001__x0001__x0001_r@í_x0007_å¡;©x@_x0001__x0001__x0001__x0001__x0001_r@_x0001__x0001__x0001__x0001__x0001_r@~VÄÞ*y@_x0001__x0001__x0001__x0001__x0001_r@_x000C_cÆkÁr@_x0012__x0018_BHñ_x001F_@rûTÅ4Ì@J·C[µØ@_x0001__x0001__x0001__x0001__x0001_r@mÙÞpv@_x0001__x0001__x0001__x0001__x0001_r@_x0001__x0001__x0001__x0001__x0001_r@_x0001__x0001__x0001__x0001__x0001_r@Ìðs¿%n@_x0001__x0001__x0001__x0001__x0001_r@_x0001__x0001__x0001__x0001__x0001_r@Øø{¶|@_x0001__x0001__x0001__x0001__x0001_r@=e¡/_x0015_@_x0001__x0001__x0001__x0001__x0001_r@ËÞ_x0012_|Ávv@_x0001__x0001__x0001__x0001__x0001_r@_x0001__x0001__x0001__x0001__x0001_r@_x0001__x0001__x0001__x0001__x0001_r@_x0001__x0001__x0001__x0001__x0001_r@_x0001__x0001__x0001__x0001__x0001__x0002__x0001_r@_x0001__x0001__x0001__x0001__x0001_r@_x0001__x0001__x0001__x0001__x0001_r@_x0001__x0001__x0001__x0001__x0001_r@_x0001__x0001__x0001__x0001__x0001_r@_x0001__x0001__x0001__x0001__x0001_r@_x0001__x0001__x0001__x0001__x0001_r@_x0001__x0001__x0001__x0001__x0001_r@å)E«w@_x0001__x0001__x0001__x0001__x0001_r@Æ=÷ð@_x0001__x0001__x0001__x0001__x0001_r@Å³=g_x0018_@_x0001__x0001__x0001__x0001__x0001_r@_x0001__x0001__x0001__x0001__x0001_r@_x0001__x0001__x0001__x0001__x0001_r@zi6x4Þ@ôô_x001E_%ÛÑ@êÖ¶¿ô@_x0001__x0001__x0001__x0001__x0001_r@_x001E__x001E_E_x0015_¾@Ø¸á'x@_x0001__x0001__x0001__x0001__x0001_r@_x0001__x0001__x0001__x0001__x0001_r@_x0001__x0001__x0001__x0001__x0001_r@î ¿¿©sx@_x0001__x0001__x0001__x0001__x0001_r@_x0016_X"×[@ZI&gt;­Õ}@ÕùdÝ³~@]ÇÚ.,]@_x0015_y·9z@_x0001__x0002_Fà°ª,w@_x0001__x0001__x0001__x0001__x0001_r@_x0001__x0001__x0001__x0001__x0001_r@_x0001__x0001__x0001__x0001__x0001_r@_x0001__x0001__x0001__x0001__x0001_r@_x0001__x0001__x0001__x0001__x0001_r@_x0001__x0001__x0001__x0001__x0001_r@_x0001__x0001__x0001__x0001__x0001_r@"ÉübG}@_x0001__x0001__x0001__x0001__x0001_r@_x0001__x0001__x0001__x0001__x0001_r@_x0001__x0001__x0001__x0001__x0001_r@_x0001__x0001__x0001__x0001__x0001_r@4ó¿«ê&gt;@_x0001__x0001__x0001__x0001__x0001_r@£&lt;_x0015_Éì@_x0001__x0001__x0001__x0001__x0001_r@e]`z@_x0001__x0001__x0001__x0001__x0001_r@´K"Cs_x0010_@C©Ý_x0017__x001B_vv@_x0012__x000E_E¦Ö@¯_x001E_zü@~ä¶kÝ@_x0001__x0001__x0001__x0001__x0001_r@_x0001__x0001__x0001__x0001__x0001_r@_x0001__x0001__x0001__x0001__x0001_r@Ø_x0006_Â_x001F_ßs@_x0001__x0001__x0001__x0001__x0001_r@rBÛ'ói|@_x0001__x0001__x0001__x0001__x0001_r@_x0001__x0001__x0001__x0001__x0001__x0002__x0001_r@_x0001__x0001__x0001__x0001__x0001_r@`²ª_x001A_Hv@_x0010_¡4:Gu@_x0001__x0001__x0001__x0001__x0001_r@HîH_x000E_u³u@_x0001__x0001__x0001__x0001__x0001_r@f ?1ãÁx@_x0001__x0001__x0001__x0001__x0001_r@_x0001__x0001__x0001__x0001__x0001_r@_x0001__x0001__x0001__x0001__x0001_r@_x0001__x0001__x0001__x0001__x0001_r@ÄOü¤Ù_x000D_@rï.g¬¹t@_x0001__x0001__x0001__x0001__x0001_r@,Ô*_x000F_t@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ZR³Áäu@·_x0007_#Y¬@_x0001__x0001__x0001__x0001__x0001_r@_x0016_¦t&gt;ÒV@_x0001__x0001__x0001__x0001__x0001_r@_x0001__x0001__x0001__x0001__x0001_r@_x0001__x0001__x0001__x0001__x0001_r@_x0001__x0002__x0014_¼_x0010__x000B_á}@_x0005_æK_x001C_0Ú@_x0001__x0001__x0001__x0001__x0001_r@_x0001__x0001__x0001__x0001__x0001_r@_x0001__x0001__x0001__x0001__x0001_r@_x0001__x0001__x0001__x0001__x0001_r@_x0001__x0001__x0001__x0001__x0001_r@3mì_x0014_Pu@_x0001__x0001__x0001__x0001__x0001_r@_x0001__x0001__x0001__x0001__x0001_r@NpØ!çë~@ÈUáyþt@_x0001__x0001__x0001__x0001__x0001_r@_x0001__x0001__x0001__x0001__x0001_r@_x0001__x0001__x0001__x0001__x0001_r@_x0001__x0001__x0001__x0001__x0001_r@_x0001__x0001__x0001__x0001__x0001_r@l?`lY@_x0001__x0001__x0001__x0001__x0001_r@»GÀy»çt@_x0001__x0001__x0001__x0001__x0001_r@_x0001__x0001__x0001__x0001__x0001_r@_x0001__x0001__x0001__x0001__x0001_r@_x0001__x0001__x0001__x0001__x0001_r@_x0001__x0001__x0001__x0001__x0001_r@_x0001__x0001__x0001__x0001__x0001_r@_x0001__x0001__x0001__x0001__x0001_r@_x0003_/_x001C_öw@_x0001__x0001__x0001__x0001__x0001_r@_x0001__x0001__x0001__x0001__x0001_r@_x0001__x0001__x0001__x0001__x0001_r@þ×M_x0001__x0002_c}@_x0001__x0001__x0001__x0001__x0001_r@£¸Dêùu@_x0001__x0001__x0001__x0001__x0001_r@òJußo%@_x0001__x0001__x0001__x0001__x0001_r@_x0001__x0001__x0001__x0001__x0001_r@Åé­_x0005_:@_x0001__x0001__x0001__x0001__x0001_r@_x0001__x0001__x0001__x0001__x0001_r@1f´Ý@_x0001__x0001__x0001__x0001__x0001_r@¸_x000E_K_x0012_ê@Ó¾Nÿ%@Ut²»Ç{@_x0001__x0001__x0001__x0001__x0001_r@_x0001__x0001__x0001__x0001__x0001_r@_x0004__x0012_í$Ö@_x0001__x0001__x0001__x0001__x0001_r@_x0001__x0001__x0001__x0001__x0001_r@_x0001__x0001__x0001__x0001__x0001_r@_x0001__x0001__x0001__x0001__x0001_r@ÝPLeÔß@_x0001__x0001__x0001__x0001__x0001_r@_x0001__x0001__x0001__x0001__x0001_r@_x0001__x0001__x0001__x0001__x0001_r@_x0001__x0001__x0001__x0001__x0001_r@*.5g_x0019_ì|@_x0001__x0001__x0001__x0001__x0001_r@_x0001__x0001__x0001__x0001__x0001_r@_x0001__x0001__x0001__x0001__x0001_r@UT3ádu@_x0001__x0003__x0001__x0001__x0001__x0001__x0001_r@_x0001__x0001__x0001__x0001__x0001_r@_x0001__x0001__x0001__x0001__x0001_r@}&lt;^á^wy@_x0001__x0001__x0001__x0001__x0001_r@_x0001__x0001__x0001__x0001__x0001_r@_x000D__x0002_Ô×@_x0001__x0001__x0001__x0001__x0001_r@_x0001__x0001__x0001__x0001__x0001_r@pÀ=_x000C_@_x0001__x0001__x0001__x0001__x0001_r@_x0001__x0001__x0001__x0001__x0001_r@òÝ%_x0004_@_x000D_»,%_x0008_ü@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t¤]m_x0006_R@_x0001__x0001__x0001__x0001__x0001_r@_x0001__x0001__x0001__x0001__x0001_r@_x0001__x0001__x0001__x0001__x0001_r@_x0001__x0001__x0001__x0001__x0001_r@_x0001__x0001__x0001__x0001__x0001__x0003__x0001_r@Ä&gt;RÔö_x0006_@³__x0015__x0016__x0019_@ã-àê|°v@6»9{a²@¢âËÂÛv@_x001D_;*Àvv@_x0001__x0001__x0001__x0001__x0001_r@VýåøMi@_x0001__x0001__x0001__x0001__x0001_r@_x0001__x0001__x0001__x0001__x0001_r@_x0001__x0001__x0001__x0001__x0001_r@_x0001__x0001__x0001__x0001__x0001_r@_x0001__x0001__x0001__x0001__x0001_r@_x0002_¾_x0011_ÂT@_x0001__x0001__x0001__x0001__x0001_r@¦6¸¤_x0008_è|@_x0001__x0001__x0001__x0001__x0001_r@_x0001__x0001__x0001__x0001__x0001_r@_x0001__x0001__x0001__x0001__x0001_r@_x0001__x0001__x0001__x0001__x0001_r@ _x001E_d«Ös@_x0001__x0001__x0001__x0001__x0001_r@_x0001__x0001__x0001__x0001__x0001_r@_x0001__x0001__x0001__x0001__x0001_r@T_x0011__x0008_ÕÓ_x0004_@_x0001__x0001__x0001__x0001__x0001_r@_x0001__x0001__x0001__x0001__x0001_r@_x0001__x0001__x0001__x0001__x0001_r@_x0002_Ã]ÜZ½}@s(¨¬x.@_x0005_¿0ÍQÚ@_x0001__x0002_ÆÐ«_x0012_ßu@2Áu@ãñ¦©Hy@_x0001__x0001__x0001__x0001__x0001_r@_x0001__x0001__x0001__x0001__x0001_r@_x0001__x0001__x0001__x0001__x0001_r@_x0019_^ÀXË@_x0001__x0001__x0001__x0001__x0001_r@_x0001__x0001__x0001__x0001__x0001_r@_x0001__x0001__x0001__x0001__x0001_r@_x0001__x0001__x0001__x0001__x0001_r@_x0010_CÏ;"z@]_¾ÒC÷@êÚðð}_x0018_u@_x0006_¬_x0005_Ø@_x0001_ü){}ð@_x0001__x0001__x0001__x0001__x0001_r@_x0001__x0001__x0001__x0001__x0001_r@_x0018_P1pk_x000E_t@_x0001__x0001__x0001__x0001__x0001_r@_x0001__x0001__x0001__x0001__x0001_r@_x0001__x0001__x0001__x0001__x0001_r@_x0001__x0001__x0001__x0001__x0001_r@_x0001__x0001__x0001__x0001__x0001_r@ÝNRû@u@_x001A_z5µ@_x0001__x0001__x0001__x0001__x0001_r@_x0001__x0001__x0001__x0001__x0001_r@_x0012__x0002_}(½d@_x0001__x0001__x0001__x0001__x0001_r@_x0001__x0001__x0001__x0001__x0001_r@_x0001__x0001__x0001__x0001__x0004__x0005__x0004_r@_x0018__x0017_@7]w@_x0004__x0004__x0004__x0004__x0004_r@Ï½Þ0¦x@°Ö_x0002_Á±m@þ¹¤ÈÒÅ@_x0004__x0004__x0004__x0004__x0004_r@~IÓq~@_x0004__x0004__x0004__x0004__x0004_r@è[Ü_x0003__x0013_O@_x0004__x0004__x0004__x0004__x0004_r@_x0004__x0004__x0004__x0004__x0004_r@àÐùy&gt;¬x@_x0004__x0004__x0004__x0004__x0004_r@_x0004__x0004__x0004__x0004__x0004_r@öéÊ\q~@e1è¿Z_x0019_@_x0010_)gÿüu@_x0004__x0004__x0004__x0004__x0004_r@_x0004__x0004__x0004__x0004__x0004_r@_x0004__x0004__x0004__x0004__x0004_r@Øé±_x0012_½|@_x0004__x0004__x0004__x0004__x0004_r@_x0004__x0004__x0004__x0004__x0004_r@_x0004__x0004__x0004__x0004__x0004_r@_x0004__x0004__x0004__x0004__x0004_r@_x0004__x0004__x0004__x0004__x0004_r@º´Ø^_x0001_M@_x0004__x0004__x0004__x0004__x0004_r@_x0004__x0004__x0004__x0004__x0004_r@_x0004__x0004__x0004__x0004__x0004_r@_x0004__x0004__x0004__x0004__x0004_r@_x0001__x0003_ÆÇ{w@_x0001__x0001__x0001__x0001__x0001_r@_x0016_Óù¯n@_x0001__x0001__x0001__x0001__x0001_r@_x0001__x0001__x0001__x0001__x0001_r@¸È_x0006__x001A_´1z@;_x0014__x001B_mí_x0013_y@_x0001__x0001__x0001__x0001__x0001_r@_x0001__x0001__x0001__x0001__x0001_r@¥._x000C_µ¿_x0003_y@_x0001__x0001__x0001__x0001__x0001_r@_x0001__x0001__x0001__x0001__x0001_r@_x001D_`d$ßp@_x0001__x0001__x0001__x0001__x0001_r@_x0001__x0001__x0001__x0001__x0001_r@_x0001__x0001__x0001__x0001__x0001_r@_x0001__x0001__x0001__x0001__x0001_r@_x0001__x0001__x0001__x0001__x0001_r@_x0001__x0001__x0001__x0001__x0001_r@_x0001__x0001__x0001__x0001__x0001_r@R3Àcµ`@_x0001__x0001__x0001__x0001__x0001_r@_x0001__x0001__x0001__x0001__x0001_r@_x0001__x0001__x0001__x0001__x0001_r@_x0002_µ²_x0004__x000B_zt@_x0001__x0001__x0001__x0001__x0001_r@lÏIÊÊz@_x0001__x0001__x0001__x0001__x0001_r@_x0001__x0001__x0001__x0001__x0001_r@_x0001__x0001__x0001__x0001__x0001_r@+Ä_x0008_ùu@åû&amp; _x0002__x0006_{H@T_x0006__x000D__x0004_Ü@6_x001F_gS·@_x0002__x0002__x0002__x0002__x0002_r@_x0002__x0002__x0002__x0002__x0002_r@_x0002__x0002__x0002__x0002__x0002_r@_x0002__x0002__x0002__x0002__x0002_r@_x0002__x0002__x0002__x0002__x0002_r@_x0002__x0002__x0002__x0002__x0002_r@_x0002__x0002__x0002__x0002__x0002_r@vÏl&lt;`@_x0002__x0002__x0002__x0002__x0002_r@]«%çvv@|PDíëÄ@_x0002__x0002__x0002__x0002__x0002_r@_x0002__x0002__x0002__x0002__x0002_r@_x0002__x0002__x0002__x0002__x0002_r@¤öþq_x0001_@_x0002__x0002__x0002__x0002__x0002_r@b	_x0003_^_x001E_@:N©_x0014_i@_x0002__x0002__x0002__x0002__x0002_r@c_x0005_!µÌ!w@_x0002__x0002__x0002__x0002__x0002_r@uglª^,s@ÐNì0Ä@_x000D_bph_x0019_@ºÂÃÕÅÃ{@_x0002__x0002__x0002__x0002__x0002_r@_x0002__x0002__x0002__x0002__x0002_r@_x0002__x0002__x0002__x0002__x0002_r@ørî§£w@_x0003__x0004__x0003__x0003__x0003__x0003__x0003_r@h]mß)ú@Üø¹n@_x0003__x0003__x0003__x0003__x0003_r@_x0003__x0003__x0003__x0003__x0003_r@_x0003__x0003__x0003__x0003__x0003_r@º_x0001_ÐÄ z@¢KC#@¤_x000B_àÝ@_x0003__x0003__x0003__x0003__x0003_r@2¥$Ùb1v@²~4Ëç7@5JpÊûõ~@_x0003__x0003__x0003__x0003__x0003_r@_x0003__x0003__x0003__x0003__x0003_r@_x0003__x0003__x0003__x0003__x0003_r@_x0003__x0003__x0003__x0003__x0003_r@_x0003__x0003__x0003__x0003__x0003_r@_x0003__x0003__x0003__x0003__x0003_r@®³é_x0004_]X@è~ÜÛ_x001F__x0015_u@_x0003__x0003__x0003__x0003__x0003_r@_x0003__x0003__x0003__x0003__x0003_r@_x0003__x0003__x0003__x0003__x0003_r@_x0003__x0003__x0003__x0003__x0003_r@_x0003__x0003__x0003__x0003__x0003_r@_x0003__x0003__x0003__x0003__x0003_r@ÂêÅY«@c¢4MÒ@¾°_x0016_#Jx@_x0003__x0003__x0003__x0003__x0003_r@_x0002_ø_x0001_s_x0001__x0002_/û@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àfî@_x0001__x0001__x0001__x0001__x0001_r@!_x0014_M¾@_x0001__x0001__x0001__x0001__x0001_r@_x0001__x0001__x0001__x0001__x0001_r@ª¶xx^ç@_x0001__x0001__x0001__x0001__x0001_r@ê6§?¨_x0011_@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Ê·_x0001__x0006_;@8IÍ#LÉy@_x0001__x0001__x0001__x0001__x0001_r@_x0001__x0001__x0001__x0001__x0001_r@_x0001__x0001__x0001__x0001__x0001_r@_x0001__x0001__x0001__x0001__x0001_r@_x0001__x0002_&gt;_x000E_NQy}@_x0001__x0001__x0001__x0001__x0001_r@_x0018_Ë1l8~@V_x0007_¥å;@_x0001__x0001__x0001__x0001__x0001_r@_x0001__x0001__x0001__x0001__x0001_r@_x0001__x0001__x0001__x0001__x0001_r@_x0001__x0001__x0001__x0001__x0001_r@M+ãFdc@_x0001__x0001__x0001__x0001__x0001_r@íËp£=gs@_x0001__x0001__x0001__x0001__x0001_r@_x0001__x0001__x0001__x0001__x0001_r@_x0001__x0001__x0001__x0001__x0001_r@"rC¼Åt@_x0001__x0001__x0001__x0001__x0001_r@=P·¬¨³@_x0001__x0001__x0001__x0001__x0001_r@_x0001__x0001__x0001__x0001__x0001_r@£OS@U@_x0001__x0001__x0001__x0001__x0001_r@Ô#ó.µª@_x0001__x0001__x0001__x0001__x0001_r@_x0001__x0001__x0001__x0001__x0001_r@ep1´v@_x0001__x0001__x0001__x0001__x0001_r@_x0001__x0001__x0001__x0001__x0001_r@	LbØ_x001E_@_x0001__x0001__x0001__x0001__x0001_r@_x0012__x0007_ê@_x0001__x0001__x0001__x0001__x0001_r@àáÐ_x0001__x0003_3_x000F_@_x0001__x0001__x0001__x0001__x0001_r@_x0001__x0001__x0001__x0001__x0001_r@KÓ`åRi@Y_x0006_5:@HÛÞÎC_x000E_w@_x0001__x0001__x0001__x0001__x0001_r@_x0001__x0001__x0001__x0001__x0001_r@_x0001__x0001__x0001__x0001__x0001_r@_x0001__x0001__x0001__x0001__x0001_r@ÿ¸u5¶@_x0001__x0001__x0001__x0001__x0001_r@_x0018__x0005_pVPy@_x0001__x0001__x0001__x0001__x0001_r@_x0001__x0001__x0001__x0001__x0001_r@_x0001__x0001__x0001__x0001__x0001_r@_x0001__x0001__x0001__x0001__x0001_r@_x0001__x0001__x0001__x0001__x0001_r@_x0001__x0001__x0001__x0001__x0001_r@d«¬_x0008_Sæ@_x0001__x0001__x0001__x0001__x0001_r@_x0001__x0001__x0001__x0001__x0001_r@_x0001__x0001__x0001__x0001__x0001_r@_x0006_ß/_x001C_;@_x0001__x0001__x0001__x0001__x0001_r@OÕ_x0005_e@þ§_x0002_	~@_x0001__x0001__x0001__x0001__x0001_r@w_x0019_c%®@o]|vµ@_x0001__x0001__x0001__x0001__x0001_r@_x0001__x0001__x0001__x0001__x0001_r@_x0002__x0004__x000E_ëhg_x0002_r@_x0002__x0002__x0002__x0002__x0002_r@_x0002__x0002__x0002__x0002__x0002_r@_x0002__x0002__x0002__x0002__x0002_r@_x0002__x0002__x0002__x0002__x0002_r@p ú7'{@_x0002__x0002__x0002__x0002__x0002_r@_x0002__x0002__x0002__x0002__x0002_r@_x0002__x0002__x0002__x0002__x0002_r@_x0002__x0002__x0002__x0002__x0002_r@_x0002__x0002__x0002__x0002__x0002_r@_x0002__x0002__x0002__x0002__x0002_r@Lí¯ºàX@%vÞÅìLy@_x0002__x0002__x0002__x0002__x0002_r@ý±rÓÚß@_x0002__x0002__x0002__x0002__x0002_r@_x0002__x0002__x0002__x0002__x0002_r@{_x0019_ss_x0018_@_x0005_N¬í|@_x0002__x0002__x0002__x0002__x0002_r@_x0002__x0002__x0002__x0002__x0002_r@_x0002__x0002__x0002__x0002__x0002_r@_x0008_µ-Ï!v@_x0002__x0002__x0002__x0002__x0002_r@_x000E_y×ðë@_x0002__x0002__x0002__x0002__x0002_r@e_x0001_c&lt;ÁR@_x0002__x0002__x0002__x0002__x0002_r@_x0002__x0002__x0002__x0002__x0002_r@_x0004_\T_x001E_v@Z¤_x0003__x0001__x0003_s#@_x0001__x0001__x0001__x0001__x0001_r@î_x001B_Àg_x0015_|@_x0001__x0001__x0001__x0001__x0001_r@""ss9@_x0002_t8;°rw@"È_x000E_G%@_x0001__x0001__x0001__x0001__x0001_r@_x0001__x0001__x0001__x0001__x0001_r@_x0001__x0001__x0001__x0001__x0001_r@_x0001__x0001__x0001__x0001__x0001_r@_x0001__x0001__x0001__x0001__x0001_r@_x0001__x0001__x0001__x0001__x0001_r@_x0008_¼6_x000C_É@_x0001__x0001__x0001__x0001__x0001_r@ëå3³ux@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èÈÞÝU~@_x0001__x0001__x0001__x0001__x0001_r@_x0001__x0001__x0001__x0001__x0001_r@_x0001__x0001__x0001__x0001__x0001_r@¥_x0012_k°o_x000E_@_x0001__x0001__x0001__x0001__x0001_r@_x0003__x0004__x0003__x0003__x0003__x0003__x0003_r@_x0003__x0003__x0003__x0003__x0003_r@(ûv8Q{@_x0003__x0003__x0003__x0003__x0003_r@_x0003__x0003__x0003__x0003__x0003_r@_x0003__x0003__x0003__x0003__x0003_r@_x0015_ÊP©®@ý°,ù¿s@_x0017_ÑsÜö}@ø_x000C_*Gw_x0001_@_x0003__x0003__x0003__x0003__x0003_r@Äª=¦î@_x0003__x0003__x0003__x0003__x0003_r@_x0003__x0003__x0003__x0003__x0003_r@_x0003__x0003__x0003__x0003__x0003_r@_x0003__x0003__x0003__x0003__x0003_r@ÔÈ°_x000C__x0011_@_x0003__x0003__x0003__x0003__x0003_r@_x0003__x0003__x0003__x0003__x0003_r@óDg¶Fy@_x0003__x0003__x0003__x0003__x0003_r@_x0003__x0003__x0003__x0003__x0003_r@×@F_x000E__x001E_	@_x0003__x0003__x0003__x0003__x0003_r@ØM_x0011_mVu@/_x001F_Ñi@³[-Eë@_x0003__x0003__x0003__x0003__x0003_r@_x0012_[0_x0010_Nðz@_x0002_Ó¬Z ÷@ä_x0007_¡2`s@_x0003__x0003__x0003__x0003__x0002__x0003__x0002_r@_x0002__x0002__x0002__x0002__x0002_r@_x0002__x0002__x0002__x0002__x0002_r@Þ_x000D_¯föù@ðcJf@_x0002__x0002__x0002__x0002__x0002_r@0`7ÑÙB@3Öª©Wz@_x0002__x0002__x0002__x0002__x0002_r@_x0002__x0002__x0002__x0002__x0002_r@_x0002__x0002__x0002__x0002__x0002_r@_x0002__x0002__x0002__x0002__x0002_r@æ¸6ÿ2¹t@_x0002__x0002__x0002__x0002__x0002_r@_x0002__x0002__x0002__x0002__x0002_r@_x0002__x0002__x0002__x0002__x0002_r@_x0002__x0002__x0002__x0002__x0002_r@ª_x001C_£¹#7|@_x0002__x0002__x0002__x0002__x0002_r@W_x0001__x0006_´º@_x0002__x0002__x0002__x0002__x0002_r@_x0002__x0002__x0002__x0002__x0002_r@L_x0019_Â_x0002_c@_x0002__x0002__x0002__x0002__x0002_r@_x0002__x0002__x0002__x0002__x0002_r@_x0002__x0002__x0002__x0002__x0002_r@(¥uT_x0015_1{@_x0002__x0002__x0002__x0002__x0002_r@_x000F_Á«¡ìÙ@_Ú'(@e­ïeÁ@_x0002__x0002__x0002__x0002__x0002_r@_x0001__x0002__x0001__x0001__x0001__x0001__x0001_r@öíØ§«z@Ú_x000C_ì°¨s@]Sµ¹_x000C_@d\áÎNn@_x0002_[þlµ@_x0001__x0001__x0001__x0001__x0001_r@_x0001__x0001__x0001__x0001__x0001_r@_x0001__x0001__x0001__x0001__x0001_r@_x0001__x0001__x0001__x0001__x0001_r@_x0001__x0001__x0001__x0001__x0001_r@_x0001__x0001__x0001__x0001__x0001_r@_x0001__x0001__x0001__x0001__x0001_r@TàßE{@_x0001__x0001__x0001__x0001__x0001_r@_x0001__x0001__x0001__x0001__x0001_r@_x0001__x0001__x0001__x0001__x0001_r@¶Bì­ÿ{@¦+_x0016_Êã0x@_x0001__x0001__x0001__x0001__x0001_r@_x0001__x0001__x0001__x0001__x0001_r@_x0001__x0001__x0001__x0001__x0001_r@ýÄ_x0007_!º\@må_x000D_="@_x0001__x0001__x0001__x0001__x0001_r@_x0001__x0001__x0001__x0001__x0001_r@_x0001__x0001__x0001__x0001__x0001_r@Í4j&gt;ÆÞr@_x0001__x0001__x0001__x0001__x0001_r@_x0001__x0001__x0001__x0001__x0001_r@'_x001C_&lt;Ü_x000E_@_x0001__x0001__x0001__x0001__x0001__x0002__x0001_r@åîÚiªH@_x0001__x0001__x0001__x0001__x0001_r@_x0001__x0001__x0001__x0001__x0001_r@_x0001__x0001__x0001__x0001__x0001_r@_x0001__x0001__x0001__x0001__x0001_r@_x0001__x0001__x0001__x0001__x0001_r@_x0001__x0001__x0001__x0001__x0001_r@íté| j@_x0001__x0001__x0001__x0001__x0001_r@_x0001__x0001__x0001__x0001__x0001_r@_x0001__x0001__x0001__x0001__x0001_r@_x001E_ÓeJ0Ò@}sQ'uéy@(%äé_x0013__x0003_@Ú±è©ïy@_x0001__x0001__x0001__x0001__x0001_r@xFSW_x0006_w@_x0001__x0001__x0001__x0001__x0001_r@_x0001__x0001__x0001__x0001__x0001_r@E@¾§~@Íi³ßÒ¢@_x0001__x0001__x0001__x0001__x0001_r@_x0001__x0001__x0001__x0001__x0001_r@$Òt¯Ê@_x0001__x0001__x0001__x0001__x0001_r@_x0015_ã?_x000B__x001F_x@0_x0007_x_x001D_±ks@$ àõ@_x0001__x0001__x0001__x0001__x0001_r@®j¯_x0003_üâu@_x0001__x0001__x0001__x0001__x0001_r@_x0002__x0005_Jn".@_x0002__x0002__x0002__x0002__x0002_r@_x0002__x0002__x0002__x0002__x0002_r@_x0015_{_x0017_cóÃ@_x0002__x0002__x0002__x0002__x0002_r@%_x000C_`ú_x0003_áy@_x0002__x0002__x0002__x0002__x0002_r@_x0002__x0002__x0002__x0002__x0002_r@_x0002__x0002__x0002__x0002__x0002_r@_x0002__x0002__x0002__x0002__x0002_r@ÃåQÑ®Æx@_x0002__x0002__x0002__x0002__x0002_r@5­Ïúïdv@E|FËå@_x0002_EMt_x0013_@_x0002__x0002__x0002__x0002__x0002_r@_x0002__x0002__x0002__x0002__x0002_r@_x0002__x0002__x0002__x0002__x0002_r@_x0002__x0002__x0002__x0002__x0002_r@µëX@:Ð_x0002__x0001_@¥ö_x000D_PW"@ö_x0007_ÿ´RÙw@_x0002__x0002__x0002__x0002__x0002_r@øâ_x001D_öü_x0010_@àx û®y@ë5ÿms@_x0002__x0002__x0002__x0002__x0002_r@_x0002__x0002__x0002__x0002__x0002_r@_x0002__x0002__x0002__x0002__x0002_r@s_x0004_@]æs@µUõ_x0002__x0003__x0017_Vt@êáÃÚF}@_x0002__x0002__x0002__x0002__x0002_r@_x0013_6Ö¹Ý4@_x0002__x0002__x0002__x0002__x0002_r@_x0002__x0002__x0002__x0002__x0002_r@_x0002__x0002__x0002__x0002__x0002_r@èzáÍz@_x0002__x0002__x0002__x0002__x0002_r@_x0002__x0002__x0002__x0002__x0002_r@_x0002__x0002__x0002__x0002__x0002_r@_x0002__x0002__x0002__x0002__x0002_r@_x0002__x0002__x0002__x0002__x0002_r@Ûº_x001F_1ür@_x0002__x0002__x0002__x0002__x0002_r@7Üæ'Q@'nÀ£Æ@_x0002__x0002__x0002__x0002__x0002_r@¯:O@ïJ_x001E_KÏw@_x0002__x0002__x0002__x0002__x0002_r@_x0002__x0002__x0002__x0002__x0002_r@_x0002__x0002__x0002__x0002__x0002_r@ùû:_x0001_Wx@_x0002__x0002__x0002__x0002__x0002_r@]ÓüD]@òl¦_x0003_^Ì@h	§â(5@_x0002__x0002__x0002__x0002__x0002_r@_x0002__x0002__x0002__x0002__x0002_r@_x0002__x0002__x0002__x0002__x0002_r@z»i¥@_x0002__x0003__x0002__x0002__x0002__x0002__x0002_r@_x0002__x0002__x0002__x0002__x0002_r@_x0002__x0002__x0002__x0002__x0002_r@_x0002__x0002__x0002__x0002__x0002_r@_x0002__x0002__x0002__x0002__x0002_r@_x0002__x0002__x0002__x0002__x0002_r@o¡_x0006_ø@_x0002__x0002__x0002__x0002__x0002_r@_x0002__x0002__x0002__x0002__x0002_r@×Ã¯ÌÈv@_x0002__x0002__x0002__x0002__x0002_r@C£=IßÃr@¶ë_x0007_&gt;ûn}@Õ-7ÂVQ~@Ì(û(%ä@6oð¢í@_x0002__x0002__x0002__x0002__x0002_r@_x0002__x0002__x0002__x0002__x0002_r@ö_"¹0&gt;~@_x0002__x0002__x0002__x0002__x0002_r@_x0002__x0002__x0002__x0002__x0002_r@Ò.¦i*_@xnIÑè@_x0002__x0002__x0002__x0002__x0002_r@C=ýk_x0001_@_x0002__x0002__x0002__x0002__x0002_r@_x0002__x0002__x0002__x0002__x0002_r@_x0002__x0002__x0002__x0002__x0002_r@B_x0010_Ýk@_x0002__x0002__x0002__x0002__x0002_r@_x0002__x0002__x0002__x0002__x0002_r@_x0002__x0002__x0002__x0002__x0001__x0003__x0001_r@8Nâz¾æ@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¾¡¼k_x0002_8@Üø÷ú6_x001A_@_x0001__x0001__x0001__x0001__x0001_r@Pôë/v_x001B_}@_x0001__x0001__x0001__x0001__x0001_r@_x000B_´¬(ås@_x0001__x0001__x0001__x0001__x0001_r@¤OfÍ_x0019_@_x0001__x0001__x0001__x0001__x0001_r@_x0001__x0001__x0001__x0001__x0001_r@_x0001__x0001__x0001__x0001__x0001_r@_x0001__x0002__x0001__x0001__x0001__x0001__x0001_r@_x0001__x0001__x0001__x0001__x0001_r@_x0001__x0001__x0001__x0001__x0001_r@¨ Cä{@a	IÒ¤t@_x0001__x0001__x0001__x0001__x0001_r@&amp;±áxÏbx@_x0001__x0001__x0001__x0001__x0001_r@_x0001__x0001__x0001__x0001__x0001_r@_x0001__x0001__x0001__x0001__x0001_r@_x0001__x0001__x0001__x0001__x0001_r@_x0001__x0001__x0001__x0001__x0001_r@_x0001__x0001__x0001__x0001__x0001_r@_x000D_Y¹gÏy@_x0001__x0001__x0001__x0001__x0001_r@_x0001__x0001__x0001__x0001__x0001_r@¸i`&gt;T@_x0001__x0001__x0001__x0001__x0001_r@_x0001__x0001__x0001__x0001__x0001_r@_x0001__x0001__x0001__x0001__x0001_r@Z4Ää@w@_x0001__x0001__x0001__x0001__x0001_r@´¶k_x0015_¨&lt;@_x0001__x0001__x0001__x0001__x0001_r@_x001A_ðLº@_x0001__x0001__x0001__x0001__x0001_r@_x0001__x0001__x0001__x0001__x0001_r@_x0001__x0001__x0001__x0001__x0001_r@PÞy#_x001C_Jx@åJ·6Ît@_x0001__x0001__x0001__x0001__x0001_r@Å´ì¶_x0001__x0002_®@µÛÙÙ~@xñ;}@sÆÙß­w@_x0001__x0001__x0001__x0001__x0001_r@_x0001__x0001__x0001__x0001__x0001_r@_x0001__x0001__x0001__x0001__x0001_r@rW_x0017_í@_x0001__x0001__x0001__x0001__x0001_r@_x0001__x0001__x0001__x0001__x0001_r@=Y¤E&lt;w@_x0001__x0001__x0001__x0001__x0001_r@_x0001__x0001__x0001__x0001__x0001_r@_x001C_Lñ­={@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_x0001__x0001__x0001__x0001__x0001_r@ò1Q´s@¥ç¥¹ÒÔ~@ÍXO_x0010_#/@è^¬â_x000C_à@Æ-\	_x0013_Õ}@,ÑD ¼t@_x0001__x0002__x0001__x0001__x0001__x0001__x0001_r@èO_x000C_/É@_x0001__x0001__x0001__x0001__x0001_r@_x0001__x0001__x0001__x0001__x0001_r@_x0001__x0001__x0001__x0001__x0001_r@lØ_t©}@_x0001__x0001__x0001__x0001__x0001_r@_x0001__x0001__x0001__x0001__x0001_r@_x0001__x0001__x0001__x0001__x0001_r@_x0001__x0001__x0001__x0001__x0001_r@_x0001__x0001__x0001__x0001__x0001_r@_x0001__x0001__x0001__x0001__x0001_r@_x0001__x0001__x0001__x0001__x0001_r@µ]u¼kç@¦ýi}&lt;@U_x000F_&amp;_x0015_@_x0001__x0001__x0001__x0001__x0001_r@_x0001__x0001__x0001__x0001__x0001_r@Û%ãcw@_x0001__x0001__x0001__x0001__x0001_r@_x0001__x0001__x0001__x0001__x0001_r@_x0001__x0001__x0001__x0001__x0001_r@_x0001__x0001__x0001__x0001__x0001_r@_x0001__x0001__x0001__x0001__x0001_r@_x0001__x0001__x0001__x0001__x0001_r@Tñ4Pée@#æ!Zðx@_x0001__x0001__x0001__x0001__x0001_r@íjÎÙÓJ{@_x0001__x0001__x0001__x0001__x0001_r@_x0001__x0001__x0001__x0001__x0001_r@_x0001__x0001__x0001__x0001__x0002__x0003__x0002_r@mKAí´h@_x0002__x0002__x0002__x0002__x0002_r@Å¹nHv@j\`_x000F_¦@FïP_x0019_²Ú@_x0002__x0002__x0002__x0002__x0002_r@­[X_x000B_}@³Ìôlw@DKk_x000B_úë{@p_x0001_Cc^|w@â÷Üg°¤@¥ÙÛÒvv@_x0002__x0002__x0002__x0002__x0002_r@_x0002__x0002__x0002__x0002__x0002_r@_x0002__x0002__x0002__x0002__x0002_r@_x0002__x0002__x0002__x0002__x0002_r@PQ_x0016_ÉÊw@_x0002__x0002__x0002__x0002__x0002_r@_x0002__x0002__x0002__x0002__x0002_r@6_x001B_ÿ@ÐAg9Õ@â;éÎ÷Ø|@L|þ¯¼Ý@ý_x001D_|X_x0008_@_x0002__x0002__x0002__x0002__x0002_r@,s,µÛ&amp;@_x0002__x0002__x0002__x0002__x0002_r@_x0002__x0002__x0002__x0002__x0002_r@Ä!ëÊÌ@_x0002__x0002__x0002__x0002__x0002_r@_x0002__x0002__x0002__x0002__x0002_r@_x0001__x0002__x0001__x0001__x0001__x0001__x0001_r@_x0001__x0001__x0001__x0001__x0001_r@_x0001__x0001__x0001__x0001__x0001_r@_x0001__x0001__x0001__x0001__x0001_r@_x0001__x0001__x0001__x0001__x0001_r@_x0001__x0001__x0001__x0001__x0001_r@_x0001__x0001__x0001__x0001__x0001_r@_x0002_b³æ Ð@~H_x000E_"pK@(cït1_x001F_@_x0001__x0001__x0001__x0001__x0001_r@5ì²\Ð@_x0001__x0001__x0001__x0001__x0001_r@_x0001__x0001__x0001__x0001__x0001_r@_x0001__x0001__x0001__x0001__x0001_r@_x0001__x0001__x0001__x0001__x0001_r@_x0001__x0001__x0001__x0001__x0001_r@_x0005_ï¬ôN@¶þ(_x0004_©f|@àÜ%¹@_x001A__x0001__x001B_êÇ@(×_x000E_fÇy@4yp_x0008_@_x0001__x0001__x0001__x0001__x0001_r@Íz_x001B_KIu@ËÈòa@x¼vb_x0005_¹@åÈY_x0019_ÞÖu@_x0001__x0001__x0001__x0001__x0001_r@_x0001__x0001__x0001__x0001__x0001_r@_x0001__x0001__x0001__x0001__x0001_r@n9´E_x0001__x0003_)r@_x0001__x0001__x0001__x0001__x0001_r@_x0001__x0001__x0001__x0001__x0001_r@ºÙ4@­¸y@_x0001__x0001__x0001__x0001__x0001_r@(_x0017_XDRú@}å¿¦aÑ@vx_x0006_f½Æ@°_x0019_X;Ë)@P_x0002_Ók9_x000F_{@U÷_x000D__x001C_Z_@_x0001__x0001__x0001__x0001__x0001_r@_x0001__x0001__x0001__x0001__x0001_r@démÝz@_x0001__x0001__x0001__x0001__x0001_r@_x0001__x0001__x0001__x0001__x0001_r@_x0001__x0001__x0001__x0001__x0001_r@81ÔÎê¥@D.8_x001F_c@Jà{÷*c@_x0001__x0001__x0001__x0001__x0001_r@_x0001__x0001__x0001__x0001__x0001__x0001_t@_x0001__x0001__x0001__x0001__x0001__x0001_t@_x0001__x0001__x0001__x0001__x0001__x0001_t@Êíýï@_x0001__x0001__x0001__x0001__x0001__x0001_t@_x0001__x0001__x0001__x0001__x0001__x0001_t@_x0001__x0001__x0001__x0001__x0001__x0001_t@_x0001__x0001__x0001__x0001__x0001__x0001_t@[¼úV²w@_x0001__x0001__x0001__x0001__x0001__x0001_t@_x0001__x0001__x0001__x0001__x0001__x0001_t@_x0001__x0002_æ3Ü_x001B__x001F__x0001_x@_x0001__x0001__x0001__x0001__x0001__x0001_t@@Ýºç´É@&gt;ÛZ+÷_x001F_@ªc©_x001F_T@ùmõi_x0006_Â@_x0001__x0001__x0001__x0001__x0001__x0001_t@Ûðè¸Cyv@_x0001__x0001__x0001__x0001__x0001__x0001_t@_x0001__x0001__x0001__x0001__x0001__x0001_t@_x0001__x0001__x0001__x0001__x0001__x0001_t@zEÙIµ@_x0001__x0001__x0001__x0001__x0001__x0001_t@_x0001__x0001__x0001__x0001__x0001__x0001_t@_x001B_û° z@_x0001__x0001__x0001__x0001__x0001__x0001_t@	¹Oæ@_x0001__x0001__x0001__x0001__x0001__x0001_t@_x0014_ì¤}Ú`v@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ðåå_x0002__x0004_ö_x0019_w@_x0002__x0002__x0002__x0002__x0002__x0002_t@!J$)3:}@_x0002__x0002__x0002__x0002__x0002__x0002_t@RqH°H~@_x0002__x0002__x0002__x0002__x0002__x0002_t@_x0002__x0002__x0002__x0002__x0002__x0002_t@_x0002__x0002__x0002__x0002__x0002__x0002_t@ùäÚ)r_x0017_@ð%%ÆÓ{@²ÎÙ§r~@_x0002__x0002__x0002__x0002__x0002__x0002_t@_x0012_í«\¦K@\_x001B_¢ºdw@_x0002__x0002__x0002__x0002__x0002__x0002_t@_x0002__x0002__x0002__x0002__x0002__x0002_t@_x0002__x0002__x0002__x0002__x0002__x0002_t@õÆ?¦2w@_x0002__x0002__x0002__x0002__x0002__x0002_t@N_x0003_öÎÍí~@·Å_x0001_Íz@æ&lt;ÁQR{@o" Îï~@s_x0015_'P¡¢x@]S_x0003__x0002_Îv@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0003_Â_x0014_ßÊ¡wz@_x0002__x0002__x0002__x0002__x0002__x0002_t@_x0002__x0002__x0002__x0002__x0002__x0002_t@_x0002__x0002__x0002__x0002__x0002__x0002_t@_x0002__x0002__x0002__x0002__x0002__x0002_t@p½L_x0001_Ë~@_x0002__x0002__x0002__x0002__x0002__x0002_t@Èì_x000C_ß@_x0002__x0002__x0002__x0002__x0002__x0002_t@î_x0019_pì¹x@_x0002__x0002__x0002__x0002__x0002__x0002_t@¤')ê#º@eë§v`v@¤;öMô@h_x0012_ó¯\¤@þÞAÖé}@_x0002__x0002__x0002__x0002__x0002__x0002_t@_x0002__x0002__x0002__x0002__x0002__x0002_t@_x0002__x0002__x0002__x0002__x0002__x0002_t@_x001B__x0004__x000E_¬Òt@_x0002__x0002__x0002__x0002__x0002__x0002_t@ªôé_x0017_Åòy@_x0002__x0002__x0002__x0002__x0002__x0002_t@_x0002__x0002__x0002__x0002__x0002__x0002_t@_x0002__x0002__x0002__x0002__x0002__x0002_t@ _x0004_³ÌÜDv@p-ì¼ªu@_x0002__x0002__x0002__x0002__x0002__x0002_t@+Â+¢¬ëu@_x0002__x0002__x0002__x0002__x0002__x0002_t@=`Yê!Áw@_x0002__x0002__x0002__x0002__x0001__x0002__x0001__x0001_t@_x0001__x0001__x0001__x0001__x0001__x0001_t@_x0001__x0001__x0001__x0001__x0001__x0001_t@_x0001__x0001__x0001__x0001__x0001__x0001_t@_x000E_cüèá@«×ÍUu@_x0001__x0001__x0001__x0001__x0001__x0001_t@Âç_x0018_ï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1_x0005_A	v@n_x000F_Ööjè|@_x0001__x0001__x0001__x0001__x0001__x0001_t@Úßä@@_x0001__x0001__x0001__x0001__x0001__x0001_t@_x0001__x0001__x0001__x0001__x0001__x0001_t@_x0001__x0001__x0001__x0001__x0001__x0001_t@?×ÖÅÓÓz@#ÇÝ_x001C_ö@_x0001__x0001__x0001__x0001__x0001__x0001_t@_x0001__x0001__x0001__x0001__x0001__x0001_t@_x0001__x0001__x0001__x0001__x0001__x0001_t@_x0001__x0001__x0001__x0001__x0001__x0001_t@_x0001__x0001__x0001__x0001__x0001__x0001_t@ì§ZÙ^°u@_x0001__x0002__x0001__x0001__x0001__x0001__x0001__x0001_t@_x0001__x0001__x0001__x0001__x0001__x0001_t@È©N_x0014_ñs{@ÞÃí_x0015_u@_x0001__x0001__x0001__x0001__x0001__x0001_t@_x0001__x0001__x0001__x0001__x0001__x0001_t@_x0001__x0001__x0001__x0001__x0001__x0001_t@_x0001__x0001__x0001__x0001__x0001__x0001_t@_x0001__x0001__x0001__x0001__x0001__x0001_t@t_x0006_Aç¨@_x0001__x0001__x0001__x0001__x0001__x0001_t@_x0002_+@|pqu@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hïæÝFw@_x0001__x0001__x0001__x0001__x0001__x0001_t@_x0001__x0001__x0001__x0001__x0001__x0001_t@_x0001__x0001__x0001__x0001__x0001__x0001_t@ÿç.z@_x0001__x0001__x0001__x0001__x0001__x0001_t@Èn\YÆ_x0015_v@_x0001__x0001__x0001__x0001__x0001__x0001_t@ÄùßRvV@_x0001__x0001__x0001__x0001__x0001__x0001_t@_x0001__x0001__x0001__x0001__x0001__x0001_t@_x0010_&amp;6É@_x0001__x0001__x0001__x0001__x0002__x0003__x0002__x0002_t@_x0002__x0002__x0002__x0002__x0002__x0002_t@V·£!9ø@_x0002__x0002__x0002__x0002__x0002__x0002_t@C«ó_x0015_Læ}@åØMbÌV@_x0012_k=Þoy@_x0002__x0002__x0002__x0002__x0002__x0002_t@_x0002__x0002__x0002__x0002__x0002__x0002_t@5qÁ¯ðó@_x0002__x0002__x0002__x0002__x0002__x0002_t@_x0002__x0002__x0002__x0002__x0002__x0002_t@_x0002__x0002__x0002__x0002__x0002__x0002_t@_x0002__x0002__x0002__x0002__x0002__x0002_t@oÇy@_x0002__x0002__x0002__x0002__x0002__x0002_t@_x0002__x0002__x0002__x0002__x0002__x0002_t@_x0002__x0002__x0002__x0002__x0002__x0002_t@_x0002__x0002__x0002__x0002__x0002__x0002_t@_x0019_¹_x0003_Ü@z@_x0002__x0002__x0002__x0002__x0002__x0002_t@_x0002__x0002__x0002__x0002__x0002__x0002_t@_x0002__x0002__x0002__x0002__x0002__x0002_t@_x0002_\Ì_x001E_¼u@_x0002__x0002__x0002__x0002__x0002__x0002_t@_x0002__x0002__x0002__x0002__x0002__x0002_t@_x0002__x0002__x0002__x0002__x0002__x0002_t@ä½kº_x0005_.x@_x0002__x0002__x0002__x0002__x0002__x0002_t@_x0002__x0002__x0002__x0002__x0002__x0002_t@$_x0008__x0001_L@_x0002__x0002__x0002__x0002__x0002__x0002_t@_x0001__x0002__x0001__x0001__x0001__x0001__x0001__x0001_t@_x0010_sù$_x0014_@_x0001__x0001__x0001__x0001__x0001__x0001_t@_x0001__x0001__x0001__x0001__x0001__x0001_t@U_x0002_áù_x0004_4@_x0008_=Ik_x0002_@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é:¯}@_x0001__x0001__x0001__x0001__x0001__x0001_t@_x0001__x0001__x0001__x0001__x0001__x0001_t@_x0001__x0001__x0001__x0001__x0001__x0001_t@_x0001__x0001__x0001__x0001__x0001__x0001_t@_x0001__x0001__x0001__x0001__x0001__x0001_t@ÜX1LÇÝ@Ò!@_x000D_O@ï&amp;~v@¨àÞ_x000E_V@úàtv@ùDð²Ù`v@_x0001__x0001__x0001__x0001__x0001__x0001_t@f­*_x0002__x0003_÷W@_x0002__x0002__x0002__x0002__x0002__x0002_t@_x0002__x0002__x0002__x0002__x0002__x0002_t@_x0002__x0002__x0002__x0002__x0002__x0002_t@_x0002__x0002__x0002__x0002__x0002__x0002_t@_x0002__x0002__x0002__x0002__x0002__x0002_t@_x000B__x0003__x000E_¦@_x0002__x0002__x0002__x0002__x0002__x0002_t@Ê _x0008_k&gt;z@_x0002__x0002__x0002__x0002__x0002__x0002_t@_x0002__x0002__x0002__x0002__x0002__x0002_t@_x0002__x0002__x0002__x0002__x0002__x0002_t@_x0002__x0002__x0002__x0002__x0002__x0002_t@Æx¢3çë@_x0002__x0002__x0002__x0002__x0002__x0002_t@_x0002__x0002__x0002__x0002__x0002__x0002_t@_x0002__x0002__x0002__x0002__x0002__x0002_t@2×_x0004_³_x0018_v@_x0002__x0002__x0002__x0002__x0002__x0002_t@_x0002__x0002__x0002__x0002__x0002__x0002_t@_x0002__x0002__x0002__x0002__x0002__x0002_t@_x0001_uk·i¾z@E_x0018_gHÂ@rP®Ê@ªã_x0002_Ø_x0005_v@_x000D_¿ïTS@UÄý÷_x0011_x@_x0002__x0002__x0002__x0002__x0002__x0002_t@_x0002__x0002__x0002__x0002__x0002__x0002_t@_x0002__x0002__x0002__x0002__x0002__x0002_t@_x001E_¤³¯@_x0002__x0002__x0002__x0002__x0002__x0002_t@_x0001__x0002__x0001__x0001__x0001__x0001__x0001__x0001_t@_x0001__x0001__x0001__x0001__x0001__x0001_t@_x0001__x0001__x0001__x0001__x0001__x0001_t@=(I_x0014_V@_x0004__x0006_?KÂ:@¿éöö±u@£Ô4mî@Ìe-0:}@_x0001__x0001__x0001__x0001__x0001__x0001_t@_x0001__x0001__x0001__x0001__x0001__x0001_t@¨ÉPC_x000D_ït@_x0001__x0001__x0001__x0001__x0001__x0001_t@_x0001__x0001__x0001__x0001__x0001__x0001_t@_x0001__x0001__x0001__x0001__x0001__x0001_t@_x0001__x0001__x0001__x0001__x0001__x0001_t@_x0001__x0001__x0001__x0001__x0001__x0001_t@ëÈYý¦u@Üâçì^_x0013_@_x0001__x0001__x0001__x0001__x0001__x0001_t@_x0001__x0001__x0001__x0001__x0001__x0001_t@_x0002__x0006_K_x0018__x000B__x0016_@_x0001__x0001__x0001__x0001__x0001__x0001_t@_x0001__x0001__x0001__x0001__x0001__x0001_t@_x0001__x0001__x0001__x0001__x0001__x0001_t@_x000E_AóR!ëv@_x0001__x0001__x0001__x0001__x0001__x0001_t@VIØ¸°w@lÎi´;|@1ßø#0:~@_x0001__x0001__x0001__x0001__x0001__x0001_t@L_X(²*{@_x0001__x0001__x0001__x0001__x0001__x0002__x0001__x0001_t@_x0016_;Õ7}x|@_x0001__x0001__x0001__x0001__x0001__x0001_t@_x0001__x0001__x0001__x0001__x0001__x0001_t@°b|%´w@_x0001__x0001__x0001__x0001__x0001__x0001_t@_x0001__x0001__x0001__x0001__x0001__x0001_t@úÃ%àj*{@¬¡_x0016_³9k}@pø_x0018_qÌ_x0017_v@_x0001__x0001__x0001__x0001__x0001__x0001_t@_x0001__x0001__x0001__x0001__x0001__x0001_t@_x0001__x0001__x0001__x0001__x0001__x0001_t@è%Ñ¤¤_x000D_z@_x0001__x0001__x0001__x0001__x0001__x0001_t@_x0001__x0001__x0001__x0001__x0001__x0001_t@_x0001__x0001__x0001__x0001__x0001__x0001_t@_x0001__x0001__x0001__x0001__x0001__x0001_t@_x0001__x0001__x0001__x0001__x0001__x0001_t@	_x0006_Ò_x0001_;@_x0001__x0001__x0001__x0001__x0001__x0001_t@_x0001__x0001__x0001__x0001__x0001__x0001_t@_x0001__x0001__x0001__x0001__x0001__x0001_t@_x0001__x0001__x0001__x0001__x0001__x0001_t@à_x000D_»ïú¨|@_x0001__x0001__x0001__x0001__x0001__x0001_t@Nýv+Ó_x0004_@_x0001__x0001__x0001__x0001__x0001__x0001_t@_x0001__x0001__x0001__x0001__x0001__x0001_t@_x0008__x0012__x0004_vÒx@½¥vA[òw@_x0001__x0001__x0001__x0001__x0001__x0001_t@_x0002__x0003__x0002__x0002__x0002__x0002__x0002__x0002_t@Éè lÙìw@_x0002__x0002__x0002__x0002__x0002__x0002_t@_x0002__x0002__x0002__x0002__x0002__x0002_t@x_x0006_	Iì¶@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ü£æªÙÀ}@_x0002__x0002__x0002__x0002__x0002__x0002_t@_x0002__x0002__x0002__x0002__x0002__x0002_t@_x0002__x0002__x0002__x0002__x0002__x0002_t@_x0001_Ó_x0004_6 /u@_x0002__x0002__x0002__x0002__x0002__x0002_t@ÚâÅß¬É{@_x0002__x0002__x0002__x0002__x0002__x0002_t@_x0002__x0002__x0002__x0002__x0002__x0002_t@_x0002__x0002__x0002__x0002__x0002__x0002_t@_x001A_Ü]/Þu@ðc_x0017_`}«{@lÃ¡5÷@ÛHÍý[@_x0002__x0002__x0002__x0002__x0002__x0002_t@_x0002__x0002__x0002__x0002__x0002__x0002_t@_x0002__x0002__x0002__x0002__x0002__x0002_t@_x0002__x0002__x0002__x0002__x0002__x0002_t@_x0002__x0002__x0002__x0002__x0002__x0002_t@_x0002__x0002__x0002__x0002__x0002__x0003__x0002__x0002_t@_x0002__x0002__x0002__x0002__x0002__x0002_t@ôø_x001E_O_x0015_|@_x0002__x0002__x0002__x0002__x0002__x0002_t@3°Ä`v@_x0017_ý([Zé@_x0002__x0002__x0002__x0002__x0002__x0002_t@_x0002__x0002__x0002__x0002__x0002__x0002_t@_x0002__x0002__x0002__x0002__x0002__x0002_t@$_ËN}@_x0002__x0002__x0002__x0002__x0002__x0002_t@_x0007_$lk@¼]b2ÙK@_x0002__x0002__x0002__x0002__x0002__x0002_t@_x0008_Ð_x0013_ÓzÇv@_x0002__x0002__x0002__x0002__x0002__x0002_t@y¤Úÿkgt@Æ_x001B__x000D__x0007__x0005_}@;¡v_x000B_ÜÍ@o_x000E__x000F_M_x0010_y@_x0002__x0002__x0002__x0002__x0002__x0002_t@_x0002__x0002__x0002__x0002__x0002__x0002_t@_x0002__x0002__x0002__x0002__x0002__x0002_t@È_x0011_YÂd_x0015_w@_x0002__x0002__x0002__x0002__x0002__x0002_t@rA¹²o@¿ê.	_x001C_@_x0002__x0002__x0002__x0002__x0002__x0002_t@_x0002__x0002__x0002__x0002__x0002__x0002_t@_x0002__x0002__x0002__x0002__x0002__x0002_t@	_x0001_°ôuàx@õEBÝ@_x0001__x0003_/Mm_x001F_ø@_x0001__x0001__x0001__x0001__x0001__x0001_t@·ü_x0015_O;7v@Ñ_x0018_¹F¾@ìvyýy{@_x0001__x0001__x0001__x0001__x0001__x0001_t@_x0001__x0001__x0001__x0001__x0001__x0001_t@_x0001__x0001__x0001__x0001__x0001__x0001_t@_x0001__x0001__x0001__x0001__x0001__x0001_t@_x0001__x0001__x0001__x0001__x0001__x0001_t@_x0001__x0001__x0001__x0001__x0001__x0001_t@_x0004_&gt;åÙ¢|@¾å_x001D_·¬u@_x0001__x0001__x0001__x0001__x0001__x0001_t@_x0001__x0001__x0001__x0001__x0001__x0001_t@_x0001__x0001__x0001__x0001__x0001__x0001_t@_x0001__x0001__x0001__x0001__x0001__x0001_t@_x0001__x0001__x0001__x0001__x0001__x0001_t@_x0001__x0001__x0001__x0001__x0001__x0001_t@_x000E_À÷Ü5_x000D_@_x0010_)?ö_x0015_}@Ù6·@Hyw@_x0001__x0001__x0001__x0001__x0001__x0001_t@Ð\_x0002_ÒÓ@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s{jQ 7@_x0001__x0001__x0001__x0001__x0001__x0001_t@ôäÂÜ_x0013_@_x0001__x0001__x0001__x0001__x0001__x0001_t@_x0001__x0001__x0001__x0001__x0001__x0001_t@f:_x0015__x0015_@_x0001__x0001__x0001__x0001__x0001__x0001_t@²_x000E_/_x0019_ýa}@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ÔfÐô@Å_x0014_¯-_x@_x0001__x0001__x0001__x0001__x0001__x0001_t@_x0001__x0001__x0001__x0001__x0001__x0001_t@_x0001__x0001__x0001__x0001__x0001__x0001_t@_x0001__x0001__x0001__x0001__x0001__x0001_t@¿;ý{¾@_x0001__x0001__x0001__x0001__x0001__x0001_t@_x000E_­ê@:{@_x0004_c#@_x0001__x0001__x0001__x0001__x0001__x0001_t@_x0001__x0001__x0001__x0001__x0001__x0001_t@_x0001__x0001__x0001__x0001__x0001__x0001_t@_x0001__x0001__x0001__x0001__x0001__x0001_t@_x0001__x0003_a»]oH@_x0001__x0001__x0001__x0001__x0001__x0001_t@­C¾t@_x0001__x0001__x0001__x0001__x0001__x0001_t@_x0001__x0001__x0001__x0001__x0001__x0001_t@_x0001__x0001__x0001__x0001__x0001__x0001_t@áªõ_x0003_]u@_x0001__x0001__x0001__x0001__x0001__x0001_t@|u_x0002_d$~@_x0001__x0001__x0001__x0001__x0001__x0001_t@_x0001__x0001__x0001__x0001__x0001__x0001_t@È/eó?@_x0001__x0001__x0001__x0001__x0001__x0001_t@²HøèÙ@_x0001__x0001__x0001__x0001__x0001__x0001_t@_x0001__x0001__x0001__x0001__x0001__x0001_t@pC_x0019_Òrv@_x0001__x0001__x0001__x0001__x0001__x0001_t@_x0001__x0001__x0001__x0001__x0001__x0001_t@&gt;[Ü6Ø@_x0001__x0001__x0001__x0001__x0001__x0001_t@ØIqoò@_x0001__x0001__x0001__x0001__x0001__x0001_t@ºè JR|@_x0001__x0001__x0001__x0001__x0001__x0001_t@_x0001__x0001__x0001__x0001__x0001__x0001_t@ý@_x0013_ý|@!_j¹/@+_x001D_ìHÂ»v@_x0001__x0001__x0001__x0001__x0001__x0001_t@_x0001__x0001__x0001__x0001__x0001__x0001_t@_x0001__x0001__x0001__x0001__x0001__x0002__x0001__x0001_t@_x0001__x0001__x0001__x0001__x0001__x0001_t@2¢¼yà@_x0001__x0001__x0001__x0001__x0001__x0001_t@ÛÏÜ3µ_x0016_x@_x0001__x0001__x0001__x0001__x0001__x0001_t@_x0001__x0001__x0001__x0001__x0001__x0001_t@_x0001__x0001__x0001__x0001__x0001__x0001_t@_x0001__x0001__x0001__x0001__x0001__x0001_t@_x0001__x0001__x0001__x0001__x0001__x0001_t@_x0001__x0001__x0001__x0001__x0001__x0001_t@&lt;ÍkËc@_x0001__x0001__x0001__x0001__x0001__x0001_t@_x0001__x0001__x0001__x0001__x0001__x0001_t@_x0001__x0001__x0001__x0001__x0001__x0001_t@²_x001F_ª@_x0001__x0001__x0001__x0001__x0001__x0001_t@ÚÅÌÓN @1cÞÏ_x0002_ä}@_x0001__x0001__x0001__x0001__x0001__x0001_t@9\ëvÆ_x001D_~@vJz_x0006_Ê@_x0001__x0001__x0001__x0001__x0001__x0001_t@_x0001__x0001__x0001__x0001__x0001__x0001_t@ÕY¥×_x000C_t@_x0001__x0001__x0001__x0001__x0001__x0001_t@_x0001__x0001__x0001__x0001__x0001__x0001_t@_x0001__x0001__x0001__x0001__x0001__x0001_t@_x0001__x0001__x0001__x0001__x0001__x0001_t@C`!1y@_x0001__x0001__x0001__x0001__x0001__x0001_t@_x0001__x0001__x0001__x0001__x0001__x0001_t@_x0001__x0004__x0001__x0001__x0001__x0001__x0001__x0001_t@_x0001__x0001__x0001__x0001__x0001__x0001_t@_x0001__x0001__x0001__x0001__x0001__x0001_t@_x0001__x0001__x0001__x0001__x0001__x0001_t@'9_x0013_tw@ãFR_x0010__x0014_x@_x0001__x0001__x0001__x0001__x0001__x0001_t@7«Kù@_x0001__x0001__x0001__x0001__x0001__x0001_t@_x0001__x0001__x0001__x0001__x0001__x0001_t@úðX$j}@6îô_x0008_z@_x0001__x0001__x0001__x0001__x0001__x0001_t@_x0001__x0001__x0001__x0001__x0001__x0001_t@_x0001__x0001__x0001__x0001__x0001__x0001_t@k9èîâ-v@_x0001__x0001__x0001__x0001__x0001__x0001_t@D_x0002_!»@_x0001__x0001__x0001__x0001__x0001__x0001_t@Ö_x0001_Õ½@_x000B_@_x0001__x0001__x0001__x0001__x0001__x0001_t@_x0001__x0001__x0001__x0001__x0001__x0001_t@97]Ì+v@*ÉÞî@_x0001__x0001__x0001__x0001__x0001__x0001_t@Ý_x000C__x000B__x001E_Ày@_x0001__x0001__x0001__x0001__x0001__x0001_t@(\½¯^|@Îx»V_x0003_øv@zÞ_x0008_æ¼@_x0001__x0001__x0001__x0001__x0001__x0001_t@_x0001__x0001__x0001__x0001__x0002__x0003__x0002__x0002_t@_x0002__x0002__x0002__x0002__x0002__x0002_t@_x0002__x0002__x0002__x0002__x0002__x0002_t@_x0002__x0002__x0002__x0002__x0002__x0002_t@_x0002__x0002__x0002__x0002__x0002__x0002_t@Ö_x0014_¨_x000E_Úq@_x0002__x0002__x0002__x0002__x0002__x0002_t@#Rkw@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_x0002__x0002__x0002__x0002__x0002__x0002_t@Ï¾«ë_x0019_{@_x0002__x0002__x0002__x0002__x0002__x0002_t@_x0002__x0002__x0002__x0002__x0002__x0002_t@_x0002__x0002__x0002__x0002__x0002__x0002_t@ù¯³ÓR~@_x0002__x0002__x0002__x0002__x0002__x0002_t@_x0002__x0002__x0002__x0002__x0002__x0002_t@_x0002__x0002__x0002__x0002__x0002__x0002_t@~cGý@_x0002__x0002__x0002__x0002__x0002__x0002_t@_x0002__x0002__x0002__x0002__x0002__x0002_t@_x0002__x0002__x0002__x0002__x0002__x0002_t@²%_x0001_e_x001E_~@dç#ü¿t@_x0001__x0002_éÚã«êàz@*©eUÂ~@_x0001__x0001__x0001__x0001__x0001__x0001_t@_x000E__x0001_%Ê(@_x0001__x0001__x0001__x0001__x0001__x0001_t@_x0001__x0001__x0001__x0001__x0001__x0001_t@_x0001__x0001__x0001__x0001__x0001__x0001_t@_x0001__x0001__x0001__x0001__x0001__x0001_t@Ë½mBáò@_x0001__x0001__x0001__x0001__x0001__x0001_t@_x0001__x0001__x0001__x0001__x0001__x0001_t@\¤øÓ_x0010_x@_x0001__x0001__x0001__x0001__x0001__x0001_t@_x0001__x0001__x0001__x0001__x0001__x0001_t@_x001A_Z]ÕÞ«@_x0001__x0001__x0001__x0001__x0001__x0001_t@_x001B_=_x000E_gØu@Xl%.~Ë}@Ò_x0003_èóú@_x0001__x0001__x0001__x0001__x0001__x0001_t@×iÖ._x0010_y@4_x0018_ÎF_x0014_|@N¼_x0004_Çt@_x0001__x0001__x0001__x0001__x0001__x0001_t@_x0001__x0001__x0001__x0001__x0001__x0001_t@_x0001__x0001__x0001__x0001__x0001__x0001_t@_x001F_Õ5×o@º_x0016__x0011_&amp;á0@_x0001__x0001__x0001__x0001__x0001__x0001_t@_x001D_ }O@¸T_x001A__x0001_´x@_x0001__x0001__x0001__x0001__x0001__x0002__x0001__x0001_t@_x0001__x0001__x0001__x0001__x0001__x0001_t@_x0001__x0001__x0001__x0001__x0001__x0001_t@_x0001__x0001__x0001__x0001__x0001__x0001_t@½;ÿUu@_x0001__x0001__x0001__x0001__x0001__x0001_t@_x0001__x0001__x0001__x0001__x0001__x0001_t@_x0001__x0001__x0001__x0001__x0001__x0001_t@_x0001__x0001__x0001__x0001__x0001__x0001_t@2_x0011_¢HÔy@_x0001__x0001__x0001__x0001__x0001__x0001_t@g_x0005_°@_x0001__x0001__x0001__x0001__x0001__x0001_t@_x0001__x0001__x0001__x0001__x0001__x0001_t@Æ¨§3_x0008_@_x0001__x0001__x0001__x0001__x0001__x0001_t@_x0001__x0001__x0001__x0001__x0001__x0001_t@_x0001__x0001__x0001__x0001__x0001__x0001_t@KFÌ_x000C_7y@_x0001__x0001__x0001__x0001__x0001__x0001_t@_x0008_§_x0001_aôõ@_x001C__x0006_±±û@pÎ£\ç@_x0001__x0001__x0001__x0001__x0001__x0001_t@_x0001__x0001__x0001__x0001__x0001__x0001_t@Ç¸Nþæx@é:'jó±t@¢ý?Eµ@¢jº_x0015_üN@l_x0003_ÿÚ+à@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_x0001_t@¹ö¼oy@_x0001__x0001__x0001__x0001__x0001__x0001_t@_x0001__x0001__x0001__x0001__x0001__x0001_t@_x0001__x0001__x0001__x0001__x0001__x0001_t@ ÁÌqy@dM_x000D_F"jw@_x0001__x0001__x0001__x0001__x0001__x0001_t@_x0001__x0001__x0001__x0001__x0001__x0001_t@_x0001__x0001__x0001__x0001__x0001__x0001_t@þBà¢w@tV_x0008__x0014_'@_x0001__x0001__x0001__x0001__x0001__x0001_t@_x0001__x0001__x0001__x0001__x0001__x0001_t@_x0001__x0001__x0001__x0001__x0001__x0001_t@®_x001F_¦XÝ8t@_x0001__x0001__x0001__x0001__x0001__x0001_t@_x0001__x0001__x0001__x0001__x0001__x0001_t@Jwê_x0008_\@_x0001__x0001__x0001__x0001__x0001__x0001_t@¬_x001E_må2×~@_x0001__x0001__x0001__x0001__x0001__x0001_t@_x0001__x0001__x0001__x0001__x0001__x0001_t@_x0001__x0001__x0001__x0001__x0001__x0001_t@_x0001__x0001__x0001__x0001__x0001__x0001_t@_x0001__x0001__x0001__x0001__x0001__x0001_t@_x0001__x0001__x0001__x0001__x0001__x0001_t@¬%~_x0003__x0004__x0013_æ@_x0003__x0003__x0003__x0003__x0003__x0003_t@_x0003__x0003__x0003__x0003__x0003__x0003_t@_x0003__x0003__x0003__x0003__x0003__x0003_t@0zÓÕ@±«ý}yrx@0Æ_x0011_±~@¶jXÌ'vx@_x0003__x0003__x0003__x0003__x0003__x0003_t@{]#2_x0001_·v@_x0003__x0003__x0003__x0003__x0003__x0003_t@_x0003__x0003__x0003__x0003__x0003__x0003_t@\³&amp;ö_x000B_K{@_x0018_¤?0_x0010_~@_x0003__x0003__x0003__x0003__x0003__x0003_t@_x0003__x0003__x0003__x0003__x0003__x0003_t@^/Òú}@_x0003__x0003__x0003__x0003__x0003__x0003_t@_x000C_U&amp;Zm_w@êáDjt@®yQ\@_x0003__x0003__x0003__x0003__x0003__x0003_t@Ù_x0002_Ï0_x0008_v@_x0003__x0003__x0003__x0003__x0003__x0003_t@^ÆÛGõ@_x0003__x0003__x0003__x0003__x0003__x0003_t@_x0003__x0003__x0003__x0003__x0003__x0003_t@sãÚ¡+O@_x0003__x0003__x0003__x0003__x0003__x0003_t@_x0016_ÔlÉhmx@_x0003__x0003__x0003__x0003__x0003__x0003_t@_x0003__x0003__x0003__x0003__x0003__x0003_t@_x0001__x0003__x0001__x0001__x0001__x0001__x0001__x0001_t@_x0001__x0001__x0001__x0001__x0001__x0001_t@Ü}_x0002_Äw@_x0001__x0001__x0001__x0001__x0001__x0001_t@ |)Vv@)QäÃF0@_x001F_ß)%d}@_x0001__x0001__x0001__x0001__x0001__x0001_t@_x0001__x0001__x0001__x0001__x0001__x0001_t@_x0001__x0001__x0001__x0001__x0001__x0001_t@_x0001__x0001__x0001__x0001__x0001__x0001_t@ps´_x0004_×|@ðL°3Ú@`Ý,ÏB|@a2_x0006_5w@_x0001__x0001__x0001__x0001__x0001__x0001_t@î_x0011_úÊã@HàÉ,Ox@ÀòÌt@_x0001__x0001__x0001__x0001__x0001__x0001_t@_x0001__x0001__x0001__x0001__x0001__x0001_t@_x0001__x0001__x0001__x0001__x0001__x0001_t@ß5ó7%×t@_x0006_Í,&amp;_x000E__x001A_u@YTõ_x000E_Pwz@_x0001__x0001__x0001__x0001__x0001__x0001_t@ä@4_x0012__x0003_Y|@_x0001__x0001__x0001__x0001__x0001__x0001_t@_x0001__x0001__x0001__x0001__x0001__x0001_t@_x0001__x0001__x0001__x0001__x0001__x0001_t@ò|º®÷Úx@_x0001__x0001__x0001__x0001__x0001__x0002__x0001__x0001_t@_x0001__x0001__x0001__x0001__x0001__x0001_t@_x0001__x0001__x0001__x0001__x0001__x0001_t@_x0001__x0001__x0001__x0001__x0001__x0001_t@_x0001__x0001__x0001__x0001__x0001__x0001_t@P£ÂßJt@_x0001__x0001__x0001__x0001__x0001__x0001_t@º_x001D_$ ~=@ä_x000E__x000D_/wÒ@_x0001__x0001__x0001__x0001__x0001__x0001_t@è]Vüö@\x/w@_x0001__x0001__x0001__x0001__x0001__x0001_t@_x0001__x0001__x0001__x0001__x0001__x0001_t@_x0001__x0001__x0001__x0001__x0001__x0001_t@½ý¼_x0001_w@_x0001__x0001__x0001__x0001__x0001__x0001_t@K1ö·{@^AÊl8T@J_x000B_bv}@_x0001__x0001__x0001__x0001__x0001__x0001_t@_x0001__x0001__x0001__x0001__x0001__x0001_t@_x0001__x0001__x0001__x0001__x0001__x0001_t@âpêØ&lt;@_x0001__x0001__x0001__x0001__x0001__x0001_t@_x0001__x0001__x0001__x0001__x0001__x0001_t@_x0001__x0001__x0001__x0001__x0001__x0001_t@_x0001__x0001__x0001__x0001__x0001__x0001_t@_x0001__x0001__x0001__x0001__x0001__x0001_t@_x0001__x0001__x0001__x0001__x0001__x0001_t@Þ[nv~@_x0001__x0001__x0001__x0001__x0001__x0001_t@</t>
  </si>
  <si>
    <t>09eac88dd838f8b78de56ea4cab4b059_x0001__x0002__x0001__x0001__x0001__x0001__x0001__x0001_t@Yui_x0014_v@_x0001__x0001__x0001__x0001__x0001__x0001_t@\Èñ+¹(t@:Zcz@_x001B_!_x000E_4_x0017_{@à~cå¯@TÜ)U.h@_x0001__x0001__x0001__x0001__x0001__x0001_t@_x0001__x0001__x0001__x0001__x0001__x0001_t@`_x0006_{Õ¶_x000B_{@_x0001__x0001__x0001__x0001__x0001__x0001_t@_x0001__x0001__x0001__x0001__x0001__x0001_t@ú±ÿ¾}@Ã_x0007_ë$û0}@_x0001__x0001__x0001__x0001__x0001__x0001_t@\U1§_x000D_@_x0001__x0001__x0001__x0001__x0001__x0001_t@_x0001__x0001__x0001__x0001__x0001__x0001_t@_x0001__x0001__x0001__x0001__x0001__x0001_t@Á	óíM@_x0001__x0001__x0001__x0001__x0001__x0001_t@_x0001__x0001__x0001__x0001__x0001__x0001_t@_x0001__x0001__x0001__x0001__x0001__x0001_t@î.î|¥ý@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0002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Ø-q_x000D_¡{@_x0007_)-u~@_x0001__x0001__x0001__x0001__x0001__x0001_t@éF]z@_x0001__x0001__x0001__x0001__x0001__x0001_t@ _x0005_Î~Ö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ÂUly@:øJIu@_x0001__x0001__x0001__x0001__x0001__x0001_t@_x0017_7T_x0015__x0016_w@_x0001__x0001__x0001__x0001__x0001__x0001_t@_x0001__x0002__x0001__x0001__x0001__x0001__x0001__x0001_t@_x0001__x0001__x0001__x0001__x0001__x0001_t@_x0001__x0001__x0001__x0001__x0001__x0001_t@_x0001__x0001__x0001__x0001__x0001__x0001_t@_x0001__x0001__x0001__x0001__x0001__x0001_t@ÔÕÃ×bx@_x0001__x0001__x0001__x0001__x0001__x0001_t@_x0001__x0001__x0001__x0001__x0001__x0001_t@_x000F_²sä1ÿ@_x0001__x0001__x0001__x0001__x0001__x0001_t@_x0001__x0001__x0001__x0001__x0001__x0001_t@_x0001__x0001__x0001__x0001__x0001__x0001_t@i_x001F_Ü"Úv@_x0001__x0001__x0001__x0001__x0001__x0001_t@Ò @sþý@_x0001__x0001__x0001__x0001__x0001__x0001_t@RvöúI@_x0001__x0001__x0001__x0001__x0001__x0001_t@_x0001__x0001__x0001__x0001__x0001__x0001_t@_x0001__x0001__x0001__x0001__x0001__x0001_t@ý_x001E_I_x0015_Dyw@ðé_Ô bu@_x0001__x0001__x0001__x0001__x0001__x0001_t@ÜÒZ_x0007__x0005_@ÓP_x001C_i{@_x0015_*é(Äpz@ß"wO_x001B_w@_x0001__x0001__x0001__x0001__x0001__x0001_t@_x0001__x0001__x0001__x0001__x0001__x0001_t@_x0001__x0001__x0001__x0001__x0001__x0001_t@î i_x001C__x001D_@_x0001__x0001__x0001__x0001__x0001__x0002__x0001__x0001_t@_x0001__x0001__x0001__x0001__x0001__x0001_t@¾h/_x0005_w@_x0001__x0001__x0001__x0001__x0001__x0001_t@_x0001__x0001__x0001__x0001__x0001__x0001_t@Ý`*5Xhy@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øPÊ%¹t@$ý_x0008__x0018_f{@öÐøy¸~@%lgî:@_x0010_µ_x0005_¥Ìz@R´°FWu@_x0001__x0001__x0001__x0001__x0001__x0001_t@$c_x0007_é«Ä@_x0001__x0001__x0001__x0001__x0001__x0001_t@_x0001__x0001__x0001__x0001__x0001__x0001_t@_x0001__x0001__x0001__x0001__x0001__x0001_t@_x000D_µlß²z@_x0001__x0001__x0001__x0001__x0001__x0001_t@_x0001__x0001__x0001__x0001__x0001__x0001_t@_x0001__x0002__x0001__x0001__x0001__x0001__x0001__x0001_t@_x0001__x0001__x0001__x0001__x0001__x0001_t@_x0001__x0001__x0001__x0001__x0001__x0001_t@_x0001__x0001__x0001__x0001__x0001__x0001_t@_x0001__x0001__x0001__x0001__x0001__x0001_t@ÙÖHb~@_x0006_ûÉ_x0018_0b|@_x0001_Ö_x0016__x0019_\³@_x0001__x0001__x0001__x0001__x0001__x0001_t@_x0001__x0001__x0001__x0001__x0001__x0001_t@_x001D_}çîv@_x0001__x0001__x0001__x0001__x0001__x0001_t@_x0001__x0001__x0001__x0001__x0001__x0001_t@_x0001__x0001__x0001__x0001__x0001__x0001_t@_x0001__x0001__x0001__x0001__x0001__x0001_t@_x0001__x0001__x0001__x0001__x0001__x0001_t@_x0001__x0001__x0001__x0001__x0001__x0001_t@þÃ_x001F_0¿_x0016_@_x0015_G _x0003_Ýw@_x0001__x0001__x0001__x0001__x0001__x0001_t@¦H_x001C_Fy@_x0001__x0001__x0001__x0001__x0001__x0001_t@_x0001__x0001__x0001__x0001__x0001__x0001_t@_x0001__x0001__x0001__x0001__x0001__x0001_t@t`Zl_x0018_@_x0001__x0001__x0001__x0001__x0001__x0001_t@¸©¢#_x000F_Ev@_x000C_Y_x0004_m&lt;=@*)Ê¨7_x0003_|@_x0001__x0001__x0001__x0001__x0001__x0001_t@Î·_x0003_5µSz@_x0005_ë­__x0001__x0002_Vôv@s /§y@v;Òýv@v)	ã_x0006_l@0_x001C_·Âä`v@_x0001__x0001__x0001__x0001__x0001__x0001_t@_x0001__x0001__x0001__x0001__x0001__x0001_t@_x0001__x0001__x0001__x0001__x0001__x0001_t@_x0001__x0001__x0001__x0001__x0001__x0001_t@"ýc_x000D_ß,w@_x0001__x0001__x0001__x0001__x0001__x0001_t@_x0001__x0001__x0001__x0001__x0001__x0001_t@_x000D_Ùíþ=Ì@Jô÷_x0002_¼@T%|a5z@ûÊlâV~@1ëD_x0017_5x@_x0001__x0001__x0001__x0001__x0001__x0001_t@g½_x000C_n;@_x0001__x0001__x0001__x0001__x0001__x0001_t@_x0001__x0001__x0001__x0001__x0001__x0001_t@¨OGÀy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0001__x0001__x0001__x0001__x0001__x0001_t@_x000B_Üp®ZÓ@_x0001__x0002_þVDÚ~@ÊC_x001F_Y;r}@_x0001__x0001__x0001__x0001__x0001__x0001_t@S'[7ð@_x0001__x0001__x0001__x0001__x0001__x0001_t@_x0001__x0001__x0001__x0001__x0001__x0001_t@_x0001__x0001__x0001__x0001__x0001__x0001_t@_x0001__x0001__x0001__x0001__x0001__x0001_t@_x0001__x0001__x0001__x0001__x0001__x0001_t@i4ùM¢@_x0007_ÌKÏËðy@NN _x001E_}u@©Q_x0001_Ýò÷{@~·ç_x0008__x0002_^x@¸Hê_x0019_Ý_x0011_@_x0001__x0001__x0001__x0001__x0001__x0001_t@_x0014_IÝù«u@Z­«_x001D_+á@Â{Ül@xÏ¨ë_x0001_v@_x0001__x0001__x0001__x0001__x0001__x0001_t@_x0001__x0001__x0001__x0001__x0001__x0001_t@_x0001__x0001__x0001__x0001__x0001__x0001_t@©UöK_x0004_t@_x0001__x0001__x0001__x0001__x0001__x0001_t@_x0001__x0001__x0001__x0001__x0001__x0001_t@Öµ_x001F_À4Ux@_x0001__x0001__x0001__x0001__x0001__x0001_t@06/y~@_x0018_ð?:W@z{£qê@:6G_x0005__x0007_Zå@ý~_x000D_¼"y@Ì(wî8¿}@_x0005__x0005__x0005__x0005__x0005__x0005_t@_x0005__x0005__x0005__x0005__x0005__x0005_t@&lt;¿_x000E_´QÙx@_x0005__x0005__x0005__x0005__x0005__x0005_t@_x0005__x0005__x0005__x0005__x0005__x0005_t@_x0005__x0005__x0005__x0005__x0005__x0005_t@"·åHó	@R\µ!y»{@òÙÇõ|@_x0005__x0005__x0005__x0005__x0005__x0005_t@_x0002__x0005__x0005__x0005__x0014__x0005__x0005__x0005_ProjectSolution.xlsx_x0001__x0005__x0005__x0005__x0006__x0005__x0005__x0005_Sheet1_x0005__x0005__x0005__x0005__x0018__x0005__x0005__x0005_CaseStudy5-DavidLiu.xlsx_x0004__x0005__x0005__x0005__x0007__x0005__x0005__x0005_Question 1_x0005__x0005__x0005__x0005__x0015__x0005__x0005__x0005_RiskSerializationData_x0005__x0005__x0005__x0005__x0007__x0005__x0005__x0005_Question 2_x0010__x0005__x0005__x0005__x0003__x0005__x0005__x0005_B41_x001E__x0005__x0002__x0004__x0002__x0002_=RiskDiscrete(F23:F26,E23:E26)_x0014__x0002__x0002__x0002_A_x0001_A41_x0001_B40_x0001_# Customer_x0001__x0002__x0002__x0002__x0002__x0002__x0002__x0002__x0002__x0002__x0002__x0002__x0001__x0002__x0002__x0002__x001E__x0002__x0002__x0002__x000E__x0002__x0002__x0002_A / # Customer_x0001__x0002__x0002__x0002__x0002__x0002__x0002__x0002__x0002__x0002__x0002__x0002__x0002__x0002__x0002__x0002__x0002__x0002__x0002__x0002__x0003__x0002__x0002__x0002_C41_x001E__x0002__x0002__x0002_=RiskDiscrete(F32:F36,E32:E36)_x0019__x0002__x0002__x0002_A_x0001_A41_x0001_C40_x0001_Amount Purchase_x0001__x0002__x0002__x0002__x0002__x0002__x0002__x0002__x0001__x0002__x0002__x0002__x0001__x0002__x0002__x0002__x001E__x0002__x0002__x0002__x0013__x0002__x0002__x0002_A / Amount Purchase_x0001__x0002__x0002__x0002__x0002__x0002__x0002__x0002__x0002__x0002__x0002__x0002__x0002__x0002__x0002__x0002__x0002__x0002__x0002__x0002__x0003__x0002__x0002__x0002_D_x0002__x0004_41,_x0002__x0002__x0002_=RiskOutput()+(L21*MAX(0,(B41*C41)-M21))+K21_x0014__x0002__x0002__x0002_A_x0001_A41_x0001_D40_x0001_Total Wage_x0002__x0002__x0002__x0002__x0001__x0002__x0002__x0002__x0002__x0002__x0002__x0002__x0001__x0002__x0002__x0002__x000D__x0002__x0002__x0002__x0002__x0002__x0002__x0002__x000E__x0002__x0002__x0002_A / Total Wage_x0002__x0002__x0002__x0002__x0002__x0002__x0002__x0002__x0001__x0002_ÿÿÿÿÿÿÿÿÿÿÿÿÿÿÿÿÿÿÿÿÿÿÿÿÿÿÿÿÿÿÿÿÿÿÿÿÿÿÿÿÿÿ_x0002__x0002__x0003__x0002__x0002__x0002_D42,_x0002__x0002__x0002_=RiskOutput()+(L22*MAX(0,(B41*C41)-M22))+K22_x0014__x0002__x0002__x0002_B_x0001_A42_x0001_D40_x0001_Total Wage_x0002__x0002__x0002__x0002__x0004__x0002__x0001__x0002__x0002__x0002__x0001__x0002__x0002__x0002__x0001__x0002__x0002__x0002__x000D__x0002__x0002__x0002__x0002__x0002__x0002__x0002__x000E__x0002__x0002__x0002_B / Total Wage_x0002__x0002__x0002__x0002__x0002__x0002__x0002__x0002__x0001__x0002_ÿÿÿÿÿÿÿÿÿÿÿÿÿÿÿÿÿÿÿÿÿÿÿÿÿÿÿÿÿÿÿÿÿÿÿÿÿÿÿÿÿÿ_x0002__x0002__x0003__x0002__x0002__x0002_B45_x000E__x0002__x0002__x0002_=RiskMean(D41)_x0002__x0002__x0002__x0002__x0002__x0002__x0002__x0002__x0002__x0002__x0002__x0002__x0003__x0002__x0002__x0002_C45_x000E__x0002__x0002__x0002_=RiskMean(D42)_x0002__x0002__x0002__x0002__x0002__x0002__x0002__x0002__x0002__x0002__x0002__x0002__x0003__x0002__x0002__x0002_B46_x000D__x0002__x0002__x0002_=RiskMin(D41)_x0002__x0002__x0002__x0002__x0002__x0002__x0002__x0002__x0002__x0002__x0002__x0002__x0003__x0002__x0002__x0002_C46_x000D__x0002__x0002__x0002_=RiskMin(D42)_x0002__x0002__x0002__x0002__x0002__x0002__x0002__x0002__x0002__x0002__x0002__x0002__x0003__x0002__x0002__x0002_B47_x000D__x0002__x0002__x0002_=R_x0001__x0002_iskMax(D41)_x0001__x0001__x0001__x0001__x0001__x0001__x0001__x0001__x0001__x0001__x0001__x0001__x0003__x0001__x0001__x0001_C47_x000D__x0001__x0001__x0001_=RiskMax(D42)_x0001__x0001__x0001__x0001__x0001__x0001__x0001__x0001__x0001__x0001__x0001__x0001__x0003__x0001__x0001__x0001_B48_x0010__x0001__x0001__x0001_=RiskStdDev(D41)_x0001__x0001__x0001__x0001__x0001__x0001__x0001__x0001__x0001__x0001__x0001__x0001__x0003__x0001__x0001__x0001_C48_x0010__x0001__x0001__x0001_=RiskStdDev(D42)_x0001__x0001__x0001__x0001__x0001__x0001__x0001__x0001__x0001__x0001__x0001__x0001__x0003__x0001__x0001__x0001_B49_x001A__x0001__x0001__x0001_=RiskCIMean(D41,0.95,TRUE)_x0001__x0001__x0001__x0001__x0001__x0001__x0001__x0001__x0001__x0001__x0001__x0001__x0003__x0001__x0001__x0001_C49_x001A__x0001__x0001__x0001_=RiskCIMean(D42,0.95,TRUE)_x0001__x0001__x0001__x0001__x0001__x0001__x0001__x0001__x0001__x0001__x0001__x0001__x0003__x0001__x0001__x0001_B50_x001B__x0001__x0001__x0001_=RiskC_x0004__x0005_IMean(D41,0.95,FALSE)_x0004__x0004__x0004__x0004__x0004__x0004__x0004__x0004__x0004__x0004__x0004__x0004__x0003__x0004__x0004__x0004_C50_x001B__x0004__x0004__x0004_=RiskCIMean(D42,0.95,FALSE)_x0004__x0004__x0004__x0004__x0004__x0004__x0004__x0004__x0004__x0004__x0004__x0004__x0005__x0004__x0004__x0004_Question 3_x0010__x0004__x0004__x0004__x0003__x0004__x0004__x0004_B55_x0018__x0004__x0004__x0004_=RiskTriang(I40,I41,I42)_x0014__x0004__x0004__x0004_A_x0001_A55_x0001_B54_x0001_# Customer_x0001__x0004__x0004__x0004__x0004__x0004__x0004__x0004__x0002__x0004__x0004__x0004__x0001__x0004__x0004__x0004__x0018__x0004__x0004__x0004__x000E__x0004__x0004__x0004_A / # Customer_x0001__x0004__x0004__x0004__x0004__x0004__x0004__x0004__x0004__x0004__x0004__x0004__x0004__x0004__x0004__x0004__x0004__x0004__x0004__x0004__x0003__x0004__x0004__x0004_C55_x0018__x0004__x0004__x0004_=RiskTriang(I45,I46,I47_x0004__x0005_)_x0019__x0004__x0004__x0004_A_x0001_A55_x0001_C54_x0001_Amount Purchase_x0001__x0004__x0004__x0004__x0004__x0004__x0004__x0004__x0003__x0004__x0004__x0004__x0001__x0004__x0004__x0004__x0018__x0004__x0004__x0004__x0013__x0004__x0004__x0004_A / Amount Purchase_x0001__x0004__x0004__x0004__x0004__x0004__x0004__x0004__x0004__x0004__x0004__x0004__x0004__x0004__x0004__x0004__x0004__x0004__x0004__x0004__x0003__x0004__x0004__x0004_D55,_x0004__x0004__x0004_=RiskOutput()+(L35*MAX(0,(B55*C55)-M35))+K35_x0014__x0004__x0004__x0004_A_x0001_A55_x0001_D54_x0001_Total Wage_x0004__x0004__x0004__x0004__x0001__x0004__x0004__x0004__x0002__x0004__x0004__x0004__x0001__x0004__x0004__x0004__x000D__x0004__x0004__x0004__x0004__x0004__x0004__x0004__x000E__x0004__x0004__x0004_A / Total Wage_x0004__x0004__x0004__x0004__x0004__x0004__x0004__x0004__x0001__x0004_ÿÿÿÿÿÿÿÿÿÿÿÿÿÿÿÿÿÿÿÿÿÿÿÿÿÿÿÿ_x0002__x0004_ÿÿÿÿÿÿÿÿÿÿÿÿÿÿ_x0002__x0002__x0003__x0002__x0002__x0002_D56,_x0002__x0002__x0002_=RiskOutput()+(L36*MAX(0,(B55*C55)-M36))+K36_x0014__x0002__x0002__x0002_B_x0001_A56_x0001_D54_x0001_Total Wage_x0002__x0002__x0002__x0002__x0001__x0002__x0002__x0002__x0003__x0002__x0002__x0002__x0001__x0002__x0002__x0002__x000D__x0002__x0002__x0002__x0002__x0002__x0002__x0002__x000E__x0002__x0002__x0002_B / Total Wage_x0002__x0002__x0002__x0002__x0002__x0002__x0002__x0002__x0001__x0002_ÿÿÿÿÿÿÿÿÿÿÿÿÿÿÿÿÿÿÿÿÿÿÿÿÿÿÿÿÿÿÿÿÿÿÿÿÿÿÿÿÿÿ_x0002__x0002__x0003__x0002__x0002__x0002_B59_x000E__x0002__x0002__x0002_=RiskMean(D55)_x0002__x0002__x0002__x0002__x0002__x0002__x0002__x0002__x0002__x0002__x0002__x0002__x0003__x0002__x0002__x0002_C59_x000E__x0002__x0002__x0002_=RiskMean(D56_x0001__x0002_)_x0001__x0001__x0001__x0001__x0001__x0001__x0001__x0001__x0001__x0001__x0001__x0001__x0003__x0001__x0001__x0001_B60_x000D__x0001__x0001__x0001_=RiskMin(D55)_x0001__x0001__x0001__x0001__x0001__x0001__x0001__x0001__x0001__x0001__x0001__x0001__x0003__x0001__x0001__x0001_C60_x000D__x0001__x0001__x0001_=RiskMin(D56)_x0001__x0001__x0001__x0001__x0001__x0001__x0001__x0001__x0001__x0001__x0001__x0001__x0003__x0001__x0001__x0001_B61_x000D__x0001__x0001__x0001_=RiskMax(D55)_x0001__x0001__x0001__x0001__x0001__x0001__x0001__x0001__x0001__x0001__x0001__x0001__x0003__x0001__x0001__x0001_C61_x000D__x0001__x0001__x0001_=RiskMax(D56)_x0001__x0001__x0001__x0001__x0001__x0001__x0001__x0001__x0001__x0001__x0001__x0001__x0003__x0001__x0001__x0001_B62_x0010__x0001__x0001__x0001_=RiskStdDev(D55)_x0001__x0001__x0001__x0001__x0001__x0001__x0001__x0001__x0001__x0001__x0001__x0001__x0003__x0001__x0001__x0001_C62_x0010__x0001__x0001__x0001_=RiskStdDev(D56)_x0001__x0001__x0001__x0001__x0001__x0001__x0001__x0001__x0001__x0001__x0001__x0001__x0003__x0001__x0001__x0001_B63_x001A__x0001__x0001__x0001_=RiskC_x0001__x0002_IMean(D55,0.95,TRUE)_x0001__x0001__x0001__x0001__x0001__x0001__x0001__x0001__x0001__x0001__x0001__x0001__x0003__x0001__x0001__x0001_C63_x001A__x0001__x0001__x0001_=RiskCIMean(D56,0.95,TRUE)_x0001__x0001__x0001__x0001__x0001__x0001__x0001__x0001__x0001__x0001__x0001__x0001__x0003__x0001__x0001__x0001_B64_x001B__x0001__x0001__x0001_=RiskCIMean(D55,0.95,FALSE)_x0001__x0001__x0001__x0001__x0001__x0001__x0001__x0001__x0001__x0001__x0001__x0001__x0003__x0001__x0001__x0001_C64_x001B__x0001__x0001__x0001_=RiskCIMean(D56,0.95,FALSE)_x0001__x0001__x0001__x0001__x0001__x0001__x0001__x0001__x0001__x0001__x0001__x0001__x0004__x0001__x0001__x0001_*_x0001__x0001__x0001_'[CaseStudy5-DavidLiu.xlsx]Question 2'!D41*_x0001__x0001__x0001_'[CaseStudy5-Davi_x0002__x0006_dLiu.xlsx]Question 2'!D42*_x0002__x0002__x0002_'[CaseStudy5-DavidLiu.xlsx]Question 3'!D55*_x0002__x0002__x0002_'[CaseStudy5-DavidLiu.xlsx]Question 3'!D56_x0001__x0002__x0002__x0002__x0005__x0002__x0002__x0002_Sim#1_x0002__x0002__x0002__x0002__x0002__x0002__x0008__x0002__x0002__x0002_7V3US7J1_x0004__x0002__x0002__x0002__x0005__x0002__x0002__x0002__x0001__x0002__x0002_À_x0005__x0002__x0002__x0002__x0001__x0002__x0002_À_x0005__x0002__x0002__x0002__x0003__x0002__x0002_0_x0005__x0002__x0002__x0002__x0003__x0002__x0002_0_x0002__x0002__x0001__x0002__x0002_z_x0002__x0002__x0002__x0002_D1F154AS19YQ6BUVY1FTUYFA_x0002__x0002__x0002_ÿÿÿÿ_x0002__x0002_ÿÿÿÿ_x0002__x0002_ÿÿ_x0002__x0002_ÿÿ_x0002__x0002__x0002__x0002__x0002__x0002__x0002__x0002__x0003__x0005__x0003__x0003__x0003__x0003__x0003__x0003__x0003__x0003__x0003__x0003__x0003__x0003__x0003__x0003__x0003__x0003__x0003__x0003_ÿÿÿÿ_x0003__x0003_ÿÿÿÿ_x0003__x0003_ÿÿ_x0003__x0003_ÿÿ_x0003__x0003__x0003__x0003__x0003__x0003__x0003__x0003__x0003__x0003__x0003__x0003__x0003__x0003__x0003__x0003__x0003__x0003__x0003__x0003__x0003__x0003__x0003__x0003__x0010_'_x0003__x0003_«	_x0003__x0003__x0003__x0011__x0003__x0003__x0010__x0002__x0003__x0003__x0003__x0003__x0014__x0003__x0003_ProjectSolution.xlsx_x0003__x0003__x0003__x0003__x0001__x0003__x0003__x0003__x0003__x0006__x0003__x0003_Sheet1_x0003__x0003__x0003__x0003__x0003__x0018__x0003__x0003_CaseStudy5-DavidLiu.xlsx_x0018__x0003__x0003__x0003_D1F154AS19YQ6BUVY1FTUYFA_x0004__x0003__x0003__x0003__x0003__x0005__x0003__x0003_Question 1_x0003__x0003__x0003__x0003__x0003__x0015__x0003__x0003_RiskSerializationData_x0003__x0003__x0003__x0003__x0003__x0005__x0003__x0003_Question 2_x0010__x0003__x0004__x0005__x0004__x0004__x0004_(_x0004__x0004__x0004__x0001__x0004__x001E__x0004__x0004_=RiskDiscrete(F23:F26,E23:E26)_x0014__x0004__x0004_A_x0001_A41_x0001_B40_x0001_# Customer_x0004__x0001__x0004__x0004__x0004__x0004__x0004__x0004__x0004__x0004__x0001__x0004__x0004__x0004__x001E__x0004__x0004__x0004__x0004__x0004__x0004__x0001__x0004_ÿÿÿÿ_x0004__x0004__x0004__x0004__x0004__x0004__x0004__x0004__x0004__x0004__x0004__x0004__x0004__x0004__x0004__x0004__x0004_(_x0004__x0004__x0004__x0002__x0004__x001E__x0004__x0004_=RiskDiscrete(F32:F36,E32:E36)_x0019__x0004__x0004_A_x0001_A41_x0001_C40_x0001_Amount Purchase_x0004__x0001__x0004__x0004__x0004__x0004__x0001__x0004__x0004__x0004__x0001__x0004__x0004__x0004__x001E__x0004__x0004__x0004__x0004__x0004__x0004__x0001__x0004_ÿÿÿÿ_x0004__x0004__x0004__x0004__x0004__x0004__x0004__x0004__x0004__x0004__x0004__x0004__x0004__x0004__x0004__x0004__x0004_(_x0004__x0004__x0004__x0003__x0004_,_x0004__x0004_=RiskOut_x0002__x0004_put()+(L21*MAX(0,(B41*C41)-M21))+K21_x0014__x0002__x0002_A_x0001_A41_x0001_D40_x0001_Total Wage_x0002__x0002__x0002__x0002__x0002__x0001__x0002__x0002__x0002__x0002__x0002__x0002__x0002__x0002__x0001__x0002__x0002__x0002__x000D__x0002__x0002__x0002__x0002__x0002__x0002__x0002__x0002__x0002__x0002__x0002__x0002__x0002__x0002__x0002__x0001_ÿÿÿÿÿÿÿÿÿÿÿÿÿÿÿÿÿÿÿÿÿÿÿÿÿÿÿÿÿÿÿÿÿÿÿÿÿÿÿÿÿÿ_x0002_ÿÿ_x0002_)_x0002__x0002__x0002__x0003__x0002_,_x0002__x0002_=RiskOutput()+(L22*MAX(0,(B41*C41)-M22))+K22_x0014__x0002__x0002_B_x0001_A42_x0001_D40_x0001_Total Wage_x0002__x0002__x0002__x0002__x0002__x0001__x0002__x0002__x0002__x0002__x0001__x0002__x0002__x0002__x0001__x0002__x0002__x0002__x000D__x0002__x0002__x0002__x0002__x0002__x0002__x0002__x0002__x0002__x0002__x0002__x0003__x0004__x0003__x0003__x0003__x0003__x0001_ÿÿÿÿÿÿÿÿÿÿÿÿÿÿÿÿÿÿÿÿÿÿÿÿÿÿÿÿÿÿÿÿÿÿÿÿÿÿÿÿÿÿ_x0003_ÿÿ_x0003_,_x0003__x0003__x0003__x0001__x0003__x000E__x0003__x0003_=RiskMean(D41)_x0003__x0003__x0003__x0003__x0003__x0003__x0003__x0003__x0003__x0003__x0003__x0003__x0003_,_x0003__x0003__x0003__x0002__x0003__x000E__x0003__x0003_=RiskMean(D42)_x0003__x0003__x0003__x0003__x0003__x0003__x0003__x0003__x0003__x0003__x0003__x0003__x0003_-_x0003__x0003__x0003__x0001__x0003__x000D__x0003__x0003_=RiskMin(D41)_x0003__x0003__x0003__x0003__x0003__x0003__x0003__x0003__x0003__x0003__x0003__x0003__x0003_-_x0003__x0003__x0003__x0002__x0003__x000D__x0003__x0003_=RiskMin(D42)_x0003__x0003__x0003__x0003__x0003__x0003__x0003__x0003__x0003__x0003__x0003__x0003__x0003_._x0003__x0003__x0003__x0001__x0003__x000D__x0003__x0003_=RiskMax(D41)_x0003__x0003__x0003__x0003__x0003__x0003__x0003__x0003__x0003__x0003__x0003__x0003__x0003_._x0003__x0003__x0003__x0002__x0003__x000D__x0003__x0003_=Ri_x0003__x0004_skMax(D42)_x0003__x0003__x0003__x0003__x0003__x0003__x0003__x0003__x0003__x0003__x0003__x0003__x0003_/_x0003__x0003__x0003__x0001__x0003__x0010__x0003__x0003_=RiskStdDev(D41)_x0003__x0003__x0003__x0003__x0003__x0003__x0003__x0003__x0003__x0003__x0003__x0003__x0003_/_x0003__x0003__x0003__x0002__x0003__x0010__x0003__x0003_=RiskStdDev(D42)_x0003__x0003__x0003__x0003__x0003__x0003__x0003__x0003__x0003__x0003__x0003__x0003__x0003_0_x0003__x0003__x0003__x0001__x0003__x001A__x0003__x0003_=RiskCIMean(D41,0.95,TRUE)_x0003__x0003__x0003__x0003__x0003__x0003__x0003__x0003__x0003__x0003__x0003__x0003__x0003_0_x0003__x0003__x0003__x0002__x0003__x001A__x0003__x0003_=RiskCIMean(D42,0.95,TRUE)_x0003__x0003__x0003__x0003__x0003__x0003__x0003__x0003__x0003__x0003__x0003__x0003__x0003_1_x0003__x0003__x0003__x0001__x0003__x001B__x0003__x0003_=RiskCIMean(D41,0.95,FALSE)_x0003__x0003__x0003__x0003__x0003__x0003__x0003__x0003__x0003__x0003__x0004__x0005__x0004__x0004__x0004_1_x0004__x0004__x0004__x0002__x0004__x001B__x0004__x0004_=RiskCIMean(D42,0.95,FALSE)_x0004__x0004__x0004__x0004__x0004__x0004__x0004__x0004__x0004__x0004__x0004__x0004__x0004__x0005__x0004__x0004_Question 3_x0010__x0004__x0004__x0004__x0004_6_x0004__x0004__x0004__x0001__x0004__x0018__x0004__x0004_=RiskTriang(I40,I41,I42)_x0014__x0004__x0004_A_x0001_A55_x0001_B54_x0001_# Customer_x0004__x0001__x0004__x0004__x0004__x0004__x0002__x0004__x0004__x0004__x0001__x0004__x0004__x0004__x0018__x0004__x0004__x0004__x0004__x0004__x0004__x0001__x0004_ÿÿÿÿ_x0004__x0004__x0004__x0004__x0004__x0004__x0004__x0004__x0004__x0004__x0004__x0004__x0004__x0004__x0004__x0004__x0004_6_x0004__x0004__x0004__x0002__x0004__x0018__x0004__x0004_=RiskTriang(I45,I46,I47)_x0019__x0004__x0004_A_x0001_A55_x0001_C54_x0001_Amount Purchase_x0004__x0001__x0004__x0004__x0004__x0004__x0003__x0004__x0004__x0004__x0005__x0004__x0001__x0004__x0004__x0004__x0018__x0004__x0004__x0004__x0004__x0004__x0004__x0001__x0004_ÿÿÿÿ_x0004__x0004__x0004__x0004__x0004__x0004__x0004__x0004__x0004__x0004__x0004__x0004__x0004__x0004__x0004__x0004__x0004_6_x0004__x0004__x0004__x0003__x0004_,_x0004__x0004_=RiskOutput()+(L35*MAX(0,(B55*C55)-M35))+K35_x0014__x0004__x0004_A_x0001_A55_x0001_D54_x0001_Total Wage_x0004__x0004__x0004__x0004__x0004__x0001__x0004__x0004__x0004__x0004__x0002__x0004__x0004__x0004__x0001__x0004__x0004__x0004__x000D__x0004__x0004__x0004__x0004__x0004__x0004__x0004__x0004__x0004__x0004__x0004__x0004__x0004__x0004__x0004__x0001_ÿÿÿÿÿÿÿÿÿÿÿÿÿÿÿÿÿÿÿÿÿÿÿÿÿÿÿÿÿÿÿÿÿÿÿÿÿÿÿÿÿÿ_x0004_ÿÿ_x0004_7_x0004__x0004__x0004__x0003__x0004_,_x0004__x0004_=RiskOutput()+(L36*MAX(0,(B55*C55)-M36))+_x0004__x0005_K36_x0014__x0004__x0004_B_x0001_A56_x0001_D54_x0001_Total Wage_x0004__x0004__x0004__x0004__x0004__x0001__x0004__x0004__x0004__x0004__x0003__x0004__x0004__x0004__x0001__x0004__x0004__x0004__x000D__x0004__x0004__x0004__x0004__x0004__x0004__x0004__x0004__x0004__x0004__x0004__x0004__x0004__x0004__x0004__x0001_ÿÿÿÿÿÿÿÿÿÿÿÿÿÿÿÿÿÿÿÿÿÿÿÿÿÿÿÿÿÿÿÿÿÿÿÿÿÿÿÿÿÿ_x0004_ÿÿ_x0004_:_x0004__x0004__x0004__x0001__x0004__x000E__x0004__x0004_=RiskMean(D55)_x0004__x0004__x0004__x0004__x0004__x0004__x0004__x0004__x0004__x0004__x0004__x0004__x0004_:_x0004__x0004__x0004__x0002__x0004__x000E__x0004__x0004_=RiskMean(D56)_x0004__x0004__x0004__x0004__x0004__x0004__x0004__x0004__x0004__x0004__x0004__x0004__x0004_;_x0004__x0004__x0004__x0001__x0004__x000D__x0004__x0004_=RiskMin(D55)_x0004__x0004__x0004__x0004__x0004__x0004__x0004__x0004__x0004__x0004__x0004__x0004__x0004_;_x0004__x0004__x0004__x0002__x0004__x000D__x0004__x0004_=RiskMin(D56)_x0004__x0004__x0004__x0004__x0004__x0003__x0004__x0003__x0003__x0003__x0003__x0003__x0003__x0003__x0003_&lt;_x0003__x0003__x0003__x0001__x0003__x000D__x0003__x0003_=RiskMax(D55)_x0003__x0003__x0003__x0003__x0003__x0003__x0003__x0003__x0003__x0003__x0003__x0003__x0003_&lt;_x0003__x0003__x0003__x0002__x0003__x000D__x0003__x0003_=RiskMax(D56)_x0003__x0003__x0003__x0003__x0003__x0003__x0003__x0003__x0003__x0003__x0003__x0003__x0003_=_x0003__x0003__x0003__x0001__x0003__x0010__x0003__x0003_=RiskStdDev(D55)_x0003__x0003__x0003__x0003__x0003__x0003__x0003__x0003__x0003__x0003__x0003__x0003__x0003_=_x0003__x0003__x0003__x0002__x0003__x0010__x0003__x0003_=RiskStdDev(D56)_x0003__x0003__x0003__x0003__x0003__x0003__x0003__x0003__x0003__x0003__x0003__x0003__x0003_&gt;_x0003__x0003__x0003__x0001__x0003__x001A__x0003__x0003_=RiskCIMean(D55,0.95,TRUE)_x0003__x0003__x0003__x0003__x0003__x0003__x0003__x0003__x0003__x0003__x0003__x0003__x0003_&gt;_x0003__x0003__x0003__x0002__x0003__x001A__x0003__x0003_=RiskCIMean(D56,0.95,TRUE)_x0003__x0003__x0003__x0005__x0006__x0005__x0005__x0005__x0005__x0005__x0005__x0005__x0005__x0005__x0005_?_x0005__x0005__x0005__x0001__x0005__x001B__x0005__x0005_=RiskCIMean(D55,0.95,FALSE)_x0005__x0005__x0005__x0005__x0005__x0005__x0005__x0005__x0005__x0005__x0005__x0005__x0005_?_x0005__x0005__x0005__x0002__x0005__x001B__x0005__x0005_=RiskCIMean(D56,0.95,FALSE)_x0005__x0005__x0005__x0005__x0005__x0005__x0005__x0005__x0005__x0005__x0005__x0005__x0004__x0005__x0005__x0005__x0005__x0005__x0005__x0005__x0004__x0005__x0005__x0005__x0018__x0005__x0005__x0005__x0004__x0005__x0005__x0005__x0001__x0005__x0002__x0005__x0005__x0005__x0005__x0005__x0005__x0005__x0001__x0005__x0002__x0005__x0001__x0005__x0005__x0005__x0005__x0005__x0001__x0005__x0003__x0005__x0005__x0005__x0005__x0005__x0005__x0005__x0001__x0005__x0003__x0005__x0001__x0005__x0005__x0005__x0005__x0005__x0004__x0005__x0005__x0005__x0001__x0005__x0002__x0005__x0002__x0005__x0005__x0005__x0005__x0005__x0001__x0005__x0002__x0005__x0003__x0005__x0005__x0005__x0005__x0005__x0001__x0005__x0003__x0005__x0002__x0005__x0005__x0005__x0005__x0005__x0001__x0005__x0003__x0005__x0003__x0005__x0005__x0005__x0005__x0005__x0005__x0005__x0005__x0005__x0004__x0005__x0005__x0005__x0005__x0001__x0005__x0002__x0005_(_x0005__x0005__x0005__x0003__x0005__x0005__x0001__x0005__x0002__x0005_)_x0005__x0005__x0005__x0003__x0005__x0005__x0001__x0005__x0003__x0005_6_x0005__x0004__x0005__x0004__x0004__x0003__x0004__x0004__x0001__x0004__x0003__x0004_7_x0004__x0004__x0004__x0003__x0004__x0012_'_x0004__x0004_,_x0004__x0004__x0004_ÿÿÿÿÿÿÿÿÿÿÿÿÿÿÿÿÿÿÿÿÿÿÿÿÿÿÿÿÿÿÿÿ_x0004__x0004__x0004__x0004_ N_x0004__x0004__x0003__x0004__x0004__x0004__x0004__x0004__x0004__x0004__x0004__x0004__x0004__x0004__x0004__x0004__x0004__x0004__x0004__x0004__x0004__x0001__x0004__x0004__x0004__x0004__x0010__x0004__x0004__x0002__x0004__x0004__x0004__x0004__x0004__x0001__x0004__x0004__x0004__x000E__x0004__x0004__x0004__x0001__x0004__x0004__x0004__x0004__x0010__x0004__x0004__x0002__x0004__x0001__x0004__x0004__x0004__x0001__x0004__x0004__x0004__x000E__x0004__x0004__x0004__x0001__x0004__x0004__x0004__x0004__x0010__x0004__x0004__x0002__x0004__x0004__x0004__x0004__x0004__x0001__x0004__x0004__x0004__x000D__x0004__x0004__x0004__x0001__x0004__x0004__x0004__x0004__x0010__x0004__x0004__x0002__x0004__x0001__x0004__x0004__x0004__x0001__x0004__x0004__x0004__x000D__x0004__x0004__x0004__x0001__x0004__x0004__x0004__x0004__x0010__x0004__x0004__x0002__x0004__x0004__x0004__x0004__x0004__x0001__x0004__x0004__x0004__x000D__x0004__x0004__x0004__x0001__x0004__x0004__x0004__x0004__x0010__x0004__x0004__x0002__x0004__x0001__x0004__x0004__x0004__x0001__x0004__x0004__x0004__x000D__x0004__x0004__x0004__x0001__x0004__x0004__x0004__x0004__x0010__x0004__x0004__x0002__x0004__x0004__x0004__x0004__x0004__x0001__x0004__x0004__x0004__x0010__x0004__x0004__x0004__x0001__x0004__x0004__x0004__x0004__x0010__x0004__x0004__x0002__x0004__x0001__x0004__x0004__x0004__x0001__x0004__x0005__x0004__x0004__x0004__x0010__x0004__x0004__x0004__x0001__x0004__x0004__x0004__x0004__x0010__x0004__x0004__x0002__x0004__x0004__x0004__x0004__x0004__x0001__x0004__x0004__x0004__x001A__x0004__x0004__x0004__x0001__x0004__x0004__x0004__x0004__x0010__x0004__x0004__x0002__x0004__x0001__x0004__x0004__x0004__x0001__x0004__x0004__x0004__x001A__x0004__x0004__x0004__x0001__x0004__x0004__x0004__x0004__x0010__x0004__x0004__x0002__x0004__x0004__x0004__x0004__x0004__x0001__x0004__x0004__x0004__x001B__x0004__x0004__x0004__x0001__x0004__x0004__x0004__x0004__x0010__x0004__x0004__x0002__x0004__x0001__x0004__x0004__x0004__x0001__x0004__x0004__x0004__x001B__x0004__x0004__x0004__x0004__x0004__x0004__x0004__x0004__x0004__x0004__x0004__x0004__x0004__x0004__x0004__x0004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0007__x0008__x0007__x0002__x0007__x0007__x0007__x0001__x0007__x0007__x0007__x0010__x0007__x0007__x0007__x0001__x0007__x0007__x0007__x0007__x0010__x0007__x0007__x0002__x0007__x0003__x0007__x0007__x0007__x0001__x0007__x0007__x0007__x0010__x0007__x0007__x0007__x0001__x0007__x0007__x0007__x0007__x0010__x0007__x0007__x0002__x0007__x0002__x0007__x0007__x0007__x0001__x0007__x0007__x0007__x001A__x0007__x0007__x0007__x0001__x0007__x0007__x0007__x0007__x0010__x0007__x0007__x0002__x0007__x0003__x0007__x0007__x0007__x0001__x0007__x0007__x0007__x001A__x0007__x0007__x0007__x0001__x0007__x0007__x0007__x0007__x0010__x0007__x0007__x0002__x0007__x0002__x0007__x0007__x0007__x0001__x0007__x0007__x0007__x001B__x0007__x0007__x0007__x0001__x0007__x0007__x0007__x0007__x0010__x0007__x0007__x0002__x0007__x0003__x0007__x0007__x0007__x0001__x0007__x0007__x0007__x001B__x0007__x0007__x0007__x0014__x0007__x0007_A_x0001_A41_x0001_D40_x0001_Total Wage_x0014__x0007__x0007_B_x0001_A42_x0001_D40_x0001_Total Wage_x0014__x0007__x0007_A_x0001_A55_x0001_D54_x0001_Total Wage_x0014__x0007__x0007_B_x0001_A56_x0001_D54_x0001_Total Wage_x0018__x0007__x0007__x0007__x0001__x0007__x0002__x0007__x0004__x0007__x0007__x0007__x0007__x0007__x0001__x0007__x0002__x0007__x0005__x0007__x0007__x0007__x0007__x0007__x0001__x0007__x0002__x0007__x0006__x0007__x0007__x0007__x0007__x0012__x0014__x0012__x0001__x0012__x0002__x0012__x0007__x0012__x0012__x0012__x0012__x0012__x0001__x0012__x0002__x0012__x0008__x0012__x0012__x0012__x0012__x0012__x0001__x0012__x0002__x0012_	_x0012__x0012__x0012__x0012__x0012__x0001__x0012__x0002__x0012__x0014__x0012__x0012__x0012__x0012__x0012__x0001__x0012__x0002__x0012__x000B__x0012__x0012__x0012__x0012__x0012__x0001__x0012__x0002__x0012__x000C__x0012__x0012__x0012__x0012__x0012__x0001__x0012__x0002__x0012__x000D__x0012__x0012__x0012__x0012__x0012__x0001__x0012__x0002__x0012__x000E__x0012__x0012__x0012__x0012__x0012__x0001__x0012__x0002__x0012__x000F__x0012__x0012__x0012__x0012__x0012__x0001__x0012__x0003__x0012__x0004__x0012__x0012__x0012__x0012__x0012__x0001__x0012__x0003__x0012__x0005__x0012__x0012__x0012__x0012__x0012__x0001__x0012__x0003__x0012__x0006__x0012__x0012__x0012__x0012__x0012__x0001__x0012__x0003__x0012__x0007__x0012__x0012__x0012__x0012__x0012__x0001__x0012__x0003__x0012__x0008__x0012__x0012__x0012__x0012__x0012__x0001__x0012__x0003__x0012_	_x0012__x0012__x0012__x0012__x0012__x0001__x0012__x0003__x0012__x0014__x0012__x0012__x0012__x0012__x0012__x0001__x0012__x0003__x0012__x000B__x0012__x0012__x0012__x0012__x0012__x0001__x0012__x0003__x0012__x000C__x0012__x0012__x0012__x0012__x0012__x0001__x0012__x0003__x0012__x000D__x0012__x0012__x0012__x0012__x0012__x0001__x0012__x0003__x0012__x000E__x0012__x0012__x0012__x0012__x0012__x0001__x0012__x0003__x0012__x000F__x0012__x0012__x0012__x0012__x0012__x0011_'_x0012__x0012__x000C__x0012__x0012__x0012__x0001__x0012__x0012__x0012__x0013_'_x0012__x0012__x0010__x0012__x0012__x0012__x0001__x0012__x0012__x0012__x001D_A3&gt;_x0001__x0012__x0012_ÿÿÿÿ</t>
  </si>
  <si>
    <t>GF1_rK0qDwEAEADKAAwjACYAOwBUAGgAaQB3AIUApADGAMAAKgD//wAAAAAAAQQAAAAAB0dlbmVyYWwAAAABE0EgLyBBbW91bnQgUHVyY2hhc2UBAAEBEAACAAEKU3RhdGlzdGljcwMBAQD/AQEBAQEAAQEBAAQAAAABAQEBAQABAQEABAAAAAGJAAAZABFUcmlhbmcoMTAsNjAsMTEwKQAAJQEAAgCsALYAAQECAZqZmZmZmak/AABmZmZmZmbuPwAABQABAQEAAQEBAA==</t>
  </si>
  <si>
    <t>GF1_rK0qDwEAEADEAAwjACYAOwBPAGMAZAByAIAAngDAALoAKgD//wAAAAAAAQQAAAAAB0dlbmVyYWwAAAABDkEgLyBUb3RhbCBXYWdlAQABARAAAgABClN0YXRpc3RpY3MDAQEA/wEBAQEBAAEBAQAEAAAAAQEBAQEAAQEBAAQAAAABhAACFgAOQSAvIFRvdGFsIFdhZ2UAAC8BAAIAAgCmALAAAQECAZqZmZmZmak/AABmZmZmZmbuPwAABQABAQEAAQEBAA==</t>
  </si>
  <si>
    <t>&gt;75%</t>
  </si>
  <si>
    <t>&lt;25%</t>
  </si>
  <si>
    <t>&gt;90%</t>
  </si>
  <si>
    <t>GF1_rK0qDwEAEADEAAwjACYAOwBPAGMAZAByAIAAngDAALoAKgD//wAAAAAAAQQAAAAAB0dlbmVyYWwAAAABDkIgLyBUb3RhbCBXYWdlAQABARAAAgABClN0YXRpc3RpY3MDAQEA/wEBAQEBAAEBAQAEAAAAAQEBAQEAAQEBAAQAAAABhAACFgAOQiAvIFRvdGFsIFdhZ2UAAC8BAAIAAgCmALAAAQECAZqZmZmZmak/AABmZmZmZmbuPwAABQABAQEAAQEBAA==</t>
  </si>
  <si>
    <t>Values from Q1 Simulation at the Time of Answering Q1 - Q3 *</t>
  </si>
  <si>
    <t>&lt;-----------------------------------</t>
  </si>
  <si>
    <t>* I used the table above to answer questions 1 - 3 since the original table values seem to change everytime I click this worksheet</t>
  </si>
  <si>
    <t>A snapshot of values from the original table</t>
  </si>
  <si>
    <t>^^</t>
  </si>
  <si>
    <t>2a32cecc03566f5a6af286098d6fe57a_x0004__x0005_ÐÏ_x0011_à¡±_x001A_á_x0004__x0004__x0004__x0004__x0004__x0004__x0004__x0004__x0004__x0004__x0004__x0004__x0004__x0004__x0004__x0004_&gt;_x0004__x0003__x0004_þÿ	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0010_d"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T@_x0001__x0001__x0001__x0001__x0001__x0001_T@_x0001__x0001__x0001__x0001__x0001__x0001_T@_x0001__x0001__x0001__x0001__x0001__x0001_N@_x0001__x0001__x0001__x0001__x0001__x0001_N@_x0001__x0001__x0001__x0001__x0001__x0001_4@_x0001__x0001__x0001__x0001__x0001__x0001_D@_x0001__x0001__x0001__x0001__x0001__x0001_4@_x0001__x0001__x0001__x0001__x0001__x0001_N@_x0001__x0001__x0001__x0001__x0001__x0001_N@_x0001__x0001__x0001__x0001__x0001__x0001_N@_x0001__x0001__x0001__x0001__x0001__x0001_T@_x0001__x0001__x0001__x0001__x0001__x0001_4@_x0001__x0001__x0001__x0001__x0001__x0001_D@_x0001__x0001__x0001__x0001__x0001__x0001_N@_x0001__x0001__x0001__x0001__x0001__x0001_T@_x0001__x0001__x0001__x0001__x0001__x0001_D@_x0001__x0001__x0001__x0001__x0001__x0001_D@_x0001__x0001__x0001__x0001__x0001__x0001_N@_x0001__x0001__x0001__x0001__x0001__x0001_D@_x0001__x0001__x0001__x0001__x0001__x0001_4@_x0001__x0001__x0001__x0001__x0001__x0001_Y@_x0001__x0001__x0001__x0001__x0001__x0001_4@_x0001__x0001__x0001__x0001__x0001__x0001_N@_x0001__x0001__x0001__x0001__x0001__x0001_N@_x0001__x0001__x0001__x0001__x0001__x0001_N@_x0001__x0001__x0001__x0001__x0001__x0001_N@_x0001__x0001__x0001__x0001__x0001__x0002__x0001__x0001_N@_x0001__x0001__x0001__x0001__x0001__x0001_Y@_x0001__x0001__x0001__x0001__x0001__x0001_N@_x0001__x0001__x0001__x0001__x0001__x0001_T@_x0001__x0001__x0001__x0001__x0001__x0001_D@_x0001__x0001__x0001__x0001__x0001__x0001_4@_x0001__x0001__x0001__x0001__x0001__x0001_4@_x0001__x0001__x0001__x0001__x0001__x0001_N@_x0001__x0001__x0001__x0001__x0001__x0001_D@_x0001__x0001__x0001__x0001__x0001__x0001_N@_x0001__x0001__x0001__x0001__x0001__x0001_N@_x0001__x0001__x0001__x0001__x0001__x0001_N@_x0001__x0001__x0001__x0001__x0001__x0001_N@_x0001__x0001__x0001__x0001__x0001__x0001_4@_x0001__x0001__x0001__x0001__x0001__x0001_T@_x0001__x0001__x0001__x0001__x0001__x0001_N@_x0001__x0001__x0001__x0001__x0001__x0001_N@_x0001__x0001__x0001__x0001__x0001__x0001_T@_x0001__x0001__x0001__x0001__x0001__x0001_D@_x0001__x0001__x0001__x0001__x0001__x0001_4@_x0001__x0001__x0001__x0001__x0001__x0001_N@_x0001__x0001__x0001__x0001__x0001__x0001_T@_x0001__x0001__x0001__x0001__x0001__x0001_T@_x0001__x0001__x0001__x0001__x0001__x0001_T@_x0001__x0001__x0001__x0001__x0001__x0001_N@_x0001__x0001__x0001__x0001__x0001__x0001_T@_x0001__x0001__x0001__x0001__x0001__x0001_N@_x0001__x0001__x0001__x0001__x0001__x0001_D@_x0001__x0001__x0001__x0001__x0001__x0001_4@_x0001__x0001__x0001__x0001__x0001__x0001_4@_x0001__x0001__x0001__x0001__x0001__x0001_D@_x0001__x0001__x0001__x0001__x0001__x0001_N@_x0005__x0006__x0005__x0005__x0005__x0005__x0005__x0005_T@_x0005__x0005__x0005__x0005__x0005__x0005_N@_x0005__x0005__x0005__x0005__x0005__x0005_N@_x0005__x0005__x0005__x0005__x0005__x0005_T@_x0005__x0005__x0005__x0005__x0005__x0005_N@_x0001__x0005__x0005_Æ¥°^É¥°^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_x001D_A3&gt;_x0001__x0005__x0005__x0005__x0004__x0005__x0005__x0005__x0005__x0005__x0005__x0005__x0005__x0005__x0005__x0005__x0005_Àb@_x0005__x0005__x0005__x0005__x0005_àu@_x0005__x0005__x0005__x0005__x0005_àu@_x0005__x0005__x0005__x0005__x0005_@o@_x0005__x0005__x0005__x0005__x0005_Àb@_x0005__x0005__x0005__x0005__x0005__x0005_I@_x0005__x0005__x0005__x0005__x0005_Àb@_x0005__x0005__x0005__x0005__x0005_Àb@_x0005__x0005__x0005__x0005__x0005_àu@_x0005__x0005__x0005__x0005__x0005_àu@_x0005__x0005__x0005__x0005__x0005_@o@_x0005__x0005__x0005__x0005__x0005_@o@_x0005__x0005__x0005__x0005__x0005_Àb@_x0005__x0005__x0005__x0005__x0005_@o@_x0005__x0005__x0005__x0005__x0005_@o@_x0005__x0005__x0005__x0005__x0005_@o@_x0005__x0005__x0005__x0005__x0005_@o@_x0005__x0005__x0005__x0005__x0001__x0002__x0001_@o@_x0001__x0001__x0001__x0001__x0001_Àb@_x0001__x0001__x0001__x0001__x0001_Àb@_x0001__x0001__x0001__x0001__x0001_@o@_x0001__x0001__x0001__x0001__x0001_@o@_x0001__x0001__x0001__x0001__x0001__x0001_I@_x0001__x0001__x0001__x0001__x0001_@o@_x0001__x0001__x0001__x0001__x0001_@o@_x0001__x0001__x0001__x0001__x0001_@o@_x0001__x0001__x0001__x0001__x0001_Àb@_x0001__x0001__x0001__x0001__x0001__x0001_I@_x0001__x0001__x0001__x0001__x0001__x0001_I@_x0001__x0001__x0001__x0001__x0001_Àb@_x0001__x0001__x0001__x0001__x0001_Àb@_x0001__x0001__x0001__x0001__x0001_@o@_x0001__x0001__x0001__x0001__x0001_Àb@_x0001__x0001__x0001__x0001__x0001_àu@_x0001__x0001__x0001__x0001__x0001_àu@_x0001__x0001__x0001__x0001__x0001__x0001_I@_x0001__x0001__x0001__x0001__x0001_@o@_x0001__x0001__x0001__x0001__x0001__x0001_I@_x0001__x0001__x0001__x0001__x0001__x0001_I@_x0001__x0001__x0001__x0001__x0001_Àb@_x0001__x0001__x0001__x0001__x0001_àu@_x0001__x0001__x0001__x0001__x0001__x0001_I@_x0001__x0001__x0001__x0001__x0001_àu@_x0001__x0001__x0001__x0001__x0001_Àb@_x0001__x0001__x0001__x0001__x0001_Àb@_x0001__x0001__x0001__x0001__x0001_Àb@_x0001__x0001__x0001__x0001__x0001_Àb@_x0001__x0001__x0001__x0001__x0001_Àb@_x0001__x0001__x0001__x0001__x0001_Àb@_x0001__x0002__x0001__x0001__x0001__x0001__x0001_Àb@_x0001__x0001__x0001__x0001__x0001_Àb@_x0001__x0001__x0001__x0001__x0001_Àb@_x0001__x0001__x0001__x0001__x0001_Àb@_x0001__x0001__x0001__x0001__x0001_Àb@_x0001__x0001__x0001__x0001__x0001__x0001_I@_x0001__x0001__x0001__x0001__x0001_Àb@_x0001__x0001__x0001__x0001__x0001__x0001_I@_x0001__x0001__x0001__x0001__x0001_àu@_x0001__x0001__x0001__x0001__x0001_àu@_x0001__x0001__x0001__x0001__x0001_Àb@_x0001__x0001__x0001__x0001__x0001_àu@_x0001__x0001__x0001__x0001__x0001_@o@_x0001__x0001__x0001__x0001__x0001_@o@_x0001__x0001__x0001__x0001__x0001_Àb@_x0001__x0001__x0001__x0001__x0001_@o@_x0001__x0001__x0001__x0001__x0001_àu@_x0001__x0001__x0001__x0001__x0001__x0001_I@_x0001__x0001__x0001__x0001__x0001_àu@_x0001__x0001__x0001__x0001__x0001_@o@_x0001__x0001__x0001__x0001__x0001_@o@_x0001__x0001__x0001__x0001__x0001_@o@_x0001__x0001__x0001__x0001__x0001_@o@_x0001__x0001__x0001__x0001__x0001__x0001_I@_x0001__x0001__x0001__x0001__x0001_Àb@_x0001__x0001__x0001__x0001__x0001_Àb@_x0001__x0001__x0001__x0001__x0001__x0001_I@_x0001__x0001__x0001__x0001__x0001__x0001_I@_x0001__x0001__x0001__x0001__x0001_Àb@_x0001__x0001__x0001__x0001__x0001_@o@_x0001__x0001__x0001__x0001__x0001_@o@_x0001__x0001__x0001__x0001__x0001__x0002__x0001_àu@_x0001__x0001__x0001__x0001__x0001_Àb@_x0001__x0001__x0001__x0001__x0001__x0001_I@_x0001__x0001__x0001__x0001__x0001_Àb@_x0001__x0001__x0001__x0001__x0001_Àb@_x0001__x0001__x0001__x0001__x0001_àu@_x0001__x0001__x0001__x0001__x0001_Àb@_x0001__x0001__x0001__x0001__x0001_@o@_x0001__x0001__x0001__x0001__x0001_Àb@_x0001__x0001__x0001__x0001__x0001_àu@_x0001__x0001__x0001__x0001__x0001__x0001_I@_x0001__x0001__x0001__x0001__x0001_àu@_x0001__x0001__x0001__x0001__x0001__x0001_I@_x0001__x0001__x0001__x0001__x0001__x0001_I@_x0001__x0001__x0001__x0001__x0001_Àb@_x0001__x0001__x0001__x0001__x0001_@o@_x0001__x0001__x0001__x0001__x0001_Àb@_x0001__x0001__x0001__x0001__x0001__x0001_I@_x0001__x0001__x0001__x0001__x0001_@o@_x0001__x0001__x0001__x0001__x0001_àu@_x0001__x0001__x0001__x0001__x0001_Àb@_x0001__x0001__x0001__x0001__x0001_àu@_x0001__x0001__x0001__x0001__x0001__x0001_I@_x0001__x0001__x0001__x0001__x0001_Àb@_x0001__x0001__x0001__x0001__x0001_@o@_x0001__x0001__x0001__x0001__x0001__x0001_I@_x0001__x0001__x0001__x0001__x0001_@o@_x0001__x0001__x0001__x0001__x0001_@o@_x0001__x0001__x0001__x0001__x0001_@o@_x0001__x0001__x0001__x0001__x0001__x0001_I@_x0001__x0001__x0001__x0001__x0001_@o@_x0001__x0001__x0001__x0001__x0001_Àb@_x0001__x0002__x0001__x0001__x0001__x0001__x0001_Àb@_x0001__x0001__x0001__x0001__x0001__x0001_I@_x0001__x0001__x0001__x0001__x0001__x0001_I@_x0001__x0001__x0001__x0001__x0001_Àb@_x0001__x0001__x0001__x0001__x0001_àu@_x0001__x0001__x0001__x0001__x0001_Àb@_x0001__x0001__x0001__x0001__x0001_@o@_x0001__x0001__x0001__x0001__x0001__x0001_I@_x0001__x0001__x0001__x0001__x0001__x0001_I@_x0001__x0001__x0001__x0001__x0001__x0001_I@_x0001__x0001__x0001__x0001__x0001_@o@_x0001__x0001__x0001__x0001__x0001_àu@_x0001__x0001__x0001__x0001__x0001_Àb@_x0001__x0001__x0001__x0001__x0001_àu@_x0001__x0001__x0001__x0001__x0001_@o@_x0001__x0001__x0001__x0001__x0001_@o@_x0001__x0001__x0001__x0001__x0001_@o@_x0001__x0001__x0001__x0001__x0001_@o@_x0001__x0001__x0001__x0001__x0001__x0001_I@_x0001__x0001__x0001__x0001__x0001_@o@_x0001__x0001__x0001__x0001__x0001_@o@_x0001__x0001__x0001__x0001__x0001_Àb@_x0001__x0001__x0001__x0001__x0001_@o@_x0001__x0001__x0001__x0001__x0001_Àb@_x0001__x0001__x0001__x0001__x0001_Àb@_x0001__x0001__x0001__x0001__x0001_@o@_x0001__x0001__x0001__x0001__x0001_@o@_x0001__x0001__x0001__x0001__x0001_Àb@_x0001__x0001__x0001__x0001__x0001_àu@_x0001__x0001__x0001__x0001__x0001_@o@_x0001__x0001__x0001__x0001__x0001__x0001_I@_x0001__x0001__x0001__x0001__x0001__x0002__x0001_@o@_x0001__x0001__x0001__x0001__x0001_Àb@_x0001__x0001__x0001__x0001__x0001__x0001_I@_x0001__x0001__x0001__x0001__x0001_@o@_x0001__x0001__x0001__x0001__x0001_@o@_x0001__x0001__x0001__x0001__x0001_@o@_x0001__x0001__x0001__x0001__x0001_@o@_x0001__x0001__x0001__x0001__x0001_@o@_x0001__x0001__x0001__x0001__x0001__x0001_I@_x0001__x0001__x0001__x0001__x0001_àu@_x0001__x0001__x0001__x0001__x0001__x0001_I@_x0001__x0001__x0001__x0001__x0001__x0001_I@_x0001__x0001__x0001__x0001__x0001_@o@_x0001__x0001__x0001__x0001__x0001_àu@_x0001__x0001__x0001__x0001__x0001_@o@_x0001__x0001__x0001__x0001__x0001_Àb@_x0001__x0001__x0001__x0001__x0001_Àb@_x0001__x0001__x0001__x0001__x0001_Àb@_x0001__x0001__x0001__x0001__x0001_Àb@_x0001__x0001__x0001__x0001__x0001__x0001_I@_x0001__x0001__x0001__x0001__x0001_Àb@_x0001__x0001__x0001__x0001__x0001_Àb@_x0001__x0001__x0001__x0001__x0001_Àb@_x0001__x0001__x0001__x0001__x0001_Àb@_x0001__x0001__x0001__x0001__x0001_Àb@_x0001__x0001__x0001__x0001__x0001_Àb@_x0001__x0001__x0001__x0001__x0001__x0001_I@_x0001__x0001__x0001__x0001__x0001_àu@_x0001__x0001__x0001__x0001__x0001__x0001_I@_x0001__x0001__x0001__x0001__x0001_@o@_x0001__x0001__x0001__x0001__x0001_àu@_x0001__x0001__x0001__x0001__x0001_@o@_x0001__x0002__x0001__x0001__x0001__x0001__x0001__x0001_I@_x0001__x0001__x0001__x0001__x0001_@o@_x0001__x0001__x0001__x0001__x0001_Àb@_x0001__x0001__x0001__x0001__x0001_àu@_x0001__x0001__x0001__x0001__x0001__x0001_I@_x0001__x0001__x0001__x0001__x0001_Àb@_x0001__x0001__x0001__x0001__x0001_@o@_x0001__x0001__x0001__x0001__x0001_àu@_x0001__x0001__x0001__x0001__x0001_@o@_x0001__x0001__x0001__x0001__x0001__x0001_I@_x0001__x0001__x0001__x0001__x0001_Àb@_x0001__x0001__x0001__x0001__x0001__x0001_I@_x0001__x0001__x0001__x0001__x0001_@o@_x0001__x0001__x0001__x0001__x0001__x0001_I@_x0001__x0001__x0001__x0001__x0001_@o@_x0001__x0001__x0001__x0001__x0001__x0001_I@_x0001__x0001__x0001__x0001__x0001_@o@_x0001__x0001__x0001__x0001__x0001_Àb@_x0001__x0001__x0001__x0001__x0001_Àb@_x0001__x0001__x0001__x0001__x0001__x0001_I@_x0001__x0001__x0001__x0001__x0001_Àb@_x0001__x0001__x0001__x0001__x0001__x0001_I@_x0001__x0001__x0001__x0001__x0001_@o@_x0001__x0001__x0001__x0001__x0001__x0001_I@_x0001__x0001__x0001__x0001__x0001_@o@_x0001__x0001__x0001__x0001__x0001_@o@_x0001__x0001__x0001__x0001__x0001_Àb@_x0001__x0001__x0001__x0001__x0001_@o@_x0001__x0001__x0001__x0001__x0001_àu@_x0001__x0001__x0001__x0001__x0001_àu@_x0001__x0001__x0001__x0001__x0001__x0001_I@_x0001__x0001__x0001__x0001__x0001__x0002__x0001_Àb@_x0001__x0001__x0001__x0001__x0001__x0001_I@_x0001__x0001__x0001__x0001__x0001_Àb@_x0001__x0001__x0001__x0001__x0001_Àb@_x0001__x0001__x0001__x0001__x0001_Àb@_x0001__x0001__x0001__x0001__x0001__x0001_I@_x0001__x0001__x0001__x0001__x0001_@o@_x0001__x0001__x0001__x0001__x0001_@o@_x0001__x0001__x0001__x0001__x0001__x0001_I@_x0001__x0001__x0001__x0001__x0001_àu@_x0001__x0001__x0001__x0001__x0001__x0001_I@_x0001__x0001__x0001__x0001__x0001_Àb@_x0001__x0001__x0001__x0001__x0001_àu@_x0001__x0001__x0001__x0001__x0001_Àb@_x0001__x0001__x0001__x0001__x0001_Àb@_x0001__x0001__x0001__x0001__x0001_@o@_x0001__x0001__x0001__x0001__x0001_Àb@_x0001__x0001__x0001__x0001__x0001_Àb@_x0001__x0001__x0001__x0001__x0001_@o@_x0001__x0001__x0001__x0001__x0001_àu@_x0001__x0001__x0001__x0001__x0001_Àb@_x0001__x0001__x0001__x0001__x0001_@o@_x0001__x0001__x0001__x0001__x0001_àu@_x0001__x0001__x0001__x0001__x0001_àu@_x0001__x0001__x0001__x0001__x0001_@o@_x0001__x0001__x0001__x0001__x0001_Àb@_x0001__x0001__x0001__x0001__x0001_àu@_x0001__x0001__x0001__x0001__x0001_àu@_x0001__x0001__x0001__x0001__x0001_@o@_x0001__x0001__x0001__x0001__x0001_Àb@_x0001__x0001__x0001__x0001__x0001_@o@_x0001__x0001__x0001__x0001__x0001_Àb@_x0001__x0002__x0001__x0001__x0001__x0001__x0001__x0001_I@_x0001__x0001__x0001__x0001__x0001__x0001_I@_x0001__x0001__x0001__x0001__x0001__x0001_I@_x0001__x0001__x0001__x0001__x0001_Àb@_x0001__x0001__x0001__x0001__x0001_Àb@_x0001__x0001__x0001__x0001__x0001_Àb@_x0001__x0001__x0001__x0001__x0001__x0001_I@_x0001__x0001__x0001__x0001__x0001_àu@_x0001__x0001__x0001__x0001__x0001_@o@_x0001__x0001__x0001__x0001__x0001_àu@_x0001__x0001__x0001__x0001__x0001_@o@_x0001__x0001__x0001__x0001__x0001__x0001_I@_x0001__x0001__x0001__x0001__x0001_Àb@_x0001__x0001__x0001__x0001__x0001_Àb@_x0001__x0001__x0001__x0001__x0001_@o@_x0001__x0001__x0001__x0001__x0001__x0001_I@_x0001__x0001__x0001__x0001__x0001_@o@_x0001__x0001__x0001__x0001__x0001_@o@_x0001__x0001__x0001__x0001__x0001_@o@_x0001__x0001__x0001__x0001__x0001_àu@_x0001__x0001__x0001__x0001__x0001_@o@_x0001__x0001__x0001__x0001__x0001_Àb@_x0001__x0001__x0001__x0001__x0001_Àb@_x0001__x0001__x0001__x0001__x0001__x0001_I@_x0001__x0001__x0001__x0001__x0001__x0001_I@_x0001__x0001__x0001__x0001__x0001_@o@_x0001__x0001__x0001__x0001__x0001_àu@_x0001__x0001__x0001__x0001__x0001_@o@_x0001__x0001__x0001__x0001__x0001_@o@_x0001__x0001__x0001__x0001__x0001_Àb@_x0001__x0001__x0001__x0001__x0001_Àb@_x0001__x0001__x0001__x0001__x0001__x0002__x0001_Àb@_x0001__x0001__x0001__x0001__x0001_@o@_x0001__x0001__x0001__x0001__x0001_@o@_x0001__x0001__x0001__x0001__x0001_àu@_x0001__x0001__x0001__x0001__x0001__x0001_I@_x0001__x0001__x0001__x0001__x0001_@o@_x0001__x0001__x0001__x0001__x0001__x0001_I@_x0001__x0001__x0001__x0001__x0001_àu@_x0001__x0001__x0001__x0001__x0001_àu@_x0001__x0001__x0001__x0001__x0001_@o@_x0001__x0001__x0001__x0001__x0001_@o@_x0001__x0001__x0001__x0001__x0001_Àb@_x0001__x0001__x0001__x0001__x0001_àu@_x0001__x0001__x0001__x0001__x0001__x0001_I@_x0001__x0001__x0001__x0001__x0001_@o@_x0001__x0001__x0001__x0001__x0001_Àb@_x0001__x0001__x0001__x0001__x0001_@o@_x0001__x0001__x0001__x0001__x0001_Àb@_x0001__x0001__x0001__x0001__x0001_@o@_x0001__x0001__x0001__x0001__x0001_@o@_x0001__x0001__x0001__x0001__x0001_@o@_x0001__x0001__x0001__x0001__x0001_@o@_x0001__x0001__x0001__x0001__x0001__x0001_I@_x0001__x0001__x0001__x0001__x0001_Àb@_x0001__x0001__x0001__x0001__x0001_@o@_x0001__x0001__x0001__x0001__x0001_@o@_x0001__x0001__x0001__x0001__x0001_@o@_x0001__x0001__x0001__x0001__x0001_àu@_x0001__x0001__x0001__x0001__x0001_Àb@_x0001__x0001__x0001__x0001__x0001_Àb@_x0001__x0001__x0001__x0001__x0001_Àb@_x0001__x0001__x0001__x0001__x0001_àu@_x0001__x0002__x0001__x0001__x0001__x0001__x0001__x0001_I@_x0001__x0001__x0001__x0001__x0001_Àb@_x0001__x0001__x0001__x0001__x0001__x0001_I@_x0001__x0001__x0001__x0001__x0001_Àb@_x0001__x0001__x0001__x0001__x0001_Àb@_x0001__x0001__x0001__x0001__x0001_Àb@_x0001__x0001__x0001__x0001__x0001__x0001_I@_x0001__x0001__x0001__x0001__x0001__x0001_I@_x0001__x0001__x0001__x0001__x0001__x0001_I@_x0001__x0001__x0001__x0001__x0001_àu@_x0001__x0001__x0001__x0001__x0001_Àb@_x0001__x0001__x0001__x0001__x0001_@o@_x0001__x0001__x0001__x0001__x0001__x0001_I@_x0001__x0001__x0001__x0001__x0001_Àb@_x0001__x0001__x0001__x0001__x0001_@o@_x0001__x0001__x0001__x0001__x0001_Àb@_x0001__x0001__x0001__x0001__x0001_Àb@_x0001__x0001__x0001__x0001__x0001__x0001_I@_x0001__x0001__x0001__x0001__x0001_Àb@_x0001__x0001__x0001__x0001__x0001__x0001_I@_x0001__x0001__x0001__x0001__x0001_@o@_x0001__x0001__x0001__x0001__x0001_Àb@_x0001__x0001__x0001__x0001__x0001_Àb@_x0001__x0001__x0001__x0001__x0001_Àb@_x0001__x0001__x0001__x0001__x0001__x0001_I@_x0001__x0001__x0001__x0001__x0001_àu@_x0001__x0001__x0001__x0001__x0001_Àb@_x0001__x0001__x0001__x0001__x0001_Àb@_x0001__x0001__x0001__x0001__x0001_Àb@_x0001__x0001__x0001__x0001__x0001_@o@_x0001__x0001__x0001__x0001__x0001__x0001_I@_x0001__x0001__x0001__x0001__x0001__x0002__x0001_àu@_x0001__x0001__x0001__x0001__x0001_@o@_x0001__x0001__x0001__x0001__x0001_@o@_x0001__x0001__x0001__x0001__x0001_Àb@_x0001__x0001__x0001__x0001__x0001_Àb@_x0001__x0001__x0001__x0001__x0001_@o@_x0001__x0001__x0001__x0001__x0001__x0001_I@_x0001__x0001__x0001__x0001__x0001_Àb@_x0001__x0001__x0001__x0001__x0001__x0001_I@_x0001__x0001__x0001__x0001__x0001__x0001_I@_x0001__x0001__x0001__x0001__x0001_@o@_x0001__x0001__x0001__x0001__x0001_Àb@_x0001__x0001__x0001__x0001__x0001__x0001_I@_x0001__x0001__x0001__x0001__x0001_@o@_x0001__x0001__x0001__x0001__x0001_àu@_x0001__x0001__x0001__x0001__x0001_@o@_x0001__x0001__x0001__x0001__x0001_Àb@_x0001__x0001__x0001__x0001__x0001_Àb@_x0001__x0001__x0001__x0001__x0001__x0001_I@_x0001__x0001__x0001__x0001__x0001_àu@_x0001__x0001__x0001__x0001__x0001_Àb@_x0001__x0001__x0001__x0001__x0001_àu@_x0001__x0001__x0001__x0001__x0001_@o@_x0001__x0001__x0001__x0001__x0001_@o@_x0001__x0001__x0001__x0001__x0001__x0001_I@_x0001__x0001__x0001__x0001__x0001__x0001_I@_x0001__x0001__x0001__x0001__x0001_Àb@_x0001__x0001__x0001__x0001__x0001_@o@_x0001__x0001__x0001__x0001__x0001_@o@_x0001__x0001__x0001__x0001__x0001_@o@_x0001__x0001__x0001__x0001__x0001__x0001_I@_x0001__x0001__x0001__x0001__x0001_Àb@_x0001__x0002__x0001__x0001__x0001__x0001__x0001_@o@_x0001__x0001__x0001__x0001__x0001_àu@_x0001__x0001__x0001__x0001__x0001_Àb@_x0001__x0001__x0001__x0001__x0001_àu@_x0001__x0001__x0001__x0001__x0001_Àb@_x0001__x0001__x0001__x0001__x0001_@o@_x0001__x0001__x0001__x0001__x0001_@o@_x0001__x0001__x0001__x0001__x0001_@o@_x0001__x0001__x0001__x0001__x0001_@o@_x0001__x0001__x0001__x0001__x0001_Àb@_x0001__x0001__x0001__x0001__x0001_Àb@_x0001__x0001__x0001__x0001__x0001_@o@_x0001__x0001__x0001__x0001__x0001_@o@_x0001__x0001__x0001__x0001__x0001_àu@_x0001__x0001__x0001__x0001__x0001_@o@_x0001__x0001__x0001__x0001__x0001_@o@_x0001__x0001__x0001__x0001__x0001_@o@_x0001__x0001__x0001__x0001__x0001_Àb@_x0001__x0001__x0001__x0001__x0001__x0001_I@_x0001__x0001__x0001__x0001__x0001_Àb@_x0001__x0001__x0001__x0001__x0001_Àb@_x0001__x0001__x0001__x0001__x0001_@o@_x0001__x0001__x0001__x0001__x0001_àu@_x0001__x0001__x0001__x0001__x0001__x0001_I@_x0001__x0001__x0001__x0001__x0001_@o@_x0001__x0001__x0001__x0001__x0001__x0001_I@_x0001__x0001__x0001__x0001__x0001__x0001_I@_x0001__x0001__x0001__x0001__x0001_àu@_x0001__x0001__x0001__x0001__x0001_@o@_x0001__x0001__x0001__x0001__x0001_àu@_x0001__x0001__x0001__x0001__x0001_@o@_x0001__x0001__x0001__x0001__x0001__x0002__x0001__x0001_I@_x0001__x0001__x0001__x0001__x0001_@o@_x0001__x0001__x0001__x0001__x0001_àu@_x0001__x0001__x0001__x0001__x0001_Àb@_x0001__x0001__x0001__x0001__x0001_Àb@_x0001__x0001__x0001__x0001__x0001_Àb@_x0001__x0001__x0001__x0001__x0001_Àb@_x0001__x0001__x0001__x0001__x0001_Àb@_x0001__x0001__x0001__x0001__x0001_Àb@_x0001__x0001__x0001__x0001__x0001_Àb@_x0001__x0001__x0001__x0001__x0001_Àb@_x0001__x0001__x0001__x0001__x0001__x0001_I@_x0001__x0001__x0001__x0001__x0001_àu@_x0001__x0001__x0001__x0001__x0001_àu@_x0001__x0001__x0001__x0001__x0001_@o@_x0001__x0001__x0001__x0001__x0001_@o@_x0001__x0001__x0001__x0001__x0001_Àb@_x0001__x0001__x0001__x0001__x0001_àu@_x0001__x0001__x0001__x0001__x0001_Àb@_x0001__x0001__x0001__x0001__x0001_àu@_x0001__x0001__x0001__x0001__x0001_@o@_x0001__x0001__x0001__x0001__x0001_@o@_x0001__x0001__x0001__x0001__x0001_@o@_x0001__x0001__x0001__x0001__x0001_@o@_x0001__x0001__x0001__x0001__x0001_Àb@_x0001__x0001__x0001__x0001__x0001__x0001_I@_x0001__x0001__x0001__x0001__x0001_àu@_x0001__x0001__x0001__x0001__x0001_Àb@_x0001__x0001__x0001__x0001__x0001_@o@_x0001__x0001__x0001__x0001__x0001_Àb@_x0001__x0001__x0001__x0001__x0001_@o@_x0001__x0001__x0001__x0001__x0001_@o@_x0001__x0002__x0001__x0001__x0001__x0001__x0001__x0001_I@_x0001__x0001__x0001__x0001__x0001_Àb@_x0001__x0001__x0001__x0001__x0001_Àb@_x0001__x0001__x0001__x0001__x0001_@o@_x0001__x0001__x0001__x0001__x0001_àu@_x0001__x0001__x0001__x0001__x0001_Àb@_x0001__x0001__x0001__x0001__x0001_Àb@_x0001__x0001__x0001__x0001__x0001_@o@_x0001__x0001__x0001__x0001__x0001__x0001_I@_x0001__x0001__x0001__x0001__x0001_àu@_x0001__x0001__x0001__x0001__x0001_@o@_x0001__x0001__x0001__x0001__x0001_@o@_x0001__x0001__x0001__x0001__x0001_Àb@_x0001__x0001__x0001__x0001__x0001__x0001_I@_x0001__x0001__x0001__x0001__x0001_@o@_x0001__x0001__x0001__x0001__x0001_@o@_x0001__x0001__x0001__x0001__x0001_Àb@_x0001__x0001__x0001__x0001__x0001_@o@_x0001__x0001__x0001__x0001__x0001__x0001_I@_x0001__x0001__x0001__x0001__x0001_@o@_x0001__x0001__x0001__x0001__x0001__x0001_I@_x0001__x0001__x0001__x0001__x0001__x0001_I@_x0001__x0001__x0001__x0001__x0001_àu@_x0001__x0001__x0001__x0001__x0001_Àb@_x0001__x0001__x0001__x0001__x0001_@o@_x0001__x0001__x0001__x0001__x0001_Àb@_x0001__x0001__x0001__x0001__x0001_@o@_x0001__x0001__x0001__x0001__x0001_@o@_x0001__x0001__x0001__x0001__x0001_@o@_x0001__x0001__x0001__x0001__x0001_@o@_x0001__x0001__x0001__x0001__x0001_Àb@_x0001__x0001__x0001__x0001__x0001__x0002__x0001__x0001_I@_x0001__x0001__x0001__x0001__x0001_Àb@_x0001__x0001__x0001__x0001__x0001_@o@_x0001__x0001__x0001__x0001__x0001_Àb@_x0001__x0001__x0001__x0001__x0001_Àb@_x0001__x0001__x0001__x0001__x0001_Àb@_x0001__x0001__x0001__x0001__x0001_Àb@_x0001__x0001__x0001__x0001__x0001_@o@_x0001__x0001__x0001__x0001__x0001_@o@_x0001__x0001__x0001__x0001__x0001_@o@_x0001__x0001__x0001__x0001__x0001_Àb@_x0001__x0001__x0001__x0001__x0001_Àb@_x0001__x0001__x0001__x0001__x0001__x0001_I@_x0001__x0001__x0001__x0001__x0001_@o@_x0001__x0001__x0001__x0001__x0001_Àb@_x0001__x0001__x0001__x0001__x0001_@o@_x0001__x0001__x0001__x0001__x0001_Àb@_x0001__x0001__x0001__x0001__x0001_@o@_x0001__x0001__x0001__x0001__x0001_Àb@_x0001__x0001__x0001__x0001__x0001_Àb@_x0001__x0001__x0001__x0001__x0001_Àb@_x0001__x0001__x0001__x0001__x0001_Àb@_x0001__x0001__x0001__x0001__x0001_Àb@_x0001__x0001__x0001__x0001__x0001_@o@_x0001__x0001__x0001__x0001__x0001_àu@_x0001__x0001__x0001__x0001__x0001_@o@_x0001__x0001__x0001__x0001__x0001_@o@_x0001__x0001__x0001__x0001__x0001_Àb@_x0001__x0001__x0001__x0001__x0001_Àb@_x0001__x0001__x0001__x0001__x0001_@o@_x0001__x0001__x0001__x0001__x0001_Àb@_x0001__x0001__x0001__x0001__x0001_@o@_x0001__x0002__x0001__x0001__x0001__x0001__x0001__x0001_I@_x0001__x0001__x0001__x0001__x0001_@o@_x0001__x0001__x0001__x0001__x0001_Àb@_x0001__x0001__x0001__x0001__x0001_Àb@_x0001__x0001__x0001__x0001__x0001_@o@_x0001__x0001__x0001__x0001__x0001__x0001_I@_x0001__x0001__x0001__x0001__x0001_àu@_x0001__x0001__x0001__x0001__x0001_@o@_x0001__x0001__x0001__x0001__x0001_Àb@_x0001__x0001__x0001__x0001__x0001_@o@_x0001__x0001__x0001__x0001__x0001__x0001_I@_x0001__x0001__x0001__x0001__x0001_àu@_x0001__x0001__x0001__x0001__x0001_àu@_x0001__x0001__x0001__x0001__x0001_àu@_x0001__x0001__x0001__x0001__x0001_Àb@_x0001__x0001__x0001__x0001__x0001_@o@_x0001__x0001__x0001__x0001__x0001__x0001_I@_x0001__x0001__x0001__x0001__x0001_àu@_x0001__x0001__x0001__x0001__x0001_Àb@_x0001__x0001__x0001__x0001__x0001__x0001_I@_x0001__x0001__x0001__x0001__x0001_àu@_x0001__x0001__x0001__x0001__x0001_Àb@_x0001__x0001__x0001__x0001__x0001_@o@_x0001__x0001__x0001__x0001__x0001_Àb@_x0001__x0001__x0001__x0001__x0001_@o@_x0001__x0001__x0001__x0001__x0001_àu@_x0001__x0001__x0001__x0001__x0001_@o@_x0001__x0001__x0001__x0001__x0001_Àb@_x0001__x0001__x0001__x0001__x0001_Àb@_x0001__x0001__x0001__x0001__x0001_@o@_x0001__x0001__x0001__x0001__x0001__x0001_I@_x0001__x0001__x0001__x0001__x0001__x0002__x0001_@o@_x0001__x0001__x0001__x0001__x0001_Àb@_x0001__x0001__x0001__x0001__x0001_@o@_x0001__x0001__x0001__x0001__x0001__x0001_I@_x0001__x0001__x0001__x0001__x0001__x0001_I@_x0001__x0001__x0001__x0001__x0001__x0001_I@_x0001__x0001__x0001__x0001__x0001_Àb@_x0001__x0001__x0001__x0001__x0001__x0001_I@_x0001__x0001__x0001__x0001__x0001_@o@_x0001__x0001__x0001__x0001__x0001_Àb@_x0001__x0001__x0001__x0001__x0001_Àb@_x0001__x0001__x0001__x0001__x0001_@o@_x0001__x0001__x0001__x0001__x0001_Àb@_x0001__x0001__x0001__x0001__x0001_Àb@_x0001__x0001__x0001__x0001__x0001_@o@_x0001__x0001__x0001__x0001__x0001_àu@_x0001__x0001__x0001__x0001__x0001_Àb@_x0001__x0001__x0001__x0001__x0001__x0001_I@_x0001__x0001__x0001__x0001__x0001_àu@_x0001__x0001__x0001__x0001__x0001_Àb@_x0001__x0001__x0001__x0001__x0001_àu@_x0001__x0001__x0001__x0001__x0001__x0001_I@_x0001__x0001__x0001__x0001__x0001_Àb@_x0001__x0001__x0001__x0001__x0001_@o@_x0001__x0001__x0001__x0001__x0001_àu@_x0001__x0001__x0001__x0001__x0001_@o@_x0001__x0001__x0001__x0001__x0001_Àb@_x0001__x0001__x0001__x0001__x0001_Àb@_x0001__x0001__x0001__x0001__x0001_àu@_x0001__x0001__x0001__x0001__x0001__x0001_I@_x0001__x0001__x0001__x0001__x0001_Àb@_x0001__x0001__x0001__x0001__x0001__x0001_I@_x0001__x0002__x0001__x0001__x0001__x0001__x0001_Àb@_x0001__x0001__x0001__x0001__x0001_Àb@_x0001__x0001__x0001__x0001__x0001__x0001_I@_x0001__x0001__x0001__x0001__x0001_@o@_x0001__x0001__x0001__x0001__x0001_@o@_x0001__x0001__x0001__x0001__x0001_@o@_x0001__x0001__x0001__x0001__x0001_@o@_x0001__x0001__x0001__x0001__x0001_@o@_x0001__x0001__x0001__x0001__x0001_Àb@_x0001__x0001__x0001__x0001__x0001_@o@_x0001__x0001__x0001__x0001__x0001__x0001_I@_x0001__x0001__x0001__x0001__x0001_àu@_x0001__x0001__x0001__x0001__x0001_àu@_x0001__x0001__x0001__x0001__x0001_Àb@_x0001__x0001__x0001__x0001__x0001_Àb@_x0001__x0001__x0001__x0001__x0001_Àb@_x0001__x0001__x0001__x0001__x0001_@o@_x0001__x0001__x0001__x0001__x0001__x0001_I@_x0001__x0001__x0001__x0001__x0001_Àb@_x0001__x0001__x0001__x0001__x0001_àu@_x0001__x0001__x0001__x0001__x0001__x0001_I@_x0001__x0001__x0001__x0001__x0001_@o@_x0001__x0001__x0001__x0001__x0001_àu@_x0001__x0001__x0001__x0001__x0001__x0001_I@_x0001__x0001__x0001__x0001__x0001_àu@_x0001__x0001__x0001__x0001__x0001_Àb@_x0001__x0001__x0001__x0001__x0001__x0001_I@_x0001__x0001__x0001__x0001__x0001__x0001_I@_x0001__x0001__x0001__x0001__x0001__x0001_I@_x0001__x0001__x0001__x0001__x0001__x0001_I@_x0001__x0001__x0001__x0001__x0001_Àb@_x0001__x0001__x0001__x0001__x0001__x0002__x0001_Àb@_x0001__x0001__x0001__x0001__x0001_@o@_x0001__x0001__x0001__x0001__x0001_@o@_x0001__x0001__x0001__x0001__x0001_Àb@_x0001__x0001__x0001__x0001__x0001_Àb@_x0001__x0001__x0001__x0001__x0001_@o@_x0001__x0001__x0001__x0001__x0001__x0001_I@_x0001__x0001__x0001__x0001__x0001_Àb@_x0001__x0001__x0001__x0001__x0001_@o@_x0001__x0001__x0001__x0001__x0001_Àb@_x0001__x0001__x0001__x0001__x0001_@o@_x0001__x0001__x0001__x0001__x0001_àu@_x0001__x0001__x0001__x0001__x0001_àu@_x0001__x0001__x0001__x0001__x0001_Àb@_x0001__x0001__x0001__x0001__x0001_@o@_x0001__x0001__x0001__x0001__x0001__x0001_I@_x0001__x0001__x0001__x0001__x0001_Àb@_x0001__x0001__x0001__x0001__x0001__x0001_I@_x0001__x0001__x0001__x0001__x0001_Àb@_x0001__x0001__x0001__x0001__x0001_àu@_x0001__x0001__x0001__x0001__x0001__x0001_I@_x0001__x0001__x0001__x0001__x0001_@o@_x0001__x0001__x0001__x0001__x0001_Àb@_x0001__x0001__x0001__x0001__x0001__x0001_I@_x0001__x0001__x0001__x0001__x0001_@o@_x0001__x0001__x0001__x0001__x0001_@o@_x0001__x0001__x0001__x0001__x0001_àu@_x0001__x0001__x0001__x0001__x0001_Àb@_x0001__x0001__x0001__x0001__x0001__x0001_I@_x0001__x0001__x0001__x0001__x0001_àu@_x0001__x0001__x0001__x0001__x0001_Àb@_x0001__x0001__x0001__x0001__x0001_Àb@_x0001__x0002__x0001__x0001__x0001__x0001__x0001_Àb@_x0001__x0001__x0001__x0001__x0001_Àb@_x0001__x0001__x0001__x0001__x0001_Àb@_x0001__x0001__x0001__x0001__x0001_@o@_x0001__x0001__x0001__x0001__x0001_@o@_x0001__x0001__x0001__x0001__x0001_àu@_x0001__x0001__x0001__x0001__x0001_Àb@_x0001__x0001__x0001__x0001__x0001_@o@_x0001__x0001__x0001__x0001__x0001_Àb@_x0001__x0001__x0001__x0001__x0001_àu@_x0001__x0001__x0001__x0001__x0001_Àb@_x0001__x0001__x0001__x0001__x0001__x0001_I@_x0001__x0001__x0001__x0001__x0001_Àb@_x0001__x0001__x0001__x0001__x0001__x0001_I@_x0001__x0001__x0001__x0001__x0001_àu@_x0001__x0001__x0001__x0001__x0001_Àb@_x0001__x0001__x0001__x0001__x0001_Àb@_x0001__x0001__x0001__x0001__x0001_@o@_x0001__x0001__x0001__x0001__x0001_Àb@_x0001__x0001__x0001__x0001__x0001__x0001_I@_x0001__x0001__x0001__x0001__x0001_@o@_x0001__x0001__x0001__x0001__x0001__x0001_I@_x0001__x0001__x0001__x0001__x0001_@o@_x0001__x0001__x0001__x0001__x0001_àu@_x0001__x0001__x0001__x0001__x0001_@o@_x0001__x0001__x0001__x0001__x0001_@o@_x0001__x0001__x0001__x0001__x0001_Àb@_x0001__x0001__x0001__x0001__x0001_Àb@_x0001__x0001__x0001__x0001__x0001_Àb@_x0001__x0001__x0001__x0001__x0001_Àb@_x0001__x0001__x0001__x0001__x0001_Àb@_x0001__x0001__x0001__x0001__x0001__x0002__x0001_@o@_x0001__x0001__x0001__x0001__x0001_àu@_x0001__x0001__x0001__x0001__x0001_àu@_x0001__x0001__x0001__x0001__x0001_Àb@_x0001__x0001__x0001__x0001__x0001_@o@_x0001__x0001__x0001__x0001__x0001_Àb@_x0001__x0001__x0001__x0001__x0001_Àb@_x0001__x0001__x0001__x0001__x0001_àu@_x0001__x0001__x0001__x0001__x0001_Àb@_x0001__x0001__x0001__x0001__x0001_Àb@_x0001__x0001__x0001__x0001__x0001_Àb@_x0001__x0001__x0001__x0001__x0001_Àb@_x0001__x0001__x0001__x0001__x0001_@o@_x0001__x0001__x0001__x0001__x0001_àu@_x0001__x0001__x0001__x0001__x0001__x0001_I@_x0001__x0001__x0001__x0001__x0001__x0001_I@_x0001__x0001__x0001__x0001__x0001_@o@_x0001__x0001__x0001__x0001__x0001_Àb@_x0001__x0001__x0001__x0001__x0001_àu@_x0001__x0001__x0001__x0001__x0001_Àb@_x0001__x0001__x0001__x0001__x0001_Àb@_x0001__x0001__x0001__x0001__x0001_àu@_x0001__x0001__x0001__x0001__x0001_Àb@_x0001__x0001__x0001__x0001__x0001_@o@_x0001__x0001__x0001__x0001__x0001_àu@_x0001__x0001__x0001__x0001__x0001__x0001_I@_x0001__x0001__x0001__x0001__x0001_@o@_x0001__x0001__x0001__x0001__x0001_àu@_x0001__x0001__x0001__x0001__x0001_Àb@_x0001__x0001__x0001__x0001__x0001_Àb@_x0001__x0001__x0001__x0001__x0001__x0001_I@_x0001__x0001__x0001__x0001__x0001__x0001_I@_x0001__x0002__x0001__x0001__x0001__x0001__x0001_Àb@_x0001__x0001__x0001__x0001__x0001_Àb@_x0001__x0001__x0001__x0001__x0001_@o@_x0001__x0001__x0001__x0001__x0001__x0001_I@_x0001__x0001__x0001__x0001__x0001_Àb@_x0001__x0001__x0001__x0001__x0001_Àb@_x0001__x0001__x0001__x0001__x0001_Àb@_x0001__x0001__x0001__x0001__x0001_Àb@_x0001__x0001__x0001__x0001__x0001_Àb@_x0001__x0001__x0001__x0001__x0001__x0001_I@_x0001__x0001__x0001__x0001__x0001_@o@_x0001__x0001__x0001__x0001__x0001__x0001_I@_x0001__x0001__x0001__x0001__x0001_Àb@_x0001__x0001__x0001__x0001__x0001_àu@_x0001__x0001__x0001__x0001__x0001_@o@_x0001__x0001__x0001__x0001__x0001__x0001_I@_x0001__x0001__x0001__x0001__x0001__x0001_I@_x0001__x0001__x0001__x0001__x0001_@o@_x0001__x0001__x0001__x0001__x0001_@o@_x0001__x0001__x0001__x0001__x0001_@o@_x0001__x0001__x0001__x0001__x0001_@o@_x0001__x0001__x0001__x0001__x0001_@o@_x0001__x0001__x0001__x0001__x0001__x0001_I@_x0001__x0001__x0001__x0001__x0001_@o@_x0001__x0001__x0001__x0001__x0001_@o@_x0001__x0001__x0001__x0001__x0001_@o@_x0001__x0001__x0001__x0001__x0001_@o@_x0001__x0001__x0001__x0001__x0001__x0001_I@_x0001__x0001__x0001__x0001__x0001__x0001_I@_x0001__x0001__x0001__x0001__x0001_@o@_x0001__x0001__x0001__x0001__x0001_Àb@_x0001__x0001__x0001__x0001__x0001__x0002__x0001_@o@_x0001__x0001__x0001__x0001__x0001_Àb@_x0001__x0001__x0001__x0001__x0001_@o@_x0001__x0001__x0001__x0001__x0001_@o@_x0001__x0001__x0001__x0001__x0001_Àb@_x0001__x0001__x0001__x0001__x0001_àu@_x0001__x0001__x0001__x0001__x0001__x0001_I@_x0001__x0001__x0001__x0001__x0001_àu@_x0001__x0001__x0001__x0001__x0001_Àb@_x0001__x0001__x0001__x0001__x0001_Àb@_x0001__x0001__x0001__x0001__x0001_Àb@_x0001__x0001__x0001__x0001__x0001_Àb@_x0001__x0001__x0001__x0001__x0001_Àb@_x0001__x0001__x0001__x0001__x0001_Àb@_x0001__x0001__x0001__x0001__x0001_@o@_x0001__x0001__x0001__x0001__x0001_àu@_x0001__x0001__x0001__x0001__x0001_Àb@_x0001__x0001__x0001__x0001__x0001__x0001_I@_x0001__x0001__x0001__x0001__x0001_@o@_x0001__x0001__x0001__x0001__x0001_àu@_x0001__x0001__x0001__x0001__x0001_Àb@_x0001__x0001__x0001__x0001__x0001__x0001_I@_x0001__x0001__x0001__x0001__x0001_Àb@_x0001__x0001__x0001__x0001__x0001_Àb@_x0001__x0001__x0001__x0001__x0001_àu@_x0001__x0001__x0001__x0001__x0001_Àb@_x0001__x0001__x0001__x0001__x0001__x0001_I@_x0001__x0001__x0001__x0001__x0001_@o@_x0001__x0001__x0001__x0001__x0001__x0001_I@_x0001__x0001__x0001__x0001__x0001__x0001_I@_x0001__x0001__x0001__x0001__x0001_@o@_x0001__x0001__x0001__x0001__x0001_Àb@_x0001__x0002__x0001__x0001__x0001__x0001__x0001_Àb@_x0001__x0001__x0001__x0001__x0001_Àb@_x0001__x0001__x0001__x0001__x0001_àu@_x0001__x0001__x0001__x0001__x0001_Àb@_x0001__x0001__x0001__x0001__x0001__x0001_I@_x0001__x0001__x0001__x0001__x0001_@o@_x0001__x0001__x0001__x0001__x0001_àu@_x0001__x0001__x0001__x0001__x0001_Àb@_x0001__x0001__x0001__x0001__x0001_Àb@_x0001__x0001__x0001__x0001__x0001_Àb@_x0001__x0001__x0001__x0001__x0001_Àb@_x0001__x0001__x0001__x0001__x0001_@o@_x0001__x0001__x0001__x0001__x0001_@o@_x0001__x0001__x0001__x0001__x0001_@o@_x0001__x0001__x0001__x0001__x0001_Àb@_x0001__x0001__x0001__x0001__x0001_Àb@_x0001__x0001__x0001__x0001__x0001_Àb@_x0001__x0001__x0001__x0001__x0001_àu@_x0001__x0001__x0001__x0001__x0001_àu@_x0001__x0001__x0001__x0001__x0001_Àb@_x0001__x0001__x0001__x0001__x0001_@o@_x0001__x0001__x0001__x0001__x0001_@o@_x0001__x0001__x0001__x0001__x0001__x0001_I@_x0001__x0001__x0001__x0001__x0001__x0001_I@_x0001__x0001__x0001__x0001__x0001_àu@_x0001__x0001__x0001__x0001__x0001__x0001_I@_x0001__x0001__x0001__x0001__x0001_àu@_x0001__x0001__x0001__x0001__x0001_àu@_x0001__x0001__x0001__x0001__x0001_@o@_x0001__x0001__x0001__x0001__x0001_@o@_x0001__x0001__x0001__x0001__x0001_Àb@_x0001__x0001__x0001__x0001__x0001__x0002__x0001_Àb@_x0001__x0001__x0001__x0001__x0001_@o@_x0001__x0001__x0001__x0001__x0001_@o@_x0001__x0001__x0001__x0001__x0001_Àb@_x0001__x0001__x0001__x0001__x0001_Àb@_x0001__x0001__x0001__x0001__x0001__x0001_I@_x0001__x0001__x0001__x0001__x0001_Àb@_x0001__x0001__x0001__x0001__x0001__x0001_I@_x0001__x0001__x0001__x0001__x0001__x0001_I@_x0001__x0001__x0001__x0001__x0001__x0001_I@_x0001__x0001__x0001__x0001__x0001_Àb@_x0001__x0001__x0001__x0001__x0001_Àb@_x0001__x0001__x0001__x0001__x0001_àu@_x0001__x0001__x0001__x0001__x0001_@o@_x0001__x0001__x0001__x0001__x0001_Àb@_x0001__x0001__x0001__x0001__x0001_Àb@_x0001__x0001__x0001__x0001__x0001_Àb@_x0001__x0001__x0001__x0001__x0001__x0001_I@_x0001__x0001__x0001__x0001__x0001_àu@_x0001__x0001__x0001__x0001__x0001_@o@_x0001__x0001__x0001__x0001__x0001_Àb@_x0001__x0001__x0001__x0001__x0001_@o@_x0001__x0001__x0001__x0001__x0001__x0001_I@_x0001__x0001__x0001__x0001__x0001_@o@_x0001__x0001__x0001__x0001__x0001__x0001_I@_x0001__x0001__x0001__x0001__x0001_Àb@_x0001__x0001__x0001__x0001__x0001_àu@_x0001__x0001__x0001__x0001__x0001_Àb@_x0001__x0001__x0001__x0001__x0001_àu@_x0001__x0001__x0001__x0001__x0001_Àb@_x0001__x0001__x0001__x0001__x0001_àu@_x0001__x0001__x0001__x0001__x0001_Àb@_x0001__x0002__x0001__x0001__x0001__x0001__x0001_àu@_x0001__x0001__x0001__x0001__x0001_àu@_x0001__x0001__x0001__x0001__x0001_Àb@_x0001__x0001__x0001__x0001__x0001_@o@_x0001__x0001__x0001__x0001__x0001_Àb@_x0001__x0001__x0001__x0001__x0001_àu@_x0001__x0001__x0001__x0001__x0001_Àb@_x0001__x0001__x0001__x0001__x0001_Àb@_x0001__x0001__x0001__x0001__x0001_àu@_x0001__x0001__x0001__x0001__x0001__x0001_I@_x0001__x0001__x0001__x0001__x0001_Àb@_x0001__x0001__x0001__x0001__x0001__x0001_I@_x0001__x0001__x0001__x0001__x0001_àu@_x0001__x0001__x0001__x0001__x0001_Àb@_x0001__x0001__x0001__x0001__x0001_Àb@_x0001__x0001__x0001__x0001__x0001__x0001_I@_x0001__x0001__x0001__x0001__x0001_Àb@_x0001__x0001__x0001__x0001__x0001_@o@_x0001__x0001__x0001__x0001__x0001_@o@_x0001__x0001__x0001__x0001__x0001__x0001_I@_x0001__x0001__x0001__x0001__x0001_àu@_x0001__x0001__x0001__x0001__x0001_àu@_x0001__x0001__x0001__x0001__x0001_àu@_x0001__x0001__x0001__x0001__x0001_Àb@_x0001__x0001__x0001__x0001__x0001_àu@_x0001__x0001__x0001__x0001__x0001__x0001_I@_x0001__x0001__x0001__x0001__x0001_@o@_x0001__x0001__x0001__x0001__x0001_Àb@_x0001__x0001__x0001__x0001__x0001_@o@_x0001__x0001__x0001__x0001__x0001_@o@_x0001__x0001__x0001__x0001__x0001_Àb@_x0001__x0001__x0001__x0001__x0001__x0002__x0001_àu@_x0001__x0001__x0001__x0001__x0001__x0001_I@_x0001__x0001__x0001__x0001__x0001__x0001_I@_x0001__x0001__x0001__x0001__x0001_@o@_x0001__x0001__x0001__x0001__x0001_@o@_x0001__x0001__x0001__x0001__x0001_Àb@_x0001__x0001__x0001__x0001__x0001_àu@_x0001__x0001__x0001__x0001__x0001__x0001_I@_x0001__x0001__x0001__x0001__x0001__x0001_I@_x0001__x0001__x0001__x0001__x0001_@o@_x0001__x0001__x0001__x0001__x0001_@o@_x0001__x0001__x0001__x0001__x0001_àu@_x0001__x0001__x0001__x0001__x0001__x0001_I@_x0001__x0001__x0001__x0001__x0001_Àb@_x0001__x0001__x0001__x0001__x0001_Àb@_x0001__x0001__x0001__x0001__x0001_Àb@_x0001__x0001__x0001__x0001__x0001_Àb@_x0001__x0001__x0001__x0001__x0001_@o@_x0001__x0001__x0001__x0001__x0001_@o@_x0001__x0001__x0001__x0001__x0001_àu@_x0001__x0001__x0001__x0001__x0001_@o@_x0001__x0001__x0001__x0001__x0001_àu@_x0001__x0001__x0001__x0001__x0001__x0001_I@_x0001__x0001__x0001__x0001__x0001_Àb@_x0001__x0001__x0001__x0001__x0001_@o@_x0001__x0001__x0001__x0001__x0001__x0001_I@_x0001__x0001__x0001__x0001__x0001_Àb@_x0001__x0001__x0001__x0001__x0001_@o@_x0001__x0001__x0001__x0001__x0001_@o@_x0001__x0001__x0001__x0001__x0001__x0001_I@_x0001__x0001__x0001__x0001__x0001_Àb@_x0001__x0001__x0001__x0001__x0001_Àb@_x0001__x0002__x0001__x0001__x0001__x0001__x0001_Àb@_x0001__x0001__x0001__x0001__x0001_Àb@_x0001__x0001__x0001__x0001__x0001_@o@_x0001__x0001__x0001__x0001__x0001_Àb@_x0001__x0001__x0001__x0001__x0001_Àb@_x0001__x0001__x0001__x0001__x0001_@o@_x0001__x0001__x0001__x0001__x0001_Àb@_x0001__x0001__x0001__x0001__x0001_Àb@_x0001__x0001__x0001__x0001__x0001_@o@_x0001__x0001__x0001__x0001__x0001_@o@_x0001__x0001__x0001__x0001__x0001_àu@_x0001__x0001__x0001__x0001__x0001__x0001_I@_x0001__x0001__x0001__x0001__x0001__x0001_I@_x0001__x0001__x0001__x0001__x0001_àu@_x0001__x0001__x0001__x0001__x0001_Àb@_x0001__x0001__x0001__x0001__x0001_@o@_x0001__x0001__x0001__x0001__x0001_@o@_x0001__x0001__x0001__x0001__x0001_àu@_x0001__x0001__x0001__x0001__x0001_àu@_x0001__x0001__x0001__x0001__x0001_@o@_x0001__x0001__x0001__x0001__x0001_Àb@_x0001__x0001__x0001__x0001__x0001_@o@_x0001__x0001__x0001__x0001__x0001_@o@_x0001__x0001__x0001__x0001__x0001_àu@_x0001__x0001__x0001__x0001__x0001_àu@_x0001__x0001__x0001__x0001__x0001_àu@_x0001__x0001__x0001__x0001__x0001_@o@_x0001__x0001__x0001__x0001__x0001_àu@_x0001__x0001__x0001__x0001__x0001_Àb@_x0001__x0001__x0001__x0001__x0001_àu@_x0001__x0001__x0001__x0001__x0001__x0001_I@_x0001__x0001__x0001__x0001__x0001__x0002__x0001_Àb@_x0001__x0001__x0001__x0001__x0001_@o@_x0001__x0001__x0001__x0001__x0001_Àb@_x0001__x0001__x0001__x0001__x0001_Àb@_x0001__x0001__x0001__x0001__x0001_@o@_x0001__x0001__x0001__x0001__x0001_@o@_x0001__x0001__x0001__x0001__x0001_Àb@_x0001__x0001__x0001__x0001__x0001_Àb@_x0001__x0001__x0001__x0001__x0001_@o@_x0001__x0001__x0001__x0001__x0001_Àb@_x0001__x0001__x0001__x0001__x0001_Àb@_x0001__x0001__x0001__x0001__x0001_Àb@_x0001__x0001__x0001__x0001__x0001_@o@_x0001__x0001__x0001__x0001__x0001_@o@_x0001__x0001__x0001__x0001__x0001_@o@_x0001__x0001__x0001__x0001__x0001_Àb@_x0001__x0001__x0001__x0001__x0001_@o@_x0001__x0001__x0001__x0001__x0001_@o@_x0001__x0001__x0001__x0001__x0001_àu@_x0001__x0001__x0001__x0001__x0001_@o@_x0001__x0001__x0001__x0001__x0001_@o@_x0001__x0001__x0001__x0001__x0001_àu@_x0001__x0001__x0001__x0001__x0001__x0001_I@_x0001__x0001__x0001__x0001__x0001_Àb@_x0001__x0001__x0001__x0001__x0001__x0001_I@_x0001__x0001__x0001__x0001__x0001_@o@_x0001__x0001__x0001__x0001__x0001_@o@_x0001__x0001__x0001__x0001__x0001_Àb@_x0001__x0001__x0001__x0001__x0001_àu@_x0001__x0001__x0001__x0001__x0001__x0001_I@_x0001__x0001__x0001__x0001__x0001_@o@_x0001__x0001__x0001__x0001__x0001_àu@_x0001__x0002__x0001__x0001__x0001__x0001__x0001_@o@_x0001__x0001__x0001__x0001__x0001_Àb@_x0001__x0001__x0001__x0001__x0001_àu@_x0001__x0001__x0001__x0001__x0001_Àb@_x0001__x0001__x0001__x0001__x0001_@o@_x0001__x0001__x0001__x0001__x0001_Àb@_x0001__x0001__x0001__x0001__x0001_Àb@_x0001__x0001__x0001__x0001__x0001_@o@_x0001__x0001__x0001__x0001__x0001__x0001_I@_x0001__x0001__x0001__x0001__x0001_@o@_x0001__x0001__x0001__x0001__x0001_Àb@_x0001__x0001__x0001__x0001__x0001_@o@_x0001__x0001__x0001__x0001__x0001_àu@_x0001__x0001__x0001__x0001__x0001_@o@_x0001__x0001__x0001__x0001__x0001__x0001_I@_x0001__x0001__x0001__x0001__x0001_Àb@_x0001__x0001__x0001__x0001__x0001_àu@_x0001__x0001__x0001__x0001__x0001_Àb@_x0001__x0001__x0001__x0001__x0001_@o@_x0001__x0001__x0001__x0001__x0001__x0001_I@_x0001__x0001__x0001__x0001__x0001_Àb@_x0001__x0001__x0001__x0001__x0001_@o@_x0001__x0001__x0001__x0001__x0001_Àb@_x0001__x0001__x0001__x0001__x0001_Àb@_x0001__x0001__x0001__x0001__x0001_Àb@_x0001__x0001__x0001__x0001__x0001_@o@_x0001__x0001__x0001__x0001__x0001_@o@_x0001__x0001__x0001__x0001__x0001_Àb@_x0001__x0001__x0001__x0001__x0001_àu@_x0001__x0001__x0001__x0001__x0001_Àb@_x0001__x0001__x0001__x0001__x0001_@o@_x0001__x0001__x0001__x0001__x0001__x0002__x0001_Àb@_x0001__x0001__x0001__x0001__x0001_Àb@_x0001__x0001__x0001__x0001__x0001_Àb@_x0001__x0001__x0001__x0001__x0001_àu@_x0001__x0001__x0001__x0001__x0001_àu@_x0001__x0001__x0001__x0001__x0001_àu@_x0001__x0001__x0001__x0001__x0001_@o@_x0001__x0001__x0001__x0001__x0001_@o@_x0001__x0001__x0001__x0001__x0001_@o@_x0001__x0001__x0001__x0001__x0001_@o@_x0001__x0001__x0001__x0001__x0001_@o@_x0001__x0001__x0001__x0001__x0001_àu@_x0001__x0001__x0001__x0001__x0001_àu@_x0001__x0001__x0001__x0001__x0001_@o@_x0001__x0001__x0001__x0001__x0001_@o@_x0001__x0001__x0001__x0001__x0001_@o@_x0001__x0001__x0001__x0001__x0001_@o@_x0001__x0001__x0001__x0001__x0001_@o@_x0001__x0001__x0001__x0001__x0001_Àb@_x0001__x0001__x0001__x0001__x0001_@o@_x0001__x0001__x0001__x0001__x0001_@o@_x0001__x0001__x0001__x0001__x0001_Àb@_x0001__x0001__x0001__x0001__x0001_àu@_x0001__x0001__x0001__x0001__x0001_Àb@_x0001__x0001__x0001__x0001__x0001_Àb@_x0001__x0001__x0001__x0001__x0001_Àb@_x0001__x0001__x0001__x0001__x0001_Àb@_x0001__x0001__x0001__x0001__x0001_@o@_x0001__x0001__x0001__x0001__x0001_@o@_x0001__x0001__x0001__x0001__x0001_àu@_x0001__x0001__x0001__x0001__x0001_@o@_x0001__x0001__x0001__x0001__x0001_Àb@_x0001__x0002__x0001__x0001__x0001__x0001__x0001_@o@_x0001__x0001__x0001__x0001__x0001_Àb@_x0001__x0001__x0001__x0001__x0001_Àb@_x0001__x0001__x0001__x0001__x0001_@o@_x0001__x0001__x0001__x0001__x0001_@o@_x0001__x0001__x0001__x0001__x0001_Àb@_x0001__x0001__x0001__x0001__x0001__x0001_4@_x0001__x0001__x0001__x0001__x0001__x0001_N@_x0001__x0001__x0001__x0001__x0001__x0001_D@_x0001__x0001__x0001__x0001__x0001__x0001_T@_x0001__x0001__x0001__x0001__x0001__x0001_4@_x0001__x0001__x0001__x0001__x0001__x0001_D@_x0001__x0001__x0001__x0001__x0001__x0001_N@_x0001__x0001__x0001__x0001__x0001__x0001_N@_x0001__x0001__x0001__x0001__x0001__x0001_N@_x0001__x0001__x0001__x0001__x0001__x0001_D@_x0001__x0001__x0001__x0001__x0001__x0001_N@_x0001__x0001__x0001__x0001__x0001__x0001_T@_x0001__x0001__x0001__x0001__x0001__x0001_4@_x0001__x0001__x0001__x0001__x0001__x0001_4@_x0001__x0001__x0001__x0001__x0001__x0001_4@_x0001__x0001__x0001__x0001__x0001__x0001_T@_x0001__x0001__x0001__x0001__x0001__x0001_D@_x0001__x0001__x0001__x0001__x0001__x0001_N@_x0001__x0001__x0001__x0001__x0001__x0001_4@_x0001__x0001__x0001__x0001__x0001__x0001_N@_x0001__x0001__x0001__x0001__x0001__x0001_D@_x0001__x0001__x0001__x0001__x0001__x0001_4@_x0001__x0001__x0001__x0001__x0001__x0001_N@_x0001__x0001__x0001__x0001__x0001__x0001_4@_x0001__x0001__x0001__x0001__x0001__x0001_4@_x0001__x0001__x0001__x0001__x0001__x0002__x0001__x0001_4@_x0001__x0001__x0001__x0001__x0001__x0001_Y@_x0001__x0001__x0001__x0001__x0001__x0001_N@_x0001__x0001__x0001__x0001__x0001__x0001_T@_x0001__x0001__x0001__x0001__x0001__x0001_N@_x0001__x0001__x0001__x0001__x0001__x0001_T@_x0001__x0001__x0001__x0001__x0001__x0001_Y@_x0001__x0001__x0001__x0001__x0001__x0001_D@_x0001__x0001__x0001__x0001__x0001__x0001_D@_x0001__x0001__x0001__x0001__x0001__x0001_T@_x0001__x0001__x0001__x0001__x0001__x0001_Y@_x0001__x0001__x0001__x0001__x0001__x0001_D@_x0001__x0001__x0001__x0001__x0001__x0001_Y@_x0001__x0001__x0001__x0001__x0001__x0001_N@_x0001__x0001__x0001__x0001__x0001__x0001_T@_x0001__x0001__x0001__x0001__x0001__x0001_T@_x0001__x0001__x0001__x0001__x0001__x0001_Y@_x0001__x0001__x0001__x0001__x0001__x0001_N@_x0001__x0001__x0001__x0001__x0001__x0001_D@_x0001__x0001__x0001__x0001__x0001__x0001_4@_x0001__x0001__x0001__x0001__x0001__x0001_D@_x0001__x0001__x0001__x0001__x0001__x0001_T@_x0001__x0001__x0001__x0001__x0001__x0001_Y@_x0001__x0001__x0001__x0001__x0001__x0001_N@_x0001__x0001__x0001__x0001__x0001__x0001_N@_x0001__x0001__x0001__x0001__x0001__x0001_D@_x0001__x0001__x0001__x0001__x0001__x0001_Y@_x0001__x0001__x0001__x0001__x0001__x0001_N@_x0001__x0001__x0001__x0001__x0001__x0001_N@_x0001__x0001__x0001__x0001__x0001__x0001_T@_x0001__x0001__x0001__x0001__x0001__x0001_4@_x0001__x0001__x0001__x0001__x0001__x0001_D@_x0001__x0002__x0001__x0001__x0001__x0001__x0001__x0001_N@_x0001__x0001__x0001__x0001__x0001__x0001_Y@_x0001__x0001__x0001__x0001__x0001__x0001_D@_x0001__x0001__x0001__x0001__x0001__x0001_T@_x0001__x0001__x0001__x0001__x0001__x0001_D@_x0001__x0001__x0001__x0001__x0001__x0001_N@_x0001__x0001__x0001__x0001__x0001__x0001_4@_x0001__x0001__x0001__x0001__x0001__x0001_Y@_x0001__x0001__x0001__x0001__x0001__x0001_N@_x0001__x0001__x0001__x0001__x0001__x0001_T@_x0001__x0001__x0001__x0001__x0001__x0001_T@_x0001__x0001__x0001__x0001__x0001__x0001_N@_x0001__x0001__x0001__x0001__x0001__x0001_D@_x0001__x0001__x0001__x0001__x0001__x0001_N@_x0001__x0001__x0001__x0001__x0001__x0001_4@_x0001__x0001__x0001__x0001__x0001__x0001_N@_x0001__x0001__x0001__x0001__x0001__x0001_N@_x0001__x0001__x0001__x0001__x0001__x0001_D@_x0001__x0001__x0001__x0001__x0001__x0001_N@_x0001__x0001__x0001__x0001__x0001__x0001_Y@_x0001__x0001__x0001__x0001__x0001__x0001_N@_x0001__x0001__x0001__x0001__x0001__x0001_T@_x0001__x0001__x0001__x0001__x0001__x0001_Y@_x0001__x0001__x0001__x0001__x0001__x0001_D@_x0001__x0001__x0001__x0001__x0001__x0001_4@_x0001__x0001__x0001__x0001__x0001__x0001_N@_x0001__x0001__x0001__x0001__x0001__x0001_N@_x0001__x0001__x0001__x0001__x0001__x0001_4@_x0001__x0001__x0001__x0001__x0001__x0001_N@_x0001__x0001__x0001__x0001__x0001__x0001_D@_x0001__x0001__x0001__x0001__x0001__x0001_D@_x0001__x0001__x0001__x0001__x0001__x0002__x0001__x0001_T@_x0001__x0001__x0001__x0001__x0001__x0001_N@_x0001__x0001__x0001__x0001__x0001__x0001_D@_x0001__x0001__x0001__x0001__x0001__x0001_N@_x0001__x0001__x0001__x0001__x0001__x0001_4@_x0001__x0001__x0001__x0001__x0001__x0001_N@_x0001__x0001__x0001__x0001__x0001__x0001_4@_x0001__x0001__x0001__x0001__x0001__x0001_N@_x0001__x0001__x0001__x0001__x0001__x0001_D@_x0001__x0001__x0001__x0001__x0001__x0001_N@_x0001__x0001__x0001__x0001__x0001__x0001_N@_x0001__x0001__x0001__x0001__x0001__x0001_T@_x0001__x0001__x0001__x0001__x0001__x0001_D@_x0001__x0001__x0001__x0001__x0001__x0001_D@_x0001__x0001__x0001__x0001__x0001__x0001_D@_x0001__x0001__x0001__x0001__x0001__x0001_Y@_x0001__x0001__x0001__x0001__x0001__x0001_T@_x0001__x0001__x0001__x0001__x0001__x0001_N@_x0001__x0001__x0001__x0001__x0001__x0001_D@_x0001__x0001__x0001__x0001__x0001__x0001_Y@_x0001__x0001__x0001__x0001__x0001__x0001_D@_x0001__x0001__x0001__x0001__x0001__x0001_N@_x0001__x0001__x0001__x0001__x0001__x0001_4@_x0001__x0001__x0001__x0001__x0001__x0001_N@_x0001__x0001__x0001__x0001__x0001__x0001_T@_x0001__x0001__x0001__x0001__x0001__x0001_N@_x0001__x0001__x0001__x0001__x0001__x0001_N@_x0001__x0001__x0001__x0001__x0001__x0001_D@_x0001__x0001__x0001__x0001__x0001__x0001_N@_x0001__x0001__x0001__x0001__x0001__x0001_T@_x0001__x0001__x0001__x0001__x0001__x0001_N@_x0001__x0001__x0001__x0001__x0001__x0001_D@_x0001__x0002__x0001__x0001__x0001__x0001__x0001__x0001_N@_x0001__x0001__x0001__x0001__x0001__x0001_N@_x0001__x0001__x0001__x0001__x0001__x0001_D@_x0001__x0001__x0001__x0001__x0001__x0001_T@_x0001__x0001__x0001__x0001__x0001__x0001_4@_x0001__x0001__x0001__x0001__x0001__x0001_N@_x0001__x0001__x0001__x0001__x0001__x0001_N@_x0001__x0001__x0001__x0001__x0001__x0001_D@_x0001__x0001__x0001__x0001__x0001__x0001_4@_x0001__x0001__x0001__x0001__x0001__x0001_4@_x0001__x0001__x0001__x0001__x0001__x0001_N@_x0001__x0001__x0001__x0001__x0001__x0001_4@_x0001__x0001__x0001__x0001__x0001__x0001_N@_x0001__x0001__x0001__x0001__x0001__x0001_Y@_x0001__x0001__x0001__x0001__x0001__x0001_N@_x0001__x0001__x0001__x0001__x0001__x0001_4@_x0001__x0001__x0001__x0001__x0001__x0001_N@_x0001__x0001__x0001__x0001__x0001__x0001_4@_x0001__x0001__x0001__x0001__x0001__x0001_N@_x0001__x0001__x0001__x0001__x0001__x0001_D@_x0001__x0001__x0001__x0001__x0001__x0001_4@_x0001__x0001__x0001__x0001__x0001__x0001_N@_x0001__x0001__x0001__x0001__x0001__x0001_Y@_x0001__x0001__x0001__x0001__x0001__x0001_T@_x0001__x0001__x0001__x0001__x0001__x0001_N@_x0001__x0001__x0001__x0001__x0001__x0001_D@_x0001__x0001__x0001__x0001__x0001__x0001_Y@_x0001__x0001__x0001__x0001__x0001__x0001_4@_x0001__x0001__x0001__x0001__x0001__x0001_N@_x0001__x0001__x0001__x0001__x0001__x0001_T@_x0001__x0001__x0001__x0001__x0001__x0001_D@_x0001__x0001__x0001__x0001__x0001__x0002__x0001__x0001_N@_x0001__x0001__x0001__x0001__x0001__x0001_N@_x0001__x0001__x0001__x0001__x0001__x0001_N@_x0001__x0001__x0001__x0001__x0001__x0001_D@_x0001__x0001__x0001__x0001__x0001__x0001_D@_x0001__x0001__x0001__x0001__x0001__x0001_Y@_x0001__x0001__x0001__x0001__x0001__x0001_D@_x0001__x0001__x0001__x0001__x0001__x0001_N@_x0001__x0001__x0001__x0001__x0001__x0001_Y@_x0001__x0001__x0001__x0001__x0001__x0001_D@_x0001__x0001__x0001__x0001__x0001__x0001_N@_x0001__x0001__x0001__x0001__x0001__x0001_4@_x0001__x0001__x0001__x0001__x0001__x0001_N@_x0001__x0001__x0001__x0001__x0001__x0001_N@_x0001__x0001__x0001__x0001__x0001__x0001_N@_x0001__x0001__x0001__x0001__x0001__x0001_T@_x0001__x0001__x0001__x0001__x0001__x0001_T@_x0001__x0001__x0001__x0001__x0001__x0001_4@_x0001__x0001__x0001__x0001__x0001__x0001_N@_x0001__x0001__x0001__x0001__x0001__x0001_4@_x0001__x0001__x0001__x0001__x0001__x0001_Y@_x0001__x0001__x0001__x0001__x0001__x0001_4@_x0001__x0001__x0001__x0001__x0001__x0001_4@_x0001__x0001__x0001__x0001__x0001__x0001_Y@_x0001__x0001__x0001__x0001__x0001__x0001_4@_x0001__x0001__x0001__x0001__x0001__x0001_N@_x0001__x0001__x0001__x0001__x0001__x0001_D@_x0001__x0001__x0001__x0001__x0001__x0001_4@_x0001__x0001__x0001__x0001__x0001__x0001_N@_x0001__x0001__x0001__x0001__x0001__x0001_N@_x0001__x0001__x0001__x0001__x0001__x0001_D@_x0001__x0001__x0001__x0001__x0001__x0001_T@_x0001__x0002__x0001__x0001__x0001__x0001__x0001__x0001_N@_x0001__x0001__x0001__x0001__x0001__x0001_D@_x0001__x0001__x0001__x0001__x0001__x0001_T@_x0001__x0001__x0001__x0001__x0001__x0001_D@_x0001__x0001__x0001__x0001__x0001__x0001_N@_x0001__x0001__x0001__x0001__x0001__x0001_N@_x0001__x0001__x0001__x0001__x0001__x0001_N@_x0001__x0001__x0001__x0001__x0001__x0001_4@_x0001__x0001__x0001__x0001__x0001__x0001_Y@_x0001__x0001__x0001__x0001__x0001__x0001_T@_x0001__x0001__x0001__x0001__x0001__x0001_N@_x0001__x0001__x0001__x0001__x0001__x0001_N@_x0001__x0001__x0001__x0001__x0001__x0001_N@_x0001__x0001__x0001__x0001__x0001__x0001_D@_x0001__x0001__x0001__x0001__x0001__x0001_T@_x0001__x0001__x0001__x0001__x0001__x0001_N@_x0001__x0001__x0001__x0001__x0001__x0001_N@_x0001__x0001__x0001__x0001__x0001__x0001_D@_x0001__x0001__x0001__x0001__x0001__x0001_4@_x0001__x0001__x0001__x0001__x0001__x0001_4@_x0001__x0001__x0001__x0001__x0001__x0001_N@_x0001__x0001__x0001__x0001__x0001__x0001_Y@_x0001__x0001__x0001__x0001__x0001__x0001_N@_x0001__x0001__x0001__x0001__x0001__x0001_4@_x0001__x0001__x0001__x0001__x0001__x0001_D@_x0001__x0001__x0001__x0001__x0001__x0001_D@_x0001__x0001__x0001__x0001__x0001__x0001_4@_x0001__x0001__x0001__x0001__x0001__x0001_D@_x0001__x0001__x0001__x0001__x0001__x0001_N@_x0001__x0001__x0001__x0001__x0001__x0001_D@_x0001__x0001__x0001__x0001__x0001__x0001_D@_x0001__x0001__x0001__x0001__x0001__x0002__x0001__x0001_D@_x0001__x0001__x0001__x0001__x0001__x0001_D@_x0001__x0001__x0001__x0001__x0001__x0001_N@_x0001__x0001__x0001__x0001__x0001__x0001_D@_x0001__x0001__x0001__x0001__x0001__x0001_N@_x0001__x0001__x0001__x0001__x0001__x0001_N@_x0001__x0001__x0001__x0001__x0001__x0001_D@_x0001__x0001__x0001__x0001__x0001__x0001_D@_x0001__x0001__x0001__x0001__x0001__x0001_D@_x0001__x0001__x0001__x0001__x0001__x0001_T@_x0001__x0001__x0001__x0001__x0001__x0001_N@_x0001__x0001__x0001__x0001__x0001__x0001_N@_x0001__x0001__x0001__x0001__x0001__x0001_N@_x0001__x0001__x0001__x0001__x0001__x0001_T@_x0001__x0001__x0001__x0001__x0001__x0001_D@_x0001__x0001__x0001__x0001__x0001__x0001_N@_x0001__x0001__x0001__x0001__x0001__x0001_4@_x0001__x0001__x0001__x0001__x0001__x0001_4@_x0001__x0001__x0001__x0001__x0001__x0001_N@_x0001__x0001__x0001__x0001__x0001__x0001_D@_x0001__x0001__x0001__x0001__x0001__x0001_N@_x0001__x0001__x0001__x0001__x0001__x0001_T@_x0001__x0001__x0001__x0001__x0001__x0001_4@_x0001__x0001__x0001__x0001__x0001__x0001_N@_x0001__x0001__x0001__x0001__x0001__x0001_4@_x0001__x0001__x0001__x0001__x0001__x0001_4@_x0001__x0001__x0001__x0001__x0001__x0001_4@_x0001__x0001__x0001__x0001__x0001__x0001_N@_x0001__x0001__x0001__x0001__x0001__x0001_T@_x0001__x0001__x0001__x0001__x0001__x0001_T@_x0001__x0001__x0001__x0001__x0001__x0001_N@_x0001__x0001__x0001__x0001__x0001__x0001_4@_x0001__x0002__x0001__x0001__x0001__x0001__x0001__x0001_T@_x0001__x0001__x0001__x0001__x0001__x0001_T@_x0001__x0001__x0001__x0001__x0001__x0001_D@_x0001__x0001__x0001__x0001__x0001__x0001_T@_x0001__x0001__x0001__x0001__x0001__x0001_T@_x0001__x0001__x0001__x0001__x0001__x0001_N@_x0001__x0001__x0001__x0001__x0001__x0001_T@_x0001__x0001__x0001__x0001__x0001__x0001_4@_x0001__x0001__x0001__x0001__x0001__x0001_4@_x0001__x0001__x0001__x0001__x0001__x0001_T@_x0001__x0001__x0001__x0001__x0001__x0001_N@_x0001__x0001__x0001__x0001__x0001__x0001_T@_x0001__x0001__x0001__x0001__x0001__x0001_D@_x0001__x0001__x0001__x0001__x0001__x0001_4@_x0001__x0001__x0001__x0001__x0001__x0001_D@_x0001__x0001__x0001__x0001__x0001__x0001_4@_x0001__x0001__x0001__x0001__x0001__x0001_T@_x0001__x0001__x0001__x0001__x0001__x0001_4@_x0001__x0001__x0001__x0001__x0001__x0001_4@_x0001__x0001__x0001__x0001__x0001__x0001_D@_x0001__x0001__x0001__x0001__x0001__x0001_N@_x0001__x0001__x0001__x0001__x0001__x0001_4@_x0001__x0001__x0001__x0001__x0001__x0001_N@_x0001__x0001__x0001__x0001__x0001__x0001_T@_x0001__x0001__x0001__x0001__x0001__x0001_N@_x0001__x0001__x0001__x0001__x0001__x0001_D@_x0001__x0001__x0001__x0001__x0001__x0001_N@_x0001__x0001__x0001__x0001__x0001__x0001_N@_x0001__x0001__x0001__x0001__x0001__x0001_N@_x0001__x0001__x0001__x0001__x0001__x0001_D@_x0001__x0001__x0001__x0001__x0001__x0001_D@_x0001__x0001__x0001__x0001__x0001__x0002__x0001__x0001_D@_x0001__x0001__x0001__x0001__x0001__x0001_T@_x0001__x0001__x0001__x0001__x0001__x0001_D@_x0001__x0001__x0001__x0001__x0001__x0001_4@_x0001__x0001__x0001__x0001__x0001__x0001_T@_x0001__x0001__x0001__x0001__x0001__x0001_N@_x0001__x0001__x0001__x0001__x0001__x0001_N@_x0001__x0001__x0001__x0001__x0001__x0001_4@_x0001__x0001__x0001__x0001__x0001__x0001_T@_x0001__x0001__x0001__x0001__x0001__x0001_4@_x0001__x0001__x0001__x0001__x0001__x0001_N@_x0001__x0001__x0001__x0001__x0001__x0001_4@_x0001__x0001__x0001__x0001__x0001__x0001_T@_x0001__x0001__x0001__x0001__x0001__x0001_N@_x0001__x0001__x0001__x0001__x0001__x0001_4@_x0001__x0001__x0001__x0001__x0001__x0001_N@_x0001__x0001__x0001__x0001__x0001__x0001_N@_x0001__x0001__x0001__x0001__x0001__x0001_4@_x0001__x0001__x0001__x0001__x0001__x0001_4@_x0001__x0001__x0001__x0001__x0001__x0001_N@_x0001__x0001__x0001__x0001__x0001__x0001_D@_x0001__x0001__x0001__x0001__x0001__x0001_N@_x0001__x0001__x0001__x0001__x0001__x0001_T@_x0001__x0001__x0001__x0001__x0001__x0001_D@_x0001__x0001__x0001__x0001__x0001__x0001_N@_x0001__x0001__x0001__x0001__x0001__x0001_N@_x0001__x0001__x0001__x0001__x0001__x0001_N@_x0001__x0001__x0001__x0001__x0001__x0001_N@_x0001__x0001__x0001__x0001__x0001__x0001_T@_x0001__x0001__x0001__x0001__x0001__x0001_N@_x0001__x0001__x0001__x0001__x0001__x0001_D@_x0001__x0001__x0001__x0001__x0001__x0001_D@_x0001__x0002__x0001__x0001__x0001__x0001__x0001__x0001_D@_x0001__x0001__x0001__x0001__x0001__x0001_4@_x0001__x0001__x0001__x0001__x0001__x0001_4@_x0001__x0001__x0001__x0001__x0001__x0001_4@_x0001__x0001__x0001__x0001__x0001__x0001_N@_x0001__x0001__x0001__x0001__x0001__x0001_N@_x0001__x0001__x0001__x0001__x0001__x0001_D@_x0001__x0001__x0001__x0001__x0001__x0001_N@_x0001__x0001__x0001__x0001__x0001__x0001_N@_x0001__x0001__x0001__x0001__x0001__x0001_N@_x0001__x0001__x0001__x0001__x0001__x0001_N@_x0001__x0001__x0001__x0001__x0001__x0001_4@_x0001__x0001__x0001__x0001__x0001__x0001_N@_x0001__x0001__x0001__x0001__x0001__x0001_D@_x0001__x0001__x0001__x0001__x0001__x0001_N@_x0001__x0001__x0001__x0001__x0001__x0001_N@_x0001__x0001__x0001__x0001__x0001__x0001_T@_x0001__x0001__x0001__x0001__x0001__x0001_D@_x0001__x0001__x0001__x0001__x0001__x0001_N@_x0001__x0001__x0001__x0001__x0001__x0001_N@_x0001__x0001__x0001__x0001__x0001__x0001_N@_x0001__x0001__x0001__x0001__x0001__x0001_N@_x0001__x0001__x0001__x0001__x0001__x0001_N@_x0001__x0001__x0001__x0001__x0001__x0001_4@_x0001__x0001__x0001__x0001__x0001__x0001_4@_x0001__x0001__x0001__x0001__x0001__x0001_T@_x0001__x0001__x0001__x0001__x0001__x0001_D@_x0001__x0001__x0001__x0001__x0001__x0001_N@_x0001__x0001__x0001__x0001__x0001__x0001_N@_x0001__x0001__x0001__x0001__x0001__x0001_T@_x0001__x0001__x0001__x0001__x0001__x0001_N@_x0001__x0001__x0001__x0001__x0001__x0002__x0001__x0001_D@_x0001__x0001__x0001__x0001__x0001__x0001_D@_x0001__x0001__x0001__x0001__x0001__x0001_D@_x0001__x0001__x0001__x0001__x0001__x0001_N@_x0001__x0001__x0001__x0001__x0001__x0001_N@_x0001__x0001__x0001__x0001__x0001__x0001_D@_x0001__x0001__x0001__x0001__x0001__x0001_4@_x0001__x0001__x0001__x0001__x0001__x0001_4@_x0001__x0001__x0001__x0001__x0001__x0001_4@_x0001__x0001__x0001__x0001__x0001__x0001_N@_x0001__x0001__x0001__x0001__x0001__x0001_N@_x0001__x0001__x0001__x0001__x0001__x0001_N@_x0001__x0001__x0001__x0001__x0001__x0001_D@_x0001__x0001__x0001__x0001__x0001__x0001_N@_x0001__x0001__x0001__x0001__x0001__x0001_N@_x0001__x0001__x0001__x0001__x0001__x0001_D@_x0001__x0001__x0001__x0001__x0001__x0001_N@_x0001__x0001__x0001__x0001__x0001__x0001_T@_x0001__x0001__x0001__x0001__x0001__x0001_4@_x0001__x0001__x0001__x0001__x0001__x0001_N@_x0001__x0001__x0001__x0001__x0001__x0001_N@_x0001__x0001__x0001__x0001__x0001__x0001_N@_x0001__x0001__x0001__x0001__x0001__x0001_N@_x0001__x0001__x0001__x0001__x0001__x0001_T@_x0001__x0001__x0001__x0001__x0001__x0001_T@_x0001__x0001__x0001__x0001__x0001__x0001_N@_x0001__x0001__x0001__x0001__x0001__x0001_D@_x0001__x0001__x0001__x0001__x0001__x0001_D@_x0001__x0001__x0001__x0001__x0001__x0001_D@_x0001__x0001__x0001__x0001__x0001__x0001_T@_x0001__x0001__x0001__x0001__x0001__x0001_N@_x0001__x0001__x0001__x0001__x0001__x0001_D@_x0001__x0002__x0001__x0001__x0001__x0001__x0001__x0001_N@_x0001__x0001__x0001__x0001__x0001__x0001_T@_x0001__x0001__x0001__x0001__x0001__x0001_D@_x0001__x0001__x0001__x0001__x0001__x0001_N@_x0001__x0001__x0001__x0001__x0001__x0001_Y@_x0001__x0001__x0001__x0001__x0001__x0001_4@_x0001__x0001__x0001__x0001__x0001__x0001_N@_x0001__x0001__x0001__x0001__x0001__x0001_N@_x0001__x0001__x0001__x0001__x0001__x0001_N@_x0001__x0001__x0001__x0001__x0001__x0001_D@_x0001__x0001__x0001__x0001__x0001__x0001_D@_x0001__x0001__x0001__x0001__x0001__x0001_4@_x0001__x0001__x0001__x0001__x0001__x0001_4@_x0001__x0001__x0001__x0001__x0001__x0001_N@_x0001__x0001__x0001__x0001__x0001__x0001_N@_x0001__x0001__x0001__x0001__x0001__x0001_N@_x0001__x0001__x0001__x0001__x0001__x0001_4@_x0001__x0001__x0001__x0001__x0001__x0001_T@_x0001__x0001__x0001__x0001__x0001__x0001_N@_x0001__x0001__x0001__x0001__x0001__x0001_N@_x0001__x0001__x0001__x0001__x0001__x0001_4@_x0001__x0001__x0001__x0001__x0001__x0001_N@_x0001__x0001__x0001__x0001__x0001__x0001_4@_x0001__x0001__x0001__x0001__x0001__x0001_N@_x0001__x0001__x0001__x0001__x0001__x0001_Y@_x0001__x0001__x0001__x0001__x0001__x0001_4@_x0001__x0001__x0001__x0001__x0001__x0001_N@_x0001__x0001__x0001__x0001__x0001__x0001_N@_x0001__x0001__x0001__x0001__x0001__x0001_N@_x0001__x0001__x0001__x0001__x0001__x0001_N@_x0001__x0001__x0001__x0001__x0001__x0001_D@_x0001__x0001__x0001__x0001__x0001__x0002__x0001__x0001_D@_x0001__x0001__x0001__x0001__x0001__x0001_D@_x0001__x0001__x0001__x0001__x0001__x0001_4@_x0001__x0001__x0001__x0001__x0001__x0001_4@_x0001__x0001__x0001__x0001__x0001__x0001_N@_x0001__x0001__x0001__x0001__x0001__x0001_D@_x0001__x0001__x0001__x0001__x0001__x0001_Y@_x0001__x0001__x0001__x0001__x0001__x0001_N@_x0001__x0001__x0001__x0001__x0001__x0001_T@_x0001__x0001__x0001__x0001__x0001__x0001_Y@_x0001__x0001__x0001__x0001__x0001__x0001_N@_x0001__x0001__x0001__x0001__x0001__x0001_4@_x0001__x0001__x0001__x0001__x0001__x0001_N@_x0001__x0001__x0001__x0001__x0001__x0001_N@_x0001__x0001__x0001__x0001__x0001__x0001_T@_x0001__x0001__x0001__x0001__x0001__x0001_4@_x0001__x0001__x0001__x0001__x0001__x0001_D@_x0001__x0001__x0001__x0001__x0001__x0001_D@_x0001__x0001__x0001__x0001__x0001__x0001_N@_x0001__x0001__x0001__x0001__x0001__x0001_4@_x0001__x0001__x0001__x0001__x0001__x0001_Y@_x0001__x0001__x0001__x0001__x0001__x0001_N@_x0001__x0001__x0001__x0001__x0001__x0001_N@_x0001__x0001__x0001__x0001__x0001__x0001_D@_x0001__x0001__x0001__x0001__x0001__x0001_4@_x0001__x0001__x0001__x0001__x0001__x0001_T@_x0001__x0001__x0001__x0001__x0001__x0001_T@_x0001__x0001__x0001__x0001__x0001__x0001_N@_x0001__x0001__x0001__x0001__x0001__x0001_D@_x0001__x0001__x0001__x0001__x0001__x0001_N@_x0001__x0001__x0001__x0001__x0001__x0001_T@_x0001__x0001__x0001__x0001__x0001__x0001_N@_x0001__x0002__x0001__x0001__x0001__x0001__x0001__x0001_T@_x0001__x0001__x0001__x0001__x0001__x0001_T@_x0001__x0001__x0001__x0001__x0001__x0001_4@_x0001__x0001__x0001__x0001__x0001__x0001_N@_x0001__x0001__x0001__x0001__x0001__x0001_N@_x0001__x0001__x0001__x0001__x0001__x0001_N@_x0001__x0001__x0001__x0001__x0001__x0001_D@_x0001__x0001__x0001__x0001__x0001__x0001_4@_x0001__x0001__x0001__x0001__x0001__x0001_D@_x0001__x0001__x0001__x0001__x0001__x0001_Y@_x0001__x0001__x0001__x0001__x0001__x0001_4@_x0001__x0001__x0001__x0001__x0001__x0001_D@_x0001__x0001__x0001__x0001__x0001__x0001_N@_x0001__x0001__x0001__x0001__x0001__x0001_N@_x0001__x0001__x0001__x0001__x0001__x0001_T@_x0001__x0001__x0001__x0001__x0001__x0001_T@_x0001__x0001__x0001__x0001__x0001__x0001_D@_x0001__x0001__x0001__x0001__x0001__x0001_N@_x0001__x0001__x0001__x0001__x0001__x0001_T@_x0001__x0001__x0001__x0001__x0001__x0001_N@_x0001__x0001__x0001__x0001__x0001__x0001_N@_x0001__x0001__x0001__x0001__x0001__x0001_N@_x0001__x0001__x0001__x0001__x0001__x0001_N@_x0001__x0001__x0001__x0001__x0001__x0001_D@_x0001__x0001__x0001__x0001__x0001__x0001_N@_x0001__x0001__x0001__x0001__x0001__x0001_Y@_x0001__x0001__x0001__x0001__x0001__x0001_4@_x0001__x0001__x0001__x0001__x0001__x0001_4@_x0001__x0001__x0001__x0001__x0001__x0001_Y@_x0001__x0001__x0001__x0001__x0001__x0001_N@_x0001__x0001__x0001__x0001__x0001__x0001_N@_x0001__x0001__x0001__x0001__x0001__x0002__x0001__x0001_N@_x0001__x0001__x0001__x0001__x0001__x0001_D@_x0001__x0001__x0001__x0001__x0001__x0001_4@_x0001__x0001__x0001__x0001__x0001__x0001_N@_x0001__x0001__x0001__x0001__x0001__x0001_D@_x0001__x0001__x0001__x0001__x0001__x0001_N@_x0001__x0001__x0001__x0001__x0001__x0001_D@_x0001__x0001__x0001__x0001__x0001__x0001_D@_x0001__x0001__x0001__x0001__x0001__x0001_T@_x0001__x0001__x0001__x0001__x0001__x0001_T@_x0001__x0001__x0001__x0001__x0001__x0001_Y@_x0001__x0001__x0001__x0001__x0001__x0001_4@_x0001__x0001__x0001__x0001__x0001__x0001_T@_x0001__x0001__x0001__x0001__x0001__x0001_D@_x0001__x0001__x0001__x0001__x0001__x0001_N@_x0001__x0001__x0001__x0001__x0001__x0001_D@_x0001__x0001__x0001__x0001__x0001__x0001_4@_x0001__x0001__x0001__x0001__x0001__x0001_D@_x0001__x0001__x0001__x0001__x0001__x0001_N@_x0001__x0001__x0001__x0001__x0001__x0001_N@_x0001__x0001__x0001__x0001__x0001__x0001_N@_x0001__x0001__x0001__x0001__x0001__x0001_N@_x0001__x0001__x0001__x0001__x0001__x0001_N@_x0001__x0001__x0001__x0001__x0001__x0001_D@_x0001__x0001__x0001__x0001__x0001__x0001_4@_x0001__x0001__x0001__x0001__x0001__x0001_D@_x0001__x0001__x0001__x0001__x0001__x0001_4@_x0001__x0001__x0001__x0001__x0001__x0001_T@_x0001__x0001__x0001__x0001__x0001__x0001_4@_x0001__x0001__x0001__x0001__x0001__x0001_D@_x0001__x0001__x0001__x0001__x0001__x0001_4@_x0001__x0001__x0001__x0001__x0001__x0001_N@_x0001__x0002__x0001__x0001__x0001__x0001__x0001__x0001_4@_x0001__x0001__x0001__x0001__x0001__x0001_N@_x0001__x0001__x0001__x0001__x0001__x0001_T@_x0001__x0001__x0001__x0001__x0001__x0001_N@_x0001__x0001__x0001__x0001__x0001__x0001_N@_x0001__x0001__x0001__x0001__x0001__x0001_4@_x0001__x0001__x0001__x0001__x0001__x0001_Y@_x0001__x0001__x0001__x0001__x0001__x0001_4@_x0001__x0001__x0001__x0001__x0001__x0001_N@_x0001__x0001__x0001__x0001__x0001__x0001_4@_x0001__x0001__x0001__x0001__x0001__x0001_N@_x0001__x0001__x0001__x0001__x0001__x0001_D@_x0001__x0001__x0001__x0001__x0001__x0001_D@_x0001__x0001__x0001__x0001__x0001__x0001_4@_x0001__x0001__x0001__x0001__x0001__x0001_T@_x0001__x0001__x0001__x0001__x0001__x0001_4@_x0001__x0001__x0001__x0001__x0001__x0001_D@_x0001__x0001__x0001__x0001__x0001__x0001_4@_x0001__x0001__x0001__x0001__x0001__x0001_D@_x0001__x0001__x0001__x0001__x0001__x0001_D@_x0001__x0001__x0001__x0001__x0001__x0001_N@_x0001__x0001__x0001__x0001__x0001__x0001_D@_x0001__x0001__x0001__x0001__x0001__x0001_N@_x0001__x0001__x0001__x0001__x0001__x0001_D@_x0001__x0001__x0001__x0001__x0001__x0001_4@_x0001__x0001__x0001__x0001__x0001__x0001_N@_x0001__x0001__x0001__x0001__x0001__x0001_N@_x0001__x0001__x0001__x0001__x0001__x0001_T@_x0001__x0001__x0001__x0001__x0001__x0001_T@_x0001__x0001__x0001__x0001__x0001__x0001_N@_x0001__x0001__x0001__x0001__x0001__x0001_N@_x0001__x0001__x0001__x0001__x0001__x0002__x0001__x0001_N@_x0001__x0001__x0001__x0001__x0001__x0001_4@_x0001__x0001__x0001__x0001__x0001__x0001_4@_x0001__x0001__x0001__x0001__x0001__x0001_T@_x0001__x0001__x0001__x0001__x0001__x0001_T@_x0001__x0001__x0001__x0001__x0001__x0001_T@_x0001__x0001__x0001__x0001__x0001__x0001_T@_x0001__x0001__x0001__x0001__x0001__x0001_D@_x0001__x0001__x0001__x0001__x0001__x0001_N@_x0001__x0001__x0001__x0001__x0001__x0001_N@_x0001__x0001__x0001__x0001__x0001__x0001_T@_x0001__x0001__x0001__x0001__x0001__x0001_D@_x0001__x0001__x0001__x0001__x0001__x0001_T@_x0001__x0001__x0001__x0001__x0001__x0001_N@_x0001__x0001__x0001__x0001__x0001__x0001_D@_x0001__x0001__x0001__x0001__x0001__x0001_D@_x0001__x0001__x0001__x0001__x0001__x0001_N@_x0001__x0001__x0001__x0001__x0001__x0001_T@_x0001__x0001__x0001__x0001__x0001__x0001_N@_x0001__x0001__x0001__x0001__x0001__x0001_T@_x0001__x0001__x0001__x0001__x0001__x0001_D@_x0001__x0001__x0001__x0001__x0001__x0001_T@_x0001__x0001__x0001__x0001__x0001__x0001_T@_x0001__x0001__x0001__x0001__x0001__x0001_T@_x0001__x0001__x0001__x0001__x0001__x0001_N@_x0001__x0001__x0001__x0001__x0001__x0001_T@_x0001__x0001__x0001__x0001__x0001__x0001_N@_x0001__x0001__x0001__x0001__x0001__x0001_N@_x0001__x0001__x0001__x0001__x0001__x0001_D@_x0001__x0001__x0001__x0001__x0001__x0001_D@_x0001__x0001__x0001__x0001__x0001__x0001_4@_x0001__x0001__x0001__x0001__x0001__x0001_D@_x0001__x0002__x0001__x0001__x0001__x0001__x0001__x0001_N@_x0001__x0001__x0001__x0001__x0001__x0001_N@_x0001__x0001__x0001__x0001__x0001__x0001_D@_x0001__x0001__x0001__x0001__x0001__x0001_N@_x0001__x0001__x0001__x0001__x0001__x0001_T@_x0001__x0001__x0001__x0001__x0001__x0001_D@_x0001__x0001__x0001__x0001__x0001__x0001_D@_x0001__x0001__x0001__x0001__x0001__x0001_N@_x0001__x0001__x0001__x0001__x0001__x0001_Y@_x0001__x0001__x0001__x0001__x0001__x0001_4@_x0001__x0001__x0001__x0001__x0001__x0001_D@_x0001__x0001__x0001__x0001__x0001__x0001_T@_x0001__x0001__x0001__x0001__x0001__x0001_T@_x0001__x0001__x0001__x0001__x0001__x0001_4@_x0001__x0001__x0001__x0001__x0001__x0001_4@_x0001__x0001__x0001__x0001__x0001__x0001_N@_x0001__x0001__x0001__x0001__x0001__x0001_T@_x0001__x0001__x0001__x0001__x0001__x0001_4@_x0001__x0001__x0001__x0001__x0001__x0001_T@_x0001__x0001__x0001__x0001__x0001__x0001_T@_x0001__x0001__x0001__x0001__x0001__x0001_T@_x0001__x0001__x0001__x0001__x0001__x0001_T@_x0001__x0001__x0001__x0001__x0001__x0001_N@_x0001__x0001__x0001__x0001__x0001__x0001_N@_x0001__x0001__x0001__x0001__x0001__x0001_4@_x0001__x0001__x0001__x0001__x0001__x0001_D@_x0001__x0001__x0001__x0001__x0001__x0001_D@_x0001__x0001__x0001__x0001__x0001__x0001_4@_x0001__x0001__x0001__x0001__x0001__x0001_D@_x0001__x0001__x0001__x0001__x0001__x0001_N@_x0001__x0001__x0001__x0001__x0001__x0001_D@_x0001__x0001__x0001__x0001__x0001__x0002__x0001__x0001_4@_x0001__x0001__x0001__x0001__x0001__x0001_D@_x0001__x0001__x0001__x0001__x0001__x0001_N@_x0001__x0001__x0001__x0001__x0001__x0001_T@_x0001__x0001__x0001__x0001__x0001__x0001_T@_x0001__x0001__x0001__x0001__x0001__x0001_4@_x0001__x0001__x0001__x0001__x0001__x0001_D@_x0001__x0001__x0001__x0001__x0001__x0001_N@_x0001__x0001__x0001__x0001__x0001__x0001_N@_x0001__x0001__x0001__x0001__x0001__x0001_N@_x0001__x0001__x0001__x0001__x0001__x0001_N@_x0001__x0001__x0001__x0001__x0001__x0001_N@_x0001__x0001__x0001__x0001__x0001__x0001_T@_x0001__x0001__x0001__x0001__x0001__x0001_N@_x0001__x0001__x0001__x0001__x0001__x0001_N@_x0001__x0001__x0001__x0001__x0001__x0001_N@_x0001__x0001__x0001__x0001__x0001__x0001_N@_x0001__x0001__x0001__x0001__x0001__x0001_4@_x0001__x0001__x0001__x0001__x0001__x0001_N@_x0001__x0001__x0001__x0001__x0001__x0001_D@_x0001__x0001__x0001__x0001__x0001__x0001_4@_x0001__x0001__x0001__x0001__x0001__x0001_D@_x0001__x0001__x0001__x0001__x0001__x0001_N@_x0001__x0001__x0001__x0001__x0001__x0001_N@_x0001__x0001__x0001__x0001__x0001__x0001_4@_x0001__x0001__x0001__x0001__x0001__x0001_4@_x0001__x0001__x0001__x0001__x0001__x0001_4@_x0001__x0001__x0001__x0001__x0001__x0001_T@_x0001__x0001__x0001__x0001__x0001__x0001_N@_x0001__x0001__x0001__x0001__x0001__x0001_N@_x0001__x0001__x0001__x0001__x0001__x0001_D@_x0001__x0001__x0001__x0001__x0001__x0001_4@_x0001__x0002__x0001__x0001__x0001__x0001__x0001__x0001_4@_x0001__x0001__x0001__x0001__x0001__x0001_D@_x0001__x0001__x0001__x0001__x0001__x0001_4@_x0001__x0001__x0001__x0001__x0001__x0001_N@_x0001__x0001__x0001__x0001__x0001__x0001_4@_x0001__x0001__x0001__x0001__x0001__x0001_N@_x0001__x0001__x0001__x0001__x0001__x0001_N@_x0001__x0001__x0001__x0001__x0001__x0001_T@_x0001__x0001__x0001__x0001__x0001__x0001_4@_x0001__x0001__x0001__x0001__x0001__x0001_N@_x0001__x0001__x0001__x0001__x0001__x0001_4@_x0001__x0001__x0001__x0001__x0001__x0001_D@_x0001__x0001__x0001__x0001__x0001__x0001_T@_x0001__x0001__x0001__x0001__x0001__x0001_D@_x0001__x0001__x0001__x0001__x0001__x0001_T@_x0001__x0001__x0001__x0001__x0001__x0001_N@_x0001__x0001__x0001__x0001__x0001__x0001_D@_x0001__x0001__x0001__x0001__x0001__x0001_T@_x0001__x0001__x0001__x0001__x0001__x0001_4@_x0001__x0001__x0001__x0001__x0001__x0001_N@_x0001__x0001__x0001__x0001__x0001__x0001_D@_x0001__x0001__x0001__x0001__x0001__x0001_D@_x0001__x0001__x0001__x0001__x0001__x0001_N@_x0001__x0001__x0001__x0001__x0001__x0001_T@_x0001__x0001__x0001__x0001__x0001__x0001_N@_x0001__x0001__x0001__x0001__x0001__x0001_T@_x0001__x0001__x0001__x0001__x0001__x0001_Y@_x0001__x0001__x0001__x0001__x0001__x0001_D@_x0001__x0001__x0001__x0001__x0001__x0001_Y@_x0001__x0001__x0001__x0001__x0001__x0001_4@_x0001__x0001__x0001__x0001__x0001__x0001_D@_x0001__x0001__x0001__x0001__x0001__x0002__x0001__x0001_4@_x0001__x0001__x0001__x0001__x0001__x0001_N@_x0001__x0001__x0001__x0001__x0001__x0001_4@_x0001__x0001__x0001__x0001__x0001__x0001_N@_x0001__x0001__x0001__x0001__x0001__x0001_D@_x0001__x0001__x0001__x0001__x0001__x0001_N@_x0001__x0001__x0001__x0001__x0001__x0001_T@_x0001__x0001__x0001__x0001__x0001__x0001_N@_x0001__x0001__x0001__x0001__x0001__x0001_D@_x0001__x0001__x0001__x0001__x0001__x0001_D@_x0001__x0001__x0001__x0001__x0001__x0001_D@_x0001__x0001__x0001__x0001__x0001__x0001_D@_x0001__x0001__x0001__x0001__x0001__x0001_D@_x0001__x0001__x0001__x0001__x0001__x0001_N@_x0001__x0001__x0001__x0001__x0001__x0001_D@_x0001__x0001__x0001__x0001__x0001__x0001_T@_x0001__x0001__x0001__x0001__x0001__x0001_N@_x0001__x0001__x0001__x0001__x0001__x0001_4@_x0001__x0001__x0001__x0001__x0001__x0001_N@_x0001__x0001__x0001__x0001__x0001__x0001_4@_x0001__x0001__x0001__x0001__x0001__x0001_T@_x0001__x0001__x0001__x0001__x0001__x0001_D@_x0001__x0001__x0001__x0001__x0001__x0001_N@_x0001__x0001__x0001__x0001__x0001__x0001_4@_x0001__x0001__x0001__x0001__x0001__x0001_D@_x0001__x0001__x0001__x0001__x0001__x0001_D@_x0001__x0001__x0001__x0001__x0001__x0001_N@_x0001__x0001__x0001__x0001__x0001__x0001_D@_x0001__x0001__x0001__x0001__x0001__x0001_N@_x0001__x0001__x0001__x0001__x0001__x0001_D@_x0001__x0001__x0001__x0001__x0001__x0001_N@_x0001__x0001__x0001__x0001__x0001__x0001_D@_x0001__x0002__x0001__x0001__x0001__x0001__x0001__x0001_T@_x0001__x0001__x0001__x0001__x0001__x0001_D@_x0001__x0001__x0001__x0001__x0001__x0001_N@_x0001__x0001__x0001__x0001__x0001__x0001_T@_x0001__x0001__x0001__x0001__x0001__x0001_4@_x0001__x0001__x0001__x0001__x0001__x0001_T@_x0001__x0001__x0001__x0001__x0001__x0001_4@_x0001__x0001__x0001__x0001__x0001__x0001_D@_x0001__x0001__x0001__x0001__x0001__x0001_T@_x0001__x0001__x0001__x0001__x0001__x0001_N@_x0001__x0001__x0001__x0001__x0001__x0001_4@_x0001__x0001__x0001__x0001__x0001__x0001_N@_x0001__x0001__x0001__x0001__x0001__x0001_N@_x0001__x0001__x0001__x0001__x0001__x0001_D@_x0001__x0001__x0001__x0001__x0001__x0001_N@_x0001__x0001__x0001__x0001__x0001__x0001_4@_x0001__x0001__x0001__x0001__x0001__x0001_N@_x0001__x0001__x0001__x0001__x0001__x0001_T@_x0001__x0001__x0001__x0001__x0001__x0001_N@_x0001__x0001__x0001__x0001__x0001__x0001_4@_x0001__x0001__x0001__x0001__x0001__x0001_D@_x0001__x0001__x0001__x0001__x0001__x0001_T@_x0001__x0001__x0001__x0001__x0001__x0001_N@_x0001__x0001__x0001__x0001__x0001__x0001_N@_x0001__x0001__x0001__x0001__x0001__x0001_N@_x0001__x0001__x0001__x0001__x0001__x0001_4@_x0001__x0001__x0001__x0001__x0001__x0001_N@_x0001__x0001__x0001__x0001__x0001__x0001_4@_x0001__x0001__x0001__x0001__x0001__x0001_D@_x0001__x0001__x0001__x0001__x0001__x0001_D@_x0001__x0001__x0001__x0001__x0001__x0001_N@_x0001__x0001__x0001__x0001__x0001__x0002__x0001__x0001_D@_x0001__x0001__x0001__x0001__x0001__x0001_N@_x0001__x0001__x0001__x0001__x0001__x0001_T@_x0001__x0001__x0001__x0001__x0001__x0001_D@_x0001__x0001__x0001__x0001__x0001__x0001_4@_x0001__x0001__x0001__x0001__x0001__x0001_N@_x0001__x0001__x0001__x0001__x0001__x0001_4@_x0001__x0001__x0001__x0001__x0001__x0001_D@_x0001__x0001__x0001__x0001__x0001__x0001_D@_x0001__x0001__x0001__x0001__x0001__x0001_D@_x0001__x0001__x0001__x0001__x0001__x0001_4@_x0001__x0001__x0001__x0001__x0001__x0001_4@_x0001__x0001__x0001__x0001__x0001__x0001_N@_x0001__x0001__x0001__x0001__x0001__x0001_D@_x0001__x0001__x0001__x0001__x0001__x0001_N@_x0001__x0001__x0001__x0001__x0001__x0001_N@_x0001__x0001__x0001__x0001__x0001__x0001_D@_x0001__x0001__x0001__x0001__x0001__x0001_N@_x0001__x0001__x0001__x0001__x0001__x0001_N@_x0001__x0001__x0001__x0001__x0001__x0001_Y@_x0001__x0001__x0001__x0001__x0001__x0001_D@_x0001__x0001__x0001__x0001__x0001__x0001_D@_x0001__x0001__x0001__x0001__x0001__x0001_T@_x0001__x0001__x0001__x0001__x0001__x0001_4@_x0001__x0001__x0001__x0001__x0001__x0001_T@_x0001__x0001__x0001__x0001__x0001__x0001_N@_x0001__x0001__x0001__x0001__x0001__x0001_N@_x0001__x0001__x0001__x0001__x0001__x0001_D@_x0001__x0001__x0001__x0001__x0001__x0001_N@_x0001__x0001__x0001__x0001__x0001__x0001_D@_x0001__x0001__x0001__x0001__x0001__x0001_D@_x0001__x0001__x0001__x0001__x0001__x0001_D@_x0001__x0002__x0001__x0001__x0001__x0001__x0001__x0001_D@_x0001__x0001__x0001__x0001__x0001__x0001_N@_x0001__x0001__x0001__x0001__x0001__x0001_N@_x0001__x0001__x0001__x0001__x0001__x0001_N@_x0001__x0001__x0001__x0001__x0001__x0001_D@_x0001__x0001__x0001__x0001__x0001__x0001_T@_x0001__x0001__x0001__x0001__x0001__x0001_D@_x0001__x0001__x0001__x0001__x0001__x0001_4@_x0001__x0001__x0001__x0001__x0001__x0001_4@_x0001__x0001__x0001__x0001__x0001__x0001_N@_x0001__x0001__x0001__x0001__x0001__x0001_N@_x0001__x0001__x0001__x0001__x0001__x0001_4@_x0001__x0001__x0001__x0001__x0001__x0001_4@_x0001__x0001__x0001__x0001__x0001__x0001_4@_x0001__x0001__x0001__x0001__x0001__x0001_D@_x0001__x0001__x0001__x0001__x0001__x0001_N@_x0001__x0001__x0001__x0001__x0001__x0001_4@_x0001__x0001__x0001__x0001__x0001__x0001_D@_x0001__x0001__x0001__x0001__x0001__x0001_D@_x0001__x0001__x0001__x0001__x0001__x0001_D@_x0001__x0001__x0001__x0001__x0001__x0001_D@_x0001__x0001__x0001__x0001__x0001__x0001_T@_x0001__x0001__x0001__x0001__x0001__x0001_N@_x0001__x0001__x0001__x0001__x0001__x0001_N@_x0001__x0001__x0001__x0001__x0001__x0001_D@_x0001__x0001__x0001__x0001__x0001__x0001_N@_x0001__x0001__x0001__x0001__x0001__x0001_N@_x0001__x0001__x0001__x0001__x0001__x0001_D@_x0001__x0001__x0001__x0001__x0001__x0001_D@_x0001__x0001__x0001__x0001__x0001__x0001_T@_x0001__x0001__x0001__x0001__x0001__x0001_N@_x0001__x0001__x0001__x0001__x0001__x0002__x0001__x0001_N@_x0001__x0001__x0001__x0001__x0001__x0001_N@_x0001__x0001__x0001__x0001__x0001__x0001_N@_x0001__x0001__x0001__x0001__x0001__x0001_T@_x0001__x0001__x0001__x0001__x0001__x0001_N@_x0001__x0001__x0001__x0001__x0001__x0001_D@_x0001__x0001__x0001__x0001__x0001__x0001_N@_x0001__x0001__x0001__x0001__x0001__x0001_N@_x0001__x0001__x0001__x0001__x0001__x0001_N@_x0001__x0001__x0001__x0001__x0001__x0001_N@_x0001__x0001__x0001__x0001__x0001__x0001_D@_x0001__x0001__x0001__x0001__x0001__x0001_N@_x0001__x0001__x0001__x0001__x0001__x0001_D@_x0001__x0001__x0001__x0001__x0001__x0001_N@_x0001__x0001__x0001__x0001__x0001__x0001_D@_x0001__x0001__x0001__x0001__x0001__x0001_D@_x0001__x0001__x0001__x0001__x0001__x0001_N@_x0001__x0001__x0001__x0001__x0001__x0001_T@_x0001__x0001__x0001__x0001__x0001__x0001_T@_x0001__x0001__x0001__x0001__x0001__x0001_N@_x0001__x0001__x0001__x0001__x0001__x0001_D@_x0001__x0001__x0001__x0001__x0001__x0001_D@_x0001__x0001__x0001__x0001__x0001__x0001_N@_x0001__x0001__x0001__x0001__x0001__x0001_N@_x0001__x0001__x0001__x0001__x0001__x0001_T@_x0001__x0001__x0001__x0001__x0001__x0001_N@_x0001__x0001__x0001__x0001__x0001__x0001_N@_x0001__x0001__x0001__x0001__x0001__x0001_N@_x0001__x0001__x0001__x0001__x0001__x0001_N@_x0001__x0001__x0001__x0001__x0001__x0001_D@_x0001__x0001__x0001__x0001__x0001__x0001_T@_x0001__x0001__x0001__x0001__x0001__x0001_T@_x0001__x0002__x0001__x0001__x0001__x0001__x0001__x0001_N@_x0001__x0001__x0001__x0001__x0001__x0001_4@_x0001__x0001__x0001__x0001__x0001__x0001_T@_x0001__x0001__x0001__x0001__x0001__x0001_N@_x0001__x0001__x0001__x0001__x0001__x0001_N@_x0001__x0001__x0001__x0001__x0001__x0001_N@_x0001__x0001__x0001__x0001__x0001__x0001_4@_x0001__x0001__x0001__x0001__x0001__x0001_N@_x0001__x0001__x0001__x0001__x0001__x0001_D@_x0001__x0001__x0001__x0001__x0001__x0001_N@_x0001__x0001__x0001__x0001__x0001__x0001_N@_x0001__x0001__x0001__x0001__x0001__x0001_T@_x0001__x0001__x0001__x0001__x0001__x0001_4@_x0001__x0001__x0001__x0001__x0001__x0001_D@_x0001__x0001__x0001__x0001__x0001__x0001_N@_x0001__x0001__x0001__x0001__x0001__x0001_D@_x0001__x0001__x0001__x0001__x0001__x0001_N@_x0001__x0001__x0001__x0001__x0001__x0001_4@_x0001__x0001__x0001__x0001__x0001__x0001_4@_x0001__x0001__x0001__x0001__x0001__x0001_N@_x0001__x0001__x0001__x0001__x0001__x0001_N@_x0001__x0001__x0001__x0001__x0001__x0001_N@_x0001__x0001__x0001__x0001__x0001__x0001_N@_x0001__x0001__x0001__x0001__x0001__x0001_N@_x0001__x0001__x0001__x0001__x0001__x0001_N@_x0001__x0001__x0001__x0001__x0001__x0001_T@_x0001__x0001__x0001__x0001__x0001__x0001_D@_x0001__x0001__x0001__x0001__x0001__x0001_D@_x0001__x0001__x0001__x0001__x0001__x0001_T@_x0001__x0001__x0001__x0001__x0001__x0001_T@_x0001__x0001__x0001__x0001__x0001__x0001_N@_x0001__x0001__x0001__x0001__x0001__x0002__x0001__x0001_N@_x0001__x0001__x0001__x0001__x0001__x0001_4@_x0001__x0001__x0001__x0001__x0001__x0001_N@_x0001__x0001__x0001__x0001__x0001__x0001_D@_x0001__x0001__x0001__x0001__x0001__x0001_N@_x0001__x0001__x0001__x0001__x0001__x0001_N@_x0001__x0001__x0001__x0001__x0001__x0001_N@_x0001__x0001__x0001__x0001__x0001__x0001_N@_x0001__x0001__x0001__x0001__x0001__x0001_D@_x0001__x0001__x0001__x0001__x0001__x0001_T@_x0001__x0001__x0001__x0001__x0001__x0001_N@_x0001__x0001__x0001__x0001__x0001__x0001_T@_x0001__x0001__x0001__x0001__x0001__x0001_N@_x0001__x0001__x0001__x0001__x0001__x0001_4@_x0001__x0001__x0001__x0001__x0001__x0001_N@_x0001__x0001__x0001__x0001__x0001__x0001_N@_x0001__x0001__x0001__x0001__x0001__x0001_T@_x0001__x0001__x0001__x0001__x0001__x0001_D@_x0001__x0001__x0001__x0001__x0001__x0001_4@_x0001__x0001__x0001__x0001__x0001__x0001_4@_x0001__x0001__x0001__x0001__x0001__x0001_4@_x0001__x0001__x0001__x0001__x0001__x0001_D@_x0001__x0001__x0001__x0001__x0001__x0001_N@_x0001__x0001__x0001__x0001__x0001__x0001_4@_x0001__x0001__x0001__x0001__x0001__x0001_D@_x0001__x0001__x0001__x0001__x0001__x0001_N@_x0001__x0001__x0001__x0001__x0001__x0001_N@_x0001__x0001__x0001__x0001__x0001__x0001_4@_x0001__x0001__x0001__x0001__x0001__x0001_T@_x0001__x0001__x0001__x0001__x0001__x0001_D@_x0001__x0001__x0001__x0001__x0001__x0001_T@_x0001__x0001__x0001__x0001__x0001__x0001_D@_x0001__x0002__x0001__x0001__x0001__x0001__x0001__x0001_D@_x0001__x0001__x0001__x0001__x0001__x0001_N@_x0001__x0001__x0001__x0001__x0001__x0001_D@_x0001__x0001__x0001__x0001__x0001__x0001_N@_x0001__x0001__x0001__x0001__x0001__x0001_4@_x0001__x0001__x0001__x0001__x0001__x0001_4@_x0001__x0001__x0001__x0001__x0001__x0001_N@_x0001__x0001__x0001__x0001__x0001__x0001_N@_x0001__x0001__x0001__x0001__x0001__x0001_N@_x0001__x0001__x0001__x0001__x0001__x0001_D@_x0001__x0001__x0001__x0001__x0001__x0001_D@_x0001__x0001__x0001__x0001__x0001__x0001_N@_x0001__x0001__x0001__x0001__x0001__x0001_T@_x0001__x0001__x0001__x0001__x0001__x0001_D@_x0001__x0001__x0001__x0001__x0001__x0001_T@_x0001__x0001__x0001__x0001__x0001__x0001_N@_x0001__x0001__x0001__x0001__x0001__x0001_N@_x0001__x0001__x0001__x0001__x0001__x0001_N@_x0001__x0001__x0001__x0001__x0001__x0001_4@_x0001__x0001__x0001__x0001__x0001__x0001_T@_x0001__x0001__x0001__x0001__x0001__x0001_4@_x0001__x0001__x0001__x0001__x0001__x0001_N@_x0001__x0001__x0001__x0001__x0001__x0001_4@_x0001__x0001__x0001__x0001__x0001__x0001_T@_x0001__x0001__x0001__x0001__x0001__x0001_D@_x0001__x0001__x0001__x0001__x0001__x0001_T@_x0001__x0001__x0001__x0001__x0001__x0001_4@_x0001__x0001__x0001__x0001__x0001__x0001_T@_x0001__x0001__x0001__x0001__x0001__x0001_D@_x0001__x0001__x0001__x0001__x0001__x0001_N@_x0001__x0001__x0001__x0001__x0001__x0001_4@_x0001__x0001__x0001__x0001__x0001__x0002__x0001__x0001_N@_x0001__x0001__x0001__x0001__x0001__x0001_4@_x0001__x0001__x0001__x0001__x0001__x0001_4@_x0001__x0001__x0001__x0001__x0001__x0001_D@_x0001__x0001__x0001__x0001__x0001__x0001_4@_x0001__x0001__x0001__x0001__x0001__x0001_Y@_x0001__x0001__x0001__x0001__x0001__x0001_4@_x0001__x0001__x0001__x0001__x0001__x0001_T@_x0001__x0001__x0001__x0001__x0001__x0001_N@_x0001__x0001__x0001__x0001__x0001__x0001_4@_x0001__x0001__x0001__x0001__x0001__x0001_T@_x0001__x0001__x0001__x0001__x0001__x0001_N@_x0001__x0001__x0001__x0001__x0001__x0001_D@_x0001__x0001__x0001__x0001__x0001__x0001_4@_x0001__x0001__x0001__x0001__x0001__x0001_Y@_x0001__x0001__x0001__x0001__x0001__x0001_T@_x0001__x0001__x0001__x0001__x0001__x0001_N@_x0001__x0001__x0001__x0001__x0001__x0001_N@_x0001__x0001__x0001__x0001__x0001__x0001_4@_x0001__x0001__x0001__x0001__x0001__x0001_N@_x0001__x0001__x0001__x0001__x0001__x0001_T@_x0001__x0001__x0001__x0001__x0001__x0001_N@_x0001__x0001__x0001__x0001__x0001__x0001_4@_x0001__x0001__x0001__x0001__x0001__x0001_4@_x0001__x0001__x0001__x0001__x0001__x0001_4@_x0001__x0001__x0001__x0001__x0001__x0001_N@_x0001__x0001__x0001__x0001__x0001__x0001_N@_x0001__x0001__x0001__x0001__x0001__x0001_D@_x0001__x0001__x0001__x0001__x0001__x0001_D@Aÿyz6T@¶¶»¦h@/§µðÇe@_x0001__x0002_N&gt;w_&gt;Ëq@_x0004_=ÍR_x001E_b@@S¡QS@4Ü_x000E_Üÿ\d@?)_x0014__x001D_-^@»ªí0§õg@n×_º:_x0002_c@_x000C_#_x000D_/_x0001__x001C_b@S]P?½h@ï|_x0008_ph@Lªñz¡»v@5_x000F_ú{ÍFn@$xÝf^p@_«$+_x0017_ªr@¢¯*Môda@(&lt;X-ÏÃf@nN\Î`@·i;Ë.G[@_x0013_4_x0018_uÓZ@â_x0002_4_x0015_áp@yÖ×_x001D_`@6ôP¢W@ÉS_x001F_n_Br@Ù_x0007__x0010_@_x0006_`@_x0015_*_x0019_§k@ú_x0017_­ ·{p@´°W]1ðk@@í0%§id@yÜÌ¬ZÇb@c_x0016_y_x0013__x000C_d@Eßìð_x0013_Öc@ù_wP_x0003__x0005_|/F@¼°ÑYáb@1	fíÛ_x0004_g@_x0011_çíWFU@.[-ÝG_@«ây=_x0011_t@pS_x000B_ð3`@på_x000F__#d@Unu-ºYb@à{Ë/ëc@Ã+ñÖu@÷_x000C_©}Ù`@_x000E_[È_x0018_t@C&gt;%É	Y@R·Ê³!=Y@®&gt;r7_x0017_­a@_x0016_ÒÙ?:,w@ºM_x0014_a1_x0018_s@Rv¶Vu_x0007_m@0íVU_x0002_a@ß¾1_x0014_¾Iq@~_x0002_²§r@í_x000B_Ó?é[_@ëÚÓ NÀC@_x0002_4Ù¦_x0015_j@_x001D_úØt9µq@3ó7m_x0002_l@L_x000E_vU½Ui@_x0015_!¦+Mo@TTÐ_x0001_îul@j¸dà_x000C_v@ÿ_x001C_Üä©e@_x0002__x0005__x000E__x0004_ÜXj@å:E&lt;d@Wh¹Ã8!d@n$ºD_x0012_S@ï^ÏqÏ²f@ú*~[@àXÊ-û©q@»eOd_x001A_j@ûîB×6Xn@ã¹g«=k@Ø_x001A_¨_x0008_6_@XU%¥d@/FGW³'[@ZGÂÐx9o@_x001D__x0012_ª\e@_x0015__x0001_s@äwàæÛj@_x0017_÷_x0003_{j@!º3&amp;¼]U@_x0002_Î"ô_x0003_$s@K_x000B_O°â"c@z&gt;áíRr@_x0002_fS"_x0002_p@ÂaöC×d@ôu,¥ÎY@6O),_x0006_+Y@¬´µÙ²Âc@_x001C__x0013_?f@°À(ý_x0001_Ük@}ý_x000F_`m@%ÀIÏB@#r_x0001_w_x0004__x0005__x0003_i@ã_x0011_ªÕ0d@_x000E_¾5¾zf@Ldä9Þb@ñ"|_x0006_×T@¥rï_x001D__x0002_j@u	_x0012_kP@+i¢ ²r@ZqÍÂ{_@	Çô8®\^@Õ_x0006_·Pvnc@½¿_x0008_ÆF]@_x000E_Ý© p@Ëú_x001D_ý^@	¯_x0001_X[@âë_x0006_-ÿa@õ'7êV´c@.&amp;æÊjÁa@_x0017_&lt;_x0008__x0015_ík\@{ÔuÐSØR@G¨-k@Ë¯_x0018_6þ_x0011_W@Û_x0010_7ï$_@÷ßÔ.÷`@e}+Õc»a@úð¡zöh@¦º %BKs@¹4¬s@¨Èñ´4q@\Ôòr_x000C_Z@&gt;s_x000F_ÑÎ9R@ôß_x0002_\Âvd@_x0002__x0003_@T_x0007_¦Lg@»íô[çÝf@êaÍæ`@úÿ'ÓLi@|&gt;Zîr@¾mféû_x000D__@TÉô¨ôÝQ@ïËùòlu^@CÛóîTe@lêÛrtk@§ãÝÖ.Üh@I¾âþÊÉh@¯3mº¡	a@¸Om]@_x001C_Zü_x0003_FÜ^@8Ê=ÁKd@×gÙÔ]@JÀ`&amp;_x0005__x0013_r@_x0006_Ë¼_x0003_ù÷a@jÍàXòjl@g_x0010_HÔMñ_@ÁvY·ýh@¯æòxÔvM@ò_¡¼ù`@ù£1´p@^Î¸åhF@UB²Ã~b@ÿ¶èØÜ"i@JL9Ä_x001A_n@_x0001_Adû©d^@â_x000D_¡:¨k@YÛË_x0018__x0002__x0003_^_x0016_i@@A±\]@ð(zl~m@xlØÐáY@âì¥âïq@å'ð%q²d@þjFÛÂ»[@B_x0011_·É²u@Ò,å=u¥a@]_x0001_|ÐUd@_x0006_·djåÕs@ÚÙ/x&amp;]@« ¸ÇAm@UK*r,m@¯_x000F_} f@B_x0004__x001B_|¢Bb@1Ô_x0017_î_x0013_b@_x0006_¶7lm@¡{Ï-_x0007_,\@»­_x0003_µ(a@æò´a@'*2|G&gt;T@	ÕÿKzg@ÂY¦,¯_x000D_g@ë]ËþvÄ^@ÁÃ×0?n@6_x0003_Mx¿_e@uRWÃÕús@M_x0012_ø_x0007_½Èi@üÖ_x0010_KÂ_x0017_g@¯H+jt3a@á·*}èêi@_x0001__x0004_Þ»éýÑr@s8_x0008_GW@r£EúJ_x0018_K@_x0010__x000D_xc@ÚÜ7_x000F__x0018_6i@©ôèfìK@LWº&lt;__x0002_t@æ8# _x0003_´9@ÄÈv)¾ÎV@¦8M_x0001_¸t@¿¼cïçh@_x0010_Z@I[@+?ÔàDÛi@\´Ó+pPq@b|	O`@!_x0012_*R§\@#¢-d_x001E_²g@9:_x001F_úYÁi@J÷;M	X@_x000B_½RøK_@§èaìÐ¤]@_x0004_aÈÊÂZ@f9Ñj6e@¿@ù_x001A_S*g@Ìïw¥I@eË_Ã+UX@. %;_x0015_q@óS£&amp;Åia@¬ÉcÅSGc@J8,yd@CËÜ\Ë¾W@¢ï&amp;ú_x0002__x0005_ÏRL@7ûF8p@_x0015_×¯rEt@1æø®zb@ÛU_x0004_P8Úr@;Æ!w£h@Ó_x0010_;§¸ve@VI=Ã¨öT@UhD÷Aír@³¸Q_x0015_qd@Ìl&amp;E_x000C_f@f_x001E_Ëù`@æ kOcäj@¥Ø{Ð_x0003_b@q7S÷s@+i»ÕN³_@ÐR©qdq@zt_x0005_M_x0008_^@©IÝ_x0001_k@_x000B_Í®YVZ@_x0006_%{_x0013_UY@_x0019_ÝMÛ÷^r@4»3é9p@5£Ò?_x0010_`@Þ{x)§W@¹Ð²D¦h@Jé%~Kø0@&lt;Sj_x000F_r@]Gùñê[@¾GÉq@¿_x0001_ËÕ_x0011__x000D_q@_x0012_ð;Ok+i@_x0001__x0005_Oe¢_x0008_'m@{³&gt;Çu_x000C_s@iëÉ_x0002_¾k@°»^8=¡?@Þ'é	«ùd@r_x0017_	´£_x0016_a@¦õ¹I@s@G¢P4@è^@¼ê§Í}¼s@&amp;Î×_x0015_õ+P@9_x000F__x001A_Í¾_@ßÏì,÷v@_x0019__x0004_d²Üs@¹!8ÙÑt@9áµ&amp;_x0018_q@h%['o@@_x0006_\Qs¡Y@3½ûþÉE@ë=§³s}g@_x001D_B_x000C_Á  b@,dºú&gt;S@_x0003_ô§1Y@_x0016_ï_x001E__x000C_Ho@_x0010_~_x0008_Ð\@wS»_x0004_ýi@9Æm3lq@(µüëùqp@x£úÎU@^"úõâr@)cJïR@²¦æº½X@j'_x0007__x0005__x0006_M@QñÄ¨_x0003_q@_x0011_K]_x0002_É]`@ eÛànfp@Qòç_x000C_Ø_x000D_e@_x0016_¯mOÐ_x0012_q@2mÏ¦*hc@ýgâr@ºby}s@íQÀeo@_x000E_|kïc@º[eu_x001A_c@&lt;_x0013_}E!l@×ø_x001B_X_x0005_X@&lt;^%·!pc@8Í_x0016_%Ówr@j%rïAj@~÷JÇ´i@_x0002__x0006_&lt;g@ö')&gt;ª°X@Övçù_x0010_ÀY@¢SÉzr@Ö_x0010_´Ów`@_x001F__x0014_~û?_x0005_h@O_x0008__x0001_@­^@_x001F_¬ÉËS£a@_x0011_p_x0003_âm@ý3¹	öør@P[`Ó¡Mb@Dì|Dä¯S@8¡èj3ôV@_x0004__x0018_­};rl@_x0005__x0007_ç¶_x001E_î_x001B_g@´éhV@'_x000E_{_x0010_m,r@·'Dæº×Z@ñìðc@_x0010_õ_x0003_n@¢í2_x0010_Ch@Eø1Áq«R@3%_x0001_Va@l+î¦_x001E_p@\Tp9Ð]@ØÈL2Ìc@Ë|JÊp@æ_x001B_ËbÙ÷c@(W_x0015_ã_x001D__x0017_e@¢Vj±´PA@hêxswJY@ªûXÕ¶ä_@ü_x0001_øçiú^@¡¤©c_x0006_&amp;`@É _x0004_Yj«l@öä¥_x000C_(¡V@_x0019_Ð"$W@üXêhðj@+"³¸þd@_x0002_("Pé`b@Ùm(bÂk@éÁlkk@}Ä²[_x0019_~\@_x0004__x000F_çKFðn@_x0018_Õ¨Zp@¢{_x0014_E_x0005__x0006_£¿p@²k_x000C_Ç ¯t@õ_x000D_A£gúr@ÛK_x0016__x0003_^@ðí=¢@Vc@Ð&amp;±nðp@_x001D_"_x0012_r_@_x000E__x000D__x0013_&amp;&gt;f@Fxð¯T@e²ÖN$xe@ß{-aÕ:r@ÁÜ¥_x0006_R@&amp;ùîFwnr@L_x0011_UÖ0Cq@TÀvßÚÎX@[:48Cøf@L]+¢Nh@Ð_x0014_Yã_x0012_n@ÀÄ4%_x0002_+n@yó¿âIu@(RÚ i@x°õ{Vòe@Ãâ_x001C_ùïb@00AÍÎ_x0010_c@ô_x000D_£Gs_x0018_`@_x0005_ÒÉS3ig@ìoÁùG&lt;q@àÓ Úb@Å}2j,e@ÇÖ_x0002__x0018_­¯i@?_x0014__x0001__x001B_	°c@U_x0004_E_x0004_½o@_x0001__x0002_Êô_x0012_ÚØW@&lt;!UÖÂs@6&amp;Bß@kp@ý®~HYe@­ÁªjÝc@õ±_x0003_©0U@cãÄìl@B4am-k@&amp;½êÃcn@ã7hïùK@&gt;rOeb@¦_x0001_*Óì.p@&lt;òK»X"e@_x000B_x·fG`@ AY_x000B_~X@Êà6_x0002_¬j@$¹¦©_x000D_^[@á_x0017_0á»øY@Qç¯ãë_x0010_d@q~ìwh@Âk Kp@_x0006_É;_x001B_¶-W@ppú±C3@-Ã;çàÍ6@Ý_x0012_LLÆ]@:ðÉ&amp;ï\@[_x001A_IÕg@,,N¸p@ÊòPùãt@³×ýkn_x001E_h@Å*¿QE_x0018_H@A+R_x0002__x0003_Iêu@Ë_x001A_ßÖög@w÷ô_x0002_7_@_x0005_N",çüR@_x0015___x0010_U@_x0004_äü_x0015_êW@«Õ°?_x0005_c@óºJöc@Ç_x001D_Ò0½f@çë_x0017_ß_x0017_Ìp@Ø8#2Æmm@!æZ7f@.kò¥u@î Û?_x001D_N@"°wD°×V@²à¶ÕÛq@_x0004_ÔEzdh@I_x0004_2v¿_l@u_x0010_Öe@Ý_x001B_h½n"V@Z*wà¨Be@_x0001_]~.`@_x0014_Òrkº&lt;@2ªóFQ@@ r#¸±kb@çÀI¡¸d@íñ3?Éôt@ÁJ@_x000C__x0012_ól@î[(oÚBa@a_x0016_ô°,Ùg@½tDúO¸b@g5@U_x0004_aS@_x0002__x0003_%½¥úû3s@Jê¬Õg½k@â_x0013__x001F_Ôxp@Þ0×_x000B_, n@9á7É _x001F_]@}_x0018_ý{2_x0014_e@y_x0002_\_x0005__x0004_dR@O_x001B_Á_x0006_c@vz$¯o@áxwFÎf@^&amp;_x0014_§yÝo@Ô8_x001E_îXh@&gt;,Cða@ÝßöÙÑg@Dö¦g@R_x0010_ü_x000F_{V@Öó_x0005_6&gt;p@ñôîRd\@@@Úd[_x0018__x0014_@»v_x000F_Ì¼çq@NÝÂëÍZK@½#¼iÎ_x0006_p@)R&lt;_x0015_¥j@sÌ»_x0008_·_x001A_\@«GºìÀíe@e_x000F__x0001__x0018_Mbf@Ót_x000C_AÄ(Z@!_x001F_e\s@íÅ_x000D_nY@_x001C_ö¶_x0003_ t@,(_x000E_îãL@Q_x0016_^_x000C__x0002__x0004_jq@¸_x0012__x0017_^i@0_x0012_ß_x001D_S7Q@°ë_x001F_­×d@FtW×jw@ÑBk%R_x0003_f@JRîI;G@×_x0010_°¶4d@«_x000C_u0âe@ãZíìU@c§k¹m@À_x001E_á_|xc@_x001E_ìóv@_x001D_Çµ_x000E_ê_x001E_`@Ò]\[¢_x0013_^@êÃö¢Ðm@ðz6I@¬ÿGÒr]@_x001E_s_x0001__x000B_b@%¤ïÈ_x0004_q@âÞ_x000B__x001D__x0004__x0014_u@¿_x0001_eùiÙa@vh*t;t[@°_x0003_Tÿál@OZÖG¾b@C@õù²v@_x000F__x0007_,_x000B_¨÷m@2_x000B_ÿû´]@ÆÒÃ[álo@m$_x0012_ß£t@_x0018_Z8C¾¸^@,xja@_x0001__x0002_"w7¹_x001B_Ub@BÕ\Äö®\@Ñ&gt;/èP@_x001C__x0004_2§R6k@ê_x0003_v%d@_x0001_Ñ¥_x0012_V&amp;l@öS9_x0006_h&lt;b@÷çópû¾V@Nð¦_x0004_Cü4@o¢_x0008_~-@ÕsÕ S@_x0004_ë_x001B_ÆäK@Ý¬_x0019__x000D_vÀq@ìá_x000C_(åce@cÒÑù¹i@îð_x0018_t_x0003_s@³_x0008_»]¢c@ÿ_x0002__x001E__x0013_ád@*ªj%j¹n@ù_x001C_|f@Y_x0018_¨«ÀuZ@y1ÓQwG@'ý·©gmg@_x0015__x0013_µ;m@Az.þSUQ@ß_x0014_¯Aäq@$Ç~W§P@)VÙüýÃr@Ë_x001A_Üüý_x0007_E@a	Hvoe@PÉ_x0008_!Ý*q@õpôç_x0001__x0004_Ú1j@á_x000F__x0013_­_x0013_´L@üÈbNMUf@×Ã~ç÷_@åm&amp;ÑSÿn@­£_x0004_/àÏd@0`´,_x0016_Mt@éõI_x001E_í[k@P_Àc»GV@rvßÙ"þ[@Útö}@Ha@Üã_x001E_(®`@ÜrAZîT@hÔè0&gt;_x0019_h@«1E_x0017_9_x001D_f@¦kk;öço@Ix£;&gt;]Z@ñó;@&amp;_x000B_n@áÏQQ@_x0002_Ñ9hÉ~i@	Ô§@µ·e@tlùRY@ÕTx¼Ezo@èhó¶`@¥A'Ù­_x0008_`@ëN ¥íg@¾_x0003_N¤f@r_x001B_&lt;_½j@ný_x0011__x001B__x0018_i@Á_x0018_	_x0001_ah@õtOXúj@åßÎ_x0016_n@_x0001__x0002_ð`_x0003_¹2¼c@ÿÞ~¡Q@ßw`_x0018_\#k@b_S©v`@_x0017_·Iãd¾`@q¦&gt;â§e8@w_x0016_Su@hC{e¤o@æª@C8d@_x0018_d;^Rq@Ý×_x0008_^c_x0001_T@s"·YaXr@'_x0016_ÔÇh@»ù3vü8@fOc_x0007_8ÁM@_x001D_³X$æd@î2Fþgt@_x0012_­_x0019_rÍk@8@¢_x000E_a@k°0bo@ösÀwKëh@fçx°ìl@©7ú[èp@ä)N`@ÀË_x001F__x0004_nuq@8¦ÆÓ_x0008_r@×6Ôî2t@¨»CA´Üd@ _x0014_ãüët@´.Ý¨øÔl@älË©Âj@Ú9_x0001__x0002__x0014_Êd@¶Â6cb@`@¬YÏ\aHB@F_x001B_ ðDl@¯Gy¢._x0002_h@ OX²Üçb@òÄ¿â&lt;hm@ùýÂrv_x001E_s@_x0003_XªY&gt;^@oM¸M1c@$ßémvX@6ª}k·_x0016_m@lEFa@µÉ_x001C_né`@D4ªÅb@Cï_x0001_àÏI@J_x0010_x»J@ÞúCîíf@ØLÈ)«U@4¢°mu@ªÂ^¶_x000C_o@¬ç£Òm@_x0005_ß¶È¸q@_x0003_§_x001B__x0006_±Íg@Wªêa9äc@½ÆB÷ÇcJ@s$Ù_x0002_vn@uFGõÂn@Õ_x0007_{a1u@¦G_x0019_·Úës@_x0016_ü_x000E_-ðûp@D)·_y_x0017_[@_x0002__x0003_(@Uæ§f@Ôé_x0011_öéÍb@ÉâÁ,Fm@W¸T©&lt;ns@'±Ì¦bs@ãÁ%xt@¶fËÈ¥_x0019_d@e¬âF[a@_x000F__x001A_pË]lU@êàèÁj@jNª_x0016__x0019_I@·j_x001B_- ðd@Ø?û1@Ãw¦Ól@ôÌ(C@6 §÷Of@79Î_x000F_	a@yÍ%_x000E_p@_x0012_îÄzrts@_ë©_x0011_dúb@_x0001_u¬}sï]@ïª_x001F_à_x0018_§`@&gt;r_x0015_?Â_x0002_r@k³_x001B_Àdnt@Ô·C_x0017_`jX@XWÎ_x0012_KH@àÉE_x0001_y_x001D_R@k{CÐbd@B÷²I´4c@_x0008_³%Éc@Ù¥tÎ¤.o@âR_x000D_9_x0001__x0002_î_x0018_f@¹8#â*Mr@/ýtLÕxb@`n._x0011_ÇKk@¡NrÊ_x001B_,X@&amp;+*vËl@OÏ-]Va@d_x0015_V_x0013_ir@J1öZQÎp@·E®ÆÉ9e@üyÃU_x0014_°g@²_x0012_^»_x0004__x001D_Z@aûÆ´w@ÖçË±Sc@ËPãÄ_x0013__x0006_u@èS)6gÓh@¶_x0011__x001A_¼zi@_x001F_v=5_x0006_Hp@È°Ì_x000E_ÿ\@b_x0003_©õð`@&gt;&amp;ì_x000C_^o@9L}0 r@Û_x001F__x0017_u7Õb@\¥aM"c@_x0002_V Ä7g@Á%à_x000B_$e@\&amp;É¶+ej@j*5`Üi@Õ_x001F__x0019_45t@V_x0008__x000F_\@¹ãyá)¦c@©Ûé¯#j@_x0001__x0002__x0012_iý_x000E_sAv@jØRÌf%b@qB_x0019_¯_x0015_Þa@íG«_x000B_u_x001E_k@¥&amp;&lt;Ñ*½g@ò]Á_x0007_Û_x001A_w@Û vþÜW@_x0013_f¤X¦U@_x000D_M¶"Ïr@_x0018__x001E_¥p_x0011_qT@Gà__x0006_ÞÌa@ð_x0016_ØâÎe@ù÷óád@_x0012_eÍØÍ_x0014_p@_x0014_åÓ_x0002_L_x0005_n@_x0012_e©{ôb@ÈcùMe@º;(¡_x0018_¢e@%Þ_x0011_ÒÍ©U@ªÞIÞ_«n@±Üë÷eÐj@LaÂC%_x000B_p@ _x001A_Z_x0014__x000E_§i@»_x0006_5Oþº`@\lÏáï§p@À5_x0003_v»s@ysÌÕq@qnÝ³¨Q@D1_x001B_$k	k@_x0003__x0016_hÚqwP@)ìÏõo@~³_x0001__x0003_2%f@=B_x0015_ð_x000D_x@_x001E_xWÞ_x0008_R@:÷ÍCk@ùÓ¨_x000C_sW@{?+d?j@å_x0005_y8_x0013_¬d@fgiâ p@­@%ãÚ_@×ùh4èÒa@y,ä9hf@æ¡8ñéXA@_x0007__x0011_É¦e@'G4_x0008_÷i@-è¥"ÑtE@t¡¶7¶n@O;Û½þôq@þ¶ÒÉo@DÛc°w@ÌÕ	DÃp@^Éô_x000F_6]@©{§_x000C__x001F_Áe@ÝzoÝua@_x0017_µ°_x0002_d@56_x0014_ÈXje@_x001F_©à+Ý&lt;i@DMªÄP¬p@"Â_x001B_1Üp@Ð_x0014_¡±õ&gt;P@Æ_x0017__x0011_8TT@à©]¤DC@øÈÕ+ÁWu@_x0001__x0002_÷æóob@¥+WóÃR@ )_x000D_äHQs@ÙÝ_x001E__x0006_×¬O@ ¼_x0017_yG@ïë_x0004_ñb@z$µyj@_x000E_NeOD@uÕ_x0011_ù­ni@Wÿ_x0006_Õj@iºuï7in@ûTÍ_x0015_^µp@_x000F__x0010_7²_x000B_i@¾_x0019_öwx?u@_x0006_IêBPcq@ál®üên@¬%´0É®H@ÕÒ_x001D_¬_x000E_T@²_x000F_AÀÍäk@ïÌôÔº¯b@î,_x000C_ô#!J@µÊRUGi@øôN#°]j@/_x001C_¹@qi@_x000E_a_x001C_.Zv@B_x000C_1tTm@îø(*´2X@Ã_x001C_:ºÁd@_x0007_/=µ·æq@¥_x0001_.ÉQl@z7\?À9Z@ÜßÒ_x0003__x0002__x0003_gÚe@~û	ùù§q@uýhÅÑv@Ð¯_x001A_Yåºm@â_x0005_N_x0019_¼d@Í_x001F_©_x0012_¿q@åàkõ#g@½_x0010_@Z@_x0008__x0004_M_g@xÊe_x001A_4Á\@_x0018_%»åÏm@'Þåæ3g@_x001B_ÜMU|ÓP@õÊP¨	ük@_x0008_ Üøä@g@_x001A_áäy(c@1Dº½}úc@_x0012_]Ý_x000C_âa@ë:ñKPI\@bÍÉXq@_x001F__x0001_àæ|k@ðéWöj@«CÓòJ×j@"äkåg@{&lt;_x0013_.&lt;ªh@¿_x000E_ÔÙ_x0015_8\@ùíwu@õà;ÄT@ùt#_x0017_çv@_x0008__x0008_¾Á_x000C_MS@äÃ_x0010_'¬±h@l_x0003_²uîX@_x0001__x0003_¢æi-ÅSp@L¾i¯­_x001F_M@»ò¥/(d@_x000D_àèe_x000D__x001B_r@,1:äX/b@_x000C_÷'_x000F_©&gt;@_x0002_T·P`k@¤%"G"ü]@N^ùßÿ°l@ªºLUg@ª®gSW@çZÑ¿i`@wÏú`_x000F_V@,©_x0015_õ!g@+_x000F_:Ð­_x0016_l@ Êoí&gt;[@6ÅÞÍM$u@:Y_x001F_ß\@Ï_x000B__x0007_ç_x0011_h@H¼ÿü«}a@0¨-1ôf@ç_x001E_ÀÌ*Q@=ðIgEr@ý8T]Xèa@Y_x0011_ð¹©m@ø_x0005_{têZ@gß_x0019_¾Fb@_x0006__x0002_¶48Jl@Z¡¤3=Îm@kG©¦_x0018_p@#ª4d_x000C_\@·N Y_x0001__x0003_?Ýx@_x0012_ô6`J\o@_x0018_«Ù_x0006__x000B_j@oØe¿Ûn@_x0003__x000B_;3?¸F@@ÈXY_x0011_f@»Ð{²Qîi@_x0018_Í@óO7s@¡_x001F_)_x0019_r_x0010_B@_x0017_dÁùP=V@¢_x0011__x001F_Y_x001B__x0004_g@Æ&amp;ÿoÊt@c_x001C_¢óiO@ÔÞ_x0001_}ím@ÓÊc_x000F_[u@È-æûe@W½¸ra@¨(_x0002_¬_x000E_@@ÏKÅ_x0019_VÐS@XÔtC³«[@òC_x0005_Ç?$h@&gt;?0¢^@_x0002_Õ2Kª¤D@±=Õ_x0002_Z@Ùû¹bÉØS@¢_x0007_8-f@Nú¤Îi@p)ÅVt@nu_x0019_åöl@øþMl±k@ÅÕÑê»r@_x001D_ é}FÀg@_x0002__x0004_A?&lt;ë¥ÉN@©¦á_4r@VôkïA=c@#`¥sÒq@®01þ_x0018_Q@_x0007_Jîci@_x000C_ë&lt;1ªÉO@ú_x001A__x0004_+þ¼=@_x0001_Z_x0004_z¨b@¬GõV@çë_x001A_ü%T@8ÿ~³ a@oô¾Rùh@_x0015_Üác¼8n@_x0008_ùy²j@ÉU_x0001_¸õs@R }A_x000E_úX@V_x0013_»×[@ßÃ±e_x000C_m@_x0002_¢v_x0011_ÓùZ@_x001E_°ÿ0q@Jxc¯t@ýhá_x000B_3b@	_x0003_]4Ç/h@$þ 02õg@fâ_x000F_Ïo@"_x0014__x0017_$¶f@#§4F.p`@Ù¾ÿA2l@×§ÝKìf@»IrÕ¨Z@dÊ_x0004__x0005_Ål@·m_x0011__x001D_v@= OhkuX@_x0010_Qôæºrj@u_x001F__x001F__x000C_I~t@&amp;áEGf@Ô_x0011_Òe_x0016_c@ÒÑ_x000C__c@¯ó·ëm@1~_x0004_j_x0014_Fd@_x001B_õ_x0001_©²Ü`@Õ2_x001C_Ã+Øp@Ú¾Âra_x0010_k@_x0002_@RË»_x0001_m@æ?g÷öße@"}Õ_3h@_x0003_F]ÿðàU@ív®2ZIc@ö_x0006_mywf@_x0018_#þUÖf@ºI'_³)u@QÇ×ýv@ób_x000D_ÐbBh@ßÉõ%(p@?_x000B_§y³"q@½¿_x0014_æ»b@_x000B_e«üu@ ¯Z_x0014_ k@hÐ&lt;ßKj@ sÃ8t@tÂô_x0011_aQa@S·èQN@_x0001__x0004_¾«G_x0002_±Xg@Ãµ°pf@&lt;¸ò¹)v@k_x0005_,`7J)@|Ä_x0015_R_x000F_c`@½_x0004_Z_x001A_áf@ Ödï&amp;m@/&gt;è_x000D_Æu@cª_x0005__x0018_ô)p@CÍ)´e@1ñxµ K!@_x0017_)9lr@*Ç`±»l@Iÿq;Ê`@ôW(_Æw@ÁÜÜÇk;@M^eX	×Q@TOk¿¼Ðk@UçÒ_x001F__x0003_¡e@ÜÕ)vRv@_x000B_¬|/%q@Iç34H_x0003_o@,_x0017_²_x0015_øp@¹eq_x0003_'o@¹{»_x001D_l@J|±Ãn@_x001F_ó&gt;eGw@Û.Uª³h@._x0012__x001F_0N^@£¥nH@f@ÚÙHQR@{_x000C_._x0004__x000E_ÅÈ_@¡peø_x0010_«P@½!_x000C_Uy_x0014_]@Øgì½_x0005_Çs@|&amp;ò,/+O@_x0001_¿_x0014_Ü_x000B_l@ÆÚ_x0016_0Åp@Ü&lt;ò?÷6l@þê3ë¢s@Óí_x0014__x001B_ô:h@_x0007_¦PæO_x001F_o@Ø²æ^¨\x@@7ao_x000D_~N@òðà&lt;+j@Ú6¶×Î_x0014_P@³Ì7_x0012__x001E_X`@Þ_x0019_Åô#a@å¬§=ÔBp@_x001C_ª5_x000E__x0008__x0006_e@§_x001F_ß/Ïn@Û)á_x0002_:a@U@-ÁJ@¨I-_x0015_àÕF@_x001D__x0008_ìÀãI@ò¢£wq©P@*öú¶_x001D_Q@v­H_x0003__x000C_C@ÖÊp§·3B@F®¤ºëXA@dÕc`	9R@¤°¡c»¡Q@Î ÿLK@_x0005__x0008__x0017_Z/éjÚQ@Sç_ó?@_x0003_ü/_x0011__x0007_JU@áU_x0005__x0004_lW@ta/Á_x0005_ôT@$Á_x0019_ÂÉÝQ@ë*]À§çN@cP_x0019_¦HR@¶îFlÆM@_x001F_$¬¶_x0017_äQ@ã­_x0006_b_x000D_P@hC:rñºQ@_x0001_bYÂÄ4J@'ù£JC@_x000C_K§Hx!J@_x0002_Æ²_x0008_K@l#_x001E_^hX@_x000D_÷ »Ý_x0001_D@F+·¹®M@F@B_x0002_ÝÞD@z_x0007_p6æP@qÚ&lt;ÿ_x001E_÷@@'×ßO_x0006_©D@°¢¡­dJ@¬zÆò¾dS@åÇì&lt;aM@_x0003_vìËNP@SR_x0013_~ÅM@ò_x0016_Ý½¬x.@|ÞE_x001F__x0012_}@@ÐùÙ¤êP@c ÍT_x0002__x0003_@W@ôwÕ_x001E_ðyQ@ HW^6H@â×_x000B_&amp;Í_x0005_V@ì&gt;ý¬vK@ï]á-jtT@e®môdO@ÀªQ½$ÛH@ÐëÕ3_bT@¼ç.V¨©M@¬ßMêR@_x0011_nÇ;;IN@_x000E_ã_x0015_ÃÎS@_x001E_¸y["G@ñçTîºL@[_x0010_HÆMNV@¬2÷8ûxJ@ÉAÓµ¿H@ßÿx0H@3²'_x0011_ÈýU@á+(ì3O@°º0U¯vQ@OÈ¡ûèEI@nz_x0017__x0012_¥àT@a/_x001D_öÚ_x0001_P@[é_x0014_âò;Q@rODçA_x001C_N@t 	àñzP@sM¬þ¢Â3@J_x0013__x000B__x001E_:OP@qýqÁ6C@!-øt|?I@_x0001__x0003_2ý_x0003_'_x0006_ÒO@#%Í×¬@@ª¼ _x001A__x0013_V@f´ÒÉ?@ÏÎ9«¼u6@¾îDÅQ@ï¼{~~?@¡_x0011_Aùå¢R@ûê\ÑiI@¨©Þv"Q@BÉ_x0002_Æ_P@?*_x0012_S«¿U@&amp;è_x001F_ªU@éQ_x001C_ëS@º~T{ýìY@¾µúþ?&gt;Z@_x0016_£ý}×ðL@ã/Ë^_x0017_F@1_x0006_O_x001B_3D@[Kÿ/Q@_x0003__x000D_9Jg?@Ì?â_x0008_$P@ræuüN@0møêâG@_x0004_¢{üUN@l_x0018_èÄh]R@«QzèXU@'ÕÅaS@¼h¥4kLO@_x0008_Í&amp;Ò¨¥B@_x000F_3á_x0011_¨gG@^«m_x0001__x0003_yòR@ô?½ª5_x0012_K@÷_x0004_9Ê5,@@lÔW_x0007_JpM@!Î~t5T@{\ÜÄv£Y@ÿÐx±K@×1è,_x0016_´U@_x000F_NÄ"_x0001__x0012_R@Ð×û1äÙK@_x0008_¿oèSR@tY*_x001F_R@_x0002_R~ËyI@ôKã`\wW@E÷:J@f_x000F__x0015_ùºT@­3Æ_x0019_ä?@¼®Ñ½aP@aÖÞz!K@Fî_x000E_ÌÐ_x0018_@@1&amp;A1qìQ@+KÅ_x0018_ÛmP@EµÔGºL@³ü_x0010_ÝN@xSï§úT@ôã.)_x0003_Z@_x0018_Nzn&amp;	R@X_x0003_F[gö6@ì¾%÷îA@î!ªxC@Z0&gt;|öÄA@»f¿ËxZ@_x0001__x0002_(Êé_x001B_ÑA@ÑV*FµbI@_x0004__x0001__x0015_»_x0014_T@_x0001_%Ä_"P@§Â½íG@&lt;FäÐtP@®ìUl@@LaC{^£L@%1·dK×:@©wÔP@ÉôÞçÃN@h_x0018_w®_x0015_L@t_x0005_f81@@	_x0006__x0011__x0003_N_x001E_A@?_x0011_§,_x0005__x0003_K@yÄ±º®tS@WnÚãb?&gt;@õ_x0003_`Î-K@|¹MB5@@jä_x000E_i_x0017_Q@÷O¯.&gt;@ðì_x0007__x0001_xS@_x0012_©Ð&amp;ØI@c¢^MÀIS@ïÆ_x000E_ÃÆS@¢7_x0018_ÉK@ýÃÒ¹lÂP@Ûà)S&lt;ýT@_x0001_6Ñ¨_x0007_½6@z_x0001_x×LR@\¶Á_x0004__x000D_íP@Ý/!_x0002__x0006_¾':@î_x0001_ú_x0017__x000D_VI@ÁRÂc)N@_x000B_¹t_x0003_yU@_x001C_GÔøtR@ÑëVÏY@zÀì_x001E_6¦T@_x0018_ ·­_x001F_¨1@d2Ø(_x0019_SM@8@SYêT@À_x000C_ÑéT@-ètÀLG@©¡÷¸*_x000F_T@ÚÐB2W@YÈÛFÙ+X@æâüA@Iöª_x0008_I@½R0éG@¡°_x0002_/1N@_x001B_Mwj&gt;üG@AZÚH_x001E_L@by­kZO@àó3_x0018_E_K@_x001C_»CÏ+O@d4¡â'êB@jhÓÃ_x0015_B@M@{_x0005_æV@ªÌþø°V@_x0017__x000E_ì	KJ@ök_x0002_ÙK@à&gt;_x0004_Ñ_x001C_TO@ì´B)_x001A_ÏG@_x0001__x0003_g&amp;ëÍõúL@Èár¦E(Q@OhAõçúH@_x0002_¾_x0014__ÁG@_x0006_2Þöx¹U@N=S~T@bÑT-÷}Q@_x001D_7GP@R_x0015_[,KC@_x0014_ï¤Ìú­A@_x0018__x0016_¬· G@)Àt(åz&lt;@j_x0007_ùEºEK@Wh&gt;Ôº¶K@È»ç?&amp;_x001C_I@_x0003_ÿà3_x0016__x001D_D@t«`2ôH@=õaz_x0001_Q@¹N@¨(\äËQ@°bÿ/FD@`a_ð_x0005_O@¨Üq¹DIA@ìÐÖ53S@zunÀW@KA º#R@&amp;_x000F_xcV@|züÆéM@$å_x0016_15_x0003_Q@è_x001B_Q-nQS@_x0014_ßwdv_x0007_K@û_x001C_`û_x0002__x0003_ÿjW@B¬~ðÖC@³_x0010__x0005_tªdM@}j_x0011_.?UL@_x0004_õ±åzK@@_x000D_ô_x0003_5@Ð¦÷_x0001_¡~N@Ù[M@kÍÿw·ZK@_x0003_¨_x001F_ú|¸D@t$¹ã{ëC@pÙ$xL@¦p_x0001_Ñ_x0003_zL@nàHW_x001D_T@§_x0014_CËÏaE@.wÅÁþøI@e_x0019_&gt;4_x0001_©I@[móW@º"ðûK¸C@xKô_x001B_É_x0001_C@õNUè_x000C_'V@_x0002_X_x001B_@µfK@iê&gt;DU@ñe ÉéX@5þc_x000D_	L@;_x001D_n¯@P@Û?ï_x001D_µ_x0014_P@OÁ_x0005_ÉI@?öÙÝKF@JóÚËC@sÿ-_x0013_!bV@³ÌÌ¬øS@_x0001__x0002_èOÍ&lt;_x0016_T@@êB­TE@X*ÁJ#?@_x000E_m_x001E_úJ@1Üå»íÜR@Ü»¨r-BC@"ý_x0015_Ï¨P@_x0018_~Ò«ÃP@LlêÛ_x001D_P@z)ÈdæD@Ñ«/_x0010_s P@p4?ËX,L@T%ÍERâM@ù=§eTCV@0LJkF@¿«Ã3.ÈV@óÇîO@0}|²|R@_x0017_0:ÁïB@pÁ±W@Ê4ö!òQ@¥_x0008__x0003__x0019_LÌU@_x0001_º2ÉÖ¬P@DëózU@_x0010_´g.æH@ÒPÁ¯cR@y/zJ@_x0015__x0001_Þ^`¡X@HdÎòO@gËáÐ¶H@ôéUº·J@ü5_x0008__x0001__x0002_Hg2@aHú;?TP@È¶H_x000F_)ÙP@öê|DlB@´ñ÷ý_x000C_O@_x001E_4nN_x0018_áF@_x0003_Å¥_x001F_yJ@B Õñ¥ÅJ@_x001C_Z_x0008_¨ÕBT@_x001E_R^G_x0002_P@1_x0003_,_x0008_ÂE@P_x000B_e¬}P@ÂÙ_x000F_³âP@|Ê'ÀI@¡ý¨¿ÃK@KR=aF@_x000E_b(_x000D__x0012_P@¹ÌáýþUF@LÍ)[ùìF@­=Äe_x0004_&lt;P@õó¨Ô·8N@Cç=õJ@/&amp;~ªX@òÐr&amp;}/@eWK!yV@_x0018_ý_x0018_ÕP@_x0014_ãV½N@w7» -Q@e÷ú2QH@ØÉ³,¢M@È_x0008_}·Þ*R@_x0012__x0008_®²ä(C@_x0004__x0006_¨_x0003_$#ßc9@D-8O`RK@_x0012_ÖÓ_x001B_EM@íðcX0g=@Ä­Z_x001D_ R@k_x000D_¢G×ÂB@ô_x0013_g*åK@¦N¡sQ@&lt;ù²©ÂK@©H¸óM@¾þKO@úÉäKM@[B-_x0001_ÀR@}L_x0001_Wª^H@ÀªµXø#D@%pL'_x0011_ZD@_x000E_XàQ²ÍR@ËxÛFñ´A@~_x000B_×L/R@_x0006_²_x0010_LÌ¶;@_x0001__x001B_:_x0002_¾=@óhÒß²F@ÁØÂ_x000E_fÕH@_x0012_ÞG³¶_x0005_N@å_x0010_SBZM@îèCþA¼M@Å¸&gt;=N@?s¸~Ï°N@Ê*Ê¶/§:@H^Ó|¤ìV@Òq3ñE@:Ïb_x0003__x0006__x0003_¹O@¼)_x0013_ò7@ÕE1ycL@/'_x001F_³G@¯®Ï.ó~F@$ïðâQ@y£O5_x0001_F@_x0012_!s=ùC@Â4y&gt;ÆC@0DÆíTQ@Ü_x0019_Ý½ÝP7@OÝCfÓK@_x001D_HXÿ_x001F_X@ÝáÂ½`N@ÈÑÜ?V@¸k{óÆÔQ@_x001D_ì_x000D_}·W@_x0015__.|pV@_x0005_Æ¡û[T@|n?d!Y@ v5f??@¾º!nøK@ßõ#zøõL@å!_x0004_ÞJ@Øli_x0002_KrD@ÄÅù¯ËQ@×äJ_x0018_«ªT@b7_x001E_d_x0013__x0016_Q@_x0016_ØhB@ù©ÌG@IO@2µ_x000E_¡_x001B__x0013_U@_x0002__x0008_û1úîæûS@öN_x000D_A_x000C_5K@vø_x0019_'ì8V@_x0001__x0004_öÃ_x0005_tU@ênþÚÍ£W@Ëü²*RV@#dx!N@kýg~öK@|¼Q«ôP@­gEÄU¯B@âÇ¼mê]C@·.§_x0013_ U@¥ åcðH@»Ò¶äS@_x0014_5_x0001_,â§C@&lt;j¶~_x0012_ÑM@EaY=Q@+ãxT'ë&lt;@_x001D_õÖo5D@&gt;º&lt;Ó_x0014_lV@)¹·1_x000F_3I@_x0019_×ÈÌòQ@û"Ü¡?%=@ßß_x0003_ÕS@?´_x001F__x0014_G@UONÃA@_x0002__x000C_òGºK@qg_x0006_U@~ÁÈ7R@Ñ±Ut_x0007_P@GæS¦UJ@b&gt;_x0004__x0007_{iN@Ê @_x0017__x0004_B@xkË°#_x0018_S@QÂÔYéJ@³Ö¡QùÛS@Q¹zÀV@"É14pDN@¢4ï¥Q@Ã_x0003__x001D_ÐJ@5id8IºR@ËP_x0012_¡_x001C_´L@Úßír-1@ª_x0001_-_x0007_@@hP2}b:@~Eóé_x0006_2L@&amp;$É´_x0018_M@¢D¨Ö/YP@Ø_¨G@@xôý÷¨Q@'¤µåðN@gXekÓJ@_x0018_J_x001A_öù;@yu"X:@_x0005__x0002__x0005_j_x0007_wN@õzC¾_x0017_&lt;O@±1IUmåE@_x000B__x000F__x000D_/z_x0014_N@_x0011_K9Êm½S@+)h4_x001F_¾D@!_x0003_©Ìb L@-_x0019_íª$qP@Îó÷kâ"0@_x0001__x0004_»_x0017__x001B__x0013_§V@2÷kÍ-ÊF@e¡è_x001A_H@sÒan4 M@hw-~f.A@8Ý:;PgL@_x0016__x0007_	ìÅÐP@&lt;2´DæN@$Ô«+¿P@»µ_x0013_&lt;Y_x0016_F@êM9Óo_x0017_C@çzý9_x0003_T@Y±p_x0005__x0004_2@t&gt;f¯ÒR@ZKÊ'zE@-t¶UV@Ñ]#u:öR@_x0002_HÙ«Èa0@\¼ïÒÆ@@/º&lt;vM@ÔHÜE¾9@F19ZbV@À44Ù#õN@lþnÞïøP@p4&gt;_·I@_x0013_ªËP@½_x0011_%Ó1ÝX@p·ßdQ@½_x0015_uß_x001A_S@^_x000D_&lt;-P@³ôðÆL@üS_x000C__x0001__x0002_±·N@H%á¾?þV@#F_x0013_J6±W@«ã¶æSJ@+­Ô_x000D__x000C_²C@_x0008_¬_x001E_¸ê4@­_x0001_R+T@æA]¬ B@Éç_x0013_O@_x0019_N_x001F_ó_x0001_T@Y+4dáÎN@_x000B_çß~w_x001E_W@_x000F_	Fû&lt;@blËñ_x0006_J@D®÷YL@_x001B__x0011_/[®_x000C_X@"7ê_x0004_²ÊB@Ëå_x000C_¨ÅR@9a¹F³_x0003_R@#ÍÛgB@_x0012_	Á^LQ@¼Ð$¢'ýP@`O_x000E_Ø9@««H,I@_x000D_(_x0011__x0018__x0012_T@F¾Ù_x001D_×U@é¼_x001C_àÅH@T=½°G@¯Ì]@xM@P_x000C_KÝEeP@§_x000E_,§!F@Ü_x0014_¹üQ@_x0001__x0002_`ýë»4R@êáÒKkdU@ZÿõñWâZ@ºäáèmY@_x0017_ôµ¸_x0005_Z@xáùëµT@Jr~¸_x001F__x0001_I@Â_x000F__x001F_ÛR@Ì_x0006_&gt;²ÒN@Å-küáR&gt;@_x001C_ïö_x0004_øOQ@ª&lt;d_x0015_¬!U@&gt;j¸8F@«È×J[Q@ææ_x000E_oõþF@j%_x001F__x0001_$L@N(Ûö^P@úbm=P@Y6 0_x000B_:@_x0016_¾*­C°T@ÛîâJ@R_nt_x0018_2@i÷:góG@Ú³ñ®Y@&lt;_x0005_6s?º&lt;@O1Ñ!_x0015_U@D_x0015_åÎ^QQ@&gt;W3Ù	P@ëY|ZeT@}E,_x000D_R@_x000B__ó|E@¹³®_x0001__x0002_T@_x0007_ÉKiI¦S@L&amp;K´6T@ÍÕ¼/µE@_x0010__x0011_Ð|¿]V@¹|o]íyW@ÄË¤S:qH@Õ|"Ö_x0006_&gt;K@Én)VYX@¶¦QCÙD@³|0ö#O@_x0015_Hösú®J@L¡2õÜG@=á1_x000C_ðK@P_x0011_6OtE@+~|aO@Hæ _x001D_I@úì_x001B_ñ¬_x000E_G@í9Üm*ÛU@Üõ÷±_x001C_E@s¥-ñ3ØB@½Fv_x001C_:E@ßnð«mT@ôêù~ë:@§:ì ÉH@Îú½_x0018_ù(N@·_x001E_u_x000B_zNX@î,ðU8P@]3HÿúQ@7YeA@òWÈa2)I@©îËÕ_x0018_~H@_x0005__x0007_âêD¼N7X@¶è_x001C_3ÂO@Ï¾í_x0019_?R@¿[ÒÆT@_x0008_Ðõ	xB@Æ³_x0002__x0004_hS@_x0008_¡ìù8[@ê½_x0017_ÛåF@#6ðÃ_x0010_ÙW@ÑÓèh¡h&gt;@&gt;3e_x0002_Î~9@­Ê_x001C_yX7L@§&gt;ó_x0001_)üF@F¢_x0014__x0016_5@öyÉ?âU@¬Ù¢ËH@_x000F_×Ç¨=G@õ-ssØM@®X;|¿WR@{É¹_x000C_[¢E@Ñ×Ó_x0011_õE@_x0004__x0019_$£&lt;­Q@øPÒÍV®L@å7Y,úQ@,oa¸Â_x0007_V@*µò¨Å7@½_x0003_Ô_x000E_¡ÚT@$_x001C_¹_x0006_[W@ï_x0013_:_x0012_ü	J@_x0004__ =T@ð½âÁE·G@"ÖWÁ_x0002__x0003_xJ@BUÔì_x000D_Q;@¶_x0006_Ôµ_x0017_^U@XHÄ~_x001B_6@¸Â&gt;OÊV@9_x0010_³(?XG@¼Ü9_x0012_©ÐL@¼I3@e_x0012_;@XuC&amp;éXB@_x0005_´âtT@èl¥0^R@à]_x0006_&amp;×Q@_x0017_Úß®)E@_x000B__x0015_(kA@Y_x001E_çW'°R@1vh_x000B_H@:;_x0002_[_x0001_RJ@Ö¢á#ÓèU@	SYSN@ÊbTjn8@­÷¢_x0016_¼»R@éû\I_x0017_P@_x0003_E_x001D_X~ÐQ@¿|_x0002_¶HfD@É÷F»¢\@@\ºUØIX@fÌXèQiJ@P_x0011_9?hU@*¿$°^éO@ÿ´) MM@âAÖ¤pæ&gt;@_x0008_\Qy²_x000C_Q@_x0003__x0007_#Ã-ÛJDF@_x0010__x0001_»#K@æ´÷¦æQ@(Ì~ÞP@_x0013__x001A_&amp;¢¿­S@ÔODP@]Â9Î[L@`ñ_x001A__x0008_Ç 4@w.$)PT@f§P9_x0002_M@_x0005_|«IZ3F@_x0004_Å_x001D_÷nG@ÐÊ_x001D_+ºF@&amp;&amp;ðAñpN@üÖÕÀ÷@R@_x0005_&gt;Tl³¤P@Äy£U@õú¼~Ò&gt;@:¨æT@Yf´åR@Ëå?¢¥P@_x0008__x0010__x0018_N@½AÁí¥NZ@&gt;¡òît48@]w3Ë\N@A`7Þ&gt;E@jv¶[ïCH@rÆß¸Þ¬3@_x0006_ÇD[@@@·ûÀÙQ@Ù^AC_x0004_*@ã¥_x000B_R_x0001__x0004__x0017_÷U@*Vu@nQ@â_x0003_tPgGE@:Ö[»ô8@áU_x0011_.S@¾¹&gt;î&lt;W@[ÞÊ{_x001E_,J@~×QØ¹_x0019_R@^²xî(@.üCÅÏI@WH/CµX@cïÇsI@bå[ qO@_x0016_hÅ%ñM@"ÃÓ}~lS@õç.·­R@ê~ç_x0019_÷ùV@ËøbU_x0013_M@$qi7VP@&gt;G_x001D_m¶M@?t¸sáKT@2rì«IrT@_x0017_ïßÀõÎT@õ_x0002_P2S=@ÃÎìCaQ@__x0003_	Æ~âN@îhé[iE@/_x0015_à_x001D_?U@é_x0011_P9ºpJ@ÐoéDlC@ÍWÿs©ÖS@TüÙ0&lt;áA@_x0002__x0004__x0004_ö¾_x0011_-Í@@Ñ_x0003__x0007__x0007_&gt;U@ñÒ_x001B_ÚËX@ô`ýÅu4@hÝá,_x0016_T@¦m4_x0013_m%T@ÌY´Q@§TS6_x0001_E@~1_x0012_C8é0@O_x001E_Ç_x0003__x0015_&gt;@_x001D_"çÿgÞI@´pÊ½ÚP@Ga_x0006__x0010_ÅýX@_x0017_6¹ªôO@§_Ó×_x001C_´P@_x000F_~&gt;¸r_x0011_N@!|Åë_x0017_'T@Äë@¹é¤F@`Ç}_x000D__x000C_ÎE@Îííu³Q@Ò"ÛËpG@~ÞR_x0003_L@¢_x0016_e_x0008_XH@V0¸æGÃQ@Þáà	Þ_x0011_D@ÅÛpóE@ÌÅÛR@_x0008_]±ÈM_x001D_&lt;@_x001A_SÕU_x000F_6@@½#0í[âG@	y²i_x000F_kK@¶Á_x0006__x0001__x0003_&amp;2P@Pz	¥hxP@_x0005_ªÑÞQG@Ësý@S@Eá@,F@Î_x0017_7T=BM@ìÌ_x0017_K@úÅ._x0019_SW@¯ªN;ÕS@L`¸!ÞöD@ÆÑÒ_x0002_HBO@ØS÷yI@¹_x000C_Ð%_x0001_uM@RE¤×WSC@nÜ_x000C_Ài_x0008_U@ËW*s¹¨U@¹+\î_x0011_Q@Ë_x0015_qO¹ôS@¤Ðc{Q@0_x0007_[.s®O@ÿ¹1Ó|X@ãqi)Ï9M@Àíx_³F3@b_x001E_Ã&lt;qÿO@0i¶@ÌD@*Ã_x0002_û&amp;R@ú½xï+B@_x0015_3xXôÅM@WD_x0005_w_x001E_S@NXÁà;@MþçÕ_x001D_ÀT@à]g_x0017_Ù5@</t>
  </si>
  <si>
    <t>603b25ab249efa0710e2f2299b4015790|1|104827|cd7b7840e7ac5e1b222605cab7e54b5e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</si>
</sst>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s>
  <cellStyleXfs count="1">
    <xf numFmtId="0" fontId="0" fillId="0" borderId="0"/>
  </cellStyleXfs>
  <cellXfs count="93">
    <xf numFmtId="0" fontId="0" fillId="0" borderId="0" xfId="0"/>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2" borderId="0" xfId="0" applyFill="1" applyBorder="1"/>
    <xf numFmtId="0" fontId="0" fillId="2" borderId="4" xfId="0" applyFill="1" applyBorder="1"/>
    <xf numFmtId="0" fontId="1" fillId="0" borderId="11" xfId="0" applyFont="1" applyBorder="1"/>
    <xf numFmtId="0" fontId="1" fillId="0" borderId="12" xfId="0" applyFont="1" applyBorder="1"/>
    <xf numFmtId="0" fontId="1" fillId="0" borderId="8" xfId="0" applyFont="1" applyBorder="1"/>
    <xf numFmtId="0" fontId="1" fillId="0" borderId="21" xfId="0" applyFont="1" applyBorder="1"/>
    <xf numFmtId="0" fontId="1" fillId="0" borderId="23" xfId="0" applyFont="1" applyBorder="1"/>
    <xf numFmtId="0" fontId="0" fillId="0" borderId="23" xfId="0" applyBorder="1" applyAlignment="1">
      <alignment horizontal="center"/>
    </xf>
    <xf numFmtId="0" fontId="0" fillId="0" borderId="24" xfId="0" applyBorder="1" applyAlignment="1">
      <alignment horizontal="center"/>
    </xf>
    <xf numFmtId="0" fontId="1" fillId="2" borderId="25" xfId="0" applyFont="1" applyFill="1" applyBorder="1"/>
    <xf numFmtId="0" fontId="1" fillId="2" borderId="26" xfId="0" applyFont="1" applyFill="1" applyBorder="1"/>
    <xf numFmtId="0" fontId="0" fillId="2" borderId="26" xfId="0" applyFill="1" applyBorder="1" applyAlignment="1">
      <alignment horizontal="center"/>
    </xf>
    <xf numFmtId="0" fontId="0" fillId="2" borderId="27" xfId="0" applyFill="1" applyBorder="1" applyAlignment="1">
      <alignment horizontal="center"/>
    </xf>
    <xf numFmtId="0" fontId="0" fillId="0" borderId="0" xfId="0" applyAlignment="1"/>
    <xf numFmtId="0" fontId="1" fillId="0" borderId="5"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Border="1" applyAlignment="1">
      <alignment horizontal="center"/>
    </xf>
    <xf numFmtId="0" fontId="1" fillId="0" borderId="8"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15" xfId="0" applyFont="1" applyFill="1" applyBorder="1" applyAlignment="1">
      <alignment horizontal="center"/>
    </xf>
    <xf numFmtId="0" fontId="1" fillId="0" borderId="10" xfId="0" applyFont="1" applyBorder="1" applyAlignment="1">
      <alignment horizontal="center"/>
    </xf>
    <xf numFmtId="0" fontId="1" fillId="0" borderId="0" xfId="0" applyFont="1" applyBorder="1" applyAlignment="1"/>
    <xf numFmtId="0" fontId="1" fillId="0" borderId="11" xfId="0" applyFont="1" applyFill="1" applyBorder="1" applyAlignment="1">
      <alignment horizontal="center"/>
    </xf>
    <xf numFmtId="0" fontId="1" fillId="0" borderId="13" xfId="0" applyFont="1" applyFill="1" applyBorder="1" applyAlignment="1">
      <alignment horizontal="center"/>
    </xf>
    <xf numFmtId="0" fontId="0" fillId="0" borderId="9" xfId="0"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10" xfId="0" applyFont="1" applyBorder="1" applyAlignment="1">
      <alignment horizontal="center"/>
    </xf>
    <xf numFmtId="0" fontId="0" fillId="0" borderId="0" xfId="0"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22" xfId="0" applyFont="1" applyBorder="1" applyAlignment="1">
      <alignment horizontal="center"/>
    </xf>
    <xf numFmtId="0" fontId="1" fillId="0" borderId="17" xfId="0" applyFont="1" applyBorder="1" applyAlignment="1">
      <alignment horizontal="center"/>
    </xf>
    <xf numFmtId="0" fontId="1" fillId="0" borderId="19"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10"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0" xfId="0" quotePrefix="1"/>
    <xf numFmtId="0" fontId="0" fillId="3" borderId="12" xfId="0" applyFill="1" applyBorder="1" applyAlignment="1">
      <alignment horizontal="center"/>
    </xf>
    <xf numFmtId="0" fontId="0" fillId="3" borderId="14" xfId="0" applyFill="1" applyBorder="1" applyAlignment="1">
      <alignment horizontal="center"/>
    </xf>
    <xf numFmtId="0" fontId="0" fillId="0" borderId="0" xfId="0" applyAlignment="1">
      <alignment horizontal="center"/>
    </xf>
    <xf numFmtId="0" fontId="0" fillId="0" borderId="0" xfId="0" applyFill="1" applyBorder="1"/>
    <xf numFmtId="0" fontId="1" fillId="0" borderId="0" xfId="0" applyFont="1" applyFill="1" applyBorder="1"/>
    <xf numFmtId="0" fontId="0" fillId="0" borderId="0" xfId="0" applyFill="1" applyBorder="1" applyAlignment="1">
      <alignment horizontal="center"/>
    </xf>
    <xf numFmtId="0" fontId="1" fillId="0" borderId="0" xfId="0" applyFont="1" applyFill="1" applyBorder="1" applyAlignment="1"/>
    <xf numFmtId="0" fontId="1" fillId="0" borderId="0" xfId="0" applyFont="1" applyAlignment="1">
      <alignment horizontal="center"/>
    </xf>
    <xf numFmtId="0" fontId="0" fillId="0" borderId="12" xfId="0" applyFill="1" applyBorder="1" applyAlignment="1">
      <alignment horizontal="center"/>
    </xf>
    <xf numFmtId="0" fontId="0" fillId="0" borderId="14"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31" xfId="0" applyFill="1" applyBorder="1" applyAlignment="1">
      <alignment horizontal="center"/>
    </xf>
    <xf numFmtId="0" fontId="0" fillId="3" borderId="32" xfId="0" applyFill="1" applyBorder="1" applyAlignment="1">
      <alignment horizontal="center"/>
    </xf>
    <xf numFmtId="0" fontId="0" fillId="0" borderId="8" xfId="0" applyFill="1" applyBorder="1" applyAlignment="1">
      <alignment horizontal="center"/>
    </xf>
    <xf numFmtId="0" fontId="0" fillId="0" borderId="16" xfId="0" applyFill="1" applyBorder="1" applyAlignment="1">
      <alignment horizontal="center"/>
    </xf>
    <xf numFmtId="0" fontId="1" fillId="3" borderId="28" xfId="0" applyFont="1" applyFill="1" applyBorder="1" applyAlignment="1">
      <alignment horizontal="center"/>
    </xf>
    <xf numFmtId="0" fontId="1" fillId="3" borderId="29" xfId="0" applyFont="1" applyFill="1" applyBorder="1" applyAlignment="1">
      <alignment horizontal="center"/>
    </xf>
    <xf numFmtId="0" fontId="1" fillId="3" borderId="30" xfId="0" applyFont="1" applyFill="1" applyBorder="1" applyAlignment="1">
      <alignment horizontal="center"/>
    </xf>
    <xf numFmtId="0" fontId="0" fillId="3" borderId="11" xfId="0" applyFont="1" applyFill="1" applyBorder="1" applyAlignment="1">
      <alignment horizontal="center"/>
    </xf>
    <xf numFmtId="0" fontId="0" fillId="3" borderId="8" xfId="0" applyFont="1" applyFill="1" applyBorder="1" applyAlignment="1">
      <alignment horizontal="center"/>
    </xf>
    <xf numFmtId="0" fontId="0" fillId="3" borderId="12" xfId="0" applyFont="1" applyFill="1" applyBorder="1" applyAlignment="1">
      <alignment horizontal="center"/>
    </xf>
    <xf numFmtId="0" fontId="0" fillId="3" borderId="13" xfId="0" applyFont="1" applyFill="1" applyBorder="1" applyAlignment="1">
      <alignment horizontal="center"/>
    </xf>
    <xf numFmtId="0" fontId="0" fillId="3" borderId="16" xfId="0" applyFont="1" applyFill="1" applyBorder="1" applyAlignment="1">
      <alignment horizontal="center"/>
    </xf>
    <xf numFmtId="0" fontId="0" fillId="3" borderId="14" xfId="0" applyFont="1" applyFill="1" applyBorder="1" applyAlignment="1">
      <alignment horizontal="center"/>
    </xf>
    <xf numFmtId="0" fontId="0" fillId="4" borderId="12" xfId="0" applyFill="1" applyBorder="1" applyAlignment="1">
      <alignment horizontal="center"/>
    </xf>
    <xf numFmtId="0" fontId="0" fillId="4" borderId="14" xfId="0" applyFill="1" applyBorder="1" applyAlignment="1">
      <alignment horizontal="center"/>
    </xf>
    <xf numFmtId="0" fontId="0" fillId="3" borderId="0" xfId="0" applyFont="1" applyFill="1" applyBorder="1" applyAlignment="1">
      <alignment horizontal="center"/>
    </xf>
    <xf numFmtId="0" fontId="0" fillId="3" borderId="33" xfId="0" applyFont="1" applyFill="1" applyBorder="1" applyAlignment="1">
      <alignment horizontal="center"/>
    </xf>
    <xf numFmtId="0" fontId="0" fillId="3" borderId="0" xfId="0" applyFill="1"/>
  </cellXfs>
  <cellStyles count="1">
    <cellStyle name="Normal" xfId="0" builtinId="0"/>
  </cellStyles>
  <dxfs count="44">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7"/>
        </patternFill>
      </fill>
      <border>
        <left style="thin">
          <color rgb="FFFF0000"/>
        </left>
        <right style="thin">
          <color rgb="FFFF0000"/>
        </right>
        <top style="thin">
          <color rgb="FFFF0000"/>
        </top>
        <bottom style="thin">
          <color rgb="FFFF0000"/>
        </bottom>
      </border>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ill>
        <patternFill>
          <bgColor indexed="27"/>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828675</xdr:colOff>
      <xdr:row>55</xdr:row>
      <xdr:rowOff>19050</xdr:rowOff>
    </xdr:to>
    <xdr:sp macro="" textlink="">
      <xdr:nvSpPr>
        <xdr:cNvPr id="2" name="TextBox 1"/>
        <xdr:cNvSpPr txBox="1"/>
      </xdr:nvSpPr>
      <xdr:spPr>
        <a:xfrm>
          <a:off x="0" y="0"/>
          <a:ext cx="13754100" cy="1049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0070C0"/>
              </a:solidFill>
            </a:rPr>
            <a:t>Case Study #5: Salary Plans </a:t>
          </a:r>
        </a:p>
        <a:p>
          <a:endParaRPr lang="en-US" sz="1400">
            <a:solidFill>
              <a:srgbClr val="0070C0"/>
            </a:solidFill>
          </a:endParaRPr>
        </a:p>
        <a:p>
          <a:r>
            <a:rPr lang="en-US" sz="1400"/>
            <a:t>You have been hired as a senior operations manager in a large retail chain that sells various supplements and vitamins. The chain’s CEO would like you to analyze two alternative salary plans for supervisors in a new company’s store. The first plan would pay $37 an hour plus 5% commission on total daily sales above $12,000. The second plan would pay $40 an hour plus 3% commission on any daily sales above $12,000. Each supervisor will be working 8 hours a day.   </a:t>
          </a:r>
        </a:p>
        <a:p>
          <a:r>
            <a:rPr lang="en-US" sz="1400"/>
            <a:t> </a:t>
          </a:r>
        </a:p>
        <a:p>
          <a:r>
            <a:rPr lang="en-US" sz="1400"/>
            <a:t>In the store, daily sales highly depend on two parameters: number of customers buying in the store and how much they purchase. According to the existing records, it is known that the number of buying customers varies randomly from day to day; the following historical data describe the probabilities of the number of customers occurring in a day:  </a:t>
          </a:r>
        </a:p>
        <a:p>
          <a:endParaRPr lang="en-US" sz="1400"/>
        </a:p>
        <a:p>
          <a:endParaRPr lang="en-US" sz="1400"/>
        </a:p>
        <a:p>
          <a:endParaRPr lang="en-US" sz="1400"/>
        </a:p>
        <a:p>
          <a:endParaRPr lang="en-US" sz="1400"/>
        </a:p>
        <a:p>
          <a:endParaRPr lang="en-US" sz="1400"/>
        </a:p>
        <a:p>
          <a:endParaRPr lang="en-US" sz="1400"/>
        </a:p>
        <a:p>
          <a:endParaRPr lang="en-US" sz="1400"/>
        </a:p>
        <a:p>
          <a:endParaRPr lang="en-US" sz="1400"/>
        </a:p>
        <a:p>
          <a:r>
            <a:rPr lang="en-US" sz="1400"/>
            <a:t>In addition, the following historical data describe the probabilities of each amount of purchases occurring in a day: </a:t>
          </a:r>
        </a:p>
        <a:p>
          <a:endParaRPr lang="en-US" sz="1400"/>
        </a:p>
        <a:p>
          <a:endParaRPr lang="en-US" sz="1400"/>
        </a:p>
        <a:p>
          <a:endParaRPr lang="en-US" sz="1400"/>
        </a:p>
        <a:p>
          <a:endParaRPr lang="en-US" sz="1400"/>
        </a:p>
        <a:p>
          <a:endParaRPr lang="en-US" sz="1400"/>
        </a:p>
        <a:p>
          <a:endParaRPr lang="en-US" sz="1400"/>
        </a:p>
        <a:p>
          <a:endParaRPr lang="en-US" sz="1400"/>
        </a:p>
        <a:p>
          <a:r>
            <a:rPr lang="en-US" sz="1400"/>
            <a:t>________________________________________________________________________________________________________________________________________________________</a:t>
          </a:r>
        </a:p>
        <a:p>
          <a:endParaRPr lang="en-US" sz="1400" b="1">
            <a:solidFill>
              <a:srgbClr val="FF0000"/>
            </a:solidFill>
          </a:endParaRPr>
        </a:p>
        <a:p>
          <a:endParaRPr lang="en-US" sz="1400" b="1">
            <a:solidFill>
              <a:srgbClr val="FF0000"/>
            </a:solidFill>
          </a:endParaRPr>
        </a:p>
        <a:p>
          <a:r>
            <a:rPr lang="en-US" sz="1400" b="1">
              <a:solidFill>
                <a:srgbClr val="FF0000"/>
              </a:solidFill>
            </a:rPr>
            <a:t>QUESTION</a:t>
          </a:r>
          <a:r>
            <a:rPr lang="en-US" sz="1400" b="1" baseline="0">
              <a:solidFill>
                <a:srgbClr val="FF0000"/>
              </a:solidFill>
            </a:rPr>
            <a:t> 1</a:t>
          </a:r>
        </a:p>
        <a:p>
          <a:endParaRPr lang="en-US" sz="1400" b="1" baseline="0">
            <a:solidFill>
              <a:schemeClr val="tx1"/>
            </a:solidFill>
          </a:endParaRPr>
        </a:p>
        <a:p>
          <a:r>
            <a:rPr lang="en-US" sz="1400" b="0" baseline="0">
              <a:solidFill>
                <a:schemeClr val="tx1"/>
              </a:solidFill>
            </a:rPr>
            <a:t>Use a simulation model in Excel (without @Risk) to identify which plan is better in terms of the higher daily wage. Briefly explain your results. Compare the simulation results with the results based on the average number of buying customers and average number of purchases.</a:t>
          </a:r>
        </a:p>
        <a:p>
          <a:endParaRPr lang="en-US" sz="1400" b="1">
            <a:solidFill>
              <a:srgbClr val="FF0000"/>
            </a:solidFill>
          </a:endParaRPr>
        </a:p>
        <a:p>
          <a:endParaRPr lang="en-US" sz="1400" b="1">
            <a:solidFill>
              <a:srgbClr val="FF0000"/>
            </a:solidFill>
          </a:endParaRPr>
        </a:p>
        <a:p>
          <a:r>
            <a:rPr lang="en-US" sz="1400" b="1">
              <a:solidFill>
                <a:srgbClr val="FF0000"/>
              </a:solidFill>
            </a:rPr>
            <a:t>ANSWER:</a:t>
          </a:r>
        </a:p>
        <a:p>
          <a:endParaRPr lang="en-US" sz="1400" b="1">
            <a:solidFill>
              <a:srgbClr val="FF0000"/>
            </a:solidFill>
          </a:endParaRPr>
        </a:p>
        <a:p>
          <a:r>
            <a:rPr lang="en-US" sz="1400" b="0">
              <a:solidFill>
                <a:schemeClr val="tx1"/>
              </a:solidFill>
            </a:rPr>
            <a:t>Using the simulation model shown below (1000 iterations), it is shown that,</a:t>
          </a:r>
          <a:r>
            <a:rPr lang="en-US" sz="1400" b="0" baseline="0">
              <a:solidFill>
                <a:schemeClr val="tx1"/>
              </a:solidFill>
            </a:rPr>
            <a:t> on average, salary plan A (Hourly wage of $37 and a commission rate of 0.05) yields a higher daily wage than salary plan B (Plan A: ~$402, Plan B: ~$384), hence, plan A is better than plan B. It should also be noted that salary plan A has a much greater variation of simulated daily wages, having a maximum of 1446 and a minimum of 296 with a standard deviation of ~205, whereas salary plan B only has a maximum of 1010 and a minimum of 320 with a standard deviation of ~123. This also means that Salary plan A has the potential of a much higher daily wage than salary plan B can offer on any given day, but has a chance of a lower wage than any probable wage in plan B as well.</a:t>
          </a:r>
        </a:p>
        <a:p>
          <a:endParaRPr lang="en-US" sz="1400" b="0" baseline="0">
            <a:solidFill>
              <a:schemeClr val="tx1"/>
            </a:solidFill>
          </a:endParaRPr>
        </a:p>
        <a:p>
          <a:r>
            <a:rPr lang="en-US" sz="1400" b="0" baseline="0">
              <a:solidFill>
                <a:schemeClr val="tx1"/>
              </a:solidFill>
            </a:rPr>
            <a:t>If the daily wages for plan A and B were to be calculated using only the expected average number of buying customers and average number of purchases, neither plans will yield any commissioned wages. Also, plan A will be calculated to have a lower average daily wage ($296) than plan B ($320). In comparison, the simulated average daily wages for both plans were calculated to be much higher than 296 and 320, with plan A averaging ~$402 and plan B averaging ~$384. The results from the simulations also suggest that</a:t>
          </a:r>
          <a:r>
            <a:rPr lang="en-US" sz="1400" b="0" baseline="0">
              <a:solidFill>
                <a:schemeClr val="dk1"/>
              </a:solidFill>
              <a:effectLst/>
              <a:latin typeface="+mn-lt"/>
              <a:ea typeface="+mn-ea"/>
              <a:cs typeface="+mn-cs"/>
            </a:rPr>
            <a:t>, unlike the expected average calculations, </a:t>
          </a:r>
          <a:r>
            <a:rPr lang="en-US" sz="1400" b="0" baseline="0">
              <a:solidFill>
                <a:schemeClr val="tx1"/>
              </a:solidFill>
            </a:rPr>
            <a:t>both plans can viably supplement a supervisor's daily wage with sales commissions since the simulated average amounts are shown to be higher than the base hourly wages for both plans. Lastly, the simulation shows that the average daily wage amount from plan A is higher than plan B, which contradicts the average value calculations conclusion.</a:t>
          </a:r>
          <a:endParaRPr lang="en-US" sz="1400" b="0">
            <a:solidFill>
              <a:schemeClr val="tx1"/>
            </a:solidFill>
          </a:endParaRPr>
        </a:p>
      </xdr:txBody>
    </xdr:sp>
    <xdr:clientData/>
  </xdr:twoCellAnchor>
  <xdr:twoCellAnchor editAs="oneCell">
    <xdr:from>
      <xdr:col>3</xdr:col>
      <xdr:colOff>1009650</xdr:colOff>
      <xdr:row>9</xdr:row>
      <xdr:rowOff>180975</xdr:rowOff>
    </xdr:from>
    <xdr:to>
      <xdr:col>5</xdr:col>
      <xdr:colOff>400448</xdr:colOff>
      <xdr:row>17</xdr:row>
      <xdr:rowOff>66872</xdr:rowOff>
    </xdr:to>
    <xdr:pic>
      <xdr:nvPicPr>
        <xdr:cNvPr id="3" name="Picture 2"/>
        <xdr:cNvPicPr>
          <a:picLocks noChangeAspect="1"/>
        </xdr:cNvPicPr>
      </xdr:nvPicPr>
      <xdr:blipFill>
        <a:blip xmlns:r="http://schemas.openxmlformats.org/officeDocument/2006/relationships" r:embed="rId1"/>
        <a:stretch>
          <a:fillRect/>
        </a:stretch>
      </xdr:blipFill>
      <xdr:spPr>
        <a:xfrm>
          <a:off x="4562475" y="1895475"/>
          <a:ext cx="2848373" cy="1409897"/>
        </a:xfrm>
        <a:prstGeom prst="rect">
          <a:avLst/>
        </a:prstGeom>
      </xdr:spPr>
    </xdr:pic>
    <xdr:clientData/>
  </xdr:twoCellAnchor>
  <xdr:twoCellAnchor editAs="oneCell">
    <xdr:from>
      <xdr:col>3</xdr:col>
      <xdr:colOff>600075</xdr:colOff>
      <xdr:row>20</xdr:row>
      <xdr:rowOff>19050</xdr:rowOff>
    </xdr:from>
    <xdr:to>
      <xdr:col>5</xdr:col>
      <xdr:colOff>438610</xdr:colOff>
      <xdr:row>27</xdr:row>
      <xdr:rowOff>152605</xdr:rowOff>
    </xdr:to>
    <xdr:pic>
      <xdr:nvPicPr>
        <xdr:cNvPr id="4" name="Picture 3"/>
        <xdr:cNvPicPr>
          <a:picLocks noChangeAspect="1"/>
        </xdr:cNvPicPr>
      </xdr:nvPicPr>
      <xdr:blipFill>
        <a:blip xmlns:r="http://schemas.openxmlformats.org/officeDocument/2006/relationships" r:embed="rId2"/>
        <a:stretch>
          <a:fillRect/>
        </a:stretch>
      </xdr:blipFill>
      <xdr:spPr>
        <a:xfrm>
          <a:off x="4152900" y="3829050"/>
          <a:ext cx="3296110" cy="14670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18</xdr:row>
      <xdr:rowOff>161925</xdr:rowOff>
    </xdr:to>
    <xdr:sp macro="" textlink="">
      <xdr:nvSpPr>
        <xdr:cNvPr id="2" name="TextBox 1"/>
        <xdr:cNvSpPr txBox="1"/>
      </xdr:nvSpPr>
      <xdr:spPr>
        <a:xfrm>
          <a:off x="0" y="0"/>
          <a:ext cx="17040225" cy="3590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QUESTION 2</a:t>
          </a:r>
        </a:p>
        <a:p>
          <a:endParaRPr lang="en-US" sz="1400"/>
        </a:p>
        <a:p>
          <a:r>
            <a:rPr lang="en-US" sz="1400"/>
            <a:t>Use a simulation model in Excel (with @Risk) to identify the better plan. Briefly explain your results, and compare the two plans results in questions 1 and 2 (without and with @Risk). </a:t>
          </a:r>
          <a:endParaRPr lang="en-US" sz="1400">
            <a:solidFill>
              <a:srgbClr val="FF0000"/>
            </a:solidFill>
          </a:endParaRPr>
        </a:p>
        <a:p>
          <a:endParaRPr lang="en-US" sz="1400">
            <a:solidFill>
              <a:srgbClr val="FF0000"/>
            </a:solidFill>
          </a:endParaRPr>
        </a:p>
        <a:p>
          <a:r>
            <a:rPr lang="en-US" sz="1400" b="1">
              <a:solidFill>
                <a:srgbClr val="FF0000"/>
              </a:solidFill>
            </a:rPr>
            <a:t>ANSWER:</a:t>
          </a:r>
        </a:p>
        <a:p>
          <a:endParaRPr lang="en-US" sz="1400" b="1">
            <a:solidFill>
              <a:srgbClr val="FF0000"/>
            </a:solidFill>
            <a:latin typeface="+mn-lt"/>
          </a:endParaRPr>
        </a:p>
        <a:p>
          <a:r>
            <a:rPr lang="en-US" sz="1400" b="0">
              <a:solidFill>
                <a:schemeClr val="tx1"/>
              </a:solidFill>
              <a:latin typeface="+mn-lt"/>
            </a:rPr>
            <a:t>Using the @Risk discrete simulation shown below and with 1000 iterations, salary plan A </a:t>
          </a:r>
          <a:r>
            <a:rPr lang="en-US" sz="1400" b="0" baseline="0">
              <a:solidFill>
                <a:schemeClr val="dk1"/>
              </a:solidFill>
              <a:effectLst/>
              <a:latin typeface="+mn-lt"/>
              <a:ea typeface="+mn-ea"/>
              <a:cs typeface="+mn-cs"/>
            </a:rPr>
            <a:t>(Hourly wage of $37 and a commission rate of 0.05) </a:t>
          </a:r>
          <a:r>
            <a:rPr lang="en-US" sz="1400" b="0">
              <a:solidFill>
                <a:schemeClr val="tx1"/>
              </a:solidFill>
              <a:latin typeface="+mn-lt"/>
            </a:rPr>
            <a:t> is,</a:t>
          </a:r>
          <a:r>
            <a:rPr lang="en-US" sz="1400" b="0" baseline="0">
              <a:solidFill>
                <a:schemeClr val="tx1"/>
              </a:solidFill>
              <a:latin typeface="+mn-lt"/>
            </a:rPr>
            <a:t> on average, the better plan that will yield a higher wage for the supervisor (Plan A: ~$402, Plan B: ~$384). </a:t>
          </a:r>
          <a:r>
            <a:rPr lang="en-US" sz="1400" b="0" baseline="0">
              <a:solidFill>
                <a:schemeClr val="dk1"/>
              </a:solidFill>
              <a:effectLst/>
              <a:latin typeface="+mn-lt"/>
              <a:ea typeface="+mn-ea"/>
              <a:cs typeface="+mn-cs"/>
            </a:rPr>
            <a:t>Salary plan A has a much greater variation of simulated daily wages, ranging from $296 to $1446 and has a standard deviation of ~198, whereas plan B ranges from $320 to $1010 and has a standard deviation of ~119. Lastly, plan A's wage simulation has a 95% confidence interval from ~390 to ~414, implying that 95% of plan A's simulated daily wages are confidently assumed to be between ~$390 to ~$414, whereas plan B sampling has a 95% confidence interval from ~376 to ~391, implying that 95% of plan B's simulated daily wages are confidently assumed to be between ~$376 to ~$391.</a:t>
          </a:r>
        </a:p>
        <a:p>
          <a:endParaRPr lang="en-US" sz="1400" b="0" baseline="0">
            <a:solidFill>
              <a:schemeClr val="dk1"/>
            </a:solidFill>
            <a:effectLst/>
            <a:latin typeface="+mn-lt"/>
            <a:ea typeface="+mn-ea"/>
            <a:cs typeface="+mn-cs"/>
          </a:endParaRPr>
        </a:p>
        <a:p>
          <a:r>
            <a:rPr lang="en-US" sz="1400" b="0" baseline="0">
              <a:solidFill>
                <a:schemeClr val="dk1"/>
              </a:solidFill>
              <a:effectLst/>
              <a:latin typeface="+mn-lt"/>
              <a:ea typeface="+mn-ea"/>
              <a:cs typeface="+mn-cs"/>
            </a:rPr>
            <a:t>Compared to the simulation results from question 1, the @Risk discrete simulation has yielded essentially the same results. Plan A from question 2 and question 1 yielded average daily wages of ~$402 and ~$402 (both rounded), respectively, and plan B in question 2 and 1 yielded ~$384 and ~$384 (both rounded), respectively, all of which are extremely close values. Furthermore, the minimum and maximum daily wages calculated in question 2 are exactly the same as question 1; Plan A in question 2 and 1 has a min-max range of 296-1446, and plan B in question 2 and 1 has a min-max range of 320-1010. Finally, the standard deviation of the average daily wages calculated in question 2 and 1 for both plan A and B are also quite similar although overall standard deviations in question 1 are slightly higher; Plan A in question 2 and 1 have standard deviations of ~198 and ~205, respectively, and plan B in question 2 and 1 have standard deviations of ~119 and ~123, respectively.</a:t>
          </a:r>
          <a:endParaRPr lang="en-US" sz="14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11</xdr:col>
      <xdr:colOff>257175</xdr:colOff>
      <xdr:row>32</xdr:row>
      <xdr:rowOff>133350</xdr:rowOff>
    </xdr:to>
    <xdr:sp macro="" textlink="">
      <xdr:nvSpPr>
        <xdr:cNvPr id="2" name="TextBox 1"/>
        <xdr:cNvSpPr txBox="1"/>
      </xdr:nvSpPr>
      <xdr:spPr>
        <a:xfrm>
          <a:off x="1" y="0"/>
          <a:ext cx="15011399" cy="622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QUESTION</a:t>
          </a:r>
          <a:r>
            <a:rPr lang="en-US" sz="1400" b="1" baseline="0">
              <a:solidFill>
                <a:srgbClr val="FF0000"/>
              </a:solidFill>
            </a:rPr>
            <a:t> 3</a:t>
          </a:r>
          <a:endParaRPr lang="en-US" sz="1400" b="1">
            <a:solidFill>
              <a:srgbClr val="FF0000"/>
            </a:solidFill>
          </a:endParaRPr>
        </a:p>
        <a:p>
          <a:endParaRPr lang="en-US" sz="1400"/>
        </a:p>
        <a:p>
          <a:r>
            <a:rPr lang="en-US" sz="1400"/>
            <a:t>Consider triangular distributions of the number of buying customers and amount of purchase. Use a simulation model in Excel (with @Risk) with these distributions to identify the better plan. Explain your results and compare them with the results in questions 1 and 2.  </a:t>
          </a:r>
        </a:p>
        <a:p>
          <a:endParaRPr lang="en-US" sz="1400"/>
        </a:p>
        <a:p>
          <a:r>
            <a:rPr lang="en-US" sz="1400" b="1">
              <a:solidFill>
                <a:srgbClr val="FF0000"/>
              </a:solidFill>
            </a:rPr>
            <a:t>ANSWER:</a:t>
          </a:r>
        </a:p>
        <a:p>
          <a:endParaRPr lang="en-US" sz="1400" b="1">
            <a:solidFill>
              <a:srgbClr val="FF0000"/>
            </a:solidFill>
          </a:endParaRPr>
        </a:p>
        <a:p>
          <a:r>
            <a:rPr lang="en-US" sz="1400" b="0">
              <a:solidFill>
                <a:schemeClr val="dk1"/>
              </a:solidFill>
              <a:effectLst/>
              <a:latin typeface="+mn-lt"/>
              <a:ea typeface="+mn-ea"/>
              <a:cs typeface="+mn-cs"/>
            </a:rPr>
            <a:t>Using the @Risk triangle simulation shown below</a:t>
          </a:r>
          <a:r>
            <a:rPr lang="en-US" sz="1400" b="0" baseline="0">
              <a:solidFill>
                <a:schemeClr val="dk1"/>
              </a:solidFill>
              <a:effectLst/>
              <a:latin typeface="+mn-lt"/>
              <a:ea typeface="+mn-ea"/>
              <a:cs typeface="+mn-cs"/>
            </a:rPr>
            <a:t> and with 1000 iterations</a:t>
          </a:r>
          <a:r>
            <a:rPr lang="en-US" sz="1400" b="0">
              <a:solidFill>
                <a:schemeClr val="dk1"/>
              </a:solidFill>
              <a:effectLst/>
              <a:latin typeface="+mn-lt"/>
              <a:ea typeface="+mn-ea"/>
              <a:cs typeface="+mn-cs"/>
            </a:rPr>
            <a:t>, salary plan A </a:t>
          </a:r>
          <a:r>
            <a:rPr lang="en-US" sz="1400" b="0" baseline="0">
              <a:solidFill>
                <a:schemeClr val="dk1"/>
              </a:solidFill>
              <a:effectLst/>
              <a:latin typeface="+mn-lt"/>
              <a:ea typeface="+mn-ea"/>
              <a:cs typeface="+mn-cs"/>
            </a:rPr>
            <a:t>(Hourly wage of $37 and a commission rate of 0.05) </a:t>
          </a:r>
          <a:r>
            <a:rPr lang="en-US" sz="1400" b="0">
              <a:solidFill>
                <a:schemeClr val="dk1"/>
              </a:solidFill>
              <a:effectLst/>
              <a:latin typeface="+mn-lt"/>
              <a:ea typeface="+mn-ea"/>
              <a:cs typeface="+mn-cs"/>
            </a:rPr>
            <a:t> is,</a:t>
          </a:r>
          <a:r>
            <a:rPr lang="en-US" sz="1400" b="0" baseline="0">
              <a:solidFill>
                <a:schemeClr val="dk1"/>
              </a:solidFill>
              <a:effectLst/>
              <a:latin typeface="+mn-lt"/>
              <a:ea typeface="+mn-ea"/>
              <a:cs typeface="+mn-cs"/>
            </a:rPr>
            <a:t> on average, the better plan that will yield a higher wage for the supervisor (Plan A: ~$406, Plan B: ~$386). Salary plan A has a much greater variation of simulated daily wages, ranging from $296 to ~$1518 and has a standard deviation of ~200, whereas plan B ranges from $320 to ~$1053 and has a standard deviation of ~120. Lastly, plan A's wage simulation has a 95% confidence interval from ~394 to ~419, implying that 95% of plan A's simulated daily wages are confidently assumed to be between ~$394 to ~$419, whereas plan B sampling has a 95% confidence interval from ~379 to ~394, implying that 95% of plan B's simulated daily wages are confidently assumed to be between ~$379 to ~$394.</a:t>
          </a:r>
        </a:p>
        <a:p>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Compared to the simulation results from question 1 and 2, the @Risk triangle simulation has yielded very similar results. Plan A from question 2 and question 1 yielded average daily wages of ~$402 and ~$402 (both rounded), respectively, and plan B in question 2 and 1 yielded ~$384 and ~$384 (both rounded), respectively. In comparison, question 3 simulated an average daily wage of ~$406 for plan A and ~$386 for plan B, which are slightly higher than both question 1 and 2 calculations, but are, nevertheless, quite similar.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Furthermore, the minimum and maximum daily wages calculated in the @Risk triangle simulation are also quite similar to the ones in question 2 and 1, but there are slight differences. Plan A in question 2 and 1 has a min-max range of 296-1446, and plan B in question 2 and 1 has a min-max range of 320-1010. Although plan A and B for question 3 shares a similar minimum range with question 1 and 2 plans, question 3's maximum range for plan A and B are slightly higher, with values of ~$1518 and ~$1053, respectively. This is to be expected because the minimum range is the base hourly wage, which should remain the same no matter the type of simulation used. However, the triangle simulation generates values all the way up to the max range of values for the number of daily customers and the amount of daily purchases, as oppose to the discrete and non-@Risk simulations, which uses an average upper range value. As a result, the maximum daily wage values in the @Risk triangle simulation can be observed to be slightly larger.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Finally, the standard deviation of the average daily wages calculated in question 2 and 1 for both plan A and B are also quite similar to the ones generated in question 3. Plan A in question 2 and 1 have standard deviations of ~198 and ~205, respectively, and plan B in question 2 and 1 have standard deviations of ~119 and ~123, respectively. In comparison, the standard deviations for plan A and B for question 3 are ~200 and ~120, respectively. Hence, the standard deviations in question 3 is most similar with the ones in question 2, and both are slightly smaller than the standard deviations of question 1.</a:t>
          </a:r>
          <a:endParaRPr lang="en-US" sz="1400">
            <a:effectLst/>
          </a:endParaRPr>
        </a:p>
        <a:p>
          <a:endParaRPr lang="en-US" sz="1400">
            <a:effectLst/>
          </a:endParaRPr>
        </a:p>
        <a:p>
          <a:endParaRPr lang="en-US" sz="14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7:O1078"/>
  <sheetViews>
    <sheetView tabSelected="1" topLeftCell="G54" workbookViewId="0">
      <selection activeCell="J72" sqref="J72"/>
    </sheetView>
  </sheetViews>
  <sheetFormatPr defaultRowHeight="15" x14ac:dyDescent="0.25"/>
  <cols>
    <col min="1" max="1" width="10.7109375" bestFit="1" customWidth="1"/>
    <col min="2" max="2" width="27.42578125" bestFit="1" customWidth="1"/>
    <col min="3" max="3" width="15.140625" bestFit="1" customWidth="1"/>
    <col min="4" max="4" width="26" bestFit="1" customWidth="1"/>
    <col min="5" max="5" width="25.85546875" bestFit="1" customWidth="1"/>
    <col min="6" max="6" width="36.85546875" bestFit="1" customWidth="1"/>
    <col min="7" max="7" width="26" bestFit="1" customWidth="1"/>
    <col min="8" max="8" width="25.85546875" bestFit="1" customWidth="1"/>
    <col min="9" max="9" width="17.28515625" bestFit="1" customWidth="1"/>
    <col min="10" max="10" width="17" bestFit="1" customWidth="1"/>
    <col min="11" max="11" width="27.28515625" bestFit="1" customWidth="1"/>
    <col min="12" max="13" width="36.140625" bestFit="1" customWidth="1"/>
    <col min="14" max="15" width="16.85546875" bestFit="1" customWidth="1"/>
  </cols>
  <sheetData>
    <row r="57" spans="1:15" ht="15.75" thickBot="1" x14ac:dyDescent="0.3"/>
    <row r="58" spans="1:15" ht="15.75" thickBot="1" x14ac:dyDescent="0.3">
      <c r="A58" s="43" t="s">
        <v>18</v>
      </c>
      <c r="B58" s="44"/>
      <c r="C58" s="45"/>
      <c r="D58" s="44"/>
      <c r="E58" s="44"/>
      <c r="F58" s="46"/>
      <c r="H58" s="31" t="s">
        <v>2</v>
      </c>
      <c r="I58" s="32" t="s">
        <v>5</v>
      </c>
      <c r="J58" s="32" t="s">
        <v>6</v>
      </c>
      <c r="K58" s="33" t="s">
        <v>29</v>
      </c>
      <c r="L58" s="32" t="s">
        <v>7</v>
      </c>
      <c r="M58" s="34" t="s">
        <v>16</v>
      </c>
    </row>
    <row r="59" spans="1:15" x14ac:dyDescent="0.25">
      <c r="A59" s="57" t="s">
        <v>11</v>
      </c>
      <c r="B59" s="59"/>
      <c r="C59" s="9"/>
      <c r="D59" s="57" t="s">
        <v>12</v>
      </c>
      <c r="E59" s="58"/>
      <c r="F59" s="59"/>
      <c r="H59" s="4" t="s">
        <v>3</v>
      </c>
      <c r="I59" s="3">
        <v>8</v>
      </c>
      <c r="J59" s="3">
        <v>37</v>
      </c>
      <c r="K59" s="3">
        <f>I59*J59</f>
        <v>296</v>
      </c>
      <c r="L59" s="3">
        <v>0.05</v>
      </c>
      <c r="M59" s="5">
        <v>12000</v>
      </c>
    </row>
    <row r="60" spans="1:15" ht="15.75" thickBot="1" x14ac:dyDescent="0.3">
      <c r="A60" s="11" t="s">
        <v>9</v>
      </c>
      <c r="B60" s="12" t="s">
        <v>10</v>
      </c>
      <c r="C60" s="9"/>
      <c r="D60" s="11" t="s">
        <v>8</v>
      </c>
      <c r="E60" s="13" t="s">
        <v>9</v>
      </c>
      <c r="F60" s="12" t="s">
        <v>25</v>
      </c>
      <c r="H60" s="6" t="s">
        <v>4</v>
      </c>
      <c r="I60" s="8">
        <v>8</v>
      </c>
      <c r="J60" s="8">
        <v>40</v>
      </c>
      <c r="K60" s="8">
        <f>I60*J60</f>
        <v>320</v>
      </c>
      <c r="L60" s="8">
        <v>0.03</v>
      </c>
      <c r="M60" s="7">
        <v>12000</v>
      </c>
    </row>
    <row r="61" spans="1:15" ht="15.75" thickBot="1" x14ac:dyDescent="0.3">
      <c r="A61" s="4">
        <v>0.18</v>
      </c>
      <c r="B61" s="5" t="s">
        <v>13</v>
      </c>
      <c r="C61" s="9"/>
      <c r="D61" s="4">
        <v>0</v>
      </c>
      <c r="E61" s="3">
        <v>0.18</v>
      </c>
      <c r="F61" s="5">
        <v>50</v>
      </c>
    </row>
    <row r="62" spans="1:15" x14ac:dyDescent="0.25">
      <c r="A62" s="4">
        <v>0.35</v>
      </c>
      <c r="B62" s="5" t="s">
        <v>14</v>
      </c>
      <c r="C62" s="9"/>
      <c r="D62" s="4">
        <v>0.18</v>
      </c>
      <c r="E62" s="3">
        <v>0.35</v>
      </c>
      <c r="F62" s="5">
        <v>150</v>
      </c>
      <c r="H62" s="54" t="s">
        <v>40</v>
      </c>
      <c r="I62" s="55"/>
      <c r="J62" s="55"/>
      <c r="K62" s="55"/>
      <c r="L62" s="55"/>
      <c r="M62" s="56"/>
      <c r="N62" s="35"/>
      <c r="O62" s="35"/>
    </row>
    <row r="63" spans="1:15" x14ac:dyDescent="0.25">
      <c r="A63" s="4">
        <v>0.31</v>
      </c>
      <c r="B63" s="5" t="s">
        <v>15</v>
      </c>
      <c r="C63" s="9"/>
      <c r="D63" s="4">
        <v>0.53</v>
      </c>
      <c r="E63" s="3">
        <v>0.31</v>
      </c>
      <c r="F63" s="5">
        <v>250</v>
      </c>
      <c r="H63" s="28" t="s">
        <v>39</v>
      </c>
      <c r="I63" s="27" t="s">
        <v>34</v>
      </c>
      <c r="J63" s="27" t="s">
        <v>35</v>
      </c>
      <c r="K63" s="27" t="s">
        <v>36</v>
      </c>
      <c r="L63" s="27" t="s">
        <v>41</v>
      </c>
      <c r="M63" s="29" t="s">
        <v>42</v>
      </c>
      <c r="N63" s="26"/>
      <c r="O63" s="26"/>
    </row>
    <row r="64" spans="1:15" ht="15.75" thickBot="1" x14ac:dyDescent="0.3">
      <c r="A64" s="6">
        <v>0.16</v>
      </c>
      <c r="B64" s="7" t="s">
        <v>37</v>
      </c>
      <c r="C64" s="10"/>
      <c r="D64" s="6">
        <v>0.84000000000000008</v>
      </c>
      <c r="E64" s="8">
        <v>0.16</v>
      </c>
      <c r="F64" s="7">
        <v>350</v>
      </c>
      <c r="H64" s="28" t="s">
        <v>3</v>
      </c>
      <c r="I64" s="3">
        <f>F65</f>
        <v>195</v>
      </c>
      <c r="J64" s="3">
        <f>F75</f>
        <v>52.599999999999994</v>
      </c>
      <c r="K64" s="3">
        <f>I64*J64</f>
        <v>10256.999999999998</v>
      </c>
      <c r="L64" s="3">
        <f>L59*MAX(0,K64-M59)</f>
        <v>0</v>
      </c>
      <c r="M64" s="88">
        <f>K59+L64</f>
        <v>296</v>
      </c>
      <c r="N64" s="1"/>
      <c r="O64" s="1"/>
    </row>
    <row r="65" spans="1:15" ht="15.75" thickBot="1" x14ac:dyDescent="0.3">
      <c r="D65" s="49" t="s">
        <v>43</v>
      </c>
      <c r="E65" s="45"/>
      <c r="F65" s="2">
        <f>SUMPRODUCT(E61:E64,F61:F64)</f>
        <v>195</v>
      </c>
      <c r="H65" s="30" t="s">
        <v>4</v>
      </c>
      <c r="I65" s="8">
        <f>F65</f>
        <v>195</v>
      </c>
      <c r="J65" s="8">
        <f>F75</f>
        <v>52.599999999999994</v>
      </c>
      <c r="K65" s="8">
        <f>I65*J65</f>
        <v>10256.999999999998</v>
      </c>
      <c r="L65" s="8">
        <f>L60*MAX(0,K65-M60)</f>
        <v>0</v>
      </c>
      <c r="M65" s="89">
        <f>K60+L65</f>
        <v>320</v>
      </c>
      <c r="N65" s="1"/>
      <c r="O65" s="1"/>
    </row>
    <row r="66" spans="1:15" ht="15.75" thickBot="1" x14ac:dyDescent="0.3"/>
    <row r="67" spans="1:15" ht="15.75" thickBot="1" x14ac:dyDescent="0.3">
      <c r="A67" s="49" t="s">
        <v>19</v>
      </c>
      <c r="B67" s="45"/>
      <c r="C67" s="45"/>
      <c r="D67" s="45"/>
      <c r="E67" s="45"/>
      <c r="F67" s="50"/>
      <c r="H67" s="38"/>
      <c r="I67" s="32" t="s">
        <v>0</v>
      </c>
      <c r="J67" s="34" t="s">
        <v>1</v>
      </c>
    </row>
    <row r="68" spans="1:15" ht="15.75" thickBot="1" x14ac:dyDescent="0.3">
      <c r="A68" s="47" t="s">
        <v>11</v>
      </c>
      <c r="B68" s="48"/>
      <c r="C68" s="18"/>
      <c r="D68" s="51" t="s">
        <v>12</v>
      </c>
      <c r="E68" s="52"/>
      <c r="F68" s="53"/>
      <c r="H68" s="36" t="s">
        <v>48</v>
      </c>
      <c r="I68" s="77">
        <f ca="1">AVERAGE(I79:I1078)</f>
        <v>392.45</v>
      </c>
      <c r="J68" s="71">
        <f ca="1">AVERAGE(J79:J1078)</f>
        <v>377.87</v>
      </c>
      <c r="K68" s="92" t="s">
        <v>67</v>
      </c>
    </row>
    <row r="69" spans="1:15" x14ac:dyDescent="0.25">
      <c r="A69" s="11" t="s">
        <v>9</v>
      </c>
      <c r="B69" s="14" t="s">
        <v>17</v>
      </c>
      <c r="C69" s="19"/>
      <c r="D69" s="15" t="s">
        <v>8</v>
      </c>
      <c r="E69" s="13" t="s">
        <v>9</v>
      </c>
      <c r="F69" s="12" t="s">
        <v>24</v>
      </c>
      <c r="H69" s="36" t="s">
        <v>47</v>
      </c>
      <c r="I69" s="77">
        <f ca="1">MIN(I79:I1078)</f>
        <v>296</v>
      </c>
      <c r="J69" s="71">
        <f ca="1">MIN(J79:J1078)</f>
        <v>320</v>
      </c>
      <c r="K69" s="92" t="s">
        <v>65</v>
      </c>
      <c r="L69" s="79" t="s">
        <v>64</v>
      </c>
      <c r="M69" s="80"/>
      <c r="N69" s="81"/>
    </row>
    <row r="70" spans="1:15" x14ac:dyDescent="0.25">
      <c r="A70" s="4">
        <v>0.19</v>
      </c>
      <c r="B70" s="5" t="s">
        <v>20</v>
      </c>
      <c r="C70" s="20"/>
      <c r="D70" s="16">
        <v>0</v>
      </c>
      <c r="E70" s="3">
        <v>0.19</v>
      </c>
      <c r="F70" s="5">
        <v>20</v>
      </c>
      <c r="H70" s="36" t="s">
        <v>46</v>
      </c>
      <c r="I70" s="77">
        <f ca="1">MAX(I79:I1078)</f>
        <v>1446</v>
      </c>
      <c r="J70" s="71">
        <f ca="1">MAX(J79:J1078)</f>
        <v>1010</v>
      </c>
      <c r="L70" s="82"/>
      <c r="M70" s="83" t="s">
        <v>0</v>
      </c>
      <c r="N70" s="84" t="s">
        <v>1</v>
      </c>
    </row>
    <row r="71" spans="1:15" ht="15.75" thickBot="1" x14ac:dyDescent="0.3">
      <c r="A71" s="4">
        <v>0.23</v>
      </c>
      <c r="B71" s="5" t="s">
        <v>21</v>
      </c>
      <c r="C71" s="20"/>
      <c r="D71" s="16">
        <v>0.19</v>
      </c>
      <c r="E71" s="3">
        <v>0.23</v>
      </c>
      <c r="F71" s="5">
        <v>40</v>
      </c>
      <c r="H71" s="37" t="s">
        <v>45</v>
      </c>
      <c r="I71" s="78">
        <f ca="1">_xlfn.STDEV.S(I79:I1078)</f>
        <v>197.54473270988882</v>
      </c>
      <c r="J71" s="72">
        <f ca="1">_xlfn.STDEV.S(J79:J1078)</f>
        <v>118.52683962593328</v>
      </c>
      <c r="L71" s="82" t="s">
        <v>48</v>
      </c>
      <c r="M71" s="83">
        <v>402.35</v>
      </c>
      <c r="N71" s="84">
        <v>383.81</v>
      </c>
    </row>
    <row r="72" spans="1:15" x14ac:dyDescent="0.25">
      <c r="A72" s="4">
        <v>0.38</v>
      </c>
      <c r="B72" s="5" t="s">
        <v>22</v>
      </c>
      <c r="C72" s="20"/>
      <c r="D72" s="16">
        <v>0.42000000000000004</v>
      </c>
      <c r="E72" s="3">
        <v>0.38</v>
      </c>
      <c r="F72" s="5">
        <v>60</v>
      </c>
      <c r="L72" s="82" t="s">
        <v>47</v>
      </c>
      <c r="M72" s="83">
        <v>296</v>
      </c>
      <c r="N72" s="84">
        <v>320</v>
      </c>
    </row>
    <row r="73" spans="1:15" x14ac:dyDescent="0.25">
      <c r="A73" s="4">
        <v>0.16</v>
      </c>
      <c r="B73" s="5" t="s">
        <v>23</v>
      </c>
      <c r="C73" s="20"/>
      <c r="D73" s="16">
        <v>0.8</v>
      </c>
      <c r="E73" s="3">
        <v>0.16</v>
      </c>
      <c r="F73" s="5">
        <v>80</v>
      </c>
      <c r="L73" s="82" t="s">
        <v>46</v>
      </c>
      <c r="M73" s="83">
        <v>1446</v>
      </c>
      <c r="N73" s="84">
        <v>1010</v>
      </c>
    </row>
    <row r="74" spans="1:15" ht="15.75" thickBot="1" x14ac:dyDescent="0.3">
      <c r="A74" s="6">
        <v>0.04</v>
      </c>
      <c r="B74" s="7" t="s">
        <v>38</v>
      </c>
      <c r="C74" s="21"/>
      <c r="D74" s="17">
        <v>0.96000000000000008</v>
      </c>
      <c r="E74" s="8">
        <v>0.04</v>
      </c>
      <c r="F74" s="7">
        <v>100</v>
      </c>
      <c r="L74" s="85" t="s">
        <v>45</v>
      </c>
      <c r="M74" s="86">
        <v>204.59481062953805</v>
      </c>
      <c r="N74" s="87">
        <v>122.75688637772285</v>
      </c>
    </row>
    <row r="75" spans="1:15" ht="15.75" thickBot="1" x14ac:dyDescent="0.3">
      <c r="D75" s="49" t="s">
        <v>44</v>
      </c>
      <c r="E75" s="45"/>
      <c r="F75" s="2">
        <f>SUMPRODUCT(E70:E74,F70:F74)</f>
        <v>52.599999999999994</v>
      </c>
      <c r="L75" s="91" t="s">
        <v>68</v>
      </c>
    </row>
    <row r="76" spans="1:15" x14ac:dyDescent="0.25">
      <c r="J76" s="90" t="s">
        <v>66</v>
      </c>
      <c r="K76" s="90"/>
      <c r="L76" s="90"/>
      <c r="M76" s="90"/>
    </row>
    <row r="77" spans="1:15" ht="15.75" thickBot="1" x14ac:dyDescent="0.3">
      <c r="A77" s="22"/>
      <c r="B77" s="22"/>
      <c r="C77" s="22"/>
    </row>
    <row r="78" spans="1:15" ht="15.75" thickBot="1" x14ac:dyDescent="0.3">
      <c r="A78" s="23" t="s">
        <v>26</v>
      </c>
      <c r="B78" s="24" t="s">
        <v>27</v>
      </c>
      <c r="C78" s="24" t="s">
        <v>28</v>
      </c>
      <c r="D78" s="24" t="s">
        <v>34</v>
      </c>
      <c r="E78" s="24" t="s">
        <v>35</v>
      </c>
      <c r="F78" s="24" t="s">
        <v>36</v>
      </c>
      <c r="G78" s="24" t="s">
        <v>32</v>
      </c>
      <c r="H78" s="24" t="s">
        <v>33</v>
      </c>
      <c r="I78" s="24" t="s">
        <v>30</v>
      </c>
      <c r="J78" s="25" t="s">
        <v>31</v>
      </c>
    </row>
    <row r="79" spans="1:15" x14ac:dyDescent="0.25">
      <c r="A79">
        <v>1</v>
      </c>
      <c r="B79">
        <f ca="1">RAND()</f>
        <v>2.6179021081544795E-2</v>
      </c>
      <c r="C79">
        <f ca="1">RAND()</f>
        <v>0.53822562215784475</v>
      </c>
      <c r="D79">
        <f ca="1">VLOOKUP(B79,$D$61:$F$64,3)</f>
        <v>50</v>
      </c>
      <c r="E79">
        <f ca="1">VLOOKUP(C79,$D$70:$F$74,3)</f>
        <v>60</v>
      </c>
      <c r="F79">
        <f ca="1">D79*E79</f>
        <v>3000</v>
      </c>
      <c r="G79">
        <f ca="1">$L$59*MAX(0,F79-$M$59)</f>
        <v>0</v>
      </c>
      <c r="H79">
        <f ca="1">$L$60*MAX(0,F79-$M$60)</f>
        <v>0</v>
      </c>
      <c r="I79">
        <f ca="1">$K$59+G79</f>
        <v>296</v>
      </c>
      <c r="J79">
        <f ca="1">$K$60+H79</f>
        <v>320</v>
      </c>
    </row>
    <row r="80" spans="1:15" x14ac:dyDescent="0.25">
      <c r="A80">
        <v>2</v>
      </c>
      <c r="B80">
        <f ca="1">RAND()</f>
        <v>1.2684550541246509E-3</v>
      </c>
      <c r="C80">
        <f ca="1">RAND()</f>
        <v>0.6379164832775942</v>
      </c>
      <c r="D80">
        <f ca="1">VLOOKUP(B80,$D$61:$F$64,3)</f>
        <v>50</v>
      </c>
      <c r="E80">
        <f ca="1">VLOOKUP(C80,$D$70:$F$74,3)</f>
        <v>60</v>
      </c>
      <c r="F80">
        <f ca="1">D80*E80</f>
        <v>3000</v>
      </c>
      <c r="G80">
        <f ca="1">$L$59*MAX(0,F80-$M$59)</f>
        <v>0</v>
      </c>
      <c r="H80">
        <f ca="1">$L$60*MAX(0,F80-$M$60)</f>
        <v>0</v>
      </c>
      <c r="I80">
        <f ca="1">$K$59+G80</f>
        <v>296</v>
      </c>
      <c r="J80">
        <f ca="1">$K$60+H80</f>
        <v>320</v>
      </c>
    </row>
    <row r="81" spans="1:10" x14ac:dyDescent="0.25">
      <c r="A81">
        <v>3</v>
      </c>
      <c r="B81">
        <f t="shared" ref="B81:C99" ca="1" si="0">RAND()</f>
        <v>7.218114377016549E-2</v>
      </c>
      <c r="C81">
        <f t="shared" ca="1" si="0"/>
        <v>0.18294651693102226</v>
      </c>
      <c r="D81">
        <f t="shared" ref="D81:D98" ca="1" si="1">VLOOKUP(B81,$D$61:$F$64,3)</f>
        <v>50</v>
      </c>
      <c r="E81">
        <f t="shared" ref="E81:E98" ca="1" si="2">VLOOKUP(C81,$D$70:$F$74,3)</f>
        <v>20</v>
      </c>
      <c r="F81">
        <f t="shared" ref="F81:F97" ca="1" si="3">D81*E81</f>
        <v>1000</v>
      </c>
      <c r="G81">
        <f t="shared" ref="G81:G144" ca="1" si="4">$L$59*MAX(0,F81-$M$59)</f>
        <v>0</v>
      </c>
      <c r="H81">
        <f t="shared" ref="H81:H98" ca="1" si="5">$L$60*MAX(0,F81-$M$60)</f>
        <v>0</v>
      </c>
      <c r="I81">
        <f t="shared" ref="I81:I98" ca="1" si="6">$K$59+G81</f>
        <v>296</v>
      </c>
      <c r="J81">
        <f t="shared" ref="J81:J98" ca="1" si="7">$K$60+H81</f>
        <v>320</v>
      </c>
    </row>
    <row r="82" spans="1:10" x14ac:dyDescent="0.25">
      <c r="A82">
        <v>4</v>
      </c>
      <c r="B82">
        <f t="shared" ca="1" si="0"/>
        <v>2.986245008592936E-2</v>
      </c>
      <c r="C82">
        <f t="shared" ca="1" si="0"/>
        <v>0.20817498143813407</v>
      </c>
      <c r="D82">
        <f t="shared" ca="1" si="1"/>
        <v>50</v>
      </c>
      <c r="E82">
        <f t="shared" ca="1" si="2"/>
        <v>40</v>
      </c>
      <c r="F82">
        <f t="shared" ca="1" si="3"/>
        <v>2000</v>
      </c>
      <c r="G82">
        <f t="shared" ca="1" si="4"/>
        <v>0</v>
      </c>
      <c r="H82">
        <f ca="1">$L$60*MAX(0,F82-$M$60)</f>
        <v>0</v>
      </c>
      <c r="I82">
        <f ca="1">$K$59+G82</f>
        <v>296</v>
      </c>
      <c r="J82">
        <f ca="1">$K$60+H82</f>
        <v>320</v>
      </c>
    </row>
    <row r="83" spans="1:10" x14ac:dyDescent="0.25">
      <c r="A83">
        <v>5</v>
      </c>
      <c r="B83">
        <f t="shared" ca="1" si="0"/>
        <v>0.55798551453295875</v>
      </c>
      <c r="C83">
        <f t="shared" ca="1" si="0"/>
        <v>0.51905395222499839</v>
      </c>
      <c r="D83">
        <f t="shared" ca="1" si="1"/>
        <v>250</v>
      </c>
      <c r="E83">
        <f t="shared" ca="1" si="2"/>
        <v>60</v>
      </c>
      <c r="F83">
        <f t="shared" ca="1" si="3"/>
        <v>15000</v>
      </c>
      <c r="G83">
        <f t="shared" ca="1" si="4"/>
        <v>150</v>
      </c>
      <c r="H83">
        <f t="shared" ca="1" si="5"/>
        <v>90</v>
      </c>
      <c r="I83">
        <f t="shared" ca="1" si="6"/>
        <v>446</v>
      </c>
      <c r="J83">
        <f t="shared" ca="1" si="7"/>
        <v>410</v>
      </c>
    </row>
    <row r="84" spans="1:10" x14ac:dyDescent="0.25">
      <c r="A84">
        <v>6</v>
      </c>
      <c r="B84">
        <f t="shared" ca="1" si="0"/>
        <v>3.2138140457065645E-2</v>
      </c>
      <c r="C84">
        <f t="shared" ca="1" si="0"/>
        <v>0.60259584678315148</v>
      </c>
      <c r="D84">
        <f t="shared" ca="1" si="1"/>
        <v>50</v>
      </c>
      <c r="E84">
        <f t="shared" ca="1" si="2"/>
        <v>60</v>
      </c>
      <c r="F84">
        <f t="shared" ca="1" si="3"/>
        <v>3000</v>
      </c>
      <c r="G84">
        <f t="shared" ca="1" si="4"/>
        <v>0</v>
      </c>
      <c r="H84">
        <f t="shared" ca="1" si="5"/>
        <v>0</v>
      </c>
      <c r="I84">
        <f t="shared" ca="1" si="6"/>
        <v>296</v>
      </c>
      <c r="J84">
        <f t="shared" ca="1" si="7"/>
        <v>320</v>
      </c>
    </row>
    <row r="85" spans="1:10" x14ac:dyDescent="0.25">
      <c r="A85">
        <v>7</v>
      </c>
      <c r="B85">
        <f t="shared" ca="1" si="0"/>
        <v>0.93117956492903053</v>
      </c>
      <c r="C85">
        <f t="shared" ca="1" si="0"/>
        <v>0.25182124019436014</v>
      </c>
      <c r="D85">
        <f t="shared" ca="1" si="1"/>
        <v>350</v>
      </c>
      <c r="E85">
        <f t="shared" ca="1" si="2"/>
        <v>40</v>
      </c>
      <c r="F85">
        <f t="shared" ca="1" si="3"/>
        <v>14000</v>
      </c>
      <c r="G85">
        <f t="shared" ca="1" si="4"/>
        <v>100</v>
      </c>
      <c r="H85">
        <f t="shared" ca="1" si="5"/>
        <v>60</v>
      </c>
      <c r="I85">
        <f t="shared" ca="1" si="6"/>
        <v>396</v>
      </c>
      <c r="J85">
        <f t="shared" ca="1" si="7"/>
        <v>380</v>
      </c>
    </row>
    <row r="86" spans="1:10" x14ac:dyDescent="0.25">
      <c r="A86">
        <v>8</v>
      </c>
      <c r="B86">
        <f t="shared" ca="1" si="0"/>
        <v>9.4129054891244679E-2</v>
      </c>
      <c r="C86">
        <f t="shared" ca="1" si="0"/>
        <v>0.24992591662052233</v>
      </c>
      <c r="D86">
        <f t="shared" ca="1" si="1"/>
        <v>50</v>
      </c>
      <c r="E86">
        <f t="shared" ca="1" si="2"/>
        <v>40</v>
      </c>
      <c r="F86">
        <f t="shared" ca="1" si="3"/>
        <v>2000</v>
      </c>
      <c r="G86">
        <f ca="1">$L$59*MAX(0,F86-$M$59)</f>
        <v>0</v>
      </c>
      <c r="H86">
        <f t="shared" ca="1" si="5"/>
        <v>0</v>
      </c>
      <c r="I86">
        <f t="shared" ca="1" si="6"/>
        <v>296</v>
      </c>
      <c r="J86">
        <f t="shared" ca="1" si="7"/>
        <v>320</v>
      </c>
    </row>
    <row r="87" spans="1:10" x14ac:dyDescent="0.25">
      <c r="A87">
        <v>9</v>
      </c>
      <c r="B87">
        <f t="shared" ca="1" si="0"/>
        <v>0.13643207381350153</v>
      </c>
      <c r="C87">
        <f t="shared" ca="1" si="0"/>
        <v>0.62959304482403766</v>
      </c>
      <c r="D87">
        <f t="shared" ca="1" si="1"/>
        <v>50</v>
      </c>
      <c r="E87">
        <f t="shared" ca="1" si="2"/>
        <v>60</v>
      </c>
      <c r="F87">
        <f t="shared" ca="1" si="3"/>
        <v>3000</v>
      </c>
      <c r="G87">
        <f t="shared" ca="1" si="4"/>
        <v>0</v>
      </c>
      <c r="H87">
        <f t="shared" ca="1" si="5"/>
        <v>0</v>
      </c>
      <c r="I87">
        <f t="shared" ca="1" si="6"/>
        <v>296</v>
      </c>
      <c r="J87">
        <f t="shared" ca="1" si="7"/>
        <v>320</v>
      </c>
    </row>
    <row r="88" spans="1:10" x14ac:dyDescent="0.25">
      <c r="A88">
        <v>10</v>
      </c>
      <c r="B88">
        <f t="shared" ca="1" si="0"/>
        <v>0.29641907322158567</v>
      </c>
      <c r="C88">
        <f t="shared" ca="1" si="0"/>
        <v>0.92236985437916508</v>
      </c>
      <c r="D88">
        <f t="shared" ca="1" si="1"/>
        <v>150</v>
      </c>
      <c r="E88">
        <f t="shared" ca="1" si="2"/>
        <v>80</v>
      </c>
      <c r="F88">
        <f ca="1">D88*E88</f>
        <v>12000</v>
      </c>
      <c r="G88">
        <f t="shared" ca="1" si="4"/>
        <v>0</v>
      </c>
      <c r="H88">
        <f t="shared" ca="1" si="5"/>
        <v>0</v>
      </c>
      <c r="I88">
        <f t="shared" ca="1" si="6"/>
        <v>296</v>
      </c>
      <c r="J88">
        <f t="shared" ca="1" si="7"/>
        <v>320</v>
      </c>
    </row>
    <row r="89" spans="1:10" x14ac:dyDescent="0.25">
      <c r="A89">
        <v>11</v>
      </c>
      <c r="B89">
        <f t="shared" ca="1" si="0"/>
        <v>0.99399127233667173</v>
      </c>
      <c r="C89">
        <f t="shared" ca="1" si="0"/>
        <v>0.37107279757389577</v>
      </c>
      <c r="D89">
        <f t="shared" ca="1" si="1"/>
        <v>350</v>
      </c>
      <c r="E89">
        <f t="shared" ca="1" si="2"/>
        <v>40</v>
      </c>
      <c r="F89">
        <f t="shared" ca="1" si="3"/>
        <v>14000</v>
      </c>
      <c r="G89">
        <f t="shared" ca="1" si="4"/>
        <v>100</v>
      </c>
      <c r="H89">
        <f t="shared" ca="1" si="5"/>
        <v>60</v>
      </c>
      <c r="I89">
        <f t="shared" ca="1" si="6"/>
        <v>396</v>
      </c>
      <c r="J89">
        <f t="shared" ca="1" si="7"/>
        <v>380</v>
      </c>
    </row>
    <row r="90" spans="1:10" x14ac:dyDescent="0.25">
      <c r="A90">
        <v>12</v>
      </c>
      <c r="B90">
        <f t="shared" ca="1" si="0"/>
        <v>0.54620785445550335</v>
      </c>
      <c r="C90">
        <f t="shared" ca="1" si="0"/>
        <v>0.41278894961391999</v>
      </c>
      <c r="D90">
        <f t="shared" ca="1" si="1"/>
        <v>250</v>
      </c>
      <c r="E90">
        <f t="shared" ca="1" si="2"/>
        <v>40</v>
      </c>
      <c r="F90">
        <f t="shared" ca="1" si="3"/>
        <v>10000</v>
      </c>
      <c r="G90">
        <f t="shared" ca="1" si="4"/>
        <v>0</v>
      </c>
      <c r="H90">
        <f t="shared" ca="1" si="5"/>
        <v>0</v>
      </c>
      <c r="I90">
        <f t="shared" ca="1" si="6"/>
        <v>296</v>
      </c>
      <c r="J90">
        <f t="shared" ca="1" si="7"/>
        <v>320</v>
      </c>
    </row>
    <row r="91" spans="1:10" x14ac:dyDescent="0.25">
      <c r="A91">
        <v>13</v>
      </c>
      <c r="B91">
        <f t="shared" ca="1" si="0"/>
        <v>0.11362779366057718</v>
      </c>
      <c r="C91">
        <f t="shared" ca="1" si="0"/>
        <v>0.93884463896504877</v>
      </c>
      <c r="D91">
        <f t="shared" ca="1" si="1"/>
        <v>50</v>
      </c>
      <c r="E91">
        <f t="shared" ca="1" si="2"/>
        <v>80</v>
      </c>
      <c r="F91">
        <f ca="1">D91*E91</f>
        <v>4000</v>
      </c>
      <c r="G91">
        <f t="shared" ca="1" si="4"/>
        <v>0</v>
      </c>
      <c r="H91">
        <f t="shared" ca="1" si="5"/>
        <v>0</v>
      </c>
      <c r="I91">
        <f t="shared" ca="1" si="6"/>
        <v>296</v>
      </c>
      <c r="J91">
        <f t="shared" ca="1" si="7"/>
        <v>320</v>
      </c>
    </row>
    <row r="92" spans="1:10" x14ac:dyDescent="0.25">
      <c r="A92">
        <v>14</v>
      </c>
      <c r="B92">
        <f t="shared" ca="1" si="0"/>
        <v>0.85952581857944788</v>
      </c>
      <c r="C92">
        <f t="shared" ca="1" si="0"/>
        <v>0.71895976720102583</v>
      </c>
      <c r="D92">
        <f t="shared" ca="1" si="1"/>
        <v>350</v>
      </c>
      <c r="E92">
        <f t="shared" ca="1" si="2"/>
        <v>60</v>
      </c>
      <c r="F92">
        <f t="shared" ca="1" si="3"/>
        <v>21000</v>
      </c>
      <c r="G92">
        <f t="shared" ca="1" si="4"/>
        <v>450</v>
      </c>
      <c r="H92">
        <f t="shared" ca="1" si="5"/>
        <v>270</v>
      </c>
      <c r="I92">
        <f t="shared" ca="1" si="6"/>
        <v>746</v>
      </c>
      <c r="J92">
        <f t="shared" ca="1" si="7"/>
        <v>590</v>
      </c>
    </row>
    <row r="93" spans="1:10" x14ac:dyDescent="0.25">
      <c r="A93">
        <v>15</v>
      </c>
      <c r="B93">
        <f t="shared" ca="1" si="0"/>
        <v>0.96592157569397785</v>
      </c>
      <c r="C93">
        <f t="shared" ca="1" si="0"/>
        <v>0.77122323962858652</v>
      </c>
      <c r="D93">
        <f t="shared" ca="1" si="1"/>
        <v>350</v>
      </c>
      <c r="E93">
        <f t="shared" ca="1" si="2"/>
        <v>60</v>
      </c>
      <c r="F93">
        <f t="shared" ca="1" si="3"/>
        <v>21000</v>
      </c>
      <c r="G93">
        <f t="shared" ca="1" si="4"/>
        <v>450</v>
      </c>
      <c r="H93">
        <f t="shared" ca="1" si="5"/>
        <v>270</v>
      </c>
      <c r="I93">
        <f t="shared" ca="1" si="6"/>
        <v>746</v>
      </c>
      <c r="J93">
        <f t="shared" ca="1" si="7"/>
        <v>590</v>
      </c>
    </row>
    <row r="94" spans="1:10" x14ac:dyDescent="0.25">
      <c r="A94">
        <v>16</v>
      </c>
      <c r="B94">
        <f t="shared" ca="1" si="0"/>
        <v>0.83837560001679889</v>
      </c>
      <c r="C94">
        <f t="shared" ca="1" si="0"/>
        <v>0.8060583908676715</v>
      </c>
      <c r="D94">
        <f t="shared" ca="1" si="1"/>
        <v>250</v>
      </c>
      <c r="E94">
        <f t="shared" ca="1" si="2"/>
        <v>80</v>
      </c>
      <c r="F94">
        <f ca="1">D94*E94</f>
        <v>20000</v>
      </c>
      <c r="G94">
        <f t="shared" ca="1" si="4"/>
        <v>400</v>
      </c>
      <c r="H94">
        <f t="shared" ca="1" si="5"/>
        <v>240</v>
      </c>
      <c r="I94">
        <f t="shared" ca="1" si="6"/>
        <v>696</v>
      </c>
      <c r="J94">
        <f t="shared" ca="1" si="7"/>
        <v>560</v>
      </c>
    </row>
    <row r="95" spans="1:10" x14ac:dyDescent="0.25">
      <c r="A95">
        <v>17</v>
      </c>
      <c r="B95">
        <f t="shared" ca="1" si="0"/>
        <v>0.80028488087926153</v>
      </c>
      <c r="C95">
        <f t="shared" ca="1" si="0"/>
        <v>0.48268192870358739</v>
      </c>
      <c r="D95">
        <f t="shared" ca="1" si="1"/>
        <v>250</v>
      </c>
      <c r="E95">
        <f t="shared" ca="1" si="2"/>
        <v>60</v>
      </c>
      <c r="F95">
        <f t="shared" ca="1" si="3"/>
        <v>15000</v>
      </c>
      <c r="G95">
        <f t="shared" ca="1" si="4"/>
        <v>150</v>
      </c>
      <c r="H95">
        <f t="shared" ca="1" si="5"/>
        <v>90</v>
      </c>
      <c r="I95">
        <f t="shared" ca="1" si="6"/>
        <v>446</v>
      </c>
      <c r="J95">
        <f t="shared" ca="1" si="7"/>
        <v>410</v>
      </c>
    </row>
    <row r="96" spans="1:10" x14ac:dyDescent="0.25">
      <c r="A96">
        <v>18</v>
      </c>
      <c r="B96">
        <f t="shared" ca="1" si="0"/>
        <v>0.31984868301980318</v>
      </c>
      <c r="C96">
        <f t="shared" ca="1" si="0"/>
        <v>0.2018029018972648</v>
      </c>
      <c r="D96">
        <f t="shared" ca="1" si="1"/>
        <v>150</v>
      </c>
      <c r="E96">
        <f t="shared" ca="1" si="2"/>
        <v>40</v>
      </c>
      <c r="F96">
        <f t="shared" ca="1" si="3"/>
        <v>6000</v>
      </c>
      <c r="G96">
        <f t="shared" ca="1" si="4"/>
        <v>0</v>
      </c>
      <c r="H96">
        <f t="shared" ca="1" si="5"/>
        <v>0</v>
      </c>
      <c r="I96">
        <f t="shared" ca="1" si="6"/>
        <v>296</v>
      </c>
      <c r="J96">
        <f t="shared" ca="1" si="7"/>
        <v>320</v>
      </c>
    </row>
    <row r="97" spans="1:10" x14ac:dyDescent="0.25">
      <c r="A97">
        <v>19</v>
      </c>
      <c r="B97">
        <f t="shared" ca="1" si="0"/>
        <v>5.5309964982233062E-2</v>
      </c>
      <c r="C97">
        <f t="shared" ca="1" si="0"/>
        <v>0.79772630520661347</v>
      </c>
      <c r="D97">
        <f t="shared" ca="1" si="1"/>
        <v>50</v>
      </c>
      <c r="E97">
        <f t="shared" ca="1" si="2"/>
        <v>60</v>
      </c>
      <c r="F97">
        <f t="shared" ca="1" si="3"/>
        <v>3000</v>
      </c>
      <c r="G97">
        <f t="shared" ca="1" si="4"/>
        <v>0</v>
      </c>
      <c r="H97">
        <f t="shared" ca="1" si="5"/>
        <v>0</v>
      </c>
      <c r="I97">
        <f t="shared" ca="1" si="6"/>
        <v>296</v>
      </c>
      <c r="J97">
        <f t="shared" ca="1" si="7"/>
        <v>320</v>
      </c>
    </row>
    <row r="98" spans="1:10" x14ac:dyDescent="0.25">
      <c r="A98">
        <v>20</v>
      </c>
      <c r="B98">
        <f t="shared" ca="1" si="0"/>
        <v>1.9983437703082751E-3</v>
      </c>
      <c r="C98">
        <f t="shared" ca="1" si="0"/>
        <v>0.19574388063401693</v>
      </c>
      <c r="D98">
        <f t="shared" ca="1" si="1"/>
        <v>50</v>
      </c>
      <c r="E98">
        <f t="shared" ca="1" si="2"/>
        <v>40</v>
      </c>
      <c r="F98">
        <f ca="1">D98*E98</f>
        <v>2000</v>
      </c>
      <c r="G98">
        <f t="shared" ca="1" si="4"/>
        <v>0</v>
      </c>
      <c r="H98">
        <f t="shared" ca="1" si="5"/>
        <v>0</v>
      </c>
      <c r="I98">
        <f t="shared" ca="1" si="6"/>
        <v>296</v>
      </c>
      <c r="J98">
        <f t="shared" ca="1" si="7"/>
        <v>320</v>
      </c>
    </row>
    <row r="99" spans="1:10" x14ac:dyDescent="0.25">
      <c r="A99">
        <v>21</v>
      </c>
      <c r="B99">
        <f t="shared" ca="1" si="0"/>
        <v>0.81236754495347463</v>
      </c>
      <c r="C99">
        <f t="shared" ca="1" si="0"/>
        <v>0.35560990596145658</v>
      </c>
      <c r="D99">
        <f t="shared" ref="D99:D162" ca="1" si="8">VLOOKUP(B99,$D$61:$F$64,3)</f>
        <v>250</v>
      </c>
      <c r="E99">
        <f t="shared" ref="E99:E162" ca="1" si="9">VLOOKUP(C99,$D$70:$F$74,3)</f>
        <v>40</v>
      </c>
      <c r="F99">
        <f t="shared" ref="F99:F162" ca="1" si="10">D99*E99</f>
        <v>10000</v>
      </c>
      <c r="G99">
        <f t="shared" ca="1" si="4"/>
        <v>0</v>
      </c>
      <c r="H99">
        <f t="shared" ref="H99:H162" ca="1" si="11">$L$60*MAX(0,F99-$M$60)</f>
        <v>0</v>
      </c>
      <c r="I99">
        <f t="shared" ref="I99:I162" ca="1" si="12">$K$59+G99</f>
        <v>296</v>
      </c>
      <c r="J99">
        <f t="shared" ref="J99:J162" ca="1" si="13">$K$60+H99</f>
        <v>320</v>
      </c>
    </row>
    <row r="100" spans="1:10" x14ac:dyDescent="0.25">
      <c r="A100">
        <v>22</v>
      </c>
      <c r="B100">
        <f t="shared" ref="B100:C163" ca="1" si="14">RAND()</f>
        <v>0.29796879909719542</v>
      </c>
      <c r="C100">
        <f t="shared" ca="1" si="14"/>
        <v>2.8551335703749237E-3</v>
      </c>
      <c r="D100">
        <f t="shared" ca="1" si="8"/>
        <v>150</v>
      </c>
      <c r="E100">
        <f t="shared" ca="1" si="9"/>
        <v>20</v>
      </c>
      <c r="F100">
        <f t="shared" ca="1" si="10"/>
        <v>3000</v>
      </c>
      <c r="G100">
        <f t="shared" ca="1" si="4"/>
        <v>0</v>
      </c>
      <c r="H100">
        <f t="shared" ca="1" si="11"/>
        <v>0</v>
      </c>
      <c r="I100">
        <f t="shared" ca="1" si="12"/>
        <v>296</v>
      </c>
      <c r="J100">
        <f t="shared" ca="1" si="13"/>
        <v>320</v>
      </c>
    </row>
    <row r="101" spans="1:10" x14ac:dyDescent="0.25">
      <c r="A101">
        <v>23</v>
      </c>
      <c r="B101">
        <f t="shared" ca="1" si="14"/>
        <v>0.33620238537914082</v>
      </c>
      <c r="C101">
        <f t="shared" ca="1" si="14"/>
        <v>0.299432300185141</v>
      </c>
      <c r="D101">
        <f t="shared" ca="1" si="8"/>
        <v>150</v>
      </c>
      <c r="E101">
        <f t="shared" ca="1" si="9"/>
        <v>40</v>
      </c>
      <c r="F101">
        <f t="shared" ca="1" si="10"/>
        <v>6000</v>
      </c>
      <c r="G101">
        <f t="shared" ca="1" si="4"/>
        <v>0</v>
      </c>
      <c r="H101">
        <f t="shared" ca="1" si="11"/>
        <v>0</v>
      </c>
      <c r="I101">
        <f t="shared" ca="1" si="12"/>
        <v>296</v>
      </c>
      <c r="J101">
        <f t="shared" ca="1" si="13"/>
        <v>320</v>
      </c>
    </row>
    <row r="102" spans="1:10" x14ac:dyDescent="0.25">
      <c r="A102">
        <v>24</v>
      </c>
      <c r="B102">
        <f t="shared" ca="1" si="14"/>
        <v>0.15447364107802797</v>
      </c>
      <c r="C102">
        <f t="shared" ca="1" si="14"/>
        <v>0.73974948156388864</v>
      </c>
      <c r="D102">
        <f t="shared" ca="1" si="8"/>
        <v>50</v>
      </c>
      <c r="E102">
        <f t="shared" ca="1" si="9"/>
        <v>60</v>
      </c>
      <c r="F102">
        <f t="shared" ca="1" si="10"/>
        <v>3000</v>
      </c>
      <c r="G102">
        <f t="shared" ca="1" si="4"/>
        <v>0</v>
      </c>
      <c r="H102">
        <f t="shared" ca="1" si="11"/>
        <v>0</v>
      </c>
      <c r="I102">
        <f t="shared" ca="1" si="12"/>
        <v>296</v>
      </c>
      <c r="J102">
        <f t="shared" ca="1" si="13"/>
        <v>320</v>
      </c>
    </row>
    <row r="103" spans="1:10" x14ac:dyDescent="0.25">
      <c r="A103">
        <v>25</v>
      </c>
      <c r="B103">
        <f t="shared" ca="1" si="14"/>
        <v>0.96606484852111962</v>
      </c>
      <c r="C103">
        <f t="shared" ca="1" si="14"/>
        <v>0.71911689719492522</v>
      </c>
      <c r="D103">
        <f t="shared" ca="1" si="8"/>
        <v>350</v>
      </c>
      <c r="E103">
        <f t="shared" ca="1" si="9"/>
        <v>60</v>
      </c>
      <c r="F103">
        <f t="shared" ca="1" si="10"/>
        <v>21000</v>
      </c>
      <c r="G103">
        <f t="shared" ca="1" si="4"/>
        <v>450</v>
      </c>
      <c r="H103">
        <f t="shared" ca="1" si="11"/>
        <v>270</v>
      </c>
      <c r="I103">
        <f t="shared" ca="1" si="12"/>
        <v>746</v>
      </c>
      <c r="J103">
        <f t="shared" ca="1" si="13"/>
        <v>590</v>
      </c>
    </row>
    <row r="104" spans="1:10" x14ac:dyDescent="0.25">
      <c r="A104">
        <v>26</v>
      </c>
      <c r="B104">
        <f t="shared" ca="1" si="14"/>
        <v>0.2416857521390311</v>
      </c>
      <c r="C104">
        <f t="shared" ca="1" si="14"/>
        <v>0.30382687937962982</v>
      </c>
      <c r="D104">
        <f t="shared" ca="1" si="8"/>
        <v>150</v>
      </c>
      <c r="E104">
        <f t="shared" ca="1" si="9"/>
        <v>40</v>
      </c>
      <c r="F104">
        <f t="shared" ca="1" si="10"/>
        <v>6000</v>
      </c>
      <c r="G104">
        <f t="shared" ca="1" si="4"/>
        <v>0</v>
      </c>
      <c r="H104">
        <f t="shared" ca="1" si="11"/>
        <v>0</v>
      </c>
      <c r="I104">
        <f ca="1">$K$59+G104</f>
        <v>296</v>
      </c>
      <c r="J104">
        <f ca="1">$K$60+H104</f>
        <v>320</v>
      </c>
    </row>
    <row r="105" spans="1:10" x14ac:dyDescent="0.25">
      <c r="A105">
        <v>27</v>
      </c>
      <c r="B105">
        <f t="shared" ca="1" si="14"/>
        <v>0.20806194738584938</v>
      </c>
      <c r="C105">
        <f t="shared" ca="1" si="14"/>
        <v>0.62412348932903083</v>
      </c>
      <c r="D105">
        <f t="shared" ca="1" si="8"/>
        <v>150</v>
      </c>
      <c r="E105">
        <f t="shared" ca="1" si="9"/>
        <v>60</v>
      </c>
      <c r="F105">
        <f t="shared" ca="1" si="10"/>
        <v>9000</v>
      </c>
      <c r="G105">
        <f t="shared" ca="1" si="4"/>
        <v>0</v>
      </c>
      <c r="H105">
        <f t="shared" ca="1" si="11"/>
        <v>0</v>
      </c>
      <c r="I105">
        <f ca="1">$K$59+G105</f>
        <v>296</v>
      </c>
      <c r="J105">
        <f t="shared" ca="1" si="13"/>
        <v>320</v>
      </c>
    </row>
    <row r="106" spans="1:10" x14ac:dyDescent="0.25">
      <c r="A106">
        <v>28</v>
      </c>
      <c r="B106">
        <f t="shared" ca="1" si="14"/>
        <v>2.9905353855993133E-2</v>
      </c>
      <c r="C106">
        <f t="shared" ca="1" si="14"/>
        <v>0.28654986186524622</v>
      </c>
      <c r="D106">
        <f t="shared" ca="1" si="8"/>
        <v>50</v>
      </c>
      <c r="E106">
        <f t="shared" ca="1" si="9"/>
        <v>40</v>
      </c>
      <c r="F106">
        <f t="shared" ca="1" si="10"/>
        <v>2000</v>
      </c>
      <c r="G106">
        <f t="shared" ca="1" si="4"/>
        <v>0</v>
      </c>
      <c r="H106">
        <f t="shared" ca="1" si="11"/>
        <v>0</v>
      </c>
      <c r="I106">
        <f t="shared" ca="1" si="12"/>
        <v>296</v>
      </c>
      <c r="J106">
        <f t="shared" ca="1" si="13"/>
        <v>320</v>
      </c>
    </row>
    <row r="107" spans="1:10" x14ac:dyDescent="0.25">
      <c r="A107">
        <v>29</v>
      </c>
      <c r="B107">
        <f t="shared" ca="1" si="14"/>
        <v>0.6178238496758941</v>
      </c>
      <c r="C107">
        <f t="shared" ca="1" si="14"/>
        <v>0.56506654203354834</v>
      </c>
      <c r="D107">
        <f t="shared" ca="1" si="8"/>
        <v>250</v>
      </c>
      <c r="E107">
        <f t="shared" ca="1" si="9"/>
        <v>60</v>
      </c>
      <c r="F107">
        <f t="shared" ca="1" si="10"/>
        <v>15000</v>
      </c>
      <c r="G107">
        <f t="shared" ca="1" si="4"/>
        <v>150</v>
      </c>
      <c r="H107">
        <f t="shared" ca="1" si="11"/>
        <v>90</v>
      </c>
      <c r="I107">
        <f t="shared" ca="1" si="12"/>
        <v>446</v>
      </c>
      <c r="J107">
        <f t="shared" ca="1" si="13"/>
        <v>410</v>
      </c>
    </row>
    <row r="108" spans="1:10" x14ac:dyDescent="0.25">
      <c r="A108">
        <v>30</v>
      </c>
      <c r="B108">
        <f t="shared" ca="1" si="14"/>
        <v>0.25408432752157706</v>
      </c>
      <c r="C108">
        <f t="shared" ca="1" si="14"/>
        <v>0.88658746070385497</v>
      </c>
      <c r="D108">
        <f t="shared" ca="1" si="8"/>
        <v>150</v>
      </c>
      <c r="E108">
        <f t="shared" ca="1" si="9"/>
        <v>80</v>
      </c>
      <c r="F108">
        <f t="shared" ca="1" si="10"/>
        <v>12000</v>
      </c>
      <c r="G108">
        <f t="shared" ca="1" si="4"/>
        <v>0</v>
      </c>
      <c r="H108">
        <f t="shared" ca="1" si="11"/>
        <v>0</v>
      </c>
      <c r="I108">
        <f t="shared" ca="1" si="12"/>
        <v>296</v>
      </c>
      <c r="J108">
        <f t="shared" ca="1" si="13"/>
        <v>320</v>
      </c>
    </row>
    <row r="109" spans="1:10" x14ac:dyDescent="0.25">
      <c r="A109">
        <v>31</v>
      </c>
      <c r="B109">
        <f t="shared" ca="1" si="14"/>
        <v>0.97394456883904268</v>
      </c>
      <c r="C109">
        <f t="shared" ca="1" si="14"/>
        <v>0.28020712254208191</v>
      </c>
      <c r="D109">
        <f t="shared" ca="1" si="8"/>
        <v>350</v>
      </c>
      <c r="E109">
        <f t="shared" ca="1" si="9"/>
        <v>40</v>
      </c>
      <c r="F109">
        <f t="shared" ca="1" si="10"/>
        <v>14000</v>
      </c>
      <c r="G109">
        <f t="shared" ca="1" si="4"/>
        <v>100</v>
      </c>
      <c r="H109">
        <f t="shared" ca="1" si="11"/>
        <v>60</v>
      </c>
      <c r="I109">
        <f t="shared" ca="1" si="12"/>
        <v>396</v>
      </c>
      <c r="J109">
        <f t="shared" ca="1" si="13"/>
        <v>380</v>
      </c>
    </row>
    <row r="110" spans="1:10" x14ac:dyDescent="0.25">
      <c r="A110">
        <v>32</v>
      </c>
      <c r="B110">
        <f t="shared" ca="1" si="14"/>
        <v>0.31043625722648782</v>
      </c>
      <c r="C110">
        <f t="shared" ca="1" si="14"/>
        <v>0.74012412326517141</v>
      </c>
      <c r="D110">
        <f t="shared" ca="1" si="8"/>
        <v>150</v>
      </c>
      <c r="E110">
        <f t="shared" ca="1" si="9"/>
        <v>60</v>
      </c>
      <c r="F110">
        <f t="shared" ca="1" si="10"/>
        <v>9000</v>
      </c>
      <c r="G110">
        <f t="shared" ca="1" si="4"/>
        <v>0</v>
      </c>
      <c r="H110">
        <f t="shared" ca="1" si="11"/>
        <v>0</v>
      </c>
      <c r="I110">
        <f t="shared" ca="1" si="12"/>
        <v>296</v>
      </c>
      <c r="J110">
        <f t="shared" ca="1" si="13"/>
        <v>320</v>
      </c>
    </row>
    <row r="111" spans="1:10" x14ac:dyDescent="0.25">
      <c r="A111">
        <v>33</v>
      </c>
      <c r="B111">
        <f t="shared" ca="1" si="14"/>
        <v>0.1892299213934403</v>
      </c>
      <c r="C111">
        <f t="shared" ca="1" si="14"/>
        <v>0.70197555572019554</v>
      </c>
      <c r="D111">
        <f t="shared" ca="1" si="8"/>
        <v>150</v>
      </c>
      <c r="E111">
        <f t="shared" ca="1" si="9"/>
        <v>60</v>
      </c>
      <c r="F111">
        <f t="shared" ca="1" si="10"/>
        <v>9000</v>
      </c>
      <c r="G111">
        <f t="shared" ca="1" si="4"/>
        <v>0</v>
      </c>
      <c r="H111">
        <f t="shared" ca="1" si="11"/>
        <v>0</v>
      </c>
      <c r="I111">
        <f t="shared" ca="1" si="12"/>
        <v>296</v>
      </c>
      <c r="J111">
        <f t="shared" ca="1" si="13"/>
        <v>320</v>
      </c>
    </row>
    <row r="112" spans="1:10" x14ac:dyDescent="0.25">
      <c r="A112">
        <v>34</v>
      </c>
      <c r="B112">
        <f t="shared" ca="1" si="14"/>
        <v>0.78314779175998894</v>
      </c>
      <c r="C112">
        <f t="shared" ca="1" si="14"/>
        <v>0.9641558049664587</v>
      </c>
      <c r="D112">
        <f t="shared" ca="1" si="8"/>
        <v>250</v>
      </c>
      <c r="E112">
        <f t="shared" ca="1" si="9"/>
        <v>100</v>
      </c>
      <c r="F112">
        <f t="shared" ca="1" si="10"/>
        <v>25000</v>
      </c>
      <c r="G112">
        <f t="shared" ca="1" si="4"/>
        <v>650</v>
      </c>
      <c r="H112">
        <f t="shared" ca="1" si="11"/>
        <v>390</v>
      </c>
      <c r="I112">
        <f t="shared" ca="1" si="12"/>
        <v>946</v>
      </c>
      <c r="J112">
        <f t="shared" ca="1" si="13"/>
        <v>710</v>
      </c>
    </row>
    <row r="113" spans="1:10" x14ac:dyDescent="0.25">
      <c r="A113">
        <v>35</v>
      </c>
      <c r="B113">
        <f t="shared" ca="1" si="14"/>
        <v>0.7415566834355074</v>
      </c>
      <c r="C113">
        <f t="shared" ca="1" si="14"/>
        <v>0.56692561114556705</v>
      </c>
      <c r="D113">
        <f t="shared" ca="1" si="8"/>
        <v>250</v>
      </c>
      <c r="E113">
        <f t="shared" ca="1" si="9"/>
        <v>60</v>
      </c>
      <c r="F113">
        <f t="shared" ca="1" si="10"/>
        <v>15000</v>
      </c>
      <c r="G113">
        <f t="shared" ca="1" si="4"/>
        <v>150</v>
      </c>
      <c r="H113">
        <f t="shared" ca="1" si="11"/>
        <v>90</v>
      </c>
      <c r="I113">
        <f t="shared" ca="1" si="12"/>
        <v>446</v>
      </c>
      <c r="J113">
        <f t="shared" ca="1" si="13"/>
        <v>410</v>
      </c>
    </row>
    <row r="114" spans="1:10" x14ac:dyDescent="0.25">
      <c r="A114">
        <v>36</v>
      </c>
      <c r="B114">
        <f t="shared" ca="1" si="14"/>
        <v>0.6669011513488039</v>
      </c>
      <c r="C114">
        <f t="shared" ca="1" si="14"/>
        <v>0.63012602842262266</v>
      </c>
      <c r="D114">
        <f t="shared" ca="1" si="8"/>
        <v>250</v>
      </c>
      <c r="E114">
        <f t="shared" ca="1" si="9"/>
        <v>60</v>
      </c>
      <c r="F114">
        <f t="shared" ca="1" si="10"/>
        <v>15000</v>
      </c>
      <c r="G114">
        <f t="shared" ca="1" si="4"/>
        <v>150</v>
      </c>
      <c r="H114">
        <f t="shared" ca="1" si="11"/>
        <v>90</v>
      </c>
      <c r="I114">
        <f t="shared" ca="1" si="12"/>
        <v>446</v>
      </c>
      <c r="J114">
        <f t="shared" ca="1" si="13"/>
        <v>410</v>
      </c>
    </row>
    <row r="115" spans="1:10" x14ac:dyDescent="0.25">
      <c r="A115">
        <v>37</v>
      </c>
      <c r="B115">
        <f t="shared" ca="1" si="14"/>
        <v>0.99368473790522993</v>
      </c>
      <c r="C115">
        <f t="shared" ca="1" si="14"/>
        <v>0.96724343018581771</v>
      </c>
      <c r="D115">
        <f t="shared" ca="1" si="8"/>
        <v>350</v>
      </c>
      <c r="E115">
        <f t="shared" ca="1" si="9"/>
        <v>100</v>
      </c>
      <c r="F115">
        <f t="shared" ca="1" si="10"/>
        <v>35000</v>
      </c>
      <c r="G115">
        <f t="shared" ca="1" si="4"/>
        <v>1150</v>
      </c>
      <c r="H115">
        <f t="shared" ca="1" si="11"/>
        <v>690</v>
      </c>
      <c r="I115">
        <f t="shared" ca="1" si="12"/>
        <v>1446</v>
      </c>
      <c r="J115">
        <f t="shared" ca="1" si="13"/>
        <v>1010</v>
      </c>
    </row>
    <row r="116" spans="1:10" x14ac:dyDescent="0.25">
      <c r="A116">
        <v>38</v>
      </c>
      <c r="B116">
        <f t="shared" ca="1" si="14"/>
        <v>1.7732818333886291E-2</v>
      </c>
      <c r="C116">
        <f t="shared" ca="1" si="14"/>
        <v>0.64053030494515528</v>
      </c>
      <c r="D116">
        <f t="shared" ca="1" si="8"/>
        <v>50</v>
      </c>
      <c r="E116">
        <f t="shared" ca="1" si="9"/>
        <v>60</v>
      </c>
      <c r="F116">
        <f t="shared" ca="1" si="10"/>
        <v>3000</v>
      </c>
      <c r="G116">
        <f t="shared" ca="1" si="4"/>
        <v>0</v>
      </c>
      <c r="H116">
        <f t="shared" ca="1" si="11"/>
        <v>0</v>
      </c>
      <c r="I116">
        <f t="shared" ca="1" si="12"/>
        <v>296</v>
      </c>
      <c r="J116">
        <f t="shared" ca="1" si="13"/>
        <v>320</v>
      </c>
    </row>
    <row r="117" spans="1:10" x14ac:dyDescent="0.25">
      <c r="A117">
        <v>39</v>
      </c>
      <c r="B117">
        <f t="shared" ca="1" si="14"/>
        <v>0.26178202003215845</v>
      </c>
      <c r="C117">
        <f t="shared" ca="1" si="14"/>
        <v>0.74404479222314956</v>
      </c>
      <c r="D117">
        <f t="shared" ca="1" si="8"/>
        <v>150</v>
      </c>
      <c r="E117">
        <f t="shared" ca="1" si="9"/>
        <v>60</v>
      </c>
      <c r="F117">
        <f t="shared" ca="1" si="10"/>
        <v>9000</v>
      </c>
      <c r="G117">
        <f t="shared" ca="1" si="4"/>
        <v>0</v>
      </c>
      <c r="H117">
        <f t="shared" ca="1" si="11"/>
        <v>0</v>
      </c>
      <c r="I117">
        <f t="shared" ca="1" si="12"/>
        <v>296</v>
      </c>
      <c r="J117">
        <f t="shared" ca="1" si="13"/>
        <v>320</v>
      </c>
    </row>
    <row r="118" spans="1:10" x14ac:dyDescent="0.25">
      <c r="A118">
        <v>40</v>
      </c>
      <c r="B118">
        <f t="shared" ca="1" si="14"/>
        <v>0.34065174556083944</v>
      </c>
      <c r="C118">
        <f t="shared" ca="1" si="14"/>
        <v>0.88512419439058299</v>
      </c>
      <c r="D118">
        <f t="shared" ca="1" si="8"/>
        <v>150</v>
      </c>
      <c r="E118">
        <f t="shared" ca="1" si="9"/>
        <v>80</v>
      </c>
      <c r="F118">
        <f t="shared" ca="1" si="10"/>
        <v>12000</v>
      </c>
      <c r="G118">
        <f t="shared" ca="1" si="4"/>
        <v>0</v>
      </c>
      <c r="H118">
        <f t="shared" ca="1" si="11"/>
        <v>0</v>
      </c>
      <c r="I118">
        <f t="shared" ca="1" si="12"/>
        <v>296</v>
      </c>
      <c r="J118">
        <f t="shared" ca="1" si="13"/>
        <v>320</v>
      </c>
    </row>
    <row r="119" spans="1:10" x14ac:dyDescent="0.25">
      <c r="A119">
        <v>41</v>
      </c>
      <c r="B119">
        <f t="shared" ca="1" si="14"/>
        <v>0.80989988434344573</v>
      </c>
      <c r="C119">
        <f t="shared" ca="1" si="14"/>
        <v>0.11255169191525349</v>
      </c>
      <c r="D119">
        <f t="shared" ca="1" si="8"/>
        <v>250</v>
      </c>
      <c r="E119">
        <f t="shared" ca="1" si="9"/>
        <v>20</v>
      </c>
      <c r="F119">
        <f t="shared" ca="1" si="10"/>
        <v>5000</v>
      </c>
      <c r="G119">
        <f t="shared" ca="1" si="4"/>
        <v>0</v>
      </c>
      <c r="H119">
        <f t="shared" ca="1" si="11"/>
        <v>0</v>
      </c>
      <c r="I119">
        <f t="shared" ca="1" si="12"/>
        <v>296</v>
      </c>
      <c r="J119">
        <f t="shared" ca="1" si="13"/>
        <v>320</v>
      </c>
    </row>
    <row r="120" spans="1:10" x14ac:dyDescent="0.25">
      <c r="A120">
        <v>42</v>
      </c>
      <c r="B120">
        <f t="shared" ca="1" si="14"/>
        <v>0.50804106618039424</v>
      </c>
      <c r="C120">
        <f t="shared" ca="1" si="14"/>
        <v>0.45719200865803233</v>
      </c>
      <c r="D120">
        <f t="shared" ca="1" si="8"/>
        <v>150</v>
      </c>
      <c r="E120">
        <f t="shared" ca="1" si="9"/>
        <v>60</v>
      </c>
      <c r="F120">
        <f t="shared" ca="1" si="10"/>
        <v>9000</v>
      </c>
      <c r="G120">
        <f t="shared" ca="1" si="4"/>
        <v>0</v>
      </c>
      <c r="H120">
        <f t="shared" ca="1" si="11"/>
        <v>0</v>
      </c>
      <c r="I120">
        <f t="shared" ca="1" si="12"/>
        <v>296</v>
      </c>
      <c r="J120">
        <f t="shared" ca="1" si="13"/>
        <v>320</v>
      </c>
    </row>
    <row r="121" spans="1:10" x14ac:dyDescent="0.25">
      <c r="A121">
        <v>43</v>
      </c>
      <c r="B121">
        <f t="shared" ca="1" si="14"/>
        <v>0.84847254406330597</v>
      </c>
      <c r="C121">
        <f t="shared" ca="1" si="14"/>
        <v>0.23366254765532857</v>
      </c>
      <c r="D121">
        <f t="shared" ca="1" si="8"/>
        <v>350</v>
      </c>
      <c r="E121">
        <f t="shared" ca="1" si="9"/>
        <v>40</v>
      </c>
      <c r="F121">
        <f t="shared" ca="1" si="10"/>
        <v>14000</v>
      </c>
      <c r="G121">
        <f t="shared" ca="1" si="4"/>
        <v>100</v>
      </c>
      <c r="H121">
        <f t="shared" ca="1" si="11"/>
        <v>60</v>
      </c>
      <c r="I121">
        <f t="shared" ca="1" si="12"/>
        <v>396</v>
      </c>
      <c r="J121">
        <f t="shared" ca="1" si="13"/>
        <v>380</v>
      </c>
    </row>
    <row r="122" spans="1:10" x14ac:dyDescent="0.25">
      <c r="A122">
        <v>44</v>
      </c>
      <c r="B122">
        <f t="shared" ca="1" si="14"/>
        <v>0.19941646324227824</v>
      </c>
      <c r="C122">
        <f t="shared" ca="1" si="14"/>
        <v>0.52240651331971499</v>
      </c>
      <c r="D122">
        <f t="shared" ca="1" si="8"/>
        <v>150</v>
      </c>
      <c r="E122">
        <f t="shared" ca="1" si="9"/>
        <v>60</v>
      </c>
      <c r="F122">
        <f t="shared" ca="1" si="10"/>
        <v>9000</v>
      </c>
      <c r="G122">
        <f t="shared" ca="1" si="4"/>
        <v>0</v>
      </c>
      <c r="H122">
        <f t="shared" ca="1" si="11"/>
        <v>0</v>
      </c>
      <c r="I122">
        <f t="shared" ca="1" si="12"/>
        <v>296</v>
      </c>
      <c r="J122">
        <f t="shared" ca="1" si="13"/>
        <v>320</v>
      </c>
    </row>
    <row r="123" spans="1:10" x14ac:dyDescent="0.25">
      <c r="A123">
        <v>45</v>
      </c>
      <c r="B123">
        <f t="shared" ca="1" si="14"/>
        <v>0.86868005798118897</v>
      </c>
      <c r="C123">
        <f t="shared" ca="1" si="14"/>
        <v>0.81521573989987772</v>
      </c>
      <c r="D123">
        <f t="shared" ca="1" si="8"/>
        <v>350</v>
      </c>
      <c r="E123">
        <f t="shared" ca="1" si="9"/>
        <v>80</v>
      </c>
      <c r="F123">
        <f t="shared" ca="1" si="10"/>
        <v>28000</v>
      </c>
      <c r="G123">
        <f t="shared" ca="1" si="4"/>
        <v>800</v>
      </c>
      <c r="H123">
        <f t="shared" ca="1" si="11"/>
        <v>480</v>
      </c>
      <c r="I123">
        <f t="shared" ca="1" si="12"/>
        <v>1096</v>
      </c>
      <c r="J123">
        <f t="shared" ca="1" si="13"/>
        <v>800</v>
      </c>
    </row>
    <row r="124" spans="1:10" x14ac:dyDescent="0.25">
      <c r="A124">
        <v>46</v>
      </c>
      <c r="B124">
        <f t="shared" ca="1" si="14"/>
        <v>6.1436343563540219E-2</v>
      </c>
      <c r="C124">
        <f t="shared" ca="1" si="14"/>
        <v>0.70168282956603123</v>
      </c>
      <c r="D124">
        <f t="shared" ca="1" si="8"/>
        <v>50</v>
      </c>
      <c r="E124">
        <f t="shared" ca="1" si="9"/>
        <v>60</v>
      </c>
      <c r="F124">
        <f t="shared" ca="1" si="10"/>
        <v>3000</v>
      </c>
      <c r="G124">
        <f t="shared" ca="1" si="4"/>
        <v>0</v>
      </c>
      <c r="H124">
        <f t="shared" ca="1" si="11"/>
        <v>0</v>
      </c>
      <c r="I124">
        <f t="shared" ca="1" si="12"/>
        <v>296</v>
      </c>
      <c r="J124">
        <f t="shared" ca="1" si="13"/>
        <v>320</v>
      </c>
    </row>
    <row r="125" spans="1:10" x14ac:dyDescent="0.25">
      <c r="A125">
        <v>47</v>
      </c>
      <c r="B125">
        <f t="shared" ca="1" si="14"/>
        <v>0.50538544907346084</v>
      </c>
      <c r="C125">
        <f t="shared" ca="1" si="14"/>
        <v>0.85284201584258645</v>
      </c>
      <c r="D125">
        <f t="shared" ca="1" si="8"/>
        <v>150</v>
      </c>
      <c r="E125">
        <f t="shared" ca="1" si="9"/>
        <v>80</v>
      </c>
      <c r="F125">
        <f t="shared" ca="1" si="10"/>
        <v>12000</v>
      </c>
      <c r="G125">
        <f t="shared" ca="1" si="4"/>
        <v>0</v>
      </c>
      <c r="H125">
        <f t="shared" ca="1" si="11"/>
        <v>0</v>
      </c>
      <c r="I125">
        <f t="shared" ca="1" si="12"/>
        <v>296</v>
      </c>
      <c r="J125">
        <f t="shared" ca="1" si="13"/>
        <v>320</v>
      </c>
    </row>
    <row r="126" spans="1:10" x14ac:dyDescent="0.25">
      <c r="A126">
        <v>48</v>
      </c>
      <c r="B126">
        <f t="shared" ca="1" si="14"/>
        <v>0.47732452811076154</v>
      </c>
      <c r="C126">
        <f t="shared" ca="1" si="14"/>
        <v>0.15502881745574737</v>
      </c>
      <c r="D126">
        <f t="shared" ca="1" si="8"/>
        <v>150</v>
      </c>
      <c r="E126">
        <f t="shared" ca="1" si="9"/>
        <v>20</v>
      </c>
      <c r="F126">
        <f t="shared" ca="1" si="10"/>
        <v>3000</v>
      </c>
      <c r="G126">
        <f t="shared" ca="1" si="4"/>
        <v>0</v>
      </c>
      <c r="H126">
        <f t="shared" ca="1" si="11"/>
        <v>0</v>
      </c>
      <c r="I126">
        <f t="shared" ca="1" si="12"/>
        <v>296</v>
      </c>
      <c r="J126">
        <f t="shared" ca="1" si="13"/>
        <v>320</v>
      </c>
    </row>
    <row r="127" spans="1:10" x14ac:dyDescent="0.25">
      <c r="A127">
        <v>49</v>
      </c>
      <c r="B127">
        <f t="shared" ca="1" si="14"/>
        <v>0.89198819465160206</v>
      </c>
      <c r="C127">
        <f t="shared" ca="1" si="14"/>
        <v>0.22147030306235183</v>
      </c>
      <c r="D127">
        <f t="shared" ca="1" si="8"/>
        <v>350</v>
      </c>
      <c r="E127">
        <f t="shared" ca="1" si="9"/>
        <v>40</v>
      </c>
      <c r="F127">
        <f t="shared" ca="1" si="10"/>
        <v>14000</v>
      </c>
      <c r="G127">
        <f t="shared" ca="1" si="4"/>
        <v>100</v>
      </c>
      <c r="H127">
        <f t="shared" ca="1" si="11"/>
        <v>60</v>
      </c>
      <c r="I127">
        <f t="shared" ca="1" si="12"/>
        <v>396</v>
      </c>
      <c r="J127">
        <f t="shared" ca="1" si="13"/>
        <v>380</v>
      </c>
    </row>
    <row r="128" spans="1:10" x14ac:dyDescent="0.25">
      <c r="A128">
        <v>50</v>
      </c>
      <c r="B128">
        <f t="shared" ca="1" si="14"/>
        <v>0.31117776336086989</v>
      </c>
      <c r="C128">
        <f t="shared" ca="1" si="14"/>
        <v>0.36048996681469692</v>
      </c>
      <c r="D128">
        <f t="shared" ca="1" si="8"/>
        <v>150</v>
      </c>
      <c r="E128">
        <f t="shared" ca="1" si="9"/>
        <v>40</v>
      </c>
      <c r="F128">
        <f t="shared" ca="1" si="10"/>
        <v>6000</v>
      </c>
      <c r="G128">
        <f t="shared" ca="1" si="4"/>
        <v>0</v>
      </c>
      <c r="H128">
        <f t="shared" ca="1" si="11"/>
        <v>0</v>
      </c>
      <c r="I128">
        <f t="shared" ca="1" si="12"/>
        <v>296</v>
      </c>
      <c r="J128">
        <f t="shared" ca="1" si="13"/>
        <v>320</v>
      </c>
    </row>
    <row r="129" spans="1:10" x14ac:dyDescent="0.25">
      <c r="A129">
        <v>51</v>
      </c>
      <c r="B129">
        <f t="shared" ca="1" si="14"/>
        <v>0.1418252696810951</v>
      </c>
      <c r="C129">
        <f t="shared" ca="1" si="14"/>
        <v>0.23771070116918369</v>
      </c>
      <c r="D129">
        <f t="shared" ca="1" si="8"/>
        <v>50</v>
      </c>
      <c r="E129">
        <f t="shared" ca="1" si="9"/>
        <v>40</v>
      </c>
      <c r="F129">
        <f t="shared" ca="1" si="10"/>
        <v>2000</v>
      </c>
      <c r="G129">
        <f t="shared" ca="1" si="4"/>
        <v>0</v>
      </c>
      <c r="H129">
        <f t="shared" ca="1" si="11"/>
        <v>0</v>
      </c>
      <c r="I129">
        <f t="shared" ca="1" si="12"/>
        <v>296</v>
      </c>
      <c r="J129">
        <f t="shared" ca="1" si="13"/>
        <v>320</v>
      </c>
    </row>
    <row r="130" spans="1:10" x14ac:dyDescent="0.25">
      <c r="A130">
        <v>52</v>
      </c>
      <c r="B130">
        <f t="shared" ca="1" si="14"/>
        <v>0.39816790480373709</v>
      </c>
      <c r="C130">
        <f t="shared" ca="1" si="14"/>
        <v>0.92187403092447306</v>
      </c>
      <c r="D130">
        <f t="shared" ca="1" si="8"/>
        <v>150</v>
      </c>
      <c r="E130">
        <f t="shared" ca="1" si="9"/>
        <v>80</v>
      </c>
      <c r="F130">
        <f t="shared" ca="1" si="10"/>
        <v>12000</v>
      </c>
      <c r="G130">
        <f t="shared" ca="1" si="4"/>
        <v>0</v>
      </c>
      <c r="H130">
        <f t="shared" ca="1" si="11"/>
        <v>0</v>
      </c>
      <c r="I130">
        <f t="shared" ca="1" si="12"/>
        <v>296</v>
      </c>
      <c r="J130">
        <f t="shared" ca="1" si="13"/>
        <v>320</v>
      </c>
    </row>
    <row r="131" spans="1:10" x14ac:dyDescent="0.25">
      <c r="A131">
        <v>53</v>
      </c>
      <c r="B131">
        <f t="shared" ca="1" si="14"/>
        <v>0.95450672917526191</v>
      </c>
      <c r="C131">
        <f t="shared" ca="1" si="14"/>
        <v>0.10324719588993003</v>
      </c>
      <c r="D131">
        <f t="shared" ca="1" si="8"/>
        <v>350</v>
      </c>
      <c r="E131">
        <f t="shared" ca="1" si="9"/>
        <v>20</v>
      </c>
      <c r="F131">
        <f t="shared" ca="1" si="10"/>
        <v>7000</v>
      </c>
      <c r="G131">
        <f t="shared" ca="1" si="4"/>
        <v>0</v>
      </c>
      <c r="H131">
        <f t="shared" ca="1" si="11"/>
        <v>0</v>
      </c>
      <c r="I131">
        <f t="shared" ca="1" si="12"/>
        <v>296</v>
      </c>
      <c r="J131">
        <f t="shared" ca="1" si="13"/>
        <v>320</v>
      </c>
    </row>
    <row r="132" spans="1:10" x14ac:dyDescent="0.25">
      <c r="A132">
        <v>54</v>
      </c>
      <c r="B132">
        <f t="shared" ca="1" si="14"/>
        <v>0.704828944296372</v>
      </c>
      <c r="C132">
        <f t="shared" ca="1" si="14"/>
        <v>8.3577768228030647E-2</v>
      </c>
      <c r="D132">
        <f t="shared" ca="1" si="8"/>
        <v>250</v>
      </c>
      <c r="E132">
        <f t="shared" ca="1" si="9"/>
        <v>20</v>
      </c>
      <c r="F132">
        <f t="shared" ca="1" si="10"/>
        <v>5000</v>
      </c>
      <c r="G132">
        <f t="shared" ca="1" si="4"/>
        <v>0</v>
      </c>
      <c r="H132">
        <f t="shared" ca="1" si="11"/>
        <v>0</v>
      </c>
      <c r="I132">
        <f t="shared" ca="1" si="12"/>
        <v>296</v>
      </c>
      <c r="J132">
        <f t="shared" ca="1" si="13"/>
        <v>320</v>
      </c>
    </row>
    <row r="133" spans="1:10" x14ac:dyDescent="0.25">
      <c r="A133">
        <v>55</v>
      </c>
      <c r="B133">
        <f t="shared" ca="1" si="14"/>
        <v>0.3568948748092845</v>
      </c>
      <c r="C133">
        <f t="shared" ca="1" si="14"/>
        <v>0.83338377530977048</v>
      </c>
      <c r="D133">
        <f t="shared" ca="1" si="8"/>
        <v>150</v>
      </c>
      <c r="E133">
        <f t="shared" ca="1" si="9"/>
        <v>80</v>
      </c>
      <c r="F133">
        <f t="shared" ca="1" si="10"/>
        <v>12000</v>
      </c>
      <c r="G133">
        <f t="shared" ca="1" si="4"/>
        <v>0</v>
      </c>
      <c r="H133">
        <f t="shared" ca="1" si="11"/>
        <v>0</v>
      </c>
      <c r="I133">
        <f t="shared" ca="1" si="12"/>
        <v>296</v>
      </c>
      <c r="J133">
        <f t="shared" ca="1" si="13"/>
        <v>320</v>
      </c>
    </row>
    <row r="134" spans="1:10" x14ac:dyDescent="0.25">
      <c r="A134">
        <v>56</v>
      </c>
      <c r="B134">
        <f t="shared" ca="1" si="14"/>
        <v>0.39201429729179949</v>
      </c>
      <c r="C134">
        <f t="shared" ca="1" si="14"/>
        <v>0.49803598143965389</v>
      </c>
      <c r="D134">
        <f t="shared" ca="1" si="8"/>
        <v>150</v>
      </c>
      <c r="E134">
        <f t="shared" ca="1" si="9"/>
        <v>60</v>
      </c>
      <c r="F134">
        <f t="shared" ca="1" si="10"/>
        <v>9000</v>
      </c>
      <c r="G134">
        <f t="shared" ca="1" si="4"/>
        <v>0</v>
      </c>
      <c r="H134">
        <f t="shared" ca="1" si="11"/>
        <v>0</v>
      </c>
      <c r="I134">
        <f t="shared" ca="1" si="12"/>
        <v>296</v>
      </c>
      <c r="J134">
        <f t="shared" ca="1" si="13"/>
        <v>320</v>
      </c>
    </row>
    <row r="135" spans="1:10" x14ac:dyDescent="0.25">
      <c r="A135">
        <v>57</v>
      </c>
      <c r="B135">
        <f t="shared" ca="1" si="14"/>
        <v>0.46689659434914166</v>
      </c>
      <c r="C135">
        <f t="shared" ca="1" si="14"/>
        <v>0.41338685791132213</v>
      </c>
      <c r="D135">
        <f t="shared" ca="1" si="8"/>
        <v>150</v>
      </c>
      <c r="E135">
        <f t="shared" ca="1" si="9"/>
        <v>40</v>
      </c>
      <c r="F135">
        <f t="shared" ca="1" si="10"/>
        <v>6000</v>
      </c>
      <c r="G135">
        <f t="shared" ca="1" si="4"/>
        <v>0</v>
      </c>
      <c r="H135">
        <f t="shared" ca="1" si="11"/>
        <v>0</v>
      </c>
      <c r="I135">
        <f t="shared" ca="1" si="12"/>
        <v>296</v>
      </c>
      <c r="J135">
        <f t="shared" ca="1" si="13"/>
        <v>320</v>
      </c>
    </row>
    <row r="136" spans="1:10" x14ac:dyDescent="0.25">
      <c r="A136">
        <v>58</v>
      </c>
      <c r="B136">
        <f t="shared" ca="1" si="14"/>
        <v>0.20575812402985927</v>
      </c>
      <c r="C136">
        <f t="shared" ca="1" si="14"/>
        <v>0.4536997359031183</v>
      </c>
      <c r="D136">
        <f t="shared" ca="1" si="8"/>
        <v>150</v>
      </c>
      <c r="E136">
        <f t="shared" ca="1" si="9"/>
        <v>60</v>
      </c>
      <c r="F136">
        <f t="shared" ca="1" si="10"/>
        <v>9000</v>
      </c>
      <c r="G136">
        <f t="shared" ca="1" si="4"/>
        <v>0</v>
      </c>
      <c r="H136">
        <f t="shared" ca="1" si="11"/>
        <v>0</v>
      </c>
      <c r="I136">
        <f t="shared" ca="1" si="12"/>
        <v>296</v>
      </c>
      <c r="J136">
        <f t="shared" ca="1" si="13"/>
        <v>320</v>
      </c>
    </row>
    <row r="137" spans="1:10" x14ac:dyDescent="0.25">
      <c r="A137">
        <v>59</v>
      </c>
      <c r="B137">
        <f t="shared" ca="1" si="14"/>
        <v>0.62223941333908328</v>
      </c>
      <c r="C137">
        <f t="shared" ca="1" si="14"/>
        <v>0.60924412282680729</v>
      </c>
      <c r="D137">
        <f t="shared" ca="1" si="8"/>
        <v>250</v>
      </c>
      <c r="E137">
        <f t="shared" ca="1" si="9"/>
        <v>60</v>
      </c>
      <c r="F137">
        <f t="shared" ca="1" si="10"/>
        <v>15000</v>
      </c>
      <c r="G137">
        <f t="shared" ca="1" si="4"/>
        <v>150</v>
      </c>
      <c r="H137">
        <f t="shared" ca="1" si="11"/>
        <v>90</v>
      </c>
      <c r="I137">
        <f t="shared" ca="1" si="12"/>
        <v>446</v>
      </c>
      <c r="J137">
        <f t="shared" ca="1" si="13"/>
        <v>410</v>
      </c>
    </row>
    <row r="138" spans="1:10" x14ac:dyDescent="0.25">
      <c r="A138">
        <v>60</v>
      </c>
      <c r="B138">
        <f t="shared" ca="1" si="14"/>
        <v>0.31824454729528084</v>
      </c>
      <c r="C138">
        <f t="shared" ca="1" si="14"/>
        <v>7.9535338263626576E-3</v>
      </c>
      <c r="D138">
        <f t="shared" ca="1" si="8"/>
        <v>150</v>
      </c>
      <c r="E138">
        <f t="shared" ca="1" si="9"/>
        <v>20</v>
      </c>
      <c r="F138">
        <f t="shared" ca="1" si="10"/>
        <v>3000</v>
      </c>
      <c r="G138">
        <f t="shared" ca="1" si="4"/>
        <v>0</v>
      </c>
      <c r="H138">
        <f t="shared" ca="1" si="11"/>
        <v>0</v>
      </c>
      <c r="I138">
        <f t="shared" ca="1" si="12"/>
        <v>296</v>
      </c>
      <c r="J138">
        <f t="shared" ca="1" si="13"/>
        <v>320</v>
      </c>
    </row>
    <row r="139" spans="1:10" x14ac:dyDescent="0.25">
      <c r="A139">
        <v>61</v>
      </c>
      <c r="B139">
        <f t="shared" ca="1" si="14"/>
        <v>0.1738692737648655</v>
      </c>
      <c r="C139">
        <f t="shared" ca="1" si="14"/>
        <v>7.2674844538242578E-2</v>
      </c>
      <c r="D139">
        <f t="shared" ca="1" si="8"/>
        <v>50</v>
      </c>
      <c r="E139">
        <f t="shared" ca="1" si="9"/>
        <v>20</v>
      </c>
      <c r="F139">
        <f t="shared" ca="1" si="10"/>
        <v>1000</v>
      </c>
      <c r="G139">
        <f t="shared" ca="1" si="4"/>
        <v>0</v>
      </c>
      <c r="H139">
        <f t="shared" ca="1" si="11"/>
        <v>0</v>
      </c>
      <c r="I139">
        <f t="shared" ca="1" si="12"/>
        <v>296</v>
      </c>
      <c r="J139">
        <f t="shared" ca="1" si="13"/>
        <v>320</v>
      </c>
    </row>
    <row r="140" spans="1:10" x14ac:dyDescent="0.25">
      <c r="A140">
        <v>62</v>
      </c>
      <c r="B140">
        <f t="shared" ca="1" si="14"/>
        <v>0.41118075821693612</v>
      </c>
      <c r="C140">
        <f t="shared" ca="1" si="14"/>
        <v>0.5310949092104934</v>
      </c>
      <c r="D140">
        <f t="shared" ca="1" si="8"/>
        <v>150</v>
      </c>
      <c r="E140">
        <f t="shared" ca="1" si="9"/>
        <v>60</v>
      </c>
      <c r="F140">
        <f t="shared" ca="1" si="10"/>
        <v>9000</v>
      </c>
      <c r="G140">
        <f t="shared" ca="1" si="4"/>
        <v>0</v>
      </c>
      <c r="H140">
        <f t="shared" ca="1" si="11"/>
        <v>0</v>
      </c>
      <c r="I140">
        <f t="shared" ca="1" si="12"/>
        <v>296</v>
      </c>
      <c r="J140">
        <f t="shared" ca="1" si="13"/>
        <v>320</v>
      </c>
    </row>
    <row r="141" spans="1:10" x14ac:dyDescent="0.25">
      <c r="A141">
        <v>63</v>
      </c>
      <c r="B141">
        <f t="shared" ca="1" si="14"/>
        <v>0.67594976436690657</v>
      </c>
      <c r="C141">
        <f t="shared" ca="1" si="14"/>
        <v>0.4998242894447863</v>
      </c>
      <c r="D141">
        <f t="shared" ca="1" si="8"/>
        <v>250</v>
      </c>
      <c r="E141">
        <f t="shared" ca="1" si="9"/>
        <v>60</v>
      </c>
      <c r="F141">
        <f t="shared" ca="1" si="10"/>
        <v>15000</v>
      </c>
      <c r="G141">
        <f t="shared" ca="1" si="4"/>
        <v>150</v>
      </c>
      <c r="H141">
        <f t="shared" ca="1" si="11"/>
        <v>90</v>
      </c>
      <c r="I141">
        <f t="shared" ca="1" si="12"/>
        <v>446</v>
      </c>
      <c r="J141">
        <f t="shared" ca="1" si="13"/>
        <v>410</v>
      </c>
    </row>
    <row r="142" spans="1:10" x14ac:dyDescent="0.25">
      <c r="A142">
        <v>64</v>
      </c>
      <c r="B142">
        <f t="shared" ca="1" si="14"/>
        <v>0.8034428199971082</v>
      </c>
      <c r="C142">
        <f t="shared" ca="1" si="14"/>
        <v>0.30875510432043118</v>
      </c>
      <c r="D142">
        <f t="shared" ca="1" si="8"/>
        <v>250</v>
      </c>
      <c r="E142">
        <f t="shared" ca="1" si="9"/>
        <v>40</v>
      </c>
      <c r="F142">
        <f t="shared" ca="1" si="10"/>
        <v>10000</v>
      </c>
      <c r="G142">
        <f t="shared" ca="1" si="4"/>
        <v>0</v>
      </c>
      <c r="H142">
        <f t="shared" ca="1" si="11"/>
        <v>0</v>
      </c>
      <c r="I142">
        <f t="shared" ca="1" si="12"/>
        <v>296</v>
      </c>
      <c r="J142">
        <f t="shared" ca="1" si="13"/>
        <v>320</v>
      </c>
    </row>
    <row r="143" spans="1:10" x14ac:dyDescent="0.25">
      <c r="A143">
        <v>65</v>
      </c>
      <c r="B143">
        <f t="shared" ca="1" si="14"/>
        <v>0.37523004034994778</v>
      </c>
      <c r="C143">
        <f t="shared" ca="1" si="14"/>
        <v>8.1908225775847665E-2</v>
      </c>
      <c r="D143">
        <f t="shared" ca="1" si="8"/>
        <v>150</v>
      </c>
      <c r="E143">
        <f t="shared" ca="1" si="9"/>
        <v>20</v>
      </c>
      <c r="F143">
        <f t="shared" ca="1" si="10"/>
        <v>3000</v>
      </c>
      <c r="G143">
        <f t="shared" ca="1" si="4"/>
        <v>0</v>
      </c>
      <c r="H143">
        <f t="shared" ca="1" si="11"/>
        <v>0</v>
      </c>
      <c r="I143">
        <f t="shared" ca="1" si="12"/>
        <v>296</v>
      </c>
      <c r="J143">
        <f t="shared" ca="1" si="13"/>
        <v>320</v>
      </c>
    </row>
    <row r="144" spans="1:10" x14ac:dyDescent="0.25">
      <c r="A144">
        <v>66</v>
      </c>
      <c r="B144">
        <f t="shared" ca="1" si="14"/>
        <v>0.63070866830627648</v>
      </c>
      <c r="C144">
        <f t="shared" ca="1" si="14"/>
        <v>2.3410742282476416E-2</v>
      </c>
      <c r="D144">
        <f t="shared" ca="1" si="8"/>
        <v>250</v>
      </c>
      <c r="E144">
        <f t="shared" ca="1" si="9"/>
        <v>20</v>
      </c>
      <c r="F144">
        <f t="shared" ca="1" si="10"/>
        <v>5000</v>
      </c>
      <c r="G144">
        <f t="shared" ca="1" si="4"/>
        <v>0</v>
      </c>
      <c r="H144">
        <f t="shared" ca="1" si="11"/>
        <v>0</v>
      </c>
      <c r="I144">
        <f t="shared" ca="1" si="12"/>
        <v>296</v>
      </c>
      <c r="J144">
        <f t="shared" ca="1" si="13"/>
        <v>320</v>
      </c>
    </row>
    <row r="145" spans="1:10" x14ac:dyDescent="0.25">
      <c r="A145">
        <v>67</v>
      </c>
      <c r="B145">
        <f t="shared" ca="1" si="14"/>
        <v>0.41760559769252725</v>
      </c>
      <c r="C145">
        <f t="shared" ca="1" si="14"/>
        <v>0.18671442003697025</v>
      </c>
      <c r="D145">
        <f t="shared" ca="1" si="8"/>
        <v>150</v>
      </c>
      <c r="E145">
        <f t="shared" ca="1" si="9"/>
        <v>20</v>
      </c>
      <c r="F145">
        <f t="shared" ca="1" si="10"/>
        <v>3000</v>
      </c>
      <c r="G145">
        <f t="shared" ref="G145:G208" ca="1" si="15">$L$59*MAX(0,F145-$M$59)</f>
        <v>0</v>
      </c>
      <c r="H145">
        <f t="shared" ca="1" si="11"/>
        <v>0</v>
      </c>
      <c r="I145">
        <f t="shared" ca="1" si="12"/>
        <v>296</v>
      </c>
      <c r="J145">
        <f t="shared" ca="1" si="13"/>
        <v>320</v>
      </c>
    </row>
    <row r="146" spans="1:10" x14ac:dyDescent="0.25">
      <c r="A146">
        <v>68</v>
      </c>
      <c r="B146">
        <f t="shared" ca="1" si="14"/>
        <v>0.33992096964912022</v>
      </c>
      <c r="C146">
        <f t="shared" ca="1" si="14"/>
        <v>0.58583955895698503</v>
      </c>
      <c r="D146">
        <f t="shared" ca="1" si="8"/>
        <v>150</v>
      </c>
      <c r="E146">
        <f t="shared" ca="1" si="9"/>
        <v>60</v>
      </c>
      <c r="F146">
        <f t="shared" ca="1" si="10"/>
        <v>9000</v>
      </c>
      <c r="G146">
        <f t="shared" ca="1" si="15"/>
        <v>0</v>
      </c>
      <c r="H146">
        <f t="shared" ca="1" si="11"/>
        <v>0</v>
      </c>
      <c r="I146">
        <f t="shared" ca="1" si="12"/>
        <v>296</v>
      </c>
      <c r="J146">
        <f t="shared" ca="1" si="13"/>
        <v>320</v>
      </c>
    </row>
    <row r="147" spans="1:10" x14ac:dyDescent="0.25">
      <c r="A147">
        <v>69</v>
      </c>
      <c r="B147">
        <f t="shared" ca="1" si="14"/>
        <v>0.24398944193287131</v>
      </c>
      <c r="C147">
        <f t="shared" ca="1" si="14"/>
        <v>0.93389814010523375</v>
      </c>
      <c r="D147">
        <f t="shared" ca="1" si="8"/>
        <v>150</v>
      </c>
      <c r="E147">
        <f t="shared" ca="1" si="9"/>
        <v>80</v>
      </c>
      <c r="F147">
        <f t="shared" ca="1" si="10"/>
        <v>12000</v>
      </c>
      <c r="G147">
        <f t="shared" ca="1" si="15"/>
        <v>0</v>
      </c>
      <c r="H147">
        <f t="shared" ca="1" si="11"/>
        <v>0</v>
      </c>
      <c r="I147">
        <f t="shared" ca="1" si="12"/>
        <v>296</v>
      </c>
      <c r="J147">
        <f t="shared" ca="1" si="13"/>
        <v>320</v>
      </c>
    </row>
    <row r="148" spans="1:10" x14ac:dyDescent="0.25">
      <c r="A148">
        <v>70</v>
      </c>
      <c r="B148">
        <f t="shared" ca="1" si="14"/>
        <v>0.37456134588446488</v>
      </c>
      <c r="C148">
        <f t="shared" ca="1" si="14"/>
        <v>0.96132595294142098</v>
      </c>
      <c r="D148">
        <f t="shared" ca="1" si="8"/>
        <v>150</v>
      </c>
      <c r="E148">
        <f t="shared" ca="1" si="9"/>
        <v>100</v>
      </c>
      <c r="F148">
        <f t="shared" ca="1" si="10"/>
        <v>15000</v>
      </c>
      <c r="G148">
        <f t="shared" ca="1" si="15"/>
        <v>150</v>
      </c>
      <c r="H148">
        <f t="shared" ca="1" si="11"/>
        <v>90</v>
      </c>
      <c r="I148">
        <f t="shared" ca="1" si="12"/>
        <v>446</v>
      </c>
      <c r="J148">
        <f t="shared" ca="1" si="13"/>
        <v>410</v>
      </c>
    </row>
    <row r="149" spans="1:10" x14ac:dyDescent="0.25">
      <c r="A149">
        <v>71</v>
      </c>
      <c r="B149">
        <f t="shared" ca="1" si="14"/>
        <v>0.71280769216480933</v>
      </c>
      <c r="C149">
        <f t="shared" ca="1" si="14"/>
        <v>0.23197878844325326</v>
      </c>
      <c r="D149">
        <f t="shared" ca="1" si="8"/>
        <v>250</v>
      </c>
      <c r="E149">
        <f t="shared" ca="1" si="9"/>
        <v>40</v>
      </c>
      <c r="F149">
        <f t="shared" ca="1" si="10"/>
        <v>10000</v>
      </c>
      <c r="G149">
        <f t="shared" ca="1" si="15"/>
        <v>0</v>
      </c>
      <c r="H149">
        <f t="shared" ca="1" si="11"/>
        <v>0</v>
      </c>
      <c r="I149">
        <f t="shared" ca="1" si="12"/>
        <v>296</v>
      </c>
      <c r="J149">
        <f t="shared" ca="1" si="13"/>
        <v>320</v>
      </c>
    </row>
    <row r="150" spans="1:10" x14ac:dyDescent="0.25">
      <c r="A150">
        <v>72</v>
      </c>
      <c r="B150">
        <f t="shared" ca="1" si="14"/>
        <v>0.80825264041786227</v>
      </c>
      <c r="C150">
        <f t="shared" ca="1" si="14"/>
        <v>0.34493897770822934</v>
      </c>
      <c r="D150">
        <f t="shared" ca="1" si="8"/>
        <v>250</v>
      </c>
      <c r="E150">
        <f t="shared" ca="1" si="9"/>
        <v>40</v>
      </c>
      <c r="F150">
        <f t="shared" ca="1" si="10"/>
        <v>10000</v>
      </c>
      <c r="G150">
        <f t="shared" ca="1" si="15"/>
        <v>0</v>
      </c>
      <c r="H150">
        <f t="shared" ca="1" si="11"/>
        <v>0</v>
      </c>
      <c r="I150">
        <f t="shared" ca="1" si="12"/>
        <v>296</v>
      </c>
      <c r="J150">
        <f t="shared" ca="1" si="13"/>
        <v>320</v>
      </c>
    </row>
    <row r="151" spans="1:10" x14ac:dyDescent="0.25">
      <c r="A151">
        <v>73</v>
      </c>
      <c r="B151">
        <f t="shared" ca="1" si="14"/>
        <v>0.95664312792431538</v>
      </c>
      <c r="C151">
        <f t="shared" ca="1" si="14"/>
        <v>0.91316851447130487</v>
      </c>
      <c r="D151">
        <f t="shared" ca="1" si="8"/>
        <v>350</v>
      </c>
      <c r="E151">
        <f t="shared" ca="1" si="9"/>
        <v>80</v>
      </c>
      <c r="F151">
        <f t="shared" ca="1" si="10"/>
        <v>28000</v>
      </c>
      <c r="G151">
        <f t="shared" ca="1" si="15"/>
        <v>800</v>
      </c>
      <c r="H151">
        <f t="shared" ca="1" si="11"/>
        <v>480</v>
      </c>
      <c r="I151">
        <f t="shared" ca="1" si="12"/>
        <v>1096</v>
      </c>
      <c r="J151">
        <f t="shared" ca="1" si="13"/>
        <v>800</v>
      </c>
    </row>
    <row r="152" spans="1:10" x14ac:dyDescent="0.25">
      <c r="A152">
        <v>74</v>
      </c>
      <c r="B152">
        <f t="shared" ca="1" si="14"/>
        <v>7.182172390704944E-2</v>
      </c>
      <c r="C152">
        <f t="shared" ca="1" si="14"/>
        <v>0.37564638746389567</v>
      </c>
      <c r="D152">
        <f t="shared" ca="1" si="8"/>
        <v>50</v>
      </c>
      <c r="E152">
        <f t="shared" ca="1" si="9"/>
        <v>40</v>
      </c>
      <c r="F152">
        <f t="shared" ca="1" si="10"/>
        <v>2000</v>
      </c>
      <c r="G152">
        <f t="shared" ca="1" si="15"/>
        <v>0</v>
      </c>
      <c r="H152">
        <f t="shared" ca="1" si="11"/>
        <v>0</v>
      </c>
      <c r="I152">
        <f t="shared" ca="1" si="12"/>
        <v>296</v>
      </c>
      <c r="J152">
        <f t="shared" ca="1" si="13"/>
        <v>320</v>
      </c>
    </row>
    <row r="153" spans="1:10" x14ac:dyDescent="0.25">
      <c r="A153">
        <v>75</v>
      </c>
      <c r="B153">
        <f t="shared" ca="1" si="14"/>
        <v>0.97578634460310731</v>
      </c>
      <c r="C153">
        <f t="shared" ca="1" si="14"/>
        <v>0.9669093968877267</v>
      </c>
      <c r="D153">
        <f t="shared" ca="1" si="8"/>
        <v>350</v>
      </c>
      <c r="E153">
        <f t="shared" ca="1" si="9"/>
        <v>100</v>
      </c>
      <c r="F153">
        <f t="shared" ca="1" si="10"/>
        <v>35000</v>
      </c>
      <c r="G153">
        <f t="shared" ca="1" si="15"/>
        <v>1150</v>
      </c>
      <c r="H153">
        <f t="shared" ca="1" si="11"/>
        <v>690</v>
      </c>
      <c r="I153">
        <f t="shared" ca="1" si="12"/>
        <v>1446</v>
      </c>
      <c r="J153">
        <f t="shared" ca="1" si="13"/>
        <v>1010</v>
      </c>
    </row>
    <row r="154" spans="1:10" x14ac:dyDescent="0.25">
      <c r="A154">
        <v>76</v>
      </c>
      <c r="B154">
        <f t="shared" ca="1" si="14"/>
        <v>0.76283354243164136</v>
      </c>
      <c r="C154">
        <f t="shared" ca="1" si="14"/>
        <v>0.12372106705500885</v>
      </c>
      <c r="D154">
        <f t="shared" ca="1" si="8"/>
        <v>250</v>
      </c>
      <c r="E154">
        <f t="shared" ca="1" si="9"/>
        <v>20</v>
      </c>
      <c r="F154">
        <f t="shared" ca="1" si="10"/>
        <v>5000</v>
      </c>
      <c r="G154">
        <f t="shared" ca="1" si="15"/>
        <v>0</v>
      </c>
      <c r="H154">
        <f t="shared" ca="1" si="11"/>
        <v>0</v>
      </c>
      <c r="I154">
        <f t="shared" ca="1" si="12"/>
        <v>296</v>
      </c>
      <c r="J154">
        <f t="shared" ca="1" si="13"/>
        <v>320</v>
      </c>
    </row>
    <row r="155" spans="1:10" x14ac:dyDescent="0.25">
      <c r="A155">
        <v>77</v>
      </c>
      <c r="B155">
        <f t="shared" ca="1" si="14"/>
        <v>0.83135067644391425</v>
      </c>
      <c r="C155">
        <f t="shared" ca="1" si="14"/>
        <v>0.68954428776504217</v>
      </c>
      <c r="D155">
        <f t="shared" ca="1" si="8"/>
        <v>250</v>
      </c>
      <c r="E155">
        <f t="shared" ca="1" si="9"/>
        <v>60</v>
      </c>
      <c r="F155">
        <f t="shared" ca="1" si="10"/>
        <v>15000</v>
      </c>
      <c r="G155">
        <f t="shared" ca="1" si="15"/>
        <v>150</v>
      </c>
      <c r="H155">
        <f t="shared" ca="1" si="11"/>
        <v>90</v>
      </c>
      <c r="I155">
        <f t="shared" ca="1" si="12"/>
        <v>446</v>
      </c>
      <c r="J155">
        <f t="shared" ca="1" si="13"/>
        <v>410</v>
      </c>
    </row>
    <row r="156" spans="1:10" x14ac:dyDescent="0.25">
      <c r="A156">
        <v>78</v>
      </c>
      <c r="B156">
        <f t="shared" ca="1" si="14"/>
        <v>9.0313292405306278E-3</v>
      </c>
      <c r="C156">
        <f t="shared" ca="1" si="14"/>
        <v>0.98405806309479593</v>
      </c>
      <c r="D156">
        <f t="shared" ca="1" si="8"/>
        <v>50</v>
      </c>
      <c r="E156">
        <f t="shared" ca="1" si="9"/>
        <v>100</v>
      </c>
      <c r="F156">
        <f t="shared" ca="1" si="10"/>
        <v>5000</v>
      </c>
      <c r="G156">
        <f t="shared" ca="1" si="15"/>
        <v>0</v>
      </c>
      <c r="H156">
        <f t="shared" ca="1" si="11"/>
        <v>0</v>
      </c>
      <c r="I156">
        <f t="shared" ca="1" si="12"/>
        <v>296</v>
      </c>
      <c r="J156">
        <f t="shared" ca="1" si="13"/>
        <v>320</v>
      </c>
    </row>
    <row r="157" spans="1:10" x14ac:dyDescent="0.25">
      <c r="A157">
        <v>79</v>
      </c>
      <c r="B157">
        <f t="shared" ca="1" si="14"/>
        <v>0.66273663055301901</v>
      </c>
      <c r="C157">
        <f t="shared" ca="1" si="14"/>
        <v>0.88808529722510254</v>
      </c>
      <c r="D157">
        <f t="shared" ca="1" si="8"/>
        <v>250</v>
      </c>
      <c r="E157">
        <f t="shared" ca="1" si="9"/>
        <v>80</v>
      </c>
      <c r="F157">
        <f t="shared" ca="1" si="10"/>
        <v>20000</v>
      </c>
      <c r="G157">
        <f t="shared" ca="1" si="15"/>
        <v>400</v>
      </c>
      <c r="H157">
        <f t="shared" ca="1" si="11"/>
        <v>240</v>
      </c>
      <c r="I157">
        <f t="shared" ca="1" si="12"/>
        <v>696</v>
      </c>
      <c r="J157">
        <f t="shared" ca="1" si="13"/>
        <v>560</v>
      </c>
    </row>
    <row r="158" spans="1:10" x14ac:dyDescent="0.25">
      <c r="A158">
        <v>80</v>
      </c>
      <c r="B158">
        <f t="shared" ca="1" si="14"/>
        <v>0.38055860561742905</v>
      </c>
      <c r="C158">
        <f t="shared" ca="1" si="14"/>
        <v>0.67068247512981671</v>
      </c>
      <c r="D158">
        <f t="shared" ca="1" si="8"/>
        <v>150</v>
      </c>
      <c r="E158">
        <f t="shared" ca="1" si="9"/>
        <v>60</v>
      </c>
      <c r="F158">
        <f t="shared" ca="1" si="10"/>
        <v>9000</v>
      </c>
      <c r="G158">
        <f t="shared" ca="1" si="15"/>
        <v>0</v>
      </c>
      <c r="H158">
        <f t="shared" ca="1" si="11"/>
        <v>0</v>
      </c>
      <c r="I158">
        <f t="shared" ca="1" si="12"/>
        <v>296</v>
      </c>
      <c r="J158">
        <f t="shared" ca="1" si="13"/>
        <v>320</v>
      </c>
    </row>
    <row r="159" spans="1:10" x14ac:dyDescent="0.25">
      <c r="A159">
        <v>81</v>
      </c>
      <c r="B159">
        <f t="shared" ca="1" si="14"/>
        <v>0.11956821172673493</v>
      </c>
      <c r="C159">
        <f t="shared" ca="1" si="14"/>
        <v>0.78076179991799288</v>
      </c>
      <c r="D159">
        <f t="shared" ca="1" si="8"/>
        <v>50</v>
      </c>
      <c r="E159">
        <f t="shared" ca="1" si="9"/>
        <v>60</v>
      </c>
      <c r="F159">
        <f t="shared" ca="1" si="10"/>
        <v>3000</v>
      </c>
      <c r="G159">
        <f t="shared" ca="1" si="15"/>
        <v>0</v>
      </c>
      <c r="H159">
        <f t="shared" ca="1" si="11"/>
        <v>0</v>
      </c>
      <c r="I159">
        <f t="shared" ca="1" si="12"/>
        <v>296</v>
      </c>
      <c r="J159">
        <f t="shared" ca="1" si="13"/>
        <v>320</v>
      </c>
    </row>
    <row r="160" spans="1:10" x14ac:dyDescent="0.25">
      <c r="A160">
        <v>82</v>
      </c>
      <c r="B160">
        <f t="shared" ca="1" si="14"/>
        <v>0.24016399221979556</v>
      </c>
      <c r="C160">
        <f t="shared" ca="1" si="14"/>
        <v>0.51372088281808825</v>
      </c>
      <c r="D160">
        <f t="shared" ca="1" si="8"/>
        <v>150</v>
      </c>
      <c r="E160">
        <f t="shared" ca="1" si="9"/>
        <v>60</v>
      </c>
      <c r="F160">
        <f t="shared" ca="1" si="10"/>
        <v>9000</v>
      </c>
      <c r="G160">
        <f t="shared" ca="1" si="15"/>
        <v>0</v>
      </c>
      <c r="H160">
        <f t="shared" ca="1" si="11"/>
        <v>0</v>
      </c>
      <c r="I160">
        <f t="shared" ca="1" si="12"/>
        <v>296</v>
      </c>
      <c r="J160">
        <f t="shared" ca="1" si="13"/>
        <v>320</v>
      </c>
    </row>
    <row r="161" spans="1:10" x14ac:dyDescent="0.25">
      <c r="A161">
        <v>83</v>
      </c>
      <c r="B161">
        <f t="shared" ca="1" si="14"/>
        <v>0.58923344899863717</v>
      </c>
      <c r="C161">
        <f t="shared" ca="1" si="14"/>
        <v>0.19689463630851367</v>
      </c>
      <c r="D161">
        <f t="shared" ca="1" si="8"/>
        <v>250</v>
      </c>
      <c r="E161">
        <f t="shared" ca="1" si="9"/>
        <v>40</v>
      </c>
      <c r="F161">
        <f t="shared" ca="1" si="10"/>
        <v>10000</v>
      </c>
      <c r="G161">
        <f t="shared" ca="1" si="15"/>
        <v>0</v>
      </c>
      <c r="H161">
        <f t="shared" ca="1" si="11"/>
        <v>0</v>
      </c>
      <c r="I161">
        <f t="shared" ca="1" si="12"/>
        <v>296</v>
      </c>
      <c r="J161">
        <f t="shared" ca="1" si="13"/>
        <v>320</v>
      </c>
    </row>
    <row r="162" spans="1:10" x14ac:dyDescent="0.25">
      <c r="A162">
        <v>84</v>
      </c>
      <c r="B162">
        <f t="shared" ca="1" si="14"/>
        <v>0.69694889228011425</v>
      </c>
      <c r="C162">
        <f t="shared" ca="1" si="14"/>
        <v>0.50870496475518157</v>
      </c>
      <c r="D162">
        <f t="shared" ca="1" si="8"/>
        <v>250</v>
      </c>
      <c r="E162">
        <f t="shared" ca="1" si="9"/>
        <v>60</v>
      </c>
      <c r="F162">
        <f t="shared" ca="1" si="10"/>
        <v>15000</v>
      </c>
      <c r="G162">
        <f t="shared" ca="1" si="15"/>
        <v>150</v>
      </c>
      <c r="H162">
        <f t="shared" ca="1" si="11"/>
        <v>90</v>
      </c>
      <c r="I162">
        <f t="shared" ca="1" si="12"/>
        <v>446</v>
      </c>
      <c r="J162">
        <f t="shared" ca="1" si="13"/>
        <v>410</v>
      </c>
    </row>
    <row r="163" spans="1:10" x14ac:dyDescent="0.25">
      <c r="A163">
        <v>85</v>
      </c>
      <c r="B163">
        <f t="shared" ca="1" si="14"/>
        <v>0.72535946028571818</v>
      </c>
      <c r="C163">
        <f t="shared" ca="1" si="14"/>
        <v>1.241187388095788E-2</v>
      </c>
      <c r="D163">
        <f t="shared" ref="D163:D226" ca="1" si="16">VLOOKUP(B163,$D$61:$F$64,3)</f>
        <v>250</v>
      </c>
      <c r="E163">
        <f t="shared" ref="E163:E226" ca="1" si="17">VLOOKUP(C163,$D$70:$F$74,3)</f>
        <v>20</v>
      </c>
      <c r="F163">
        <f t="shared" ref="F163:F226" ca="1" si="18">D163*E163</f>
        <v>5000</v>
      </c>
      <c r="G163">
        <f t="shared" ca="1" si="15"/>
        <v>0</v>
      </c>
      <c r="H163">
        <f t="shared" ref="H163:H226" ca="1" si="19">$L$60*MAX(0,F163-$M$60)</f>
        <v>0</v>
      </c>
      <c r="I163">
        <f t="shared" ref="I163:I226" ca="1" si="20">$K$59+G163</f>
        <v>296</v>
      </c>
      <c r="J163">
        <f t="shared" ref="J163:J226" ca="1" si="21">$K$60+H163</f>
        <v>320</v>
      </c>
    </row>
    <row r="164" spans="1:10" x14ac:dyDescent="0.25">
      <c r="A164">
        <v>86</v>
      </c>
      <c r="B164">
        <f t="shared" ref="B164:C227" ca="1" si="22">RAND()</f>
        <v>0.34527187081935595</v>
      </c>
      <c r="C164">
        <f t="shared" ca="1" si="22"/>
        <v>0.23391557976991084</v>
      </c>
      <c r="D164">
        <f t="shared" ca="1" si="16"/>
        <v>150</v>
      </c>
      <c r="E164">
        <f t="shared" ca="1" si="17"/>
        <v>40</v>
      </c>
      <c r="F164">
        <f t="shared" ca="1" si="18"/>
        <v>6000</v>
      </c>
      <c r="G164">
        <f t="shared" ca="1" si="15"/>
        <v>0</v>
      </c>
      <c r="H164">
        <f t="shared" ca="1" si="19"/>
        <v>0</v>
      </c>
      <c r="I164">
        <f t="shared" ca="1" si="20"/>
        <v>296</v>
      </c>
      <c r="J164">
        <f t="shared" ca="1" si="21"/>
        <v>320</v>
      </c>
    </row>
    <row r="165" spans="1:10" x14ac:dyDescent="0.25">
      <c r="A165">
        <v>87</v>
      </c>
      <c r="B165">
        <f t="shared" ca="1" si="22"/>
        <v>0.67846098720712622</v>
      </c>
      <c r="C165">
        <f t="shared" ca="1" si="22"/>
        <v>0.3203911391311165</v>
      </c>
      <c r="D165">
        <f t="shared" ca="1" si="16"/>
        <v>250</v>
      </c>
      <c r="E165">
        <f t="shared" ca="1" si="17"/>
        <v>40</v>
      </c>
      <c r="F165">
        <f t="shared" ca="1" si="18"/>
        <v>10000</v>
      </c>
      <c r="G165">
        <f t="shared" ca="1" si="15"/>
        <v>0</v>
      </c>
      <c r="H165">
        <f t="shared" ca="1" si="19"/>
        <v>0</v>
      </c>
      <c r="I165">
        <f t="shared" ca="1" si="20"/>
        <v>296</v>
      </c>
      <c r="J165">
        <f t="shared" ca="1" si="21"/>
        <v>320</v>
      </c>
    </row>
    <row r="166" spans="1:10" x14ac:dyDescent="0.25">
      <c r="A166">
        <v>88</v>
      </c>
      <c r="B166">
        <f t="shared" ca="1" si="22"/>
        <v>0.53914751130880745</v>
      </c>
      <c r="C166">
        <f t="shared" ca="1" si="22"/>
        <v>9.9670109291848719E-2</v>
      </c>
      <c r="D166">
        <f t="shared" ca="1" si="16"/>
        <v>250</v>
      </c>
      <c r="E166">
        <f t="shared" ca="1" si="17"/>
        <v>20</v>
      </c>
      <c r="F166">
        <f t="shared" ca="1" si="18"/>
        <v>5000</v>
      </c>
      <c r="G166">
        <f t="shared" ca="1" si="15"/>
        <v>0</v>
      </c>
      <c r="H166">
        <f t="shared" ca="1" si="19"/>
        <v>0</v>
      </c>
      <c r="I166">
        <f t="shared" ca="1" si="20"/>
        <v>296</v>
      </c>
      <c r="J166">
        <f t="shared" ca="1" si="21"/>
        <v>320</v>
      </c>
    </row>
    <row r="167" spans="1:10" x14ac:dyDescent="0.25">
      <c r="A167">
        <v>89</v>
      </c>
      <c r="B167">
        <f t="shared" ca="1" si="22"/>
        <v>3.2661174798131021E-2</v>
      </c>
      <c r="C167">
        <f t="shared" ca="1" si="22"/>
        <v>0.73020105100319199</v>
      </c>
      <c r="D167">
        <f t="shared" ca="1" si="16"/>
        <v>50</v>
      </c>
      <c r="E167">
        <f t="shared" ca="1" si="17"/>
        <v>60</v>
      </c>
      <c r="F167">
        <f t="shared" ca="1" si="18"/>
        <v>3000</v>
      </c>
      <c r="G167">
        <f t="shared" ca="1" si="15"/>
        <v>0</v>
      </c>
      <c r="H167">
        <f t="shared" ca="1" si="19"/>
        <v>0</v>
      </c>
      <c r="I167">
        <f t="shared" ca="1" si="20"/>
        <v>296</v>
      </c>
      <c r="J167">
        <f t="shared" ca="1" si="21"/>
        <v>320</v>
      </c>
    </row>
    <row r="168" spans="1:10" x14ac:dyDescent="0.25">
      <c r="A168">
        <v>90</v>
      </c>
      <c r="B168">
        <f t="shared" ca="1" si="22"/>
        <v>0.1505197863281188</v>
      </c>
      <c r="C168">
        <f t="shared" ca="1" si="22"/>
        <v>5.9697968434041959E-2</v>
      </c>
      <c r="D168">
        <f t="shared" ca="1" si="16"/>
        <v>50</v>
      </c>
      <c r="E168">
        <f t="shared" ca="1" si="17"/>
        <v>20</v>
      </c>
      <c r="F168">
        <f t="shared" ca="1" si="18"/>
        <v>1000</v>
      </c>
      <c r="G168">
        <f t="shared" ca="1" si="15"/>
        <v>0</v>
      </c>
      <c r="H168">
        <f t="shared" ca="1" si="19"/>
        <v>0</v>
      </c>
      <c r="I168">
        <f t="shared" ca="1" si="20"/>
        <v>296</v>
      </c>
      <c r="J168">
        <f t="shared" ca="1" si="21"/>
        <v>320</v>
      </c>
    </row>
    <row r="169" spans="1:10" x14ac:dyDescent="0.25">
      <c r="A169">
        <v>91</v>
      </c>
      <c r="B169">
        <f t="shared" ca="1" si="22"/>
        <v>7.9952216724562875E-2</v>
      </c>
      <c r="C169">
        <f t="shared" ca="1" si="22"/>
        <v>0.30368667383291825</v>
      </c>
      <c r="D169">
        <f t="shared" ca="1" si="16"/>
        <v>50</v>
      </c>
      <c r="E169">
        <f t="shared" ca="1" si="17"/>
        <v>40</v>
      </c>
      <c r="F169">
        <f t="shared" ca="1" si="18"/>
        <v>2000</v>
      </c>
      <c r="G169">
        <f t="shared" ca="1" si="15"/>
        <v>0</v>
      </c>
      <c r="H169">
        <f t="shared" ca="1" si="19"/>
        <v>0</v>
      </c>
      <c r="I169">
        <f t="shared" ca="1" si="20"/>
        <v>296</v>
      </c>
      <c r="J169">
        <f t="shared" ca="1" si="21"/>
        <v>320</v>
      </c>
    </row>
    <row r="170" spans="1:10" x14ac:dyDescent="0.25">
      <c r="A170">
        <v>92</v>
      </c>
      <c r="B170">
        <f t="shared" ca="1" si="22"/>
        <v>0.48441699300269325</v>
      </c>
      <c r="C170">
        <f t="shared" ca="1" si="22"/>
        <v>0.28374027326099149</v>
      </c>
      <c r="D170">
        <f t="shared" ca="1" si="16"/>
        <v>150</v>
      </c>
      <c r="E170">
        <f t="shared" ca="1" si="17"/>
        <v>40</v>
      </c>
      <c r="F170">
        <f t="shared" ca="1" si="18"/>
        <v>6000</v>
      </c>
      <c r="G170">
        <f t="shared" ca="1" si="15"/>
        <v>0</v>
      </c>
      <c r="H170">
        <f t="shared" ca="1" si="19"/>
        <v>0</v>
      </c>
      <c r="I170">
        <f t="shared" ca="1" si="20"/>
        <v>296</v>
      </c>
      <c r="J170">
        <f t="shared" ca="1" si="21"/>
        <v>320</v>
      </c>
    </row>
    <row r="171" spans="1:10" x14ac:dyDescent="0.25">
      <c r="A171">
        <v>93</v>
      </c>
      <c r="B171">
        <f t="shared" ca="1" si="22"/>
        <v>0.13304910099603862</v>
      </c>
      <c r="C171">
        <f t="shared" ca="1" si="22"/>
        <v>0.88292954448444294</v>
      </c>
      <c r="D171">
        <f t="shared" ca="1" si="16"/>
        <v>50</v>
      </c>
      <c r="E171">
        <f t="shared" ca="1" si="17"/>
        <v>80</v>
      </c>
      <c r="F171">
        <f t="shared" ca="1" si="18"/>
        <v>4000</v>
      </c>
      <c r="G171">
        <f t="shared" ca="1" si="15"/>
        <v>0</v>
      </c>
      <c r="H171">
        <f t="shared" ca="1" si="19"/>
        <v>0</v>
      </c>
      <c r="I171">
        <f t="shared" ca="1" si="20"/>
        <v>296</v>
      </c>
      <c r="J171">
        <f t="shared" ca="1" si="21"/>
        <v>320</v>
      </c>
    </row>
    <row r="172" spans="1:10" x14ac:dyDescent="0.25">
      <c r="A172">
        <v>94</v>
      </c>
      <c r="B172">
        <f t="shared" ca="1" si="22"/>
        <v>0.89703774471263975</v>
      </c>
      <c r="C172">
        <f t="shared" ca="1" si="22"/>
        <v>0.30291240328424429</v>
      </c>
      <c r="D172">
        <f t="shared" ca="1" si="16"/>
        <v>350</v>
      </c>
      <c r="E172">
        <f t="shared" ca="1" si="17"/>
        <v>40</v>
      </c>
      <c r="F172">
        <f t="shared" ca="1" si="18"/>
        <v>14000</v>
      </c>
      <c r="G172">
        <f t="shared" ca="1" si="15"/>
        <v>100</v>
      </c>
      <c r="H172">
        <f t="shared" ca="1" si="19"/>
        <v>60</v>
      </c>
      <c r="I172">
        <f t="shared" ca="1" si="20"/>
        <v>396</v>
      </c>
      <c r="J172">
        <f t="shared" ca="1" si="21"/>
        <v>380</v>
      </c>
    </row>
    <row r="173" spans="1:10" x14ac:dyDescent="0.25">
      <c r="A173">
        <v>95</v>
      </c>
      <c r="B173">
        <f t="shared" ca="1" si="22"/>
        <v>0.45363919818447873</v>
      </c>
      <c r="C173">
        <f t="shared" ca="1" si="22"/>
        <v>0.45463250688610823</v>
      </c>
      <c r="D173">
        <f t="shared" ca="1" si="16"/>
        <v>150</v>
      </c>
      <c r="E173">
        <f t="shared" ca="1" si="17"/>
        <v>60</v>
      </c>
      <c r="F173">
        <f t="shared" ca="1" si="18"/>
        <v>9000</v>
      </c>
      <c r="G173">
        <f t="shared" ca="1" si="15"/>
        <v>0</v>
      </c>
      <c r="H173">
        <f t="shared" ca="1" si="19"/>
        <v>0</v>
      </c>
      <c r="I173">
        <f t="shared" ca="1" si="20"/>
        <v>296</v>
      </c>
      <c r="J173">
        <f t="shared" ca="1" si="21"/>
        <v>320</v>
      </c>
    </row>
    <row r="174" spans="1:10" x14ac:dyDescent="0.25">
      <c r="A174">
        <v>96</v>
      </c>
      <c r="B174">
        <f t="shared" ca="1" si="22"/>
        <v>0.44758824280016696</v>
      </c>
      <c r="C174">
        <f t="shared" ca="1" si="22"/>
        <v>0.66512433480997379</v>
      </c>
      <c r="D174">
        <f t="shared" ca="1" si="16"/>
        <v>150</v>
      </c>
      <c r="E174">
        <f t="shared" ca="1" si="17"/>
        <v>60</v>
      </c>
      <c r="F174">
        <f t="shared" ca="1" si="18"/>
        <v>9000</v>
      </c>
      <c r="G174">
        <f t="shared" ca="1" si="15"/>
        <v>0</v>
      </c>
      <c r="H174">
        <f t="shared" ca="1" si="19"/>
        <v>0</v>
      </c>
      <c r="I174">
        <f t="shared" ca="1" si="20"/>
        <v>296</v>
      </c>
      <c r="J174">
        <f t="shared" ca="1" si="21"/>
        <v>320</v>
      </c>
    </row>
    <row r="175" spans="1:10" x14ac:dyDescent="0.25">
      <c r="A175">
        <v>97</v>
      </c>
      <c r="B175">
        <f t="shared" ca="1" si="22"/>
        <v>0.21605345961375544</v>
      </c>
      <c r="C175">
        <f t="shared" ca="1" si="22"/>
        <v>0.35148215054238952</v>
      </c>
      <c r="D175">
        <f t="shared" ca="1" si="16"/>
        <v>150</v>
      </c>
      <c r="E175">
        <f t="shared" ca="1" si="17"/>
        <v>40</v>
      </c>
      <c r="F175">
        <f t="shared" ca="1" si="18"/>
        <v>6000</v>
      </c>
      <c r="G175">
        <f t="shared" ca="1" si="15"/>
        <v>0</v>
      </c>
      <c r="H175">
        <f t="shared" ca="1" si="19"/>
        <v>0</v>
      </c>
      <c r="I175">
        <f t="shared" ca="1" si="20"/>
        <v>296</v>
      </c>
      <c r="J175">
        <f t="shared" ca="1" si="21"/>
        <v>320</v>
      </c>
    </row>
    <row r="176" spans="1:10" x14ac:dyDescent="0.25">
      <c r="A176">
        <v>98</v>
      </c>
      <c r="B176">
        <f t="shared" ca="1" si="22"/>
        <v>3.8988408557353194E-2</v>
      </c>
      <c r="C176">
        <f t="shared" ca="1" si="22"/>
        <v>0.50267350381810139</v>
      </c>
      <c r="D176">
        <f t="shared" ca="1" si="16"/>
        <v>50</v>
      </c>
      <c r="E176">
        <f t="shared" ca="1" si="17"/>
        <v>60</v>
      </c>
      <c r="F176">
        <f t="shared" ca="1" si="18"/>
        <v>3000</v>
      </c>
      <c r="G176">
        <f t="shared" ca="1" si="15"/>
        <v>0</v>
      </c>
      <c r="H176">
        <f t="shared" ca="1" si="19"/>
        <v>0</v>
      </c>
      <c r="I176">
        <f t="shared" ca="1" si="20"/>
        <v>296</v>
      </c>
      <c r="J176">
        <f t="shared" ca="1" si="21"/>
        <v>320</v>
      </c>
    </row>
    <row r="177" spans="1:10" x14ac:dyDescent="0.25">
      <c r="A177">
        <v>99</v>
      </c>
      <c r="B177">
        <f t="shared" ca="1" si="22"/>
        <v>0.3132890804637557</v>
      </c>
      <c r="C177">
        <f t="shared" ca="1" si="22"/>
        <v>0.5526213671326915</v>
      </c>
      <c r="D177">
        <f t="shared" ca="1" si="16"/>
        <v>150</v>
      </c>
      <c r="E177">
        <f t="shared" ca="1" si="17"/>
        <v>60</v>
      </c>
      <c r="F177">
        <f t="shared" ca="1" si="18"/>
        <v>9000</v>
      </c>
      <c r="G177">
        <f t="shared" ca="1" si="15"/>
        <v>0</v>
      </c>
      <c r="H177">
        <f t="shared" ca="1" si="19"/>
        <v>0</v>
      </c>
      <c r="I177">
        <f t="shared" ca="1" si="20"/>
        <v>296</v>
      </c>
      <c r="J177">
        <f t="shared" ca="1" si="21"/>
        <v>320</v>
      </c>
    </row>
    <row r="178" spans="1:10" x14ac:dyDescent="0.25">
      <c r="A178">
        <v>100</v>
      </c>
      <c r="B178">
        <f t="shared" ca="1" si="22"/>
        <v>0.93797357613359977</v>
      </c>
      <c r="C178">
        <f t="shared" ca="1" si="22"/>
        <v>0.15417557173759855</v>
      </c>
      <c r="D178">
        <f t="shared" ca="1" si="16"/>
        <v>350</v>
      </c>
      <c r="E178">
        <f t="shared" ca="1" si="17"/>
        <v>20</v>
      </c>
      <c r="F178">
        <f t="shared" ca="1" si="18"/>
        <v>7000</v>
      </c>
      <c r="G178">
        <f t="shared" ca="1" si="15"/>
        <v>0</v>
      </c>
      <c r="H178">
        <f t="shared" ca="1" si="19"/>
        <v>0</v>
      </c>
      <c r="I178">
        <f t="shared" ca="1" si="20"/>
        <v>296</v>
      </c>
      <c r="J178">
        <f t="shared" ca="1" si="21"/>
        <v>320</v>
      </c>
    </row>
    <row r="179" spans="1:10" x14ac:dyDescent="0.25">
      <c r="A179">
        <v>101</v>
      </c>
      <c r="B179">
        <f t="shared" ca="1" si="22"/>
        <v>0.14805622762611326</v>
      </c>
      <c r="C179">
        <f t="shared" ca="1" si="22"/>
        <v>0.93756448987922836</v>
      </c>
      <c r="D179">
        <f t="shared" ca="1" si="16"/>
        <v>50</v>
      </c>
      <c r="E179">
        <f t="shared" ca="1" si="17"/>
        <v>80</v>
      </c>
      <c r="F179">
        <f t="shared" ca="1" si="18"/>
        <v>4000</v>
      </c>
      <c r="G179">
        <f t="shared" ca="1" si="15"/>
        <v>0</v>
      </c>
      <c r="H179">
        <f t="shared" ca="1" si="19"/>
        <v>0</v>
      </c>
      <c r="I179">
        <f t="shared" ca="1" si="20"/>
        <v>296</v>
      </c>
      <c r="J179">
        <f t="shared" ca="1" si="21"/>
        <v>320</v>
      </c>
    </row>
    <row r="180" spans="1:10" x14ac:dyDescent="0.25">
      <c r="A180">
        <v>102</v>
      </c>
      <c r="B180">
        <f t="shared" ca="1" si="22"/>
        <v>0.62329022008136103</v>
      </c>
      <c r="C180">
        <f t="shared" ca="1" si="22"/>
        <v>0.55150174222671944</v>
      </c>
      <c r="D180">
        <f t="shared" ca="1" si="16"/>
        <v>250</v>
      </c>
      <c r="E180">
        <f t="shared" ca="1" si="17"/>
        <v>60</v>
      </c>
      <c r="F180">
        <f t="shared" ca="1" si="18"/>
        <v>15000</v>
      </c>
      <c r="G180">
        <f t="shared" ca="1" si="15"/>
        <v>150</v>
      </c>
      <c r="H180">
        <f t="shared" ca="1" si="19"/>
        <v>90</v>
      </c>
      <c r="I180">
        <f t="shared" ca="1" si="20"/>
        <v>446</v>
      </c>
      <c r="J180">
        <f t="shared" ca="1" si="21"/>
        <v>410</v>
      </c>
    </row>
    <row r="181" spans="1:10" x14ac:dyDescent="0.25">
      <c r="A181">
        <v>103</v>
      </c>
      <c r="B181">
        <f t="shared" ca="1" si="22"/>
        <v>0.75869928030177991</v>
      </c>
      <c r="C181">
        <f t="shared" ca="1" si="22"/>
        <v>0.71017687923379036</v>
      </c>
      <c r="D181">
        <f t="shared" ca="1" si="16"/>
        <v>250</v>
      </c>
      <c r="E181">
        <f t="shared" ca="1" si="17"/>
        <v>60</v>
      </c>
      <c r="F181">
        <f t="shared" ca="1" si="18"/>
        <v>15000</v>
      </c>
      <c r="G181">
        <f t="shared" ca="1" si="15"/>
        <v>150</v>
      </c>
      <c r="H181">
        <f t="shared" ca="1" si="19"/>
        <v>90</v>
      </c>
      <c r="I181">
        <f t="shared" ca="1" si="20"/>
        <v>446</v>
      </c>
      <c r="J181">
        <f t="shared" ca="1" si="21"/>
        <v>410</v>
      </c>
    </row>
    <row r="182" spans="1:10" x14ac:dyDescent="0.25">
      <c r="A182">
        <v>104</v>
      </c>
      <c r="B182">
        <f t="shared" ca="1" si="22"/>
        <v>0.33365307736640393</v>
      </c>
      <c r="C182">
        <f t="shared" ca="1" si="22"/>
        <v>0.31646798461247383</v>
      </c>
      <c r="D182">
        <f t="shared" ca="1" si="16"/>
        <v>150</v>
      </c>
      <c r="E182">
        <f t="shared" ca="1" si="17"/>
        <v>40</v>
      </c>
      <c r="F182">
        <f t="shared" ca="1" si="18"/>
        <v>6000</v>
      </c>
      <c r="G182">
        <f t="shared" ca="1" si="15"/>
        <v>0</v>
      </c>
      <c r="H182">
        <f t="shared" ca="1" si="19"/>
        <v>0</v>
      </c>
      <c r="I182">
        <f t="shared" ca="1" si="20"/>
        <v>296</v>
      </c>
      <c r="J182">
        <f t="shared" ca="1" si="21"/>
        <v>320</v>
      </c>
    </row>
    <row r="183" spans="1:10" x14ac:dyDescent="0.25">
      <c r="A183">
        <v>105</v>
      </c>
      <c r="B183">
        <f t="shared" ca="1" si="22"/>
        <v>0.42294564082256825</v>
      </c>
      <c r="C183">
        <f t="shared" ca="1" si="22"/>
        <v>0.15069591945805183</v>
      </c>
      <c r="D183">
        <f t="shared" ca="1" si="16"/>
        <v>150</v>
      </c>
      <c r="E183">
        <f t="shared" ca="1" si="17"/>
        <v>20</v>
      </c>
      <c r="F183">
        <f t="shared" ca="1" si="18"/>
        <v>3000</v>
      </c>
      <c r="G183">
        <f t="shared" ca="1" si="15"/>
        <v>0</v>
      </c>
      <c r="H183">
        <f t="shared" ca="1" si="19"/>
        <v>0</v>
      </c>
      <c r="I183">
        <f t="shared" ca="1" si="20"/>
        <v>296</v>
      </c>
      <c r="J183">
        <f t="shared" ca="1" si="21"/>
        <v>320</v>
      </c>
    </row>
    <row r="184" spans="1:10" x14ac:dyDescent="0.25">
      <c r="A184">
        <v>106</v>
      </c>
      <c r="B184">
        <f t="shared" ca="1" si="22"/>
        <v>0.68112933039573165</v>
      </c>
      <c r="C184">
        <f t="shared" ca="1" si="22"/>
        <v>0.12591513347463812</v>
      </c>
      <c r="D184">
        <f t="shared" ca="1" si="16"/>
        <v>250</v>
      </c>
      <c r="E184">
        <f t="shared" ca="1" si="17"/>
        <v>20</v>
      </c>
      <c r="F184">
        <f t="shared" ca="1" si="18"/>
        <v>5000</v>
      </c>
      <c r="G184">
        <f t="shared" ca="1" si="15"/>
        <v>0</v>
      </c>
      <c r="H184">
        <f t="shared" ca="1" si="19"/>
        <v>0</v>
      </c>
      <c r="I184">
        <f t="shared" ca="1" si="20"/>
        <v>296</v>
      </c>
      <c r="J184">
        <f t="shared" ca="1" si="21"/>
        <v>320</v>
      </c>
    </row>
    <row r="185" spans="1:10" x14ac:dyDescent="0.25">
      <c r="A185">
        <v>107</v>
      </c>
      <c r="B185">
        <f t="shared" ca="1" si="22"/>
        <v>0.16992132699919615</v>
      </c>
      <c r="C185">
        <f t="shared" ca="1" si="22"/>
        <v>0.56090762724211429</v>
      </c>
      <c r="D185">
        <f t="shared" ca="1" si="16"/>
        <v>50</v>
      </c>
      <c r="E185">
        <f t="shared" ca="1" si="17"/>
        <v>60</v>
      </c>
      <c r="F185">
        <f t="shared" ca="1" si="18"/>
        <v>3000</v>
      </c>
      <c r="G185">
        <f t="shared" ca="1" si="15"/>
        <v>0</v>
      </c>
      <c r="H185">
        <f t="shared" ca="1" si="19"/>
        <v>0</v>
      </c>
      <c r="I185">
        <f t="shared" ca="1" si="20"/>
        <v>296</v>
      </c>
      <c r="J185">
        <f t="shared" ca="1" si="21"/>
        <v>320</v>
      </c>
    </row>
    <row r="186" spans="1:10" x14ac:dyDescent="0.25">
      <c r="A186">
        <v>108</v>
      </c>
      <c r="B186">
        <f t="shared" ca="1" si="22"/>
        <v>0.45713421148260114</v>
      </c>
      <c r="C186">
        <f t="shared" ca="1" si="22"/>
        <v>0.37963796519874859</v>
      </c>
      <c r="D186">
        <f t="shared" ca="1" si="16"/>
        <v>150</v>
      </c>
      <c r="E186">
        <f t="shared" ca="1" si="17"/>
        <v>40</v>
      </c>
      <c r="F186">
        <f t="shared" ca="1" si="18"/>
        <v>6000</v>
      </c>
      <c r="G186">
        <f t="shared" ca="1" si="15"/>
        <v>0</v>
      </c>
      <c r="H186">
        <f t="shared" ca="1" si="19"/>
        <v>0</v>
      </c>
      <c r="I186">
        <f t="shared" ca="1" si="20"/>
        <v>296</v>
      </c>
      <c r="J186">
        <f t="shared" ca="1" si="21"/>
        <v>320</v>
      </c>
    </row>
    <row r="187" spans="1:10" x14ac:dyDescent="0.25">
      <c r="A187">
        <v>109</v>
      </c>
      <c r="B187">
        <f t="shared" ca="1" si="22"/>
        <v>0.96135863472279037</v>
      </c>
      <c r="C187">
        <f t="shared" ca="1" si="22"/>
        <v>0.90481628579398166</v>
      </c>
      <c r="D187">
        <f t="shared" ca="1" si="16"/>
        <v>350</v>
      </c>
      <c r="E187">
        <f t="shared" ca="1" si="17"/>
        <v>80</v>
      </c>
      <c r="F187">
        <f t="shared" ca="1" si="18"/>
        <v>28000</v>
      </c>
      <c r="G187">
        <f t="shared" ca="1" si="15"/>
        <v>800</v>
      </c>
      <c r="H187">
        <f t="shared" ca="1" si="19"/>
        <v>480</v>
      </c>
      <c r="I187">
        <f t="shared" ca="1" si="20"/>
        <v>1096</v>
      </c>
      <c r="J187">
        <f t="shared" ca="1" si="21"/>
        <v>800</v>
      </c>
    </row>
    <row r="188" spans="1:10" x14ac:dyDescent="0.25">
      <c r="A188">
        <v>110</v>
      </c>
      <c r="B188">
        <f t="shared" ca="1" si="22"/>
        <v>0.17279138337904942</v>
      </c>
      <c r="C188">
        <f t="shared" ca="1" si="22"/>
        <v>0.48264057647583847</v>
      </c>
      <c r="D188">
        <f t="shared" ca="1" si="16"/>
        <v>50</v>
      </c>
      <c r="E188">
        <f t="shared" ca="1" si="17"/>
        <v>60</v>
      </c>
      <c r="F188">
        <f t="shared" ca="1" si="18"/>
        <v>3000</v>
      </c>
      <c r="G188">
        <f t="shared" ca="1" si="15"/>
        <v>0</v>
      </c>
      <c r="H188">
        <f t="shared" ca="1" si="19"/>
        <v>0</v>
      </c>
      <c r="I188">
        <f t="shared" ca="1" si="20"/>
        <v>296</v>
      </c>
      <c r="J188">
        <f t="shared" ca="1" si="21"/>
        <v>320</v>
      </c>
    </row>
    <row r="189" spans="1:10" x14ac:dyDescent="0.25">
      <c r="A189">
        <v>111</v>
      </c>
      <c r="B189">
        <f t="shared" ca="1" si="22"/>
        <v>1.1749570992604097E-2</v>
      </c>
      <c r="C189">
        <f t="shared" ca="1" si="22"/>
        <v>0.44694552662011422</v>
      </c>
      <c r="D189">
        <f t="shared" ca="1" si="16"/>
        <v>50</v>
      </c>
      <c r="E189">
        <f t="shared" ca="1" si="17"/>
        <v>60</v>
      </c>
      <c r="F189">
        <f t="shared" ca="1" si="18"/>
        <v>3000</v>
      </c>
      <c r="G189">
        <f t="shared" ca="1" si="15"/>
        <v>0</v>
      </c>
      <c r="H189">
        <f t="shared" ca="1" si="19"/>
        <v>0</v>
      </c>
      <c r="I189">
        <f t="shared" ca="1" si="20"/>
        <v>296</v>
      </c>
      <c r="J189">
        <f t="shared" ca="1" si="21"/>
        <v>320</v>
      </c>
    </row>
    <row r="190" spans="1:10" x14ac:dyDescent="0.25">
      <c r="A190">
        <v>112</v>
      </c>
      <c r="B190">
        <f t="shared" ca="1" si="22"/>
        <v>0.14927006313587698</v>
      </c>
      <c r="C190">
        <f t="shared" ca="1" si="22"/>
        <v>0.62381769480660965</v>
      </c>
      <c r="D190">
        <f t="shared" ca="1" si="16"/>
        <v>50</v>
      </c>
      <c r="E190">
        <f t="shared" ca="1" si="17"/>
        <v>60</v>
      </c>
      <c r="F190">
        <f t="shared" ca="1" si="18"/>
        <v>3000</v>
      </c>
      <c r="G190">
        <f t="shared" ca="1" si="15"/>
        <v>0</v>
      </c>
      <c r="H190">
        <f t="shared" ca="1" si="19"/>
        <v>0</v>
      </c>
      <c r="I190">
        <f t="shared" ca="1" si="20"/>
        <v>296</v>
      </c>
      <c r="J190">
        <f t="shared" ca="1" si="21"/>
        <v>320</v>
      </c>
    </row>
    <row r="191" spans="1:10" x14ac:dyDescent="0.25">
      <c r="A191">
        <v>113</v>
      </c>
      <c r="B191">
        <f t="shared" ca="1" si="22"/>
        <v>0.94634716553747955</v>
      </c>
      <c r="C191">
        <f t="shared" ca="1" si="22"/>
        <v>0.78216502002869903</v>
      </c>
      <c r="D191">
        <f t="shared" ca="1" si="16"/>
        <v>350</v>
      </c>
      <c r="E191">
        <f t="shared" ca="1" si="17"/>
        <v>60</v>
      </c>
      <c r="F191">
        <f t="shared" ca="1" si="18"/>
        <v>21000</v>
      </c>
      <c r="G191">
        <f t="shared" ca="1" si="15"/>
        <v>450</v>
      </c>
      <c r="H191">
        <f t="shared" ca="1" si="19"/>
        <v>270</v>
      </c>
      <c r="I191">
        <f t="shared" ca="1" si="20"/>
        <v>746</v>
      </c>
      <c r="J191">
        <f t="shared" ca="1" si="21"/>
        <v>590</v>
      </c>
    </row>
    <row r="192" spans="1:10" x14ac:dyDescent="0.25">
      <c r="A192">
        <v>114</v>
      </c>
      <c r="B192">
        <f t="shared" ca="1" si="22"/>
        <v>0.11599222526951669</v>
      </c>
      <c r="C192">
        <f t="shared" ca="1" si="22"/>
        <v>0.22609784549979162</v>
      </c>
      <c r="D192">
        <f t="shared" ca="1" si="16"/>
        <v>50</v>
      </c>
      <c r="E192">
        <f t="shared" ca="1" si="17"/>
        <v>40</v>
      </c>
      <c r="F192">
        <f t="shared" ca="1" si="18"/>
        <v>2000</v>
      </c>
      <c r="G192">
        <f t="shared" ca="1" si="15"/>
        <v>0</v>
      </c>
      <c r="H192">
        <f t="shared" ca="1" si="19"/>
        <v>0</v>
      </c>
      <c r="I192">
        <f t="shared" ca="1" si="20"/>
        <v>296</v>
      </c>
      <c r="J192">
        <f t="shared" ca="1" si="21"/>
        <v>320</v>
      </c>
    </row>
    <row r="193" spans="1:10" x14ac:dyDescent="0.25">
      <c r="A193">
        <v>115</v>
      </c>
      <c r="B193">
        <f t="shared" ca="1" si="22"/>
        <v>3.6327627445460142E-2</v>
      </c>
      <c r="C193">
        <f t="shared" ca="1" si="22"/>
        <v>1.043181099105861E-2</v>
      </c>
      <c r="D193">
        <f t="shared" ca="1" si="16"/>
        <v>50</v>
      </c>
      <c r="E193">
        <f t="shared" ca="1" si="17"/>
        <v>20</v>
      </c>
      <c r="F193">
        <f t="shared" ca="1" si="18"/>
        <v>1000</v>
      </c>
      <c r="G193">
        <f t="shared" ca="1" si="15"/>
        <v>0</v>
      </c>
      <c r="H193">
        <f t="shared" ca="1" si="19"/>
        <v>0</v>
      </c>
      <c r="I193">
        <f t="shared" ca="1" si="20"/>
        <v>296</v>
      </c>
      <c r="J193">
        <f t="shared" ca="1" si="21"/>
        <v>320</v>
      </c>
    </row>
    <row r="194" spans="1:10" x14ac:dyDescent="0.25">
      <c r="A194">
        <v>116</v>
      </c>
      <c r="B194">
        <f t="shared" ca="1" si="22"/>
        <v>0.73107748363011826</v>
      </c>
      <c r="C194">
        <f t="shared" ca="1" si="22"/>
        <v>0.49794756761584724</v>
      </c>
      <c r="D194">
        <f t="shared" ca="1" si="16"/>
        <v>250</v>
      </c>
      <c r="E194">
        <f t="shared" ca="1" si="17"/>
        <v>60</v>
      </c>
      <c r="F194">
        <f t="shared" ca="1" si="18"/>
        <v>15000</v>
      </c>
      <c r="G194">
        <f t="shared" ca="1" si="15"/>
        <v>150</v>
      </c>
      <c r="H194">
        <f t="shared" ca="1" si="19"/>
        <v>90</v>
      </c>
      <c r="I194">
        <f t="shared" ca="1" si="20"/>
        <v>446</v>
      </c>
      <c r="J194">
        <f t="shared" ca="1" si="21"/>
        <v>410</v>
      </c>
    </row>
    <row r="195" spans="1:10" x14ac:dyDescent="0.25">
      <c r="A195">
        <v>117</v>
      </c>
      <c r="B195">
        <f t="shared" ca="1" si="22"/>
        <v>0.28523488852617573</v>
      </c>
      <c r="C195">
        <f t="shared" ca="1" si="22"/>
        <v>0.87685380493402976</v>
      </c>
      <c r="D195">
        <f t="shared" ca="1" si="16"/>
        <v>150</v>
      </c>
      <c r="E195">
        <f t="shared" ca="1" si="17"/>
        <v>80</v>
      </c>
      <c r="F195">
        <f t="shared" ca="1" si="18"/>
        <v>12000</v>
      </c>
      <c r="G195">
        <f t="shared" ca="1" si="15"/>
        <v>0</v>
      </c>
      <c r="H195">
        <f t="shared" ca="1" si="19"/>
        <v>0</v>
      </c>
      <c r="I195">
        <f t="shared" ca="1" si="20"/>
        <v>296</v>
      </c>
      <c r="J195">
        <f t="shared" ca="1" si="21"/>
        <v>320</v>
      </c>
    </row>
    <row r="196" spans="1:10" x14ac:dyDescent="0.25">
      <c r="A196">
        <v>118</v>
      </c>
      <c r="B196">
        <f t="shared" ca="1" si="22"/>
        <v>0.42757908506897269</v>
      </c>
      <c r="C196">
        <f t="shared" ca="1" si="22"/>
        <v>0.87035124509061668</v>
      </c>
      <c r="D196">
        <f t="shared" ca="1" si="16"/>
        <v>150</v>
      </c>
      <c r="E196">
        <f t="shared" ca="1" si="17"/>
        <v>80</v>
      </c>
      <c r="F196">
        <f t="shared" ca="1" si="18"/>
        <v>12000</v>
      </c>
      <c r="G196">
        <f t="shared" ca="1" si="15"/>
        <v>0</v>
      </c>
      <c r="H196">
        <f t="shared" ca="1" si="19"/>
        <v>0</v>
      </c>
      <c r="I196">
        <f t="shared" ca="1" si="20"/>
        <v>296</v>
      </c>
      <c r="J196">
        <f t="shared" ca="1" si="21"/>
        <v>320</v>
      </c>
    </row>
    <row r="197" spans="1:10" x14ac:dyDescent="0.25">
      <c r="A197">
        <v>119</v>
      </c>
      <c r="B197">
        <f t="shared" ca="1" si="22"/>
        <v>0.38738084262720607</v>
      </c>
      <c r="C197">
        <f t="shared" ca="1" si="22"/>
        <v>0.64836073840004294</v>
      </c>
      <c r="D197">
        <f t="shared" ca="1" si="16"/>
        <v>150</v>
      </c>
      <c r="E197">
        <f t="shared" ca="1" si="17"/>
        <v>60</v>
      </c>
      <c r="F197">
        <f t="shared" ca="1" si="18"/>
        <v>9000</v>
      </c>
      <c r="G197">
        <f t="shared" ca="1" si="15"/>
        <v>0</v>
      </c>
      <c r="H197">
        <f t="shared" ca="1" si="19"/>
        <v>0</v>
      </c>
      <c r="I197">
        <f t="shared" ca="1" si="20"/>
        <v>296</v>
      </c>
      <c r="J197">
        <f t="shared" ca="1" si="21"/>
        <v>320</v>
      </c>
    </row>
    <row r="198" spans="1:10" x14ac:dyDescent="0.25">
      <c r="A198">
        <v>120</v>
      </c>
      <c r="B198">
        <f t="shared" ca="1" si="22"/>
        <v>0.77257530055054102</v>
      </c>
      <c r="C198">
        <f t="shared" ca="1" si="22"/>
        <v>0.20687696075280593</v>
      </c>
      <c r="D198">
        <f t="shared" ca="1" si="16"/>
        <v>250</v>
      </c>
      <c r="E198">
        <f t="shared" ca="1" si="17"/>
        <v>40</v>
      </c>
      <c r="F198">
        <f t="shared" ca="1" si="18"/>
        <v>10000</v>
      </c>
      <c r="G198">
        <f t="shared" ca="1" si="15"/>
        <v>0</v>
      </c>
      <c r="H198">
        <f t="shared" ca="1" si="19"/>
        <v>0</v>
      </c>
      <c r="I198">
        <f t="shared" ca="1" si="20"/>
        <v>296</v>
      </c>
      <c r="J198">
        <f t="shared" ca="1" si="21"/>
        <v>320</v>
      </c>
    </row>
    <row r="199" spans="1:10" x14ac:dyDescent="0.25">
      <c r="A199">
        <v>121</v>
      </c>
      <c r="B199">
        <f t="shared" ca="1" si="22"/>
        <v>0.74507835244064535</v>
      </c>
      <c r="C199">
        <f t="shared" ca="1" si="22"/>
        <v>0.78090858090761894</v>
      </c>
      <c r="D199">
        <f t="shared" ca="1" si="16"/>
        <v>250</v>
      </c>
      <c r="E199">
        <f t="shared" ca="1" si="17"/>
        <v>60</v>
      </c>
      <c r="F199">
        <f t="shared" ca="1" si="18"/>
        <v>15000</v>
      </c>
      <c r="G199">
        <f t="shared" ca="1" si="15"/>
        <v>150</v>
      </c>
      <c r="H199">
        <f t="shared" ca="1" si="19"/>
        <v>90</v>
      </c>
      <c r="I199">
        <f t="shared" ca="1" si="20"/>
        <v>446</v>
      </c>
      <c r="J199">
        <f t="shared" ca="1" si="21"/>
        <v>410</v>
      </c>
    </row>
    <row r="200" spans="1:10" x14ac:dyDescent="0.25">
      <c r="A200">
        <v>122</v>
      </c>
      <c r="B200">
        <f t="shared" ca="1" si="22"/>
        <v>0.60036170003250644</v>
      </c>
      <c r="C200">
        <f t="shared" ca="1" si="22"/>
        <v>0.50814865765520045</v>
      </c>
      <c r="D200">
        <f t="shared" ca="1" si="16"/>
        <v>250</v>
      </c>
      <c r="E200">
        <f t="shared" ca="1" si="17"/>
        <v>60</v>
      </c>
      <c r="F200">
        <f t="shared" ca="1" si="18"/>
        <v>15000</v>
      </c>
      <c r="G200">
        <f t="shared" ca="1" si="15"/>
        <v>150</v>
      </c>
      <c r="H200">
        <f t="shared" ca="1" si="19"/>
        <v>90</v>
      </c>
      <c r="I200">
        <f t="shared" ca="1" si="20"/>
        <v>446</v>
      </c>
      <c r="J200">
        <f t="shared" ca="1" si="21"/>
        <v>410</v>
      </c>
    </row>
    <row r="201" spans="1:10" x14ac:dyDescent="0.25">
      <c r="A201">
        <v>123</v>
      </c>
      <c r="B201">
        <f t="shared" ca="1" si="22"/>
        <v>0.84488850643715496</v>
      </c>
      <c r="C201">
        <f t="shared" ca="1" si="22"/>
        <v>0.77981882965777893</v>
      </c>
      <c r="D201">
        <f t="shared" ca="1" si="16"/>
        <v>350</v>
      </c>
      <c r="E201">
        <f t="shared" ca="1" si="17"/>
        <v>60</v>
      </c>
      <c r="F201">
        <f t="shared" ca="1" si="18"/>
        <v>21000</v>
      </c>
      <c r="G201">
        <f t="shared" ca="1" si="15"/>
        <v>450</v>
      </c>
      <c r="H201">
        <f t="shared" ca="1" si="19"/>
        <v>270</v>
      </c>
      <c r="I201">
        <f t="shared" ca="1" si="20"/>
        <v>746</v>
      </c>
      <c r="J201">
        <f t="shared" ca="1" si="21"/>
        <v>590</v>
      </c>
    </row>
    <row r="202" spans="1:10" x14ac:dyDescent="0.25">
      <c r="A202">
        <v>124</v>
      </c>
      <c r="B202">
        <f t="shared" ca="1" si="22"/>
        <v>0.3581422486865099</v>
      </c>
      <c r="C202">
        <f t="shared" ca="1" si="22"/>
        <v>0.1172806208708751</v>
      </c>
      <c r="D202">
        <f t="shared" ca="1" si="16"/>
        <v>150</v>
      </c>
      <c r="E202">
        <f t="shared" ca="1" si="17"/>
        <v>20</v>
      </c>
      <c r="F202">
        <f t="shared" ca="1" si="18"/>
        <v>3000</v>
      </c>
      <c r="G202">
        <f t="shared" ca="1" si="15"/>
        <v>0</v>
      </c>
      <c r="H202">
        <f t="shared" ca="1" si="19"/>
        <v>0</v>
      </c>
      <c r="I202">
        <f t="shared" ca="1" si="20"/>
        <v>296</v>
      </c>
      <c r="J202">
        <f t="shared" ca="1" si="21"/>
        <v>320</v>
      </c>
    </row>
    <row r="203" spans="1:10" x14ac:dyDescent="0.25">
      <c r="A203">
        <v>125</v>
      </c>
      <c r="B203">
        <f t="shared" ca="1" si="22"/>
        <v>6.4139545985829938E-2</v>
      </c>
      <c r="C203">
        <f t="shared" ca="1" si="22"/>
        <v>4.2108231593103951E-2</v>
      </c>
      <c r="D203">
        <f t="shared" ca="1" si="16"/>
        <v>50</v>
      </c>
      <c r="E203">
        <f t="shared" ca="1" si="17"/>
        <v>20</v>
      </c>
      <c r="F203">
        <f t="shared" ca="1" si="18"/>
        <v>1000</v>
      </c>
      <c r="G203">
        <f t="shared" ca="1" si="15"/>
        <v>0</v>
      </c>
      <c r="H203">
        <f t="shared" ca="1" si="19"/>
        <v>0</v>
      </c>
      <c r="I203">
        <f t="shared" ca="1" si="20"/>
        <v>296</v>
      </c>
      <c r="J203">
        <f t="shared" ca="1" si="21"/>
        <v>320</v>
      </c>
    </row>
    <row r="204" spans="1:10" x14ac:dyDescent="0.25">
      <c r="A204">
        <v>126</v>
      </c>
      <c r="B204">
        <f t="shared" ca="1" si="22"/>
        <v>0.96422096604365237</v>
      </c>
      <c r="C204">
        <f t="shared" ca="1" si="22"/>
        <v>0.38796558872956022</v>
      </c>
      <c r="D204">
        <f t="shared" ca="1" si="16"/>
        <v>350</v>
      </c>
      <c r="E204">
        <f t="shared" ca="1" si="17"/>
        <v>40</v>
      </c>
      <c r="F204">
        <f t="shared" ca="1" si="18"/>
        <v>14000</v>
      </c>
      <c r="G204">
        <f t="shared" ca="1" si="15"/>
        <v>100</v>
      </c>
      <c r="H204">
        <f t="shared" ca="1" si="19"/>
        <v>60</v>
      </c>
      <c r="I204">
        <f t="shared" ca="1" si="20"/>
        <v>396</v>
      </c>
      <c r="J204">
        <f t="shared" ca="1" si="21"/>
        <v>380</v>
      </c>
    </row>
    <row r="205" spans="1:10" x14ac:dyDescent="0.25">
      <c r="A205">
        <v>127</v>
      </c>
      <c r="B205">
        <f t="shared" ca="1" si="22"/>
        <v>0.57231451912116638</v>
      </c>
      <c r="C205">
        <f t="shared" ca="1" si="22"/>
        <v>0.25860303971051202</v>
      </c>
      <c r="D205">
        <f t="shared" ca="1" si="16"/>
        <v>250</v>
      </c>
      <c r="E205">
        <f t="shared" ca="1" si="17"/>
        <v>40</v>
      </c>
      <c r="F205">
        <f t="shared" ca="1" si="18"/>
        <v>10000</v>
      </c>
      <c r="G205">
        <f t="shared" ca="1" si="15"/>
        <v>0</v>
      </c>
      <c r="H205">
        <f t="shared" ca="1" si="19"/>
        <v>0</v>
      </c>
      <c r="I205">
        <f t="shared" ca="1" si="20"/>
        <v>296</v>
      </c>
      <c r="J205">
        <f t="shared" ca="1" si="21"/>
        <v>320</v>
      </c>
    </row>
    <row r="206" spans="1:10" x14ac:dyDescent="0.25">
      <c r="A206">
        <v>128</v>
      </c>
      <c r="B206">
        <f t="shared" ca="1" si="22"/>
        <v>0.76014537005746308</v>
      </c>
      <c r="C206">
        <f t="shared" ca="1" si="22"/>
        <v>0.92565875156208988</v>
      </c>
      <c r="D206">
        <f t="shared" ca="1" si="16"/>
        <v>250</v>
      </c>
      <c r="E206">
        <f t="shared" ca="1" si="17"/>
        <v>80</v>
      </c>
      <c r="F206">
        <f t="shared" ca="1" si="18"/>
        <v>20000</v>
      </c>
      <c r="G206">
        <f t="shared" ca="1" si="15"/>
        <v>400</v>
      </c>
      <c r="H206">
        <f t="shared" ca="1" si="19"/>
        <v>240</v>
      </c>
      <c r="I206">
        <f t="shared" ca="1" si="20"/>
        <v>696</v>
      </c>
      <c r="J206">
        <f t="shared" ca="1" si="21"/>
        <v>560</v>
      </c>
    </row>
    <row r="207" spans="1:10" x14ac:dyDescent="0.25">
      <c r="A207">
        <v>129</v>
      </c>
      <c r="B207">
        <f t="shared" ca="1" si="22"/>
        <v>0.25734612941141766</v>
      </c>
      <c r="C207">
        <f t="shared" ca="1" si="22"/>
        <v>0.16278082935823068</v>
      </c>
      <c r="D207">
        <f t="shared" ca="1" si="16"/>
        <v>150</v>
      </c>
      <c r="E207">
        <f t="shared" ca="1" si="17"/>
        <v>20</v>
      </c>
      <c r="F207">
        <f t="shared" ca="1" si="18"/>
        <v>3000</v>
      </c>
      <c r="G207">
        <f t="shared" ca="1" si="15"/>
        <v>0</v>
      </c>
      <c r="H207">
        <f t="shared" ca="1" si="19"/>
        <v>0</v>
      </c>
      <c r="I207">
        <f t="shared" ca="1" si="20"/>
        <v>296</v>
      </c>
      <c r="J207">
        <f t="shared" ca="1" si="21"/>
        <v>320</v>
      </c>
    </row>
    <row r="208" spans="1:10" x14ac:dyDescent="0.25">
      <c r="A208">
        <v>130</v>
      </c>
      <c r="B208">
        <f t="shared" ca="1" si="22"/>
        <v>0.62983418151501147</v>
      </c>
      <c r="C208">
        <f t="shared" ca="1" si="22"/>
        <v>0.73467114515274656</v>
      </c>
      <c r="D208">
        <f t="shared" ca="1" si="16"/>
        <v>250</v>
      </c>
      <c r="E208">
        <f t="shared" ca="1" si="17"/>
        <v>60</v>
      </c>
      <c r="F208">
        <f t="shared" ca="1" si="18"/>
        <v>15000</v>
      </c>
      <c r="G208">
        <f t="shared" ca="1" si="15"/>
        <v>150</v>
      </c>
      <c r="H208">
        <f t="shared" ca="1" si="19"/>
        <v>90</v>
      </c>
      <c r="I208">
        <f t="shared" ca="1" si="20"/>
        <v>446</v>
      </c>
      <c r="J208">
        <f t="shared" ca="1" si="21"/>
        <v>410</v>
      </c>
    </row>
    <row r="209" spans="1:10" x14ac:dyDescent="0.25">
      <c r="A209">
        <v>131</v>
      </c>
      <c r="B209">
        <f t="shared" ca="1" si="22"/>
        <v>0.1215644839952521</v>
      </c>
      <c r="C209">
        <f t="shared" ca="1" si="22"/>
        <v>0.18395180840832448</v>
      </c>
      <c r="D209">
        <f t="shared" ca="1" si="16"/>
        <v>50</v>
      </c>
      <c r="E209">
        <f t="shared" ca="1" si="17"/>
        <v>20</v>
      </c>
      <c r="F209">
        <f t="shared" ca="1" si="18"/>
        <v>1000</v>
      </c>
      <c r="G209">
        <f t="shared" ref="G209:G272" ca="1" si="23">$L$59*MAX(0,F209-$M$59)</f>
        <v>0</v>
      </c>
      <c r="H209">
        <f t="shared" ca="1" si="19"/>
        <v>0</v>
      </c>
      <c r="I209">
        <f t="shared" ca="1" si="20"/>
        <v>296</v>
      </c>
      <c r="J209">
        <f t="shared" ca="1" si="21"/>
        <v>320</v>
      </c>
    </row>
    <row r="210" spans="1:10" x14ac:dyDescent="0.25">
      <c r="A210">
        <v>132</v>
      </c>
      <c r="B210">
        <f t="shared" ca="1" si="22"/>
        <v>3.3602917147405043E-2</v>
      </c>
      <c r="C210">
        <f t="shared" ca="1" si="22"/>
        <v>0.96219128011981858</v>
      </c>
      <c r="D210">
        <f t="shared" ca="1" si="16"/>
        <v>50</v>
      </c>
      <c r="E210">
        <f t="shared" ca="1" si="17"/>
        <v>100</v>
      </c>
      <c r="F210">
        <f t="shared" ca="1" si="18"/>
        <v>5000</v>
      </c>
      <c r="G210">
        <f t="shared" ca="1" si="23"/>
        <v>0</v>
      </c>
      <c r="H210">
        <f t="shared" ca="1" si="19"/>
        <v>0</v>
      </c>
      <c r="I210">
        <f t="shared" ca="1" si="20"/>
        <v>296</v>
      </c>
      <c r="J210">
        <f t="shared" ca="1" si="21"/>
        <v>320</v>
      </c>
    </row>
    <row r="211" spans="1:10" x14ac:dyDescent="0.25">
      <c r="A211">
        <v>133</v>
      </c>
      <c r="B211">
        <f t="shared" ca="1" si="22"/>
        <v>0.82614696058502435</v>
      </c>
      <c r="C211">
        <f t="shared" ca="1" si="22"/>
        <v>0.36496623136463713</v>
      </c>
      <c r="D211">
        <f t="shared" ca="1" si="16"/>
        <v>250</v>
      </c>
      <c r="E211">
        <f t="shared" ca="1" si="17"/>
        <v>40</v>
      </c>
      <c r="F211">
        <f t="shared" ca="1" si="18"/>
        <v>10000</v>
      </c>
      <c r="G211">
        <f t="shared" ca="1" si="23"/>
        <v>0</v>
      </c>
      <c r="H211">
        <f t="shared" ca="1" si="19"/>
        <v>0</v>
      </c>
      <c r="I211">
        <f t="shared" ca="1" si="20"/>
        <v>296</v>
      </c>
      <c r="J211">
        <f t="shared" ca="1" si="21"/>
        <v>320</v>
      </c>
    </row>
    <row r="212" spans="1:10" x14ac:dyDescent="0.25">
      <c r="A212">
        <v>134</v>
      </c>
      <c r="B212">
        <f t="shared" ca="1" si="22"/>
        <v>0.88171042472727523</v>
      </c>
      <c r="C212">
        <f t="shared" ca="1" si="22"/>
        <v>0.38244344547272169</v>
      </c>
      <c r="D212">
        <f t="shared" ca="1" si="16"/>
        <v>350</v>
      </c>
      <c r="E212">
        <f t="shared" ca="1" si="17"/>
        <v>40</v>
      </c>
      <c r="F212">
        <f t="shared" ca="1" si="18"/>
        <v>14000</v>
      </c>
      <c r="G212">
        <f t="shared" ca="1" si="23"/>
        <v>100</v>
      </c>
      <c r="H212">
        <f t="shared" ca="1" si="19"/>
        <v>60</v>
      </c>
      <c r="I212">
        <f t="shared" ca="1" si="20"/>
        <v>396</v>
      </c>
      <c r="J212">
        <f t="shared" ca="1" si="21"/>
        <v>380</v>
      </c>
    </row>
    <row r="213" spans="1:10" x14ac:dyDescent="0.25">
      <c r="A213">
        <v>135</v>
      </c>
      <c r="B213">
        <f t="shared" ca="1" si="22"/>
        <v>0.97593217025026335</v>
      </c>
      <c r="C213">
        <f t="shared" ca="1" si="22"/>
        <v>0.4709619131887276</v>
      </c>
      <c r="D213">
        <f t="shared" ca="1" si="16"/>
        <v>350</v>
      </c>
      <c r="E213">
        <f t="shared" ca="1" si="17"/>
        <v>60</v>
      </c>
      <c r="F213">
        <f t="shared" ca="1" si="18"/>
        <v>21000</v>
      </c>
      <c r="G213">
        <f t="shared" ca="1" si="23"/>
        <v>450</v>
      </c>
      <c r="H213">
        <f t="shared" ca="1" si="19"/>
        <v>270</v>
      </c>
      <c r="I213">
        <f t="shared" ca="1" si="20"/>
        <v>746</v>
      </c>
      <c r="J213">
        <f t="shared" ca="1" si="21"/>
        <v>590</v>
      </c>
    </row>
    <row r="214" spans="1:10" x14ac:dyDescent="0.25">
      <c r="A214">
        <v>136</v>
      </c>
      <c r="B214">
        <f t="shared" ca="1" si="22"/>
        <v>0.33970158460383748</v>
      </c>
      <c r="C214">
        <f t="shared" ca="1" si="22"/>
        <v>0.52027754575432561</v>
      </c>
      <c r="D214">
        <f t="shared" ca="1" si="16"/>
        <v>150</v>
      </c>
      <c r="E214">
        <f t="shared" ca="1" si="17"/>
        <v>60</v>
      </c>
      <c r="F214">
        <f t="shared" ca="1" si="18"/>
        <v>9000</v>
      </c>
      <c r="G214">
        <f t="shared" ca="1" si="23"/>
        <v>0</v>
      </c>
      <c r="H214">
        <f t="shared" ca="1" si="19"/>
        <v>0</v>
      </c>
      <c r="I214">
        <f t="shared" ca="1" si="20"/>
        <v>296</v>
      </c>
      <c r="J214">
        <f t="shared" ca="1" si="21"/>
        <v>320</v>
      </c>
    </row>
    <row r="215" spans="1:10" x14ac:dyDescent="0.25">
      <c r="A215">
        <v>137</v>
      </c>
      <c r="B215">
        <f t="shared" ca="1" si="22"/>
        <v>0.86765519825722315</v>
      </c>
      <c r="C215">
        <f t="shared" ca="1" si="22"/>
        <v>0.25059097701888755</v>
      </c>
      <c r="D215">
        <f t="shared" ca="1" si="16"/>
        <v>350</v>
      </c>
      <c r="E215">
        <f t="shared" ca="1" si="17"/>
        <v>40</v>
      </c>
      <c r="F215">
        <f t="shared" ca="1" si="18"/>
        <v>14000</v>
      </c>
      <c r="G215">
        <f t="shared" ca="1" si="23"/>
        <v>100</v>
      </c>
      <c r="H215">
        <f t="shared" ca="1" si="19"/>
        <v>60</v>
      </c>
      <c r="I215">
        <f t="shared" ca="1" si="20"/>
        <v>396</v>
      </c>
      <c r="J215">
        <f t="shared" ca="1" si="21"/>
        <v>380</v>
      </c>
    </row>
    <row r="216" spans="1:10" x14ac:dyDescent="0.25">
      <c r="A216">
        <v>138</v>
      </c>
      <c r="B216">
        <f t="shared" ca="1" si="22"/>
        <v>0.37317679516094893</v>
      </c>
      <c r="C216">
        <f t="shared" ca="1" si="22"/>
        <v>0.84640258103437527</v>
      </c>
      <c r="D216">
        <f t="shared" ca="1" si="16"/>
        <v>150</v>
      </c>
      <c r="E216">
        <f t="shared" ca="1" si="17"/>
        <v>80</v>
      </c>
      <c r="F216">
        <f t="shared" ca="1" si="18"/>
        <v>12000</v>
      </c>
      <c r="G216">
        <f t="shared" ca="1" si="23"/>
        <v>0</v>
      </c>
      <c r="H216">
        <f t="shared" ca="1" si="19"/>
        <v>0</v>
      </c>
      <c r="I216">
        <f t="shared" ca="1" si="20"/>
        <v>296</v>
      </c>
      <c r="J216">
        <f t="shared" ca="1" si="21"/>
        <v>320</v>
      </c>
    </row>
    <row r="217" spans="1:10" x14ac:dyDescent="0.25">
      <c r="A217">
        <v>139</v>
      </c>
      <c r="B217">
        <f t="shared" ca="1" si="22"/>
        <v>0.92264540867135503</v>
      </c>
      <c r="C217">
        <f t="shared" ca="1" si="22"/>
        <v>0.19663355617488998</v>
      </c>
      <c r="D217">
        <f t="shared" ca="1" si="16"/>
        <v>350</v>
      </c>
      <c r="E217">
        <f t="shared" ca="1" si="17"/>
        <v>40</v>
      </c>
      <c r="F217">
        <f t="shared" ca="1" si="18"/>
        <v>14000</v>
      </c>
      <c r="G217">
        <f t="shared" ca="1" si="23"/>
        <v>100</v>
      </c>
      <c r="H217">
        <f t="shared" ca="1" si="19"/>
        <v>60</v>
      </c>
      <c r="I217">
        <f t="shared" ca="1" si="20"/>
        <v>396</v>
      </c>
      <c r="J217">
        <f t="shared" ca="1" si="21"/>
        <v>380</v>
      </c>
    </row>
    <row r="218" spans="1:10" x14ac:dyDescent="0.25">
      <c r="A218">
        <v>140</v>
      </c>
      <c r="B218">
        <f t="shared" ca="1" si="22"/>
        <v>0.1973752825596673</v>
      </c>
      <c r="C218">
        <f t="shared" ca="1" si="22"/>
        <v>5.890135191449819E-2</v>
      </c>
      <c r="D218">
        <f t="shared" ca="1" si="16"/>
        <v>150</v>
      </c>
      <c r="E218">
        <f t="shared" ca="1" si="17"/>
        <v>20</v>
      </c>
      <c r="F218">
        <f t="shared" ca="1" si="18"/>
        <v>3000</v>
      </c>
      <c r="G218">
        <f t="shared" ca="1" si="23"/>
        <v>0</v>
      </c>
      <c r="H218">
        <f t="shared" ca="1" si="19"/>
        <v>0</v>
      </c>
      <c r="I218">
        <f t="shared" ca="1" si="20"/>
        <v>296</v>
      </c>
      <c r="J218">
        <f t="shared" ca="1" si="21"/>
        <v>320</v>
      </c>
    </row>
    <row r="219" spans="1:10" x14ac:dyDescent="0.25">
      <c r="A219">
        <v>141</v>
      </c>
      <c r="B219">
        <f t="shared" ca="1" si="22"/>
        <v>0.24259891672861233</v>
      </c>
      <c r="C219">
        <f t="shared" ca="1" si="22"/>
        <v>0.31787246083135789</v>
      </c>
      <c r="D219">
        <f t="shared" ca="1" si="16"/>
        <v>150</v>
      </c>
      <c r="E219">
        <f t="shared" ca="1" si="17"/>
        <v>40</v>
      </c>
      <c r="F219">
        <f t="shared" ca="1" si="18"/>
        <v>6000</v>
      </c>
      <c r="G219">
        <f t="shared" ca="1" si="23"/>
        <v>0</v>
      </c>
      <c r="H219">
        <f t="shared" ca="1" si="19"/>
        <v>0</v>
      </c>
      <c r="I219">
        <f t="shared" ca="1" si="20"/>
        <v>296</v>
      </c>
      <c r="J219">
        <f t="shared" ca="1" si="21"/>
        <v>320</v>
      </c>
    </row>
    <row r="220" spans="1:10" x14ac:dyDescent="0.25">
      <c r="A220">
        <v>142</v>
      </c>
      <c r="B220">
        <f t="shared" ca="1" si="22"/>
        <v>0.69389017241537843</v>
      </c>
      <c r="C220">
        <f t="shared" ca="1" si="22"/>
        <v>0.46129656055204404</v>
      </c>
      <c r="D220">
        <f t="shared" ca="1" si="16"/>
        <v>250</v>
      </c>
      <c r="E220">
        <f t="shared" ca="1" si="17"/>
        <v>60</v>
      </c>
      <c r="F220">
        <f t="shared" ca="1" si="18"/>
        <v>15000</v>
      </c>
      <c r="G220">
        <f t="shared" ca="1" si="23"/>
        <v>150</v>
      </c>
      <c r="H220">
        <f t="shared" ca="1" si="19"/>
        <v>90</v>
      </c>
      <c r="I220">
        <f t="shared" ca="1" si="20"/>
        <v>446</v>
      </c>
      <c r="J220">
        <f t="shared" ca="1" si="21"/>
        <v>410</v>
      </c>
    </row>
    <row r="221" spans="1:10" x14ac:dyDescent="0.25">
      <c r="A221">
        <v>143</v>
      </c>
      <c r="B221">
        <f t="shared" ca="1" si="22"/>
        <v>0.34214076331946242</v>
      </c>
      <c r="C221">
        <f t="shared" ca="1" si="22"/>
        <v>0.35771144637280128</v>
      </c>
      <c r="D221">
        <f t="shared" ca="1" si="16"/>
        <v>150</v>
      </c>
      <c r="E221">
        <f t="shared" ca="1" si="17"/>
        <v>40</v>
      </c>
      <c r="F221">
        <f t="shared" ca="1" si="18"/>
        <v>6000</v>
      </c>
      <c r="G221">
        <f t="shared" ca="1" si="23"/>
        <v>0</v>
      </c>
      <c r="H221">
        <f t="shared" ca="1" si="19"/>
        <v>0</v>
      </c>
      <c r="I221">
        <f t="shared" ca="1" si="20"/>
        <v>296</v>
      </c>
      <c r="J221">
        <f t="shared" ca="1" si="21"/>
        <v>320</v>
      </c>
    </row>
    <row r="222" spans="1:10" x14ac:dyDescent="0.25">
      <c r="A222">
        <v>144</v>
      </c>
      <c r="B222">
        <f t="shared" ca="1" si="22"/>
        <v>5.9802964002175218E-2</v>
      </c>
      <c r="C222">
        <f t="shared" ca="1" si="22"/>
        <v>0.17844505703173585</v>
      </c>
      <c r="D222">
        <f t="shared" ca="1" si="16"/>
        <v>50</v>
      </c>
      <c r="E222">
        <f t="shared" ca="1" si="17"/>
        <v>20</v>
      </c>
      <c r="F222">
        <f t="shared" ca="1" si="18"/>
        <v>1000</v>
      </c>
      <c r="G222">
        <f t="shared" ca="1" si="23"/>
        <v>0</v>
      </c>
      <c r="H222">
        <f t="shared" ca="1" si="19"/>
        <v>0</v>
      </c>
      <c r="I222">
        <f t="shared" ca="1" si="20"/>
        <v>296</v>
      </c>
      <c r="J222">
        <f t="shared" ca="1" si="21"/>
        <v>320</v>
      </c>
    </row>
    <row r="223" spans="1:10" x14ac:dyDescent="0.25">
      <c r="A223">
        <v>145</v>
      </c>
      <c r="B223">
        <f t="shared" ca="1" si="22"/>
        <v>0.60303912565086848</v>
      </c>
      <c r="C223">
        <f t="shared" ca="1" si="22"/>
        <v>0.73367570846246133</v>
      </c>
      <c r="D223">
        <f t="shared" ca="1" si="16"/>
        <v>250</v>
      </c>
      <c r="E223">
        <f t="shared" ca="1" si="17"/>
        <v>60</v>
      </c>
      <c r="F223">
        <f t="shared" ca="1" si="18"/>
        <v>15000</v>
      </c>
      <c r="G223">
        <f t="shared" ca="1" si="23"/>
        <v>150</v>
      </c>
      <c r="H223">
        <f t="shared" ca="1" si="19"/>
        <v>90</v>
      </c>
      <c r="I223">
        <f t="shared" ca="1" si="20"/>
        <v>446</v>
      </c>
      <c r="J223">
        <f t="shared" ca="1" si="21"/>
        <v>410</v>
      </c>
    </row>
    <row r="224" spans="1:10" x14ac:dyDescent="0.25">
      <c r="A224">
        <v>146</v>
      </c>
      <c r="B224">
        <f t="shared" ca="1" si="22"/>
        <v>0.2411866936951883</v>
      </c>
      <c r="C224">
        <f t="shared" ca="1" si="22"/>
        <v>4.7470995155903362E-2</v>
      </c>
      <c r="D224">
        <f t="shared" ca="1" si="16"/>
        <v>150</v>
      </c>
      <c r="E224">
        <f t="shared" ca="1" si="17"/>
        <v>20</v>
      </c>
      <c r="F224">
        <f t="shared" ca="1" si="18"/>
        <v>3000</v>
      </c>
      <c r="G224">
        <f t="shared" ca="1" si="23"/>
        <v>0</v>
      </c>
      <c r="H224">
        <f t="shared" ca="1" si="19"/>
        <v>0</v>
      </c>
      <c r="I224">
        <f t="shared" ca="1" si="20"/>
        <v>296</v>
      </c>
      <c r="J224">
        <f t="shared" ca="1" si="21"/>
        <v>320</v>
      </c>
    </row>
    <row r="225" spans="1:10" x14ac:dyDescent="0.25">
      <c r="A225">
        <v>147</v>
      </c>
      <c r="B225">
        <f t="shared" ca="1" si="22"/>
        <v>0.85333070871699501</v>
      </c>
      <c r="C225">
        <f t="shared" ca="1" si="22"/>
        <v>0.72281839626919908</v>
      </c>
      <c r="D225">
        <f t="shared" ca="1" si="16"/>
        <v>350</v>
      </c>
      <c r="E225">
        <f t="shared" ca="1" si="17"/>
        <v>60</v>
      </c>
      <c r="F225">
        <f t="shared" ca="1" si="18"/>
        <v>21000</v>
      </c>
      <c r="G225">
        <f t="shared" ca="1" si="23"/>
        <v>450</v>
      </c>
      <c r="H225">
        <f t="shared" ca="1" si="19"/>
        <v>270</v>
      </c>
      <c r="I225">
        <f t="shared" ca="1" si="20"/>
        <v>746</v>
      </c>
      <c r="J225">
        <f t="shared" ca="1" si="21"/>
        <v>590</v>
      </c>
    </row>
    <row r="226" spans="1:10" x14ac:dyDescent="0.25">
      <c r="A226">
        <v>148</v>
      </c>
      <c r="B226">
        <f t="shared" ca="1" si="22"/>
        <v>0.23567979583485921</v>
      </c>
      <c r="C226">
        <f t="shared" ca="1" si="22"/>
        <v>0.33381657561962519</v>
      </c>
      <c r="D226">
        <f t="shared" ca="1" si="16"/>
        <v>150</v>
      </c>
      <c r="E226">
        <f t="shared" ca="1" si="17"/>
        <v>40</v>
      </c>
      <c r="F226">
        <f t="shared" ca="1" si="18"/>
        <v>6000</v>
      </c>
      <c r="G226">
        <f t="shared" ca="1" si="23"/>
        <v>0</v>
      </c>
      <c r="H226">
        <f t="shared" ca="1" si="19"/>
        <v>0</v>
      </c>
      <c r="I226">
        <f t="shared" ca="1" si="20"/>
        <v>296</v>
      </c>
      <c r="J226">
        <f t="shared" ca="1" si="21"/>
        <v>320</v>
      </c>
    </row>
    <row r="227" spans="1:10" x14ac:dyDescent="0.25">
      <c r="A227">
        <v>149</v>
      </c>
      <c r="B227">
        <f t="shared" ca="1" si="22"/>
        <v>1.9589108591070548E-2</v>
      </c>
      <c r="C227">
        <f t="shared" ca="1" si="22"/>
        <v>0.13491288854760664</v>
      </c>
      <c r="D227">
        <f t="shared" ref="D227:D290" ca="1" si="24">VLOOKUP(B227,$D$61:$F$64,3)</f>
        <v>50</v>
      </c>
      <c r="E227">
        <f t="shared" ref="E227:E290" ca="1" si="25">VLOOKUP(C227,$D$70:$F$74,3)</f>
        <v>20</v>
      </c>
      <c r="F227">
        <f t="shared" ref="F227:F290" ca="1" si="26">D227*E227</f>
        <v>1000</v>
      </c>
      <c r="G227">
        <f t="shared" ca="1" si="23"/>
        <v>0</v>
      </c>
      <c r="H227">
        <f t="shared" ref="H227:H290" ca="1" si="27">$L$60*MAX(0,F227-$M$60)</f>
        <v>0</v>
      </c>
      <c r="I227">
        <f t="shared" ref="I227:I290" ca="1" si="28">$K$59+G227</f>
        <v>296</v>
      </c>
      <c r="J227">
        <f t="shared" ref="J227:J290" ca="1" si="29">$K$60+H227</f>
        <v>320</v>
      </c>
    </row>
    <row r="228" spans="1:10" x14ac:dyDescent="0.25">
      <c r="A228">
        <v>150</v>
      </c>
      <c r="B228">
        <f t="shared" ref="B228:C291" ca="1" si="30">RAND()</f>
        <v>0.48303232322578793</v>
      </c>
      <c r="C228">
        <f t="shared" ca="1" si="30"/>
        <v>1.6616582704664928E-4</v>
      </c>
      <c r="D228">
        <f t="shared" ca="1" si="24"/>
        <v>150</v>
      </c>
      <c r="E228">
        <f t="shared" ca="1" si="25"/>
        <v>20</v>
      </c>
      <c r="F228">
        <f t="shared" ca="1" si="26"/>
        <v>3000</v>
      </c>
      <c r="G228">
        <f t="shared" ca="1" si="23"/>
        <v>0</v>
      </c>
      <c r="H228">
        <f t="shared" ca="1" si="27"/>
        <v>0</v>
      </c>
      <c r="I228">
        <f t="shared" ca="1" si="28"/>
        <v>296</v>
      </c>
      <c r="J228">
        <f t="shared" ca="1" si="29"/>
        <v>320</v>
      </c>
    </row>
    <row r="229" spans="1:10" x14ac:dyDescent="0.25">
      <c r="A229">
        <v>151</v>
      </c>
      <c r="B229">
        <f t="shared" ca="1" si="30"/>
        <v>0.46523644424654775</v>
      </c>
      <c r="C229">
        <f t="shared" ca="1" si="30"/>
        <v>0.26878356805576187</v>
      </c>
      <c r="D229">
        <f t="shared" ca="1" si="24"/>
        <v>150</v>
      </c>
      <c r="E229">
        <f t="shared" ca="1" si="25"/>
        <v>40</v>
      </c>
      <c r="F229">
        <f t="shared" ca="1" si="26"/>
        <v>6000</v>
      </c>
      <c r="G229">
        <f t="shared" ca="1" si="23"/>
        <v>0</v>
      </c>
      <c r="H229">
        <f t="shared" ca="1" si="27"/>
        <v>0</v>
      </c>
      <c r="I229">
        <f t="shared" ca="1" si="28"/>
        <v>296</v>
      </c>
      <c r="J229">
        <f t="shared" ca="1" si="29"/>
        <v>320</v>
      </c>
    </row>
    <row r="230" spans="1:10" x14ac:dyDescent="0.25">
      <c r="A230">
        <v>152</v>
      </c>
      <c r="B230">
        <f t="shared" ca="1" si="30"/>
        <v>0.5500576648748059</v>
      </c>
      <c r="C230">
        <f t="shared" ca="1" si="30"/>
        <v>0.93122164902204574</v>
      </c>
      <c r="D230">
        <f t="shared" ca="1" si="24"/>
        <v>250</v>
      </c>
      <c r="E230">
        <f t="shared" ca="1" si="25"/>
        <v>80</v>
      </c>
      <c r="F230">
        <f t="shared" ca="1" si="26"/>
        <v>20000</v>
      </c>
      <c r="G230">
        <f t="shared" ca="1" si="23"/>
        <v>400</v>
      </c>
      <c r="H230">
        <f t="shared" ca="1" si="27"/>
        <v>240</v>
      </c>
      <c r="I230">
        <f t="shared" ca="1" si="28"/>
        <v>696</v>
      </c>
      <c r="J230">
        <f t="shared" ca="1" si="29"/>
        <v>560</v>
      </c>
    </row>
    <row r="231" spans="1:10" x14ac:dyDescent="0.25">
      <c r="A231">
        <v>153</v>
      </c>
      <c r="B231">
        <f t="shared" ca="1" si="30"/>
        <v>7.1284625929211032E-3</v>
      </c>
      <c r="C231">
        <f t="shared" ca="1" si="30"/>
        <v>0.86565483964986012</v>
      </c>
      <c r="D231">
        <f t="shared" ca="1" si="24"/>
        <v>50</v>
      </c>
      <c r="E231">
        <f t="shared" ca="1" si="25"/>
        <v>80</v>
      </c>
      <c r="F231">
        <f t="shared" ca="1" si="26"/>
        <v>4000</v>
      </c>
      <c r="G231">
        <f t="shared" ca="1" si="23"/>
        <v>0</v>
      </c>
      <c r="H231">
        <f t="shared" ca="1" si="27"/>
        <v>0</v>
      </c>
      <c r="I231">
        <f t="shared" ca="1" si="28"/>
        <v>296</v>
      </c>
      <c r="J231">
        <f t="shared" ca="1" si="29"/>
        <v>320</v>
      </c>
    </row>
    <row r="232" spans="1:10" x14ac:dyDescent="0.25">
      <c r="A232">
        <v>154</v>
      </c>
      <c r="B232">
        <f t="shared" ca="1" si="30"/>
        <v>1.0633193322082457E-2</v>
      </c>
      <c r="C232">
        <f t="shared" ca="1" si="30"/>
        <v>0.3640332074356839</v>
      </c>
      <c r="D232">
        <f t="shared" ca="1" si="24"/>
        <v>50</v>
      </c>
      <c r="E232">
        <f t="shared" ca="1" si="25"/>
        <v>40</v>
      </c>
      <c r="F232">
        <f t="shared" ca="1" si="26"/>
        <v>2000</v>
      </c>
      <c r="G232">
        <f t="shared" ca="1" si="23"/>
        <v>0</v>
      </c>
      <c r="H232">
        <f t="shared" ca="1" si="27"/>
        <v>0</v>
      </c>
      <c r="I232">
        <f t="shared" ca="1" si="28"/>
        <v>296</v>
      </c>
      <c r="J232">
        <f t="shared" ca="1" si="29"/>
        <v>320</v>
      </c>
    </row>
    <row r="233" spans="1:10" x14ac:dyDescent="0.25">
      <c r="A233">
        <v>155</v>
      </c>
      <c r="B233">
        <f t="shared" ca="1" si="30"/>
        <v>4.8944290955822867E-2</v>
      </c>
      <c r="C233">
        <f t="shared" ca="1" si="30"/>
        <v>0.60692954197131854</v>
      </c>
      <c r="D233">
        <f t="shared" ca="1" si="24"/>
        <v>50</v>
      </c>
      <c r="E233">
        <f t="shared" ca="1" si="25"/>
        <v>60</v>
      </c>
      <c r="F233">
        <f t="shared" ca="1" si="26"/>
        <v>3000</v>
      </c>
      <c r="G233">
        <f t="shared" ca="1" si="23"/>
        <v>0</v>
      </c>
      <c r="H233">
        <f t="shared" ca="1" si="27"/>
        <v>0</v>
      </c>
      <c r="I233">
        <f t="shared" ca="1" si="28"/>
        <v>296</v>
      </c>
      <c r="J233">
        <f t="shared" ca="1" si="29"/>
        <v>320</v>
      </c>
    </row>
    <row r="234" spans="1:10" x14ac:dyDescent="0.25">
      <c r="A234">
        <v>156</v>
      </c>
      <c r="B234">
        <f t="shared" ca="1" si="30"/>
        <v>0.35677371655958601</v>
      </c>
      <c r="C234">
        <f t="shared" ca="1" si="30"/>
        <v>0.7540826619468407</v>
      </c>
      <c r="D234">
        <f t="shared" ca="1" si="24"/>
        <v>150</v>
      </c>
      <c r="E234">
        <f t="shared" ca="1" si="25"/>
        <v>60</v>
      </c>
      <c r="F234">
        <f t="shared" ca="1" si="26"/>
        <v>9000</v>
      </c>
      <c r="G234">
        <f t="shared" ca="1" si="23"/>
        <v>0</v>
      </c>
      <c r="H234">
        <f t="shared" ca="1" si="27"/>
        <v>0</v>
      </c>
      <c r="I234">
        <f t="shared" ca="1" si="28"/>
        <v>296</v>
      </c>
      <c r="J234">
        <f t="shared" ca="1" si="29"/>
        <v>320</v>
      </c>
    </row>
    <row r="235" spans="1:10" x14ac:dyDescent="0.25">
      <c r="A235">
        <v>157</v>
      </c>
      <c r="B235">
        <f t="shared" ca="1" si="30"/>
        <v>5.0065063590469805E-3</v>
      </c>
      <c r="C235">
        <f t="shared" ca="1" si="30"/>
        <v>0.27173765138760708</v>
      </c>
      <c r="D235">
        <f t="shared" ca="1" si="24"/>
        <v>50</v>
      </c>
      <c r="E235">
        <f t="shared" ca="1" si="25"/>
        <v>40</v>
      </c>
      <c r="F235">
        <f t="shared" ca="1" si="26"/>
        <v>2000</v>
      </c>
      <c r="G235">
        <f t="shared" ca="1" si="23"/>
        <v>0</v>
      </c>
      <c r="H235">
        <f t="shared" ca="1" si="27"/>
        <v>0</v>
      </c>
      <c r="I235">
        <f t="shared" ca="1" si="28"/>
        <v>296</v>
      </c>
      <c r="J235">
        <f t="shared" ca="1" si="29"/>
        <v>320</v>
      </c>
    </row>
    <row r="236" spans="1:10" x14ac:dyDescent="0.25">
      <c r="A236">
        <v>158</v>
      </c>
      <c r="B236">
        <f t="shared" ca="1" si="30"/>
        <v>0.24297708886771052</v>
      </c>
      <c r="C236">
        <f t="shared" ca="1" si="30"/>
        <v>0.43099343411024338</v>
      </c>
      <c r="D236">
        <f t="shared" ca="1" si="24"/>
        <v>150</v>
      </c>
      <c r="E236">
        <f t="shared" ca="1" si="25"/>
        <v>60</v>
      </c>
      <c r="F236">
        <f t="shared" ca="1" si="26"/>
        <v>9000</v>
      </c>
      <c r="G236">
        <f t="shared" ca="1" si="23"/>
        <v>0</v>
      </c>
      <c r="H236">
        <f t="shared" ca="1" si="27"/>
        <v>0</v>
      </c>
      <c r="I236">
        <f t="shared" ca="1" si="28"/>
        <v>296</v>
      </c>
      <c r="J236">
        <f t="shared" ca="1" si="29"/>
        <v>320</v>
      </c>
    </row>
    <row r="237" spans="1:10" x14ac:dyDescent="0.25">
      <c r="A237">
        <v>159</v>
      </c>
      <c r="B237">
        <f t="shared" ca="1" si="30"/>
        <v>0.27617244741486568</v>
      </c>
      <c r="C237">
        <f t="shared" ca="1" si="30"/>
        <v>0.75832857011813992</v>
      </c>
      <c r="D237">
        <f t="shared" ca="1" si="24"/>
        <v>150</v>
      </c>
      <c r="E237">
        <f t="shared" ca="1" si="25"/>
        <v>60</v>
      </c>
      <c r="F237">
        <f t="shared" ca="1" si="26"/>
        <v>9000</v>
      </c>
      <c r="G237">
        <f t="shared" ca="1" si="23"/>
        <v>0</v>
      </c>
      <c r="H237">
        <f t="shared" ca="1" si="27"/>
        <v>0</v>
      </c>
      <c r="I237">
        <f t="shared" ca="1" si="28"/>
        <v>296</v>
      </c>
      <c r="J237">
        <f t="shared" ca="1" si="29"/>
        <v>320</v>
      </c>
    </row>
    <row r="238" spans="1:10" x14ac:dyDescent="0.25">
      <c r="A238">
        <v>160</v>
      </c>
      <c r="B238">
        <f t="shared" ca="1" si="30"/>
        <v>1.0546022152916446E-2</v>
      </c>
      <c r="C238">
        <f t="shared" ca="1" si="30"/>
        <v>0.76442503313577082</v>
      </c>
      <c r="D238">
        <f t="shared" ca="1" si="24"/>
        <v>50</v>
      </c>
      <c r="E238">
        <f t="shared" ca="1" si="25"/>
        <v>60</v>
      </c>
      <c r="F238">
        <f t="shared" ca="1" si="26"/>
        <v>3000</v>
      </c>
      <c r="G238">
        <f t="shared" ca="1" si="23"/>
        <v>0</v>
      </c>
      <c r="H238">
        <f t="shared" ca="1" si="27"/>
        <v>0</v>
      </c>
      <c r="I238">
        <f t="shared" ca="1" si="28"/>
        <v>296</v>
      </c>
      <c r="J238">
        <f t="shared" ca="1" si="29"/>
        <v>320</v>
      </c>
    </row>
    <row r="239" spans="1:10" x14ac:dyDescent="0.25">
      <c r="A239">
        <v>161</v>
      </c>
      <c r="B239">
        <f t="shared" ca="1" si="30"/>
        <v>0.71635849153015629</v>
      </c>
      <c r="C239">
        <f t="shared" ca="1" si="30"/>
        <v>0.46126908389491361</v>
      </c>
      <c r="D239">
        <f t="shared" ca="1" si="24"/>
        <v>250</v>
      </c>
      <c r="E239">
        <f t="shared" ca="1" si="25"/>
        <v>60</v>
      </c>
      <c r="F239">
        <f t="shared" ca="1" si="26"/>
        <v>15000</v>
      </c>
      <c r="G239">
        <f t="shared" ca="1" si="23"/>
        <v>150</v>
      </c>
      <c r="H239">
        <f t="shared" ca="1" si="27"/>
        <v>90</v>
      </c>
      <c r="I239">
        <f t="shared" ca="1" si="28"/>
        <v>446</v>
      </c>
      <c r="J239">
        <f t="shared" ca="1" si="29"/>
        <v>410</v>
      </c>
    </row>
    <row r="240" spans="1:10" x14ac:dyDescent="0.25">
      <c r="A240">
        <v>162</v>
      </c>
      <c r="B240">
        <f t="shared" ca="1" si="30"/>
        <v>0.2635381569876819</v>
      </c>
      <c r="C240">
        <f t="shared" ca="1" si="30"/>
        <v>0.69129689201178512</v>
      </c>
      <c r="D240">
        <f t="shared" ca="1" si="24"/>
        <v>150</v>
      </c>
      <c r="E240">
        <f t="shared" ca="1" si="25"/>
        <v>60</v>
      </c>
      <c r="F240">
        <f t="shared" ca="1" si="26"/>
        <v>9000</v>
      </c>
      <c r="G240">
        <f t="shared" ca="1" si="23"/>
        <v>0</v>
      </c>
      <c r="H240">
        <f t="shared" ca="1" si="27"/>
        <v>0</v>
      </c>
      <c r="I240">
        <f t="shared" ca="1" si="28"/>
        <v>296</v>
      </c>
      <c r="J240">
        <f t="shared" ca="1" si="29"/>
        <v>320</v>
      </c>
    </row>
    <row r="241" spans="1:10" x14ac:dyDescent="0.25">
      <c r="A241">
        <v>163</v>
      </c>
      <c r="B241">
        <f t="shared" ca="1" si="30"/>
        <v>0.3182045440604232</v>
      </c>
      <c r="C241">
        <f t="shared" ca="1" si="30"/>
        <v>0.27263494870403238</v>
      </c>
      <c r="D241">
        <f t="shared" ca="1" si="24"/>
        <v>150</v>
      </c>
      <c r="E241">
        <f t="shared" ca="1" si="25"/>
        <v>40</v>
      </c>
      <c r="F241">
        <f t="shared" ca="1" si="26"/>
        <v>6000</v>
      </c>
      <c r="G241">
        <f t="shared" ca="1" si="23"/>
        <v>0</v>
      </c>
      <c r="H241">
        <f t="shared" ca="1" si="27"/>
        <v>0</v>
      </c>
      <c r="I241">
        <f t="shared" ca="1" si="28"/>
        <v>296</v>
      </c>
      <c r="J241">
        <f t="shared" ca="1" si="29"/>
        <v>320</v>
      </c>
    </row>
    <row r="242" spans="1:10" x14ac:dyDescent="0.25">
      <c r="A242">
        <v>164</v>
      </c>
      <c r="B242">
        <f t="shared" ca="1" si="30"/>
        <v>0.37377413907409951</v>
      </c>
      <c r="C242">
        <f t="shared" ca="1" si="30"/>
        <v>0.270813469834705</v>
      </c>
      <c r="D242">
        <f t="shared" ca="1" si="24"/>
        <v>150</v>
      </c>
      <c r="E242">
        <f t="shared" ca="1" si="25"/>
        <v>40</v>
      </c>
      <c r="F242">
        <f t="shared" ca="1" si="26"/>
        <v>6000</v>
      </c>
      <c r="G242">
        <f t="shared" ca="1" si="23"/>
        <v>0</v>
      </c>
      <c r="H242">
        <f t="shared" ca="1" si="27"/>
        <v>0</v>
      </c>
      <c r="I242">
        <f t="shared" ca="1" si="28"/>
        <v>296</v>
      </c>
      <c r="J242">
        <f t="shared" ca="1" si="29"/>
        <v>320</v>
      </c>
    </row>
    <row r="243" spans="1:10" x14ac:dyDescent="0.25">
      <c r="A243">
        <v>165</v>
      </c>
      <c r="B243">
        <f t="shared" ca="1" si="30"/>
        <v>0.66659295929629947</v>
      </c>
      <c r="C243">
        <f t="shared" ca="1" si="30"/>
        <v>0.33698397020420745</v>
      </c>
      <c r="D243">
        <f t="shared" ca="1" si="24"/>
        <v>250</v>
      </c>
      <c r="E243">
        <f t="shared" ca="1" si="25"/>
        <v>40</v>
      </c>
      <c r="F243">
        <f t="shared" ca="1" si="26"/>
        <v>10000</v>
      </c>
      <c r="G243">
        <f t="shared" ca="1" si="23"/>
        <v>0</v>
      </c>
      <c r="H243">
        <f t="shared" ca="1" si="27"/>
        <v>0</v>
      </c>
      <c r="I243">
        <f t="shared" ca="1" si="28"/>
        <v>296</v>
      </c>
      <c r="J243">
        <f t="shared" ca="1" si="29"/>
        <v>320</v>
      </c>
    </row>
    <row r="244" spans="1:10" x14ac:dyDescent="0.25">
      <c r="A244">
        <v>166</v>
      </c>
      <c r="B244">
        <f t="shared" ca="1" si="30"/>
        <v>0.14446723276868012</v>
      </c>
      <c r="C244">
        <f t="shared" ca="1" si="30"/>
        <v>0.10010988127291098</v>
      </c>
      <c r="D244">
        <f t="shared" ca="1" si="24"/>
        <v>50</v>
      </c>
      <c r="E244">
        <f t="shared" ca="1" si="25"/>
        <v>20</v>
      </c>
      <c r="F244">
        <f t="shared" ca="1" si="26"/>
        <v>1000</v>
      </c>
      <c r="G244">
        <f t="shared" ca="1" si="23"/>
        <v>0</v>
      </c>
      <c r="H244">
        <f t="shared" ca="1" si="27"/>
        <v>0</v>
      </c>
      <c r="I244">
        <f t="shared" ca="1" si="28"/>
        <v>296</v>
      </c>
      <c r="J244">
        <f t="shared" ca="1" si="29"/>
        <v>320</v>
      </c>
    </row>
    <row r="245" spans="1:10" x14ac:dyDescent="0.25">
      <c r="A245">
        <v>167</v>
      </c>
      <c r="B245">
        <f t="shared" ca="1" si="30"/>
        <v>0.88868423469941005</v>
      </c>
      <c r="C245">
        <f t="shared" ca="1" si="30"/>
        <v>0.9642321559372089</v>
      </c>
      <c r="D245">
        <f t="shared" ca="1" si="24"/>
        <v>350</v>
      </c>
      <c r="E245">
        <f t="shared" ca="1" si="25"/>
        <v>100</v>
      </c>
      <c r="F245">
        <f t="shared" ca="1" si="26"/>
        <v>35000</v>
      </c>
      <c r="G245">
        <f t="shared" ca="1" si="23"/>
        <v>1150</v>
      </c>
      <c r="H245">
        <f t="shared" ca="1" si="27"/>
        <v>690</v>
      </c>
      <c r="I245">
        <f t="shared" ca="1" si="28"/>
        <v>1446</v>
      </c>
      <c r="J245">
        <f t="shared" ca="1" si="29"/>
        <v>1010</v>
      </c>
    </row>
    <row r="246" spans="1:10" x14ac:dyDescent="0.25">
      <c r="A246">
        <v>168</v>
      </c>
      <c r="B246">
        <f t="shared" ca="1" si="30"/>
        <v>0.9535646404411483</v>
      </c>
      <c r="C246">
        <f t="shared" ca="1" si="30"/>
        <v>0.87312027562924399</v>
      </c>
      <c r="D246">
        <f t="shared" ca="1" si="24"/>
        <v>350</v>
      </c>
      <c r="E246">
        <f t="shared" ca="1" si="25"/>
        <v>80</v>
      </c>
      <c r="F246">
        <f t="shared" ca="1" si="26"/>
        <v>28000</v>
      </c>
      <c r="G246">
        <f t="shared" ca="1" si="23"/>
        <v>800</v>
      </c>
      <c r="H246">
        <f t="shared" ca="1" si="27"/>
        <v>480</v>
      </c>
      <c r="I246">
        <f t="shared" ca="1" si="28"/>
        <v>1096</v>
      </c>
      <c r="J246">
        <f t="shared" ca="1" si="29"/>
        <v>800</v>
      </c>
    </row>
    <row r="247" spans="1:10" x14ac:dyDescent="0.25">
      <c r="A247">
        <v>169</v>
      </c>
      <c r="B247">
        <f t="shared" ca="1" si="30"/>
        <v>0.4973347575466861</v>
      </c>
      <c r="C247">
        <f t="shared" ca="1" si="30"/>
        <v>2.3221297402215457E-2</v>
      </c>
      <c r="D247">
        <f t="shared" ca="1" si="24"/>
        <v>150</v>
      </c>
      <c r="E247">
        <f t="shared" ca="1" si="25"/>
        <v>20</v>
      </c>
      <c r="F247">
        <f t="shared" ca="1" si="26"/>
        <v>3000</v>
      </c>
      <c r="G247">
        <f t="shared" ca="1" si="23"/>
        <v>0</v>
      </c>
      <c r="H247">
        <f t="shared" ca="1" si="27"/>
        <v>0</v>
      </c>
      <c r="I247">
        <f t="shared" ca="1" si="28"/>
        <v>296</v>
      </c>
      <c r="J247">
        <f t="shared" ca="1" si="29"/>
        <v>320</v>
      </c>
    </row>
    <row r="248" spans="1:10" x14ac:dyDescent="0.25">
      <c r="A248">
        <v>170</v>
      </c>
      <c r="B248">
        <f t="shared" ca="1" si="30"/>
        <v>0.56566685221730273</v>
      </c>
      <c r="C248">
        <f t="shared" ca="1" si="30"/>
        <v>0.93617436802639875</v>
      </c>
      <c r="D248">
        <f t="shared" ca="1" si="24"/>
        <v>250</v>
      </c>
      <c r="E248">
        <f t="shared" ca="1" si="25"/>
        <v>80</v>
      </c>
      <c r="F248">
        <f t="shared" ca="1" si="26"/>
        <v>20000</v>
      </c>
      <c r="G248">
        <f t="shared" ca="1" si="23"/>
        <v>400</v>
      </c>
      <c r="H248">
        <f t="shared" ca="1" si="27"/>
        <v>240</v>
      </c>
      <c r="I248">
        <f t="shared" ca="1" si="28"/>
        <v>696</v>
      </c>
      <c r="J248">
        <f t="shared" ca="1" si="29"/>
        <v>560</v>
      </c>
    </row>
    <row r="249" spans="1:10" x14ac:dyDescent="0.25">
      <c r="A249">
        <v>171</v>
      </c>
      <c r="B249">
        <f t="shared" ca="1" si="30"/>
        <v>0.98419268386753944</v>
      </c>
      <c r="C249">
        <f t="shared" ca="1" si="30"/>
        <v>0.84846576462256706</v>
      </c>
      <c r="D249">
        <f t="shared" ca="1" si="24"/>
        <v>350</v>
      </c>
      <c r="E249">
        <f t="shared" ca="1" si="25"/>
        <v>80</v>
      </c>
      <c r="F249">
        <f t="shared" ca="1" si="26"/>
        <v>28000</v>
      </c>
      <c r="G249">
        <f t="shared" ca="1" si="23"/>
        <v>800</v>
      </c>
      <c r="H249">
        <f t="shared" ca="1" si="27"/>
        <v>480</v>
      </c>
      <c r="I249">
        <f t="shared" ca="1" si="28"/>
        <v>1096</v>
      </c>
      <c r="J249">
        <f t="shared" ca="1" si="29"/>
        <v>800</v>
      </c>
    </row>
    <row r="250" spans="1:10" x14ac:dyDescent="0.25">
      <c r="A250">
        <v>172</v>
      </c>
      <c r="B250">
        <f t="shared" ca="1" si="30"/>
        <v>0.37290325477683706</v>
      </c>
      <c r="C250">
        <f t="shared" ca="1" si="30"/>
        <v>0.4736735373384372</v>
      </c>
      <c r="D250">
        <f t="shared" ca="1" si="24"/>
        <v>150</v>
      </c>
      <c r="E250">
        <f t="shared" ca="1" si="25"/>
        <v>60</v>
      </c>
      <c r="F250">
        <f t="shared" ca="1" si="26"/>
        <v>9000</v>
      </c>
      <c r="G250">
        <f t="shared" ca="1" si="23"/>
        <v>0</v>
      </c>
      <c r="H250">
        <f t="shared" ca="1" si="27"/>
        <v>0</v>
      </c>
      <c r="I250">
        <f t="shared" ca="1" si="28"/>
        <v>296</v>
      </c>
      <c r="J250">
        <f t="shared" ca="1" si="29"/>
        <v>320</v>
      </c>
    </row>
    <row r="251" spans="1:10" x14ac:dyDescent="0.25">
      <c r="A251">
        <v>173</v>
      </c>
      <c r="B251">
        <f t="shared" ca="1" si="30"/>
        <v>4.6392387282409242E-2</v>
      </c>
      <c r="C251">
        <f t="shared" ca="1" si="30"/>
        <v>0.17324177499892435</v>
      </c>
      <c r="D251">
        <f t="shared" ca="1" si="24"/>
        <v>50</v>
      </c>
      <c r="E251">
        <f t="shared" ca="1" si="25"/>
        <v>20</v>
      </c>
      <c r="F251">
        <f t="shared" ca="1" si="26"/>
        <v>1000</v>
      </c>
      <c r="G251">
        <f t="shared" ca="1" si="23"/>
        <v>0</v>
      </c>
      <c r="H251">
        <f t="shared" ca="1" si="27"/>
        <v>0</v>
      </c>
      <c r="I251">
        <f t="shared" ca="1" si="28"/>
        <v>296</v>
      </c>
      <c r="J251">
        <f t="shared" ca="1" si="29"/>
        <v>320</v>
      </c>
    </row>
    <row r="252" spans="1:10" x14ac:dyDescent="0.25">
      <c r="A252">
        <v>174</v>
      </c>
      <c r="B252">
        <f t="shared" ca="1" si="30"/>
        <v>4.7562848231976651E-2</v>
      </c>
      <c r="C252">
        <f t="shared" ca="1" si="30"/>
        <v>0.14627373842183222</v>
      </c>
      <c r="D252">
        <f t="shared" ca="1" si="24"/>
        <v>50</v>
      </c>
      <c r="E252">
        <f t="shared" ca="1" si="25"/>
        <v>20</v>
      </c>
      <c r="F252">
        <f t="shared" ca="1" si="26"/>
        <v>1000</v>
      </c>
      <c r="G252">
        <f t="shared" ca="1" si="23"/>
        <v>0</v>
      </c>
      <c r="H252">
        <f t="shared" ca="1" si="27"/>
        <v>0</v>
      </c>
      <c r="I252">
        <f t="shared" ca="1" si="28"/>
        <v>296</v>
      </c>
      <c r="J252">
        <f t="shared" ca="1" si="29"/>
        <v>320</v>
      </c>
    </row>
    <row r="253" spans="1:10" x14ac:dyDescent="0.25">
      <c r="A253">
        <v>175</v>
      </c>
      <c r="B253">
        <f t="shared" ca="1" si="30"/>
        <v>0.16448185548741856</v>
      </c>
      <c r="C253">
        <f t="shared" ca="1" si="30"/>
        <v>0.19218081822301736</v>
      </c>
      <c r="D253">
        <f t="shared" ca="1" si="24"/>
        <v>50</v>
      </c>
      <c r="E253">
        <f t="shared" ca="1" si="25"/>
        <v>40</v>
      </c>
      <c r="F253">
        <f t="shared" ca="1" si="26"/>
        <v>2000</v>
      </c>
      <c r="G253">
        <f t="shared" ca="1" si="23"/>
        <v>0</v>
      </c>
      <c r="H253">
        <f t="shared" ca="1" si="27"/>
        <v>0</v>
      </c>
      <c r="I253">
        <f t="shared" ca="1" si="28"/>
        <v>296</v>
      </c>
      <c r="J253">
        <f t="shared" ca="1" si="29"/>
        <v>320</v>
      </c>
    </row>
    <row r="254" spans="1:10" x14ac:dyDescent="0.25">
      <c r="A254">
        <v>176</v>
      </c>
      <c r="B254">
        <f t="shared" ca="1" si="30"/>
        <v>0.64208111460180284</v>
      </c>
      <c r="C254">
        <f t="shared" ca="1" si="30"/>
        <v>0.49950144659369522</v>
      </c>
      <c r="D254">
        <f t="shared" ca="1" si="24"/>
        <v>250</v>
      </c>
      <c r="E254">
        <f t="shared" ca="1" si="25"/>
        <v>60</v>
      </c>
      <c r="F254">
        <f t="shared" ca="1" si="26"/>
        <v>15000</v>
      </c>
      <c r="G254">
        <f t="shared" ca="1" si="23"/>
        <v>150</v>
      </c>
      <c r="H254">
        <f t="shared" ca="1" si="27"/>
        <v>90</v>
      </c>
      <c r="I254">
        <f t="shared" ca="1" si="28"/>
        <v>446</v>
      </c>
      <c r="J254">
        <f t="shared" ca="1" si="29"/>
        <v>410</v>
      </c>
    </row>
    <row r="255" spans="1:10" x14ac:dyDescent="0.25">
      <c r="A255">
        <v>177</v>
      </c>
      <c r="B255">
        <f t="shared" ca="1" si="30"/>
        <v>0.50595857142894263</v>
      </c>
      <c r="C255">
        <f t="shared" ca="1" si="30"/>
        <v>6.3332876284280637E-2</v>
      </c>
      <c r="D255">
        <f t="shared" ca="1" si="24"/>
        <v>150</v>
      </c>
      <c r="E255">
        <f t="shared" ca="1" si="25"/>
        <v>20</v>
      </c>
      <c r="F255">
        <f t="shared" ca="1" si="26"/>
        <v>3000</v>
      </c>
      <c r="G255">
        <f t="shared" ca="1" si="23"/>
        <v>0</v>
      </c>
      <c r="H255">
        <f t="shared" ca="1" si="27"/>
        <v>0</v>
      </c>
      <c r="I255">
        <f t="shared" ca="1" si="28"/>
        <v>296</v>
      </c>
      <c r="J255">
        <f t="shared" ca="1" si="29"/>
        <v>320</v>
      </c>
    </row>
    <row r="256" spans="1:10" x14ac:dyDescent="0.25">
      <c r="A256">
        <v>178</v>
      </c>
      <c r="B256">
        <f t="shared" ca="1" si="30"/>
        <v>2.4301600354317054E-2</v>
      </c>
      <c r="C256">
        <f t="shared" ca="1" si="30"/>
        <v>0.44973404867310163</v>
      </c>
      <c r="D256">
        <f t="shared" ca="1" si="24"/>
        <v>50</v>
      </c>
      <c r="E256">
        <f t="shared" ca="1" si="25"/>
        <v>60</v>
      </c>
      <c r="F256">
        <f t="shared" ca="1" si="26"/>
        <v>3000</v>
      </c>
      <c r="G256">
        <f t="shared" ca="1" si="23"/>
        <v>0</v>
      </c>
      <c r="H256">
        <f t="shared" ca="1" si="27"/>
        <v>0</v>
      </c>
      <c r="I256">
        <f t="shared" ca="1" si="28"/>
        <v>296</v>
      </c>
      <c r="J256">
        <f t="shared" ca="1" si="29"/>
        <v>320</v>
      </c>
    </row>
    <row r="257" spans="1:10" x14ac:dyDescent="0.25">
      <c r="A257">
        <v>179</v>
      </c>
      <c r="B257">
        <f t="shared" ca="1" si="30"/>
        <v>0.45765926497916698</v>
      </c>
      <c r="C257">
        <f t="shared" ca="1" si="30"/>
        <v>0.41758537565962883</v>
      </c>
      <c r="D257">
        <f t="shared" ca="1" si="24"/>
        <v>150</v>
      </c>
      <c r="E257">
        <f t="shared" ca="1" si="25"/>
        <v>40</v>
      </c>
      <c r="F257">
        <f t="shared" ca="1" si="26"/>
        <v>6000</v>
      </c>
      <c r="G257">
        <f t="shared" ca="1" si="23"/>
        <v>0</v>
      </c>
      <c r="H257">
        <f t="shared" ca="1" si="27"/>
        <v>0</v>
      </c>
      <c r="I257">
        <f t="shared" ca="1" si="28"/>
        <v>296</v>
      </c>
      <c r="J257">
        <f t="shared" ca="1" si="29"/>
        <v>320</v>
      </c>
    </row>
    <row r="258" spans="1:10" x14ac:dyDescent="0.25">
      <c r="A258">
        <v>180</v>
      </c>
      <c r="B258">
        <f t="shared" ca="1" si="30"/>
        <v>0.21746006679089314</v>
      </c>
      <c r="C258">
        <f t="shared" ca="1" si="30"/>
        <v>0.98797419402315367</v>
      </c>
      <c r="D258">
        <f t="shared" ca="1" si="24"/>
        <v>150</v>
      </c>
      <c r="E258">
        <f t="shared" ca="1" si="25"/>
        <v>100</v>
      </c>
      <c r="F258">
        <f t="shared" ca="1" si="26"/>
        <v>15000</v>
      </c>
      <c r="G258">
        <f t="shared" ca="1" si="23"/>
        <v>150</v>
      </c>
      <c r="H258">
        <f t="shared" ca="1" si="27"/>
        <v>90</v>
      </c>
      <c r="I258">
        <f t="shared" ca="1" si="28"/>
        <v>446</v>
      </c>
      <c r="J258">
        <f t="shared" ca="1" si="29"/>
        <v>410</v>
      </c>
    </row>
    <row r="259" spans="1:10" x14ac:dyDescent="0.25">
      <c r="A259">
        <v>181</v>
      </c>
      <c r="B259">
        <f t="shared" ca="1" si="30"/>
        <v>0.83180380037060908</v>
      </c>
      <c r="C259">
        <f t="shared" ca="1" si="30"/>
        <v>5.4615981114714773E-2</v>
      </c>
      <c r="D259">
        <f t="shared" ca="1" si="24"/>
        <v>250</v>
      </c>
      <c r="E259">
        <f t="shared" ca="1" si="25"/>
        <v>20</v>
      </c>
      <c r="F259">
        <f t="shared" ca="1" si="26"/>
        <v>5000</v>
      </c>
      <c r="G259">
        <f t="shared" ca="1" si="23"/>
        <v>0</v>
      </c>
      <c r="H259">
        <f t="shared" ca="1" si="27"/>
        <v>0</v>
      </c>
      <c r="I259">
        <f t="shared" ca="1" si="28"/>
        <v>296</v>
      </c>
      <c r="J259">
        <f t="shared" ca="1" si="29"/>
        <v>320</v>
      </c>
    </row>
    <row r="260" spans="1:10" x14ac:dyDescent="0.25">
      <c r="A260">
        <v>182</v>
      </c>
      <c r="B260">
        <f t="shared" ca="1" si="30"/>
        <v>0.9155851408816863</v>
      </c>
      <c r="C260">
        <f t="shared" ca="1" si="30"/>
        <v>2.806235416485392E-2</v>
      </c>
      <c r="D260">
        <f t="shared" ca="1" si="24"/>
        <v>350</v>
      </c>
      <c r="E260">
        <f t="shared" ca="1" si="25"/>
        <v>20</v>
      </c>
      <c r="F260">
        <f t="shared" ca="1" si="26"/>
        <v>7000</v>
      </c>
      <c r="G260">
        <f t="shared" ca="1" si="23"/>
        <v>0</v>
      </c>
      <c r="H260">
        <f t="shared" ca="1" si="27"/>
        <v>0</v>
      </c>
      <c r="I260">
        <f t="shared" ca="1" si="28"/>
        <v>296</v>
      </c>
      <c r="J260">
        <f t="shared" ca="1" si="29"/>
        <v>320</v>
      </c>
    </row>
    <row r="261" spans="1:10" x14ac:dyDescent="0.25">
      <c r="A261">
        <v>183</v>
      </c>
      <c r="B261">
        <f t="shared" ca="1" si="30"/>
        <v>0.8057708068496755</v>
      </c>
      <c r="C261">
        <f t="shared" ca="1" si="30"/>
        <v>0.472877955780586</v>
      </c>
      <c r="D261">
        <f t="shared" ca="1" si="24"/>
        <v>250</v>
      </c>
      <c r="E261">
        <f t="shared" ca="1" si="25"/>
        <v>60</v>
      </c>
      <c r="F261">
        <f t="shared" ca="1" si="26"/>
        <v>15000</v>
      </c>
      <c r="G261">
        <f t="shared" ca="1" si="23"/>
        <v>150</v>
      </c>
      <c r="H261">
        <f t="shared" ca="1" si="27"/>
        <v>90</v>
      </c>
      <c r="I261">
        <f t="shared" ca="1" si="28"/>
        <v>446</v>
      </c>
      <c r="J261">
        <f t="shared" ca="1" si="29"/>
        <v>410</v>
      </c>
    </row>
    <row r="262" spans="1:10" x14ac:dyDescent="0.25">
      <c r="A262">
        <v>184</v>
      </c>
      <c r="B262">
        <f t="shared" ca="1" si="30"/>
        <v>0.39976888530988086</v>
      </c>
      <c r="C262">
        <f t="shared" ca="1" si="30"/>
        <v>0.42374375943051612</v>
      </c>
      <c r="D262">
        <f t="shared" ca="1" si="24"/>
        <v>150</v>
      </c>
      <c r="E262">
        <f t="shared" ca="1" si="25"/>
        <v>60</v>
      </c>
      <c r="F262">
        <f t="shared" ca="1" si="26"/>
        <v>9000</v>
      </c>
      <c r="G262">
        <f t="shared" ca="1" si="23"/>
        <v>0</v>
      </c>
      <c r="H262">
        <f t="shared" ca="1" si="27"/>
        <v>0</v>
      </c>
      <c r="I262">
        <f t="shared" ca="1" si="28"/>
        <v>296</v>
      </c>
      <c r="J262">
        <f t="shared" ca="1" si="29"/>
        <v>320</v>
      </c>
    </row>
    <row r="263" spans="1:10" x14ac:dyDescent="0.25">
      <c r="A263">
        <v>185</v>
      </c>
      <c r="B263">
        <f t="shared" ca="1" si="30"/>
        <v>0.131250195776899</v>
      </c>
      <c r="C263">
        <f t="shared" ca="1" si="30"/>
        <v>0.53036590630334191</v>
      </c>
      <c r="D263">
        <f t="shared" ca="1" si="24"/>
        <v>50</v>
      </c>
      <c r="E263">
        <f t="shared" ca="1" si="25"/>
        <v>60</v>
      </c>
      <c r="F263">
        <f t="shared" ca="1" si="26"/>
        <v>3000</v>
      </c>
      <c r="G263">
        <f t="shared" ca="1" si="23"/>
        <v>0</v>
      </c>
      <c r="H263">
        <f t="shared" ca="1" si="27"/>
        <v>0</v>
      </c>
      <c r="I263">
        <f t="shared" ca="1" si="28"/>
        <v>296</v>
      </c>
      <c r="J263">
        <f t="shared" ca="1" si="29"/>
        <v>320</v>
      </c>
    </row>
    <row r="264" spans="1:10" x14ac:dyDescent="0.25">
      <c r="A264">
        <v>186</v>
      </c>
      <c r="B264">
        <f t="shared" ca="1" si="30"/>
        <v>3.0638860400518886E-2</v>
      </c>
      <c r="C264">
        <f t="shared" ca="1" si="30"/>
        <v>0.39630826979542855</v>
      </c>
      <c r="D264">
        <f t="shared" ca="1" si="24"/>
        <v>50</v>
      </c>
      <c r="E264">
        <f t="shared" ca="1" si="25"/>
        <v>40</v>
      </c>
      <c r="F264">
        <f t="shared" ca="1" si="26"/>
        <v>2000</v>
      </c>
      <c r="G264">
        <f t="shared" ca="1" si="23"/>
        <v>0</v>
      </c>
      <c r="H264">
        <f t="shared" ca="1" si="27"/>
        <v>0</v>
      </c>
      <c r="I264">
        <f t="shared" ca="1" si="28"/>
        <v>296</v>
      </c>
      <c r="J264">
        <f t="shared" ca="1" si="29"/>
        <v>320</v>
      </c>
    </row>
    <row r="265" spans="1:10" x14ac:dyDescent="0.25">
      <c r="A265">
        <v>187</v>
      </c>
      <c r="B265">
        <f t="shared" ca="1" si="30"/>
        <v>4.5599062601478946E-2</v>
      </c>
      <c r="C265">
        <f t="shared" ca="1" si="30"/>
        <v>0.49291853291292165</v>
      </c>
      <c r="D265">
        <f t="shared" ca="1" si="24"/>
        <v>50</v>
      </c>
      <c r="E265">
        <f t="shared" ca="1" si="25"/>
        <v>60</v>
      </c>
      <c r="F265">
        <f t="shared" ca="1" si="26"/>
        <v>3000</v>
      </c>
      <c r="G265">
        <f t="shared" ca="1" si="23"/>
        <v>0</v>
      </c>
      <c r="H265">
        <f t="shared" ca="1" si="27"/>
        <v>0</v>
      </c>
      <c r="I265">
        <f t="shared" ca="1" si="28"/>
        <v>296</v>
      </c>
      <c r="J265">
        <f t="shared" ca="1" si="29"/>
        <v>320</v>
      </c>
    </row>
    <row r="266" spans="1:10" x14ac:dyDescent="0.25">
      <c r="A266">
        <v>188</v>
      </c>
      <c r="B266">
        <f t="shared" ca="1" si="30"/>
        <v>0.6835311338467488</v>
      </c>
      <c r="C266">
        <f t="shared" ca="1" si="30"/>
        <v>0.16928414229131294</v>
      </c>
      <c r="D266">
        <f t="shared" ca="1" si="24"/>
        <v>250</v>
      </c>
      <c r="E266">
        <f t="shared" ca="1" si="25"/>
        <v>20</v>
      </c>
      <c r="F266">
        <f t="shared" ca="1" si="26"/>
        <v>5000</v>
      </c>
      <c r="G266">
        <f t="shared" ca="1" si="23"/>
        <v>0</v>
      </c>
      <c r="H266">
        <f t="shared" ca="1" si="27"/>
        <v>0</v>
      </c>
      <c r="I266">
        <f t="shared" ca="1" si="28"/>
        <v>296</v>
      </c>
      <c r="J266">
        <f t="shared" ca="1" si="29"/>
        <v>320</v>
      </c>
    </row>
    <row r="267" spans="1:10" x14ac:dyDescent="0.25">
      <c r="A267">
        <v>189</v>
      </c>
      <c r="B267">
        <f t="shared" ca="1" si="30"/>
        <v>0.29419843257540235</v>
      </c>
      <c r="C267">
        <f t="shared" ca="1" si="30"/>
        <v>0.1158147570055521</v>
      </c>
      <c r="D267">
        <f t="shared" ca="1" si="24"/>
        <v>150</v>
      </c>
      <c r="E267">
        <f t="shared" ca="1" si="25"/>
        <v>20</v>
      </c>
      <c r="F267">
        <f t="shared" ca="1" si="26"/>
        <v>3000</v>
      </c>
      <c r="G267">
        <f t="shared" ca="1" si="23"/>
        <v>0</v>
      </c>
      <c r="H267">
        <f t="shared" ca="1" si="27"/>
        <v>0</v>
      </c>
      <c r="I267">
        <f t="shared" ca="1" si="28"/>
        <v>296</v>
      </c>
      <c r="J267">
        <f t="shared" ca="1" si="29"/>
        <v>320</v>
      </c>
    </row>
    <row r="268" spans="1:10" x14ac:dyDescent="0.25">
      <c r="A268">
        <v>190</v>
      </c>
      <c r="B268">
        <f t="shared" ca="1" si="30"/>
        <v>0.9888071701653075</v>
      </c>
      <c r="C268">
        <f t="shared" ca="1" si="30"/>
        <v>0.34617542177239113</v>
      </c>
      <c r="D268">
        <f t="shared" ca="1" si="24"/>
        <v>350</v>
      </c>
      <c r="E268">
        <f t="shared" ca="1" si="25"/>
        <v>40</v>
      </c>
      <c r="F268">
        <f t="shared" ca="1" si="26"/>
        <v>14000</v>
      </c>
      <c r="G268">
        <f t="shared" ca="1" si="23"/>
        <v>100</v>
      </c>
      <c r="H268">
        <f t="shared" ca="1" si="27"/>
        <v>60</v>
      </c>
      <c r="I268">
        <f t="shared" ca="1" si="28"/>
        <v>396</v>
      </c>
      <c r="J268">
        <f t="shared" ca="1" si="29"/>
        <v>380</v>
      </c>
    </row>
    <row r="269" spans="1:10" x14ac:dyDescent="0.25">
      <c r="A269">
        <v>191</v>
      </c>
      <c r="B269">
        <f t="shared" ca="1" si="30"/>
        <v>0.88393419131479611</v>
      </c>
      <c r="C269">
        <f t="shared" ca="1" si="30"/>
        <v>0.5061397595253142</v>
      </c>
      <c r="D269">
        <f t="shared" ca="1" si="24"/>
        <v>350</v>
      </c>
      <c r="E269">
        <f t="shared" ca="1" si="25"/>
        <v>60</v>
      </c>
      <c r="F269">
        <f t="shared" ca="1" si="26"/>
        <v>21000</v>
      </c>
      <c r="G269">
        <f t="shared" ca="1" si="23"/>
        <v>450</v>
      </c>
      <c r="H269">
        <f t="shared" ca="1" si="27"/>
        <v>270</v>
      </c>
      <c r="I269">
        <f t="shared" ca="1" si="28"/>
        <v>746</v>
      </c>
      <c r="J269">
        <f t="shared" ca="1" si="29"/>
        <v>590</v>
      </c>
    </row>
    <row r="270" spans="1:10" x14ac:dyDescent="0.25">
      <c r="A270">
        <v>192</v>
      </c>
      <c r="B270">
        <f t="shared" ca="1" si="30"/>
        <v>0.6245821296270091</v>
      </c>
      <c r="C270">
        <f t="shared" ca="1" si="30"/>
        <v>0.2866628809112457</v>
      </c>
      <c r="D270">
        <f t="shared" ca="1" si="24"/>
        <v>250</v>
      </c>
      <c r="E270">
        <f t="shared" ca="1" si="25"/>
        <v>40</v>
      </c>
      <c r="F270">
        <f t="shared" ca="1" si="26"/>
        <v>10000</v>
      </c>
      <c r="G270">
        <f t="shared" ca="1" si="23"/>
        <v>0</v>
      </c>
      <c r="H270">
        <f t="shared" ca="1" si="27"/>
        <v>0</v>
      </c>
      <c r="I270">
        <f t="shared" ca="1" si="28"/>
        <v>296</v>
      </c>
      <c r="J270">
        <f t="shared" ca="1" si="29"/>
        <v>320</v>
      </c>
    </row>
    <row r="271" spans="1:10" x14ac:dyDescent="0.25">
      <c r="A271">
        <v>193</v>
      </c>
      <c r="B271">
        <f t="shared" ca="1" si="30"/>
        <v>0.9309903783112472</v>
      </c>
      <c r="C271">
        <f t="shared" ca="1" si="30"/>
        <v>0.8711992243995994</v>
      </c>
      <c r="D271">
        <f t="shared" ca="1" si="24"/>
        <v>350</v>
      </c>
      <c r="E271">
        <f t="shared" ca="1" si="25"/>
        <v>80</v>
      </c>
      <c r="F271">
        <f t="shared" ca="1" si="26"/>
        <v>28000</v>
      </c>
      <c r="G271">
        <f t="shared" ca="1" si="23"/>
        <v>800</v>
      </c>
      <c r="H271">
        <f t="shared" ca="1" si="27"/>
        <v>480</v>
      </c>
      <c r="I271">
        <f t="shared" ca="1" si="28"/>
        <v>1096</v>
      </c>
      <c r="J271">
        <f t="shared" ca="1" si="29"/>
        <v>800</v>
      </c>
    </row>
    <row r="272" spans="1:10" x14ac:dyDescent="0.25">
      <c r="A272">
        <v>194</v>
      </c>
      <c r="B272">
        <f t="shared" ca="1" si="30"/>
        <v>0.88756716750317077</v>
      </c>
      <c r="C272">
        <f t="shared" ca="1" si="30"/>
        <v>0.87139806503600015</v>
      </c>
      <c r="D272">
        <f t="shared" ca="1" si="24"/>
        <v>350</v>
      </c>
      <c r="E272">
        <f t="shared" ca="1" si="25"/>
        <v>80</v>
      </c>
      <c r="F272">
        <f t="shared" ca="1" si="26"/>
        <v>28000</v>
      </c>
      <c r="G272">
        <f t="shared" ca="1" si="23"/>
        <v>800</v>
      </c>
      <c r="H272">
        <f t="shared" ca="1" si="27"/>
        <v>480</v>
      </c>
      <c r="I272">
        <f t="shared" ca="1" si="28"/>
        <v>1096</v>
      </c>
      <c r="J272">
        <f t="shared" ca="1" si="29"/>
        <v>800</v>
      </c>
    </row>
    <row r="273" spans="1:10" x14ac:dyDescent="0.25">
      <c r="A273">
        <v>195</v>
      </c>
      <c r="B273">
        <f t="shared" ca="1" si="30"/>
        <v>0.24220726056900921</v>
      </c>
      <c r="C273">
        <f t="shared" ca="1" si="30"/>
        <v>0.60920592627886394</v>
      </c>
      <c r="D273">
        <f t="shared" ca="1" si="24"/>
        <v>150</v>
      </c>
      <c r="E273">
        <f t="shared" ca="1" si="25"/>
        <v>60</v>
      </c>
      <c r="F273">
        <f t="shared" ca="1" si="26"/>
        <v>9000</v>
      </c>
      <c r="G273">
        <f t="shared" ref="G273:G336" ca="1" si="31">$L$59*MAX(0,F273-$M$59)</f>
        <v>0</v>
      </c>
      <c r="H273">
        <f t="shared" ca="1" si="27"/>
        <v>0</v>
      </c>
      <c r="I273">
        <f t="shared" ca="1" si="28"/>
        <v>296</v>
      </c>
      <c r="J273">
        <f t="shared" ca="1" si="29"/>
        <v>320</v>
      </c>
    </row>
    <row r="274" spans="1:10" x14ac:dyDescent="0.25">
      <c r="A274">
        <v>196</v>
      </c>
      <c r="B274">
        <f t="shared" ca="1" si="30"/>
        <v>0.54148066893704561</v>
      </c>
      <c r="C274">
        <f t="shared" ca="1" si="30"/>
        <v>0.60459943801516203</v>
      </c>
      <c r="D274">
        <f t="shared" ca="1" si="24"/>
        <v>250</v>
      </c>
      <c r="E274">
        <f t="shared" ca="1" si="25"/>
        <v>60</v>
      </c>
      <c r="F274">
        <f t="shared" ca="1" si="26"/>
        <v>15000</v>
      </c>
      <c r="G274">
        <f t="shared" ca="1" si="31"/>
        <v>150</v>
      </c>
      <c r="H274">
        <f t="shared" ca="1" si="27"/>
        <v>90</v>
      </c>
      <c r="I274">
        <f t="shared" ca="1" si="28"/>
        <v>446</v>
      </c>
      <c r="J274">
        <f t="shared" ca="1" si="29"/>
        <v>410</v>
      </c>
    </row>
    <row r="275" spans="1:10" x14ac:dyDescent="0.25">
      <c r="A275">
        <v>197</v>
      </c>
      <c r="B275">
        <f t="shared" ca="1" si="30"/>
        <v>0.33731797493389215</v>
      </c>
      <c r="C275">
        <f t="shared" ca="1" si="30"/>
        <v>0.98572040000482719</v>
      </c>
      <c r="D275">
        <f t="shared" ca="1" si="24"/>
        <v>150</v>
      </c>
      <c r="E275">
        <f t="shared" ca="1" si="25"/>
        <v>100</v>
      </c>
      <c r="F275">
        <f t="shared" ca="1" si="26"/>
        <v>15000</v>
      </c>
      <c r="G275">
        <f t="shared" ca="1" si="31"/>
        <v>150</v>
      </c>
      <c r="H275">
        <f t="shared" ca="1" si="27"/>
        <v>90</v>
      </c>
      <c r="I275">
        <f t="shared" ca="1" si="28"/>
        <v>446</v>
      </c>
      <c r="J275">
        <f t="shared" ca="1" si="29"/>
        <v>410</v>
      </c>
    </row>
    <row r="276" spans="1:10" x14ac:dyDescent="0.25">
      <c r="A276">
        <v>198</v>
      </c>
      <c r="B276">
        <f t="shared" ca="1" si="30"/>
        <v>0.81953039839727326</v>
      </c>
      <c r="C276">
        <f t="shared" ca="1" si="30"/>
        <v>0.29081365890966815</v>
      </c>
      <c r="D276">
        <f t="shared" ca="1" si="24"/>
        <v>250</v>
      </c>
      <c r="E276">
        <f t="shared" ca="1" si="25"/>
        <v>40</v>
      </c>
      <c r="F276">
        <f t="shared" ca="1" si="26"/>
        <v>10000</v>
      </c>
      <c r="G276">
        <f t="shared" ca="1" si="31"/>
        <v>0</v>
      </c>
      <c r="H276">
        <f t="shared" ca="1" si="27"/>
        <v>0</v>
      </c>
      <c r="I276">
        <f t="shared" ca="1" si="28"/>
        <v>296</v>
      </c>
      <c r="J276">
        <f t="shared" ca="1" si="29"/>
        <v>320</v>
      </c>
    </row>
    <row r="277" spans="1:10" x14ac:dyDescent="0.25">
      <c r="A277">
        <v>199</v>
      </c>
      <c r="B277">
        <f t="shared" ca="1" si="30"/>
        <v>0.7336827383942528</v>
      </c>
      <c r="C277">
        <f t="shared" ca="1" si="30"/>
        <v>0.72123495136588389</v>
      </c>
      <c r="D277">
        <f t="shared" ca="1" si="24"/>
        <v>250</v>
      </c>
      <c r="E277">
        <f t="shared" ca="1" si="25"/>
        <v>60</v>
      </c>
      <c r="F277">
        <f t="shared" ca="1" si="26"/>
        <v>15000</v>
      </c>
      <c r="G277">
        <f t="shared" ca="1" si="31"/>
        <v>150</v>
      </c>
      <c r="H277">
        <f t="shared" ca="1" si="27"/>
        <v>90</v>
      </c>
      <c r="I277">
        <f t="shared" ca="1" si="28"/>
        <v>446</v>
      </c>
      <c r="J277">
        <f t="shared" ca="1" si="29"/>
        <v>410</v>
      </c>
    </row>
    <row r="278" spans="1:10" x14ac:dyDescent="0.25">
      <c r="A278">
        <v>200</v>
      </c>
      <c r="B278">
        <f t="shared" ca="1" si="30"/>
        <v>0.32043373980691059</v>
      </c>
      <c r="C278">
        <f t="shared" ca="1" si="30"/>
        <v>8.6022061485898527E-2</v>
      </c>
      <c r="D278">
        <f t="shared" ca="1" si="24"/>
        <v>150</v>
      </c>
      <c r="E278">
        <f t="shared" ca="1" si="25"/>
        <v>20</v>
      </c>
      <c r="F278">
        <f t="shared" ca="1" si="26"/>
        <v>3000</v>
      </c>
      <c r="G278">
        <f t="shared" ca="1" si="31"/>
        <v>0</v>
      </c>
      <c r="H278">
        <f t="shared" ca="1" si="27"/>
        <v>0</v>
      </c>
      <c r="I278">
        <f t="shared" ca="1" si="28"/>
        <v>296</v>
      </c>
      <c r="J278">
        <f t="shared" ca="1" si="29"/>
        <v>320</v>
      </c>
    </row>
    <row r="279" spans="1:10" x14ac:dyDescent="0.25">
      <c r="A279">
        <v>201</v>
      </c>
      <c r="B279">
        <f t="shared" ca="1" si="30"/>
        <v>7.3743415555136638E-2</v>
      </c>
      <c r="C279">
        <f t="shared" ca="1" si="30"/>
        <v>6.8494503302981347E-2</v>
      </c>
      <c r="D279">
        <f t="shared" ca="1" si="24"/>
        <v>50</v>
      </c>
      <c r="E279">
        <f t="shared" ca="1" si="25"/>
        <v>20</v>
      </c>
      <c r="F279">
        <f t="shared" ca="1" si="26"/>
        <v>1000</v>
      </c>
      <c r="G279">
        <f t="shared" ca="1" si="31"/>
        <v>0</v>
      </c>
      <c r="H279">
        <f t="shared" ca="1" si="27"/>
        <v>0</v>
      </c>
      <c r="I279">
        <f t="shared" ca="1" si="28"/>
        <v>296</v>
      </c>
      <c r="J279">
        <f t="shared" ca="1" si="29"/>
        <v>320</v>
      </c>
    </row>
    <row r="280" spans="1:10" x14ac:dyDescent="0.25">
      <c r="A280">
        <v>202</v>
      </c>
      <c r="B280">
        <f t="shared" ca="1" si="30"/>
        <v>0.40274711277404074</v>
      </c>
      <c r="C280">
        <f t="shared" ca="1" si="30"/>
        <v>0.95092284095182367</v>
      </c>
      <c r="D280">
        <f t="shared" ca="1" si="24"/>
        <v>150</v>
      </c>
      <c r="E280">
        <f t="shared" ca="1" si="25"/>
        <v>80</v>
      </c>
      <c r="F280">
        <f t="shared" ca="1" si="26"/>
        <v>12000</v>
      </c>
      <c r="G280">
        <f t="shared" ca="1" si="31"/>
        <v>0</v>
      </c>
      <c r="H280">
        <f t="shared" ca="1" si="27"/>
        <v>0</v>
      </c>
      <c r="I280">
        <f t="shared" ca="1" si="28"/>
        <v>296</v>
      </c>
      <c r="J280">
        <f t="shared" ca="1" si="29"/>
        <v>320</v>
      </c>
    </row>
    <row r="281" spans="1:10" x14ac:dyDescent="0.25">
      <c r="A281">
        <v>203</v>
      </c>
      <c r="B281">
        <f t="shared" ca="1" si="30"/>
        <v>0.11006731961988736</v>
      </c>
      <c r="C281">
        <f t="shared" ca="1" si="30"/>
        <v>0.81099342894687887</v>
      </c>
      <c r="D281">
        <f t="shared" ca="1" si="24"/>
        <v>50</v>
      </c>
      <c r="E281">
        <f t="shared" ca="1" si="25"/>
        <v>80</v>
      </c>
      <c r="F281">
        <f t="shared" ca="1" si="26"/>
        <v>4000</v>
      </c>
      <c r="G281">
        <f t="shared" ca="1" si="31"/>
        <v>0</v>
      </c>
      <c r="H281">
        <f t="shared" ca="1" si="27"/>
        <v>0</v>
      </c>
      <c r="I281">
        <f t="shared" ca="1" si="28"/>
        <v>296</v>
      </c>
      <c r="J281">
        <f t="shared" ca="1" si="29"/>
        <v>320</v>
      </c>
    </row>
    <row r="282" spans="1:10" x14ac:dyDescent="0.25">
      <c r="A282">
        <v>204</v>
      </c>
      <c r="B282">
        <f t="shared" ca="1" si="30"/>
        <v>3.1882797459664824E-2</v>
      </c>
      <c r="C282">
        <f t="shared" ca="1" si="30"/>
        <v>0.75165038526756012</v>
      </c>
      <c r="D282">
        <f t="shared" ca="1" si="24"/>
        <v>50</v>
      </c>
      <c r="E282">
        <f t="shared" ca="1" si="25"/>
        <v>60</v>
      </c>
      <c r="F282">
        <f t="shared" ca="1" si="26"/>
        <v>3000</v>
      </c>
      <c r="G282">
        <f t="shared" ca="1" si="31"/>
        <v>0</v>
      </c>
      <c r="H282">
        <f t="shared" ca="1" si="27"/>
        <v>0</v>
      </c>
      <c r="I282">
        <f t="shared" ca="1" si="28"/>
        <v>296</v>
      </c>
      <c r="J282">
        <f t="shared" ca="1" si="29"/>
        <v>320</v>
      </c>
    </row>
    <row r="283" spans="1:10" x14ac:dyDescent="0.25">
      <c r="A283">
        <v>205</v>
      </c>
      <c r="B283">
        <f t="shared" ca="1" si="30"/>
        <v>0.94756307611178159</v>
      </c>
      <c r="C283">
        <f t="shared" ca="1" si="30"/>
        <v>0.18049587263920308</v>
      </c>
      <c r="D283">
        <f t="shared" ca="1" si="24"/>
        <v>350</v>
      </c>
      <c r="E283">
        <f t="shared" ca="1" si="25"/>
        <v>20</v>
      </c>
      <c r="F283">
        <f t="shared" ca="1" si="26"/>
        <v>7000</v>
      </c>
      <c r="G283">
        <f t="shared" ca="1" si="31"/>
        <v>0</v>
      </c>
      <c r="H283">
        <f t="shared" ca="1" si="27"/>
        <v>0</v>
      </c>
      <c r="I283">
        <f t="shared" ca="1" si="28"/>
        <v>296</v>
      </c>
      <c r="J283">
        <f t="shared" ca="1" si="29"/>
        <v>320</v>
      </c>
    </row>
    <row r="284" spans="1:10" x14ac:dyDescent="0.25">
      <c r="A284">
        <v>206</v>
      </c>
      <c r="B284">
        <f t="shared" ca="1" si="30"/>
        <v>8.0984917904280529E-2</v>
      </c>
      <c r="C284">
        <f t="shared" ca="1" si="30"/>
        <v>4.508177272300562E-2</v>
      </c>
      <c r="D284">
        <f t="shared" ca="1" si="24"/>
        <v>50</v>
      </c>
      <c r="E284">
        <f t="shared" ca="1" si="25"/>
        <v>20</v>
      </c>
      <c r="F284">
        <f t="shared" ca="1" si="26"/>
        <v>1000</v>
      </c>
      <c r="G284">
        <f t="shared" ca="1" si="31"/>
        <v>0</v>
      </c>
      <c r="H284">
        <f t="shared" ca="1" si="27"/>
        <v>0</v>
      </c>
      <c r="I284">
        <f t="shared" ca="1" si="28"/>
        <v>296</v>
      </c>
      <c r="J284">
        <f t="shared" ca="1" si="29"/>
        <v>320</v>
      </c>
    </row>
    <row r="285" spans="1:10" x14ac:dyDescent="0.25">
      <c r="A285">
        <v>207</v>
      </c>
      <c r="B285">
        <f t="shared" ca="1" si="30"/>
        <v>0.79151714457093114</v>
      </c>
      <c r="C285">
        <f t="shared" ca="1" si="30"/>
        <v>0.19291631406697396</v>
      </c>
      <c r="D285">
        <f t="shared" ca="1" si="24"/>
        <v>250</v>
      </c>
      <c r="E285">
        <f t="shared" ca="1" si="25"/>
        <v>40</v>
      </c>
      <c r="F285">
        <f t="shared" ca="1" si="26"/>
        <v>10000</v>
      </c>
      <c r="G285">
        <f t="shared" ca="1" si="31"/>
        <v>0</v>
      </c>
      <c r="H285">
        <f t="shared" ca="1" si="27"/>
        <v>0</v>
      </c>
      <c r="I285">
        <f t="shared" ca="1" si="28"/>
        <v>296</v>
      </c>
      <c r="J285">
        <f t="shared" ca="1" si="29"/>
        <v>320</v>
      </c>
    </row>
    <row r="286" spans="1:10" x14ac:dyDescent="0.25">
      <c r="A286">
        <v>208</v>
      </c>
      <c r="B286">
        <f t="shared" ca="1" si="30"/>
        <v>0.66727937596193221</v>
      </c>
      <c r="C286">
        <f t="shared" ca="1" si="30"/>
        <v>0.68984550768873454</v>
      </c>
      <c r="D286">
        <f t="shared" ca="1" si="24"/>
        <v>250</v>
      </c>
      <c r="E286">
        <f t="shared" ca="1" si="25"/>
        <v>60</v>
      </c>
      <c r="F286">
        <f t="shared" ca="1" si="26"/>
        <v>15000</v>
      </c>
      <c r="G286">
        <f t="shared" ca="1" si="31"/>
        <v>150</v>
      </c>
      <c r="H286">
        <f t="shared" ca="1" si="27"/>
        <v>90</v>
      </c>
      <c r="I286">
        <f t="shared" ca="1" si="28"/>
        <v>446</v>
      </c>
      <c r="J286">
        <f t="shared" ca="1" si="29"/>
        <v>410</v>
      </c>
    </row>
    <row r="287" spans="1:10" x14ac:dyDescent="0.25">
      <c r="A287">
        <v>209</v>
      </c>
      <c r="B287">
        <f t="shared" ca="1" si="30"/>
        <v>0.63055945844674588</v>
      </c>
      <c r="C287">
        <f t="shared" ca="1" si="30"/>
        <v>0.15604628394212738</v>
      </c>
      <c r="D287">
        <f t="shared" ca="1" si="24"/>
        <v>250</v>
      </c>
      <c r="E287">
        <f t="shared" ca="1" si="25"/>
        <v>20</v>
      </c>
      <c r="F287">
        <f t="shared" ca="1" si="26"/>
        <v>5000</v>
      </c>
      <c r="G287">
        <f t="shared" ca="1" si="31"/>
        <v>0</v>
      </c>
      <c r="H287">
        <f t="shared" ca="1" si="27"/>
        <v>0</v>
      </c>
      <c r="I287">
        <f t="shared" ca="1" si="28"/>
        <v>296</v>
      </c>
      <c r="J287">
        <f t="shared" ca="1" si="29"/>
        <v>320</v>
      </c>
    </row>
    <row r="288" spans="1:10" x14ac:dyDescent="0.25">
      <c r="A288">
        <v>210</v>
      </c>
      <c r="B288">
        <f t="shared" ca="1" si="30"/>
        <v>0.36804161504704125</v>
      </c>
      <c r="C288">
        <f t="shared" ca="1" si="30"/>
        <v>0.79264065953125618</v>
      </c>
      <c r="D288">
        <f t="shared" ca="1" si="24"/>
        <v>150</v>
      </c>
      <c r="E288">
        <f t="shared" ca="1" si="25"/>
        <v>60</v>
      </c>
      <c r="F288">
        <f t="shared" ca="1" si="26"/>
        <v>9000</v>
      </c>
      <c r="G288">
        <f t="shared" ca="1" si="31"/>
        <v>0</v>
      </c>
      <c r="H288">
        <f t="shared" ca="1" si="27"/>
        <v>0</v>
      </c>
      <c r="I288">
        <f t="shared" ca="1" si="28"/>
        <v>296</v>
      </c>
      <c r="J288">
        <f t="shared" ca="1" si="29"/>
        <v>320</v>
      </c>
    </row>
    <row r="289" spans="1:10" x14ac:dyDescent="0.25">
      <c r="A289">
        <v>211</v>
      </c>
      <c r="B289">
        <f t="shared" ca="1" si="30"/>
        <v>0.5895168035267615</v>
      </c>
      <c r="C289">
        <f t="shared" ca="1" si="30"/>
        <v>0.30763609868033559</v>
      </c>
      <c r="D289">
        <f t="shared" ca="1" si="24"/>
        <v>250</v>
      </c>
      <c r="E289">
        <f t="shared" ca="1" si="25"/>
        <v>40</v>
      </c>
      <c r="F289">
        <f t="shared" ca="1" si="26"/>
        <v>10000</v>
      </c>
      <c r="G289">
        <f t="shared" ca="1" si="31"/>
        <v>0</v>
      </c>
      <c r="H289">
        <f t="shared" ca="1" si="27"/>
        <v>0</v>
      </c>
      <c r="I289">
        <f t="shared" ca="1" si="28"/>
        <v>296</v>
      </c>
      <c r="J289">
        <f t="shared" ca="1" si="29"/>
        <v>320</v>
      </c>
    </row>
    <row r="290" spans="1:10" x14ac:dyDescent="0.25">
      <c r="A290">
        <v>212</v>
      </c>
      <c r="B290">
        <f t="shared" ca="1" si="30"/>
        <v>0.18758415162813846</v>
      </c>
      <c r="C290">
        <f t="shared" ca="1" si="30"/>
        <v>0.15647165100288662</v>
      </c>
      <c r="D290">
        <f t="shared" ca="1" si="24"/>
        <v>150</v>
      </c>
      <c r="E290">
        <f t="shared" ca="1" si="25"/>
        <v>20</v>
      </c>
      <c r="F290">
        <f t="shared" ca="1" si="26"/>
        <v>3000</v>
      </c>
      <c r="G290">
        <f t="shared" ca="1" si="31"/>
        <v>0</v>
      </c>
      <c r="H290">
        <f t="shared" ca="1" si="27"/>
        <v>0</v>
      </c>
      <c r="I290">
        <f t="shared" ca="1" si="28"/>
        <v>296</v>
      </c>
      <c r="J290">
        <f t="shared" ca="1" si="29"/>
        <v>320</v>
      </c>
    </row>
    <row r="291" spans="1:10" x14ac:dyDescent="0.25">
      <c r="A291">
        <v>213</v>
      </c>
      <c r="B291">
        <f t="shared" ca="1" si="30"/>
        <v>0.8682382231283674</v>
      </c>
      <c r="C291">
        <f t="shared" ca="1" si="30"/>
        <v>0.35498177951030974</v>
      </c>
      <c r="D291">
        <f t="shared" ref="D291:D354" ca="1" si="32">VLOOKUP(B291,$D$61:$F$64,3)</f>
        <v>350</v>
      </c>
      <c r="E291">
        <f t="shared" ref="E291:E354" ca="1" si="33">VLOOKUP(C291,$D$70:$F$74,3)</f>
        <v>40</v>
      </c>
      <c r="F291">
        <f t="shared" ref="F291:F354" ca="1" si="34">D291*E291</f>
        <v>14000</v>
      </c>
      <c r="G291">
        <f t="shared" ca="1" si="31"/>
        <v>100</v>
      </c>
      <c r="H291">
        <f t="shared" ref="H291:H354" ca="1" si="35">$L$60*MAX(0,F291-$M$60)</f>
        <v>60</v>
      </c>
      <c r="I291">
        <f t="shared" ref="I291:I354" ca="1" si="36">$K$59+G291</f>
        <v>396</v>
      </c>
      <c r="J291">
        <f t="shared" ref="J291:J354" ca="1" si="37">$K$60+H291</f>
        <v>380</v>
      </c>
    </row>
    <row r="292" spans="1:10" x14ac:dyDescent="0.25">
      <c r="A292">
        <v>214</v>
      </c>
      <c r="B292">
        <f t="shared" ref="B292:C355" ca="1" si="38">RAND()</f>
        <v>0.53056991051850499</v>
      </c>
      <c r="C292">
        <f t="shared" ca="1" si="38"/>
        <v>0.23800983041735235</v>
      </c>
      <c r="D292">
        <f t="shared" ca="1" si="32"/>
        <v>250</v>
      </c>
      <c r="E292">
        <f t="shared" ca="1" si="33"/>
        <v>40</v>
      </c>
      <c r="F292">
        <f t="shared" ca="1" si="34"/>
        <v>10000</v>
      </c>
      <c r="G292">
        <f t="shared" ca="1" si="31"/>
        <v>0</v>
      </c>
      <c r="H292">
        <f t="shared" ca="1" si="35"/>
        <v>0</v>
      </c>
      <c r="I292">
        <f t="shared" ca="1" si="36"/>
        <v>296</v>
      </c>
      <c r="J292">
        <f t="shared" ca="1" si="37"/>
        <v>320</v>
      </c>
    </row>
    <row r="293" spans="1:10" x14ac:dyDescent="0.25">
      <c r="A293">
        <v>215</v>
      </c>
      <c r="B293">
        <f t="shared" ca="1" si="38"/>
        <v>0.81515260618466312</v>
      </c>
      <c r="C293">
        <f t="shared" ca="1" si="38"/>
        <v>0.39287598533148815</v>
      </c>
      <c r="D293">
        <f t="shared" ca="1" si="32"/>
        <v>250</v>
      </c>
      <c r="E293">
        <f t="shared" ca="1" si="33"/>
        <v>40</v>
      </c>
      <c r="F293">
        <f t="shared" ca="1" si="34"/>
        <v>10000</v>
      </c>
      <c r="G293">
        <f t="shared" ca="1" si="31"/>
        <v>0</v>
      </c>
      <c r="H293">
        <f t="shared" ca="1" si="35"/>
        <v>0</v>
      </c>
      <c r="I293">
        <f t="shared" ca="1" si="36"/>
        <v>296</v>
      </c>
      <c r="J293">
        <f t="shared" ca="1" si="37"/>
        <v>320</v>
      </c>
    </row>
    <row r="294" spans="1:10" x14ac:dyDescent="0.25">
      <c r="A294">
        <v>216</v>
      </c>
      <c r="B294">
        <f t="shared" ca="1" si="38"/>
        <v>0.23166348200165499</v>
      </c>
      <c r="C294">
        <f t="shared" ca="1" si="38"/>
        <v>0.68947363675673445</v>
      </c>
      <c r="D294">
        <f t="shared" ca="1" si="32"/>
        <v>150</v>
      </c>
      <c r="E294">
        <f t="shared" ca="1" si="33"/>
        <v>60</v>
      </c>
      <c r="F294">
        <f t="shared" ca="1" si="34"/>
        <v>9000</v>
      </c>
      <c r="G294">
        <f t="shared" ca="1" si="31"/>
        <v>0</v>
      </c>
      <c r="H294">
        <f t="shared" ca="1" si="35"/>
        <v>0</v>
      </c>
      <c r="I294">
        <f t="shared" ca="1" si="36"/>
        <v>296</v>
      </c>
      <c r="J294">
        <f t="shared" ca="1" si="37"/>
        <v>320</v>
      </c>
    </row>
    <row r="295" spans="1:10" x14ac:dyDescent="0.25">
      <c r="A295">
        <v>217</v>
      </c>
      <c r="B295">
        <f t="shared" ca="1" si="38"/>
        <v>0.71793714470871572</v>
      </c>
      <c r="C295">
        <f t="shared" ca="1" si="38"/>
        <v>0.82295596026483231</v>
      </c>
      <c r="D295">
        <f t="shared" ca="1" si="32"/>
        <v>250</v>
      </c>
      <c r="E295">
        <f t="shared" ca="1" si="33"/>
        <v>80</v>
      </c>
      <c r="F295">
        <f t="shared" ca="1" si="34"/>
        <v>20000</v>
      </c>
      <c r="G295">
        <f t="shared" ca="1" si="31"/>
        <v>400</v>
      </c>
      <c r="H295">
        <f t="shared" ca="1" si="35"/>
        <v>240</v>
      </c>
      <c r="I295">
        <f t="shared" ca="1" si="36"/>
        <v>696</v>
      </c>
      <c r="J295">
        <f t="shared" ca="1" si="37"/>
        <v>560</v>
      </c>
    </row>
    <row r="296" spans="1:10" x14ac:dyDescent="0.25">
      <c r="A296">
        <v>218</v>
      </c>
      <c r="B296">
        <f t="shared" ca="1" si="38"/>
        <v>0.81007432421994652</v>
      </c>
      <c r="C296">
        <f t="shared" ca="1" si="38"/>
        <v>0.97395386818035001</v>
      </c>
      <c r="D296">
        <f t="shared" ca="1" si="32"/>
        <v>250</v>
      </c>
      <c r="E296">
        <f t="shared" ca="1" si="33"/>
        <v>100</v>
      </c>
      <c r="F296">
        <f t="shared" ca="1" si="34"/>
        <v>25000</v>
      </c>
      <c r="G296">
        <f t="shared" ca="1" si="31"/>
        <v>650</v>
      </c>
      <c r="H296">
        <f t="shared" ca="1" si="35"/>
        <v>390</v>
      </c>
      <c r="I296">
        <f t="shared" ca="1" si="36"/>
        <v>946</v>
      </c>
      <c r="J296">
        <f t="shared" ca="1" si="37"/>
        <v>710</v>
      </c>
    </row>
    <row r="297" spans="1:10" x14ac:dyDescent="0.25">
      <c r="A297">
        <v>219</v>
      </c>
      <c r="B297">
        <f t="shared" ca="1" si="38"/>
        <v>0.698747848592848</v>
      </c>
      <c r="C297">
        <f t="shared" ca="1" si="38"/>
        <v>0.4300632931123336</v>
      </c>
      <c r="D297">
        <f t="shared" ca="1" si="32"/>
        <v>250</v>
      </c>
      <c r="E297">
        <f t="shared" ca="1" si="33"/>
        <v>60</v>
      </c>
      <c r="F297">
        <f t="shared" ca="1" si="34"/>
        <v>15000</v>
      </c>
      <c r="G297">
        <f t="shared" ca="1" si="31"/>
        <v>150</v>
      </c>
      <c r="H297">
        <f t="shared" ca="1" si="35"/>
        <v>90</v>
      </c>
      <c r="I297">
        <f t="shared" ca="1" si="36"/>
        <v>446</v>
      </c>
      <c r="J297">
        <f t="shared" ca="1" si="37"/>
        <v>410</v>
      </c>
    </row>
    <row r="298" spans="1:10" x14ac:dyDescent="0.25">
      <c r="A298">
        <v>220</v>
      </c>
      <c r="B298">
        <f t="shared" ca="1" si="38"/>
        <v>1.604418530394669E-2</v>
      </c>
      <c r="C298">
        <f t="shared" ca="1" si="38"/>
        <v>0.97729084543374889</v>
      </c>
      <c r="D298">
        <f t="shared" ca="1" si="32"/>
        <v>50</v>
      </c>
      <c r="E298">
        <f t="shared" ca="1" si="33"/>
        <v>100</v>
      </c>
      <c r="F298">
        <f t="shared" ca="1" si="34"/>
        <v>5000</v>
      </c>
      <c r="G298">
        <f t="shared" ca="1" si="31"/>
        <v>0</v>
      </c>
      <c r="H298">
        <f t="shared" ca="1" si="35"/>
        <v>0</v>
      </c>
      <c r="I298">
        <f t="shared" ca="1" si="36"/>
        <v>296</v>
      </c>
      <c r="J298">
        <f t="shared" ca="1" si="37"/>
        <v>320</v>
      </c>
    </row>
    <row r="299" spans="1:10" x14ac:dyDescent="0.25">
      <c r="A299">
        <v>221</v>
      </c>
      <c r="B299">
        <f t="shared" ca="1" si="38"/>
        <v>0.53313682025119613</v>
      </c>
      <c r="C299">
        <f t="shared" ca="1" si="38"/>
        <v>0.36628687152557338</v>
      </c>
      <c r="D299">
        <f t="shared" ca="1" si="32"/>
        <v>250</v>
      </c>
      <c r="E299">
        <f t="shared" ca="1" si="33"/>
        <v>40</v>
      </c>
      <c r="F299">
        <f t="shared" ca="1" si="34"/>
        <v>10000</v>
      </c>
      <c r="G299">
        <f t="shared" ca="1" si="31"/>
        <v>0</v>
      </c>
      <c r="H299">
        <f t="shared" ca="1" si="35"/>
        <v>0</v>
      </c>
      <c r="I299">
        <f t="shared" ca="1" si="36"/>
        <v>296</v>
      </c>
      <c r="J299">
        <f t="shared" ca="1" si="37"/>
        <v>320</v>
      </c>
    </row>
    <row r="300" spans="1:10" x14ac:dyDescent="0.25">
      <c r="A300">
        <v>222</v>
      </c>
      <c r="B300">
        <f t="shared" ca="1" si="38"/>
        <v>0.60635043341263362</v>
      </c>
      <c r="C300">
        <f t="shared" ca="1" si="38"/>
        <v>0.30532131421207664</v>
      </c>
      <c r="D300">
        <f t="shared" ca="1" si="32"/>
        <v>250</v>
      </c>
      <c r="E300">
        <f t="shared" ca="1" si="33"/>
        <v>40</v>
      </c>
      <c r="F300">
        <f t="shared" ca="1" si="34"/>
        <v>10000</v>
      </c>
      <c r="G300">
        <f t="shared" ca="1" si="31"/>
        <v>0</v>
      </c>
      <c r="H300">
        <f t="shared" ca="1" si="35"/>
        <v>0</v>
      </c>
      <c r="I300">
        <f t="shared" ca="1" si="36"/>
        <v>296</v>
      </c>
      <c r="J300">
        <f t="shared" ca="1" si="37"/>
        <v>320</v>
      </c>
    </row>
    <row r="301" spans="1:10" x14ac:dyDescent="0.25">
      <c r="A301">
        <v>223</v>
      </c>
      <c r="B301">
        <f t="shared" ca="1" si="38"/>
        <v>0.51917021910479799</v>
      </c>
      <c r="C301">
        <f t="shared" ca="1" si="38"/>
        <v>0.82555614790921317</v>
      </c>
      <c r="D301">
        <f t="shared" ca="1" si="32"/>
        <v>150</v>
      </c>
      <c r="E301">
        <f t="shared" ca="1" si="33"/>
        <v>80</v>
      </c>
      <c r="F301">
        <f t="shared" ca="1" si="34"/>
        <v>12000</v>
      </c>
      <c r="G301">
        <f t="shared" ca="1" si="31"/>
        <v>0</v>
      </c>
      <c r="H301">
        <f t="shared" ca="1" si="35"/>
        <v>0</v>
      </c>
      <c r="I301">
        <f t="shared" ca="1" si="36"/>
        <v>296</v>
      </c>
      <c r="J301">
        <f t="shared" ca="1" si="37"/>
        <v>320</v>
      </c>
    </row>
    <row r="302" spans="1:10" x14ac:dyDescent="0.25">
      <c r="A302">
        <v>224</v>
      </c>
      <c r="B302">
        <f t="shared" ca="1" si="38"/>
        <v>0.56708088666499068</v>
      </c>
      <c r="C302">
        <f t="shared" ca="1" si="38"/>
        <v>0.9287454963231625</v>
      </c>
      <c r="D302">
        <f t="shared" ca="1" si="32"/>
        <v>250</v>
      </c>
      <c r="E302">
        <f t="shared" ca="1" si="33"/>
        <v>80</v>
      </c>
      <c r="F302">
        <f t="shared" ca="1" si="34"/>
        <v>20000</v>
      </c>
      <c r="G302">
        <f t="shared" ca="1" si="31"/>
        <v>400</v>
      </c>
      <c r="H302">
        <f t="shared" ca="1" si="35"/>
        <v>240</v>
      </c>
      <c r="I302">
        <f t="shared" ca="1" si="36"/>
        <v>696</v>
      </c>
      <c r="J302">
        <f t="shared" ca="1" si="37"/>
        <v>560</v>
      </c>
    </row>
    <row r="303" spans="1:10" x14ac:dyDescent="0.25">
      <c r="A303">
        <v>225</v>
      </c>
      <c r="B303">
        <f t="shared" ca="1" si="38"/>
        <v>0.39319926738563227</v>
      </c>
      <c r="C303">
        <f t="shared" ca="1" si="38"/>
        <v>0.18074614592835081</v>
      </c>
      <c r="D303">
        <f t="shared" ca="1" si="32"/>
        <v>150</v>
      </c>
      <c r="E303">
        <f t="shared" ca="1" si="33"/>
        <v>20</v>
      </c>
      <c r="F303">
        <f t="shared" ca="1" si="34"/>
        <v>3000</v>
      </c>
      <c r="G303">
        <f t="shared" ca="1" si="31"/>
        <v>0</v>
      </c>
      <c r="H303">
        <f t="shared" ca="1" si="35"/>
        <v>0</v>
      </c>
      <c r="I303">
        <f t="shared" ca="1" si="36"/>
        <v>296</v>
      </c>
      <c r="J303">
        <f t="shared" ca="1" si="37"/>
        <v>320</v>
      </c>
    </row>
    <row r="304" spans="1:10" x14ac:dyDescent="0.25">
      <c r="A304">
        <v>226</v>
      </c>
      <c r="B304">
        <f t="shared" ca="1" si="38"/>
        <v>0.38463983861951434</v>
      </c>
      <c r="C304">
        <f t="shared" ca="1" si="38"/>
        <v>0.54320138922288608</v>
      </c>
      <c r="D304">
        <f t="shared" ca="1" si="32"/>
        <v>150</v>
      </c>
      <c r="E304">
        <f t="shared" ca="1" si="33"/>
        <v>60</v>
      </c>
      <c r="F304">
        <f t="shared" ca="1" si="34"/>
        <v>9000</v>
      </c>
      <c r="G304">
        <f t="shared" ca="1" si="31"/>
        <v>0</v>
      </c>
      <c r="H304">
        <f t="shared" ca="1" si="35"/>
        <v>0</v>
      </c>
      <c r="I304">
        <f t="shared" ca="1" si="36"/>
        <v>296</v>
      </c>
      <c r="J304">
        <f t="shared" ca="1" si="37"/>
        <v>320</v>
      </c>
    </row>
    <row r="305" spans="1:10" x14ac:dyDescent="0.25">
      <c r="A305">
        <v>227</v>
      </c>
      <c r="B305">
        <f t="shared" ca="1" si="38"/>
        <v>0.79004871043031877</v>
      </c>
      <c r="C305">
        <f t="shared" ca="1" si="38"/>
        <v>0.79729252625276437</v>
      </c>
      <c r="D305">
        <f t="shared" ca="1" si="32"/>
        <v>250</v>
      </c>
      <c r="E305">
        <f t="shared" ca="1" si="33"/>
        <v>60</v>
      </c>
      <c r="F305">
        <f t="shared" ca="1" si="34"/>
        <v>15000</v>
      </c>
      <c r="G305">
        <f t="shared" ca="1" si="31"/>
        <v>150</v>
      </c>
      <c r="H305">
        <f t="shared" ca="1" si="35"/>
        <v>90</v>
      </c>
      <c r="I305">
        <f t="shared" ca="1" si="36"/>
        <v>446</v>
      </c>
      <c r="J305">
        <f t="shared" ca="1" si="37"/>
        <v>410</v>
      </c>
    </row>
    <row r="306" spans="1:10" x14ac:dyDescent="0.25">
      <c r="A306">
        <v>228</v>
      </c>
      <c r="B306">
        <f t="shared" ca="1" si="38"/>
        <v>0.94967558616695602</v>
      </c>
      <c r="C306">
        <f t="shared" ca="1" si="38"/>
        <v>0.4534501811732855</v>
      </c>
      <c r="D306">
        <f t="shared" ca="1" si="32"/>
        <v>350</v>
      </c>
      <c r="E306">
        <f t="shared" ca="1" si="33"/>
        <v>60</v>
      </c>
      <c r="F306">
        <f t="shared" ca="1" si="34"/>
        <v>21000</v>
      </c>
      <c r="G306">
        <f t="shared" ca="1" si="31"/>
        <v>450</v>
      </c>
      <c r="H306">
        <f t="shared" ca="1" si="35"/>
        <v>270</v>
      </c>
      <c r="I306">
        <f t="shared" ca="1" si="36"/>
        <v>746</v>
      </c>
      <c r="J306">
        <f t="shared" ca="1" si="37"/>
        <v>590</v>
      </c>
    </row>
    <row r="307" spans="1:10" x14ac:dyDescent="0.25">
      <c r="A307">
        <v>229</v>
      </c>
      <c r="B307">
        <f t="shared" ca="1" si="38"/>
        <v>0.39712759832876177</v>
      </c>
      <c r="C307">
        <f t="shared" ca="1" si="38"/>
        <v>0.43097191257627188</v>
      </c>
      <c r="D307">
        <f t="shared" ca="1" si="32"/>
        <v>150</v>
      </c>
      <c r="E307">
        <f t="shared" ca="1" si="33"/>
        <v>60</v>
      </c>
      <c r="F307">
        <f t="shared" ca="1" si="34"/>
        <v>9000</v>
      </c>
      <c r="G307">
        <f t="shared" ca="1" si="31"/>
        <v>0</v>
      </c>
      <c r="H307">
        <f t="shared" ca="1" si="35"/>
        <v>0</v>
      </c>
      <c r="I307">
        <f t="shared" ca="1" si="36"/>
        <v>296</v>
      </c>
      <c r="J307">
        <f t="shared" ca="1" si="37"/>
        <v>320</v>
      </c>
    </row>
    <row r="308" spans="1:10" x14ac:dyDescent="0.25">
      <c r="A308">
        <v>230</v>
      </c>
      <c r="B308">
        <f t="shared" ca="1" si="38"/>
        <v>0.90443097601195344</v>
      </c>
      <c r="C308">
        <f t="shared" ca="1" si="38"/>
        <v>7.2846797396289853E-3</v>
      </c>
      <c r="D308">
        <f t="shared" ca="1" si="32"/>
        <v>350</v>
      </c>
      <c r="E308">
        <f t="shared" ca="1" si="33"/>
        <v>20</v>
      </c>
      <c r="F308">
        <f t="shared" ca="1" si="34"/>
        <v>7000</v>
      </c>
      <c r="G308">
        <f t="shared" ca="1" si="31"/>
        <v>0</v>
      </c>
      <c r="H308">
        <f t="shared" ca="1" si="35"/>
        <v>0</v>
      </c>
      <c r="I308">
        <f t="shared" ca="1" si="36"/>
        <v>296</v>
      </c>
      <c r="J308">
        <f t="shared" ca="1" si="37"/>
        <v>320</v>
      </c>
    </row>
    <row r="309" spans="1:10" x14ac:dyDescent="0.25">
      <c r="A309">
        <v>231</v>
      </c>
      <c r="B309">
        <f t="shared" ca="1" si="38"/>
        <v>0.47052896835761193</v>
      </c>
      <c r="C309">
        <f t="shared" ca="1" si="38"/>
        <v>0.32586598746998252</v>
      </c>
      <c r="D309">
        <f t="shared" ca="1" si="32"/>
        <v>150</v>
      </c>
      <c r="E309">
        <f t="shared" ca="1" si="33"/>
        <v>40</v>
      </c>
      <c r="F309">
        <f t="shared" ca="1" si="34"/>
        <v>6000</v>
      </c>
      <c r="G309">
        <f t="shared" ca="1" si="31"/>
        <v>0</v>
      </c>
      <c r="H309">
        <f t="shared" ca="1" si="35"/>
        <v>0</v>
      </c>
      <c r="I309">
        <f t="shared" ca="1" si="36"/>
        <v>296</v>
      </c>
      <c r="J309">
        <f t="shared" ca="1" si="37"/>
        <v>320</v>
      </c>
    </row>
    <row r="310" spans="1:10" x14ac:dyDescent="0.25">
      <c r="A310">
        <v>232</v>
      </c>
      <c r="B310">
        <f t="shared" ca="1" si="38"/>
        <v>0.88771828136160902</v>
      </c>
      <c r="C310">
        <f t="shared" ca="1" si="38"/>
        <v>0.21689174480307771</v>
      </c>
      <c r="D310">
        <f t="shared" ca="1" si="32"/>
        <v>350</v>
      </c>
      <c r="E310">
        <f t="shared" ca="1" si="33"/>
        <v>40</v>
      </c>
      <c r="F310">
        <f t="shared" ca="1" si="34"/>
        <v>14000</v>
      </c>
      <c r="G310">
        <f t="shared" ca="1" si="31"/>
        <v>100</v>
      </c>
      <c r="H310">
        <f t="shared" ca="1" si="35"/>
        <v>60</v>
      </c>
      <c r="I310">
        <f t="shared" ca="1" si="36"/>
        <v>396</v>
      </c>
      <c r="J310">
        <f t="shared" ca="1" si="37"/>
        <v>380</v>
      </c>
    </row>
    <row r="311" spans="1:10" x14ac:dyDescent="0.25">
      <c r="A311">
        <v>233</v>
      </c>
      <c r="B311">
        <f t="shared" ca="1" si="38"/>
        <v>0.62297872200183668</v>
      </c>
      <c r="C311">
        <f t="shared" ca="1" si="38"/>
        <v>0.9752318624840558</v>
      </c>
      <c r="D311">
        <f t="shared" ca="1" si="32"/>
        <v>250</v>
      </c>
      <c r="E311">
        <f t="shared" ca="1" si="33"/>
        <v>100</v>
      </c>
      <c r="F311">
        <f t="shared" ca="1" si="34"/>
        <v>25000</v>
      </c>
      <c r="G311">
        <f t="shared" ca="1" si="31"/>
        <v>650</v>
      </c>
      <c r="H311">
        <f t="shared" ca="1" si="35"/>
        <v>390</v>
      </c>
      <c r="I311">
        <f t="shared" ca="1" si="36"/>
        <v>946</v>
      </c>
      <c r="J311">
        <f t="shared" ca="1" si="37"/>
        <v>710</v>
      </c>
    </row>
    <row r="312" spans="1:10" x14ac:dyDescent="0.25">
      <c r="A312">
        <v>234</v>
      </c>
      <c r="B312">
        <f t="shared" ca="1" si="38"/>
        <v>0.69515978585431293</v>
      </c>
      <c r="C312">
        <f t="shared" ca="1" si="38"/>
        <v>0.96856462643703245</v>
      </c>
      <c r="D312">
        <f t="shared" ca="1" si="32"/>
        <v>250</v>
      </c>
      <c r="E312">
        <f t="shared" ca="1" si="33"/>
        <v>100</v>
      </c>
      <c r="F312">
        <f t="shared" ca="1" si="34"/>
        <v>25000</v>
      </c>
      <c r="G312">
        <f t="shared" ca="1" si="31"/>
        <v>650</v>
      </c>
      <c r="H312">
        <f t="shared" ca="1" si="35"/>
        <v>390</v>
      </c>
      <c r="I312">
        <f t="shared" ca="1" si="36"/>
        <v>946</v>
      </c>
      <c r="J312">
        <f t="shared" ca="1" si="37"/>
        <v>710</v>
      </c>
    </row>
    <row r="313" spans="1:10" x14ac:dyDescent="0.25">
      <c r="A313">
        <v>235</v>
      </c>
      <c r="B313">
        <f t="shared" ca="1" si="38"/>
        <v>0.57723407166643648</v>
      </c>
      <c r="C313">
        <f t="shared" ca="1" si="38"/>
        <v>0.25521494467252592</v>
      </c>
      <c r="D313">
        <f t="shared" ca="1" si="32"/>
        <v>250</v>
      </c>
      <c r="E313">
        <f t="shared" ca="1" si="33"/>
        <v>40</v>
      </c>
      <c r="F313">
        <f t="shared" ca="1" si="34"/>
        <v>10000</v>
      </c>
      <c r="G313">
        <f t="shared" ca="1" si="31"/>
        <v>0</v>
      </c>
      <c r="H313">
        <f t="shared" ca="1" si="35"/>
        <v>0</v>
      </c>
      <c r="I313">
        <f t="shared" ca="1" si="36"/>
        <v>296</v>
      </c>
      <c r="J313">
        <f t="shared" ca="1" si="37"/>
        <v>320</v>
      </c>
    </row>
    <row r="314" spans="1:10" x14ac:dyDescent="0.25">
      <c r="A314">
        <v>236</v>
      </c>
      <c r="B314">
        <f t="shared" ca="1" si="38"/>
        <v>0.40577854177785699</v>
      </c>
      <c r="C314">
        <f t="shared" ca="1" si="38"/>
        <v>9.1235516542517159E-2</v>
      </c>
      <c r="D314">
        <f t="shared" ca="1" si="32"/>
        <v>150</v>
      </c>
      <c r="E314">
        <f t="shared" ca="1" si="33"/>
        <v>20</v>
      </c>
      <c r="F314">
        <f t="shared" ca="1" si="34"/>
        <v>3000</v>
      </c>
      <c r="G314">
        <f t="shared" ca="1" si="31"/>
        <v>0</v>
      </c>
      <c r="H314">
        <f t="shared" ca="1" si="35"/>
        <v>0</v>
      </c>
      <c r="I314">
        <f t="shared" ca="1" si="36"/>
        <v>296</v>
      </c>
      <c r="J314">
        <f t="shared" ca="1" si="37"/>
        <v>320</v>
      </c>
    </row>
    <row r="315" spans="1:10" x14ac:dyDescent="0.25">
      <c r="A315">
        <v>237</v>
      </c>
      <c r="B315">
        <f t="shared" ca="1" si="38"/>
        <v>0.24759952216184755</v>
      </c>
      <c r="C315">
        <f t="shared" ca="1" si="38"/>
        <v>9.471741277417689E-2</v>
      </c>
      <c r="D315">
        <f t="shared" ca="1" si="32"/>
        <v>150</v>
      </c>
      <c r="E315">
        <f t="shared" ca="1" si="33"/>
        <v>20</v>
      </c>
      <c r="F315">
        <f t="shared" ca="1" si="34"/>
        <v>3000</v>
      </c>
      <c r="G315">
        <f t="shared" ca="1" si="31"/>
        <v>0</v>
      </c>
      <c r="H315">
        <f t="shared" ca="1" si="35"/>
        <v>0</v>
      </c>
      <c r="I315">
        <f t="shared" ca="1" si="36"/>
        <v>296</v>
      </c>
      <c r="J315">
        <f t="shared" ca="1" si="37"/>
        <v>320</v>
      </c>
    </row>
    <row r="316" spans="1:10" x14ac:dyDescent="0.25">
      <c r="A316">
        <v>238</v>
      </c>
      <c r="B316">
        <f t="shared" ca="1" si="38"/>
        <v>0.4230483294953431</v>
      </c>
      <c r="C316">
        <f t="shared" ca="1" si="38"/>
        <v>0.85738512230040531</v>
      </c>
      <c r="D316">
        <f t="shared" ca="1" si="32"/>
        <v>150</v>
      </c>
      <c r="E316">
        <f t="shared" ca="1" si="33"/>
        <v>80</v>
      </c>
      <c r="F316">
        <f t="shared" ca="1" si="34"/>
        <v>12000</v>
      </c>
      <c r="G316">
        <f t="shared" ca="1" si="31"/>
        <v>0</v>
      </c>
      <c r="H316">
        <f t="shared" ca="1" si="35"/>
        <v>0</v>
      </c>
      <c r="I316">
        <f t="shared" ca="1" si="36"/>
        <v>296</v>
      </c>
      <c r="J316">
        <f t="shared" ca="1" si="37"/>
        <v>320</v>
      </c>
    </row>
    <row r="317" spans="1:10" x14ac:dyDescent="0.25">
      <c r="A317">
        <v>239</v>
      </c>
      <c r="B317">
        <f t="shared" ca="1" si="38"/>
        <v>0.22826928958431703</v>
      </c>
      <c r="C317">
        <f t="shared" ca="1" si="38"/>
        <v>0.95097862525038812</v>
      </c>
      <c r="D317">
        <f t="shared" ca="1" si="32"/>
        <v>150</v>
      </c>
      <c r="E317">
        <f t="shared" ca="1" si="33"/>
        <v>80</v>
      </c>
      <c r="F317">
        <f t="shared" ca="1" si="34"/>
        <v>12000</v>
      </c>
      <c r="G317">
        <f t="shared" ca="1" si="31"/>
        <v>0</v>
      </c>
      <c r="H317">
        <f t="shared" ca="1" si="35"/>
        <v>0</v>
      </c>
      <c r="I317">
        <f t="shared" ca="1" si="36"/>
        <v>296</v>
      </c>
      <c r="J317">
        <f t="shared" ca="1" si="37"/>
        <v>320</v>
      </c>
    </row>
    <row r="318" spans="1:10" x14ac:dyDescent="0.25">
      <c r="A318">
        <v>240</v>
      </c>
      <c r="B318">
        <f t="shared" ca="1" si="38"/>
        <v>0.35026064410115909</v>
      </c>
      <c r="C318">
        <f t="shared" ca="1" si="38"/>
        <v>0.72209559910587084</v>
      </c>
      <c r="D318">
        <f t="shared" ca="1" si="32"/>
        <v>150</v>
      </c>
      <c r="E318">
        <f t="shared" ca="1" si="33"/>
        <v>60</v>
      </c>
      <c r="F318">
        <f t="shared" ca="1" si="34"/>
        <v>9000</v>
      </c>
      <c r="G318">
        <f t="shared" ca="1" si="31"/>
        <v>0</v>
      </c>
      <c r="H318">
        <f t="shared" ca="1" si="35"/>
        <v>0</v>
      </c>
      <c r="I318">
        <f t="shared" ca="1" si="36"/>
        <v>296</v>
      </c>
      <c r="J318">
        <f t="shared" ca="1" si="37"/>
        <v>320</v>
      </c>
    </row>
    <row r="319" spans="1:10" x14ac:dyDescent="0.25">
      <c r="A319">
        <v>241</v>
      </c>
      <c r="B319">
        <f t="shared" ca="1" si="38"/>
        <v>0.72035412257479881</v>
      </c>
      <c r="C319">
        <f t="shared" ca="1" si="38"/>
        <v>0.44528198334291502</v>
      </c>
      <c r="D319">
        <f t="shared" ca="1" si="32"/>
        <v>250</v>
      </c>
      <c r="E319">
        <f t="shared" ca="1" si="33"/>
        <v>60</v>
      </c>
      <c r="F319">
        <f t="shared" ca="1" si="34"/>
        <v>15000</v>
      </c>
      <c r="G319">
        <f t="shared" ca="1" si="31"/>
        <v>150</v>
      </c>
      <c r="H319">
        <f t="shared" ca="1" si="35"/>
        <v>90</v>
      </c>
      <c r="I319">
        <f t="shared" ca="1" si="36"/>
        <v>446</v>
      </c>
      <c r="J319">
        <f t="shared" ca="1" si="37"/>
        <v>410</v>
      </c>
    </row>
    <row r="320" spans="1:10" x14ac:dyDescent="0.25">
      <c r="A320">
        <v>242</v>
      </c>
      <c r="B320">
        <f t="shared" ca="1" si="38"/>
        <v>0.509242555178682</v>
      </c>
      <c r="C320">
        <f t="shared" ca="1" si="38"/>
        <v>0.98370779754771787</v>
      </c>
      <c r="D320">
        <f t="shared" ca="1" si="32"/>
        <v>150</v>
      </c>
      <c r="E320">
        <f t="shared" ca="1" si="33"/>
        <v>100</v>
      </c>
      <c r="F320">
        <f t="shared" ca="1" si="34"/>
        <v>15000</v>
      </c>
      <c r="G320">
        <f t="shared" ca="1" si="31"/>
        <v>150</v>
      </c>
      <c r="H320">
        <f t="shared" ca="1" si="35"/>
        <v>90</v>
      </c>
      <c r="I320">
        <f t="shared" ca="1" si="36"/>
        <v>446</v>
      </c>
      <c r="J320">
        <f t="shared" ca="1" si="37"/>
        <v>410</v>
      </c>
    </row>
    <row r="321" spans="1:10" x14ac:dyDescent="0.25">
      <c r="A321">
        <v>243</v>
      </c>
      <c r="B321">
        <f t="shared" ca="1" si="38"/>
        <v>0.62336851355094536</v>
      </c>
      <c r="C321">
        <f t="shared" ca="1" si="38"/>
        <v>0.33747120601800218</v>
      </c>
      <c r="D321">
        <f t="shared" ca="1" si="32"/>
        <v>250</v>
      </c>
      <c r="E321">
        <f t="shared" ca="1" si="33"/>
        <v>40</v>
      </c>
      <c r="F321">
        <f t="shared" ca="1" si="34"/>
        <v>10000</v>
      </c>
      <c r="G321">
        <f t="shared" ca="1" si="31"/>
        <v>0</v>
      </c>
      <c r="H321">
        <f t="shared" ca="1" si="35"/>
        <v>0</v>
      </c>
      <c r="I321">
        <f t="shared" ca="1" si="36"/>
        <v>296</v>
      </c>
      <c r="J321">
        <f t="shared" ca="1" si="37"/>
        <v>320</v>
      </c>
    </row>
    <row r="322" spans="1:10" x14ac:dyDescent="0.25">
      <c r="A322">
        <v>244</v>
      </c>
      <c r="B322">
        <f t="shared" ca="1" si="38"/>
        <v>0.91606590648772757</v>
      </c>
      <c r="C322">
        <f t="shared" ca="1" si="38"/>
        <v>0.35067053433657192</v>
      </c>
      <c r="D322">
        <f t="shared" ca="1" si="32"/>
        <v>350</v>
      </c>
      <c r="E322">
        <f t="shared" ca="1" si="33"/>
        <v>40</v>
      </c>
      <c r="F322">
        <f t="shared" ca="1" si="34"/>
        <v>14000</v>
      </c>
      <c r="G322">
        <f t="shared" ca="1" si="31"/>
        <v>100</v>
      </c>
      <c r="H322">
        <f t="shared" ca="1" si="35"/>
        <v>60</v>
      </c>
      <c r="I322">
        <f t="shared" ca="1" si="36"/>
        <v>396</v>
      </c>
      <c r="J322">
        <f t="shared" ca="1" si="37"/>
        <v>380</v>
      </c>
    </row>
    <row r="323" spans="1:10" x14ac:dyDescent="0.25">
      <c r="A323">
        <v>245</v>
      </c>
      <c r="B323">
        <f t="shared" ca="1" si="38"/>
        <v>6.8328644564239149E-2</v>
      </c>
      <c r="C323">
        <f t="shared" ca="1" si="38"/>
        <v>0.88749501263204433</v>
      </c>
      <c r="D323">
        <f t="shared" ca="1" si="32"/>
        <v>50</v>
      </c>
      <c r="E323">
        <f t="shared" ca="1" si="33"/>
        <v>80</v>
      </c>
      <c r="F323">
        <f t="shared" ca="1" si="34"/>
        <v>4000</v>
      </c>
      <c r="G323">
        <f t="shared" ca="1" si="31"/>
        <v>0</v>
      </c>
      <c r="H323">
        <f t="shared" ca="1" si="35"/>
        <v>0</v>
      </c>
      <c r="I323">
        <f t="shared" ca="1" si="36"/>
        <v>296</v>
      </c>
      <c r="J323">
        <f t="shared" ca="1" si="37"/>
        <v>320</v>
      </c>
    </row>
    <row r="324" spans="1:10" x14ac:dyDescent="0.25">
      <c r="A324">
        <v>246</v>
      </c>
      <c r="B324">
        <f t="shared" ca="1" si="38"/>
        <v>0.44822308675875377</v>
      </c>
      <c r="C324">
        <f t="shared" ca="1" si="38"/>
        <v>0.95958672732686179</v>
      </c>
      <c r="D324">
        <f t="shared" ca="1" si="32"/>
        <v>150</v>
      </c>
      <c r="E324">
        <f t="shared" ca="1" si="33"/>
        <v>80</v>
      </c>
      <c r="F324">
        <f t="shared" ca="1" si="34"/>
        <v>12000</v>
      </c>
      <c r="G324">
        <f t="shared" ca="1" si="31"/>
        <v>0</v>
      </c>
      <c r="H324">
        <f t="shared" ca="1" si="35"/>
        <v>0</v>
      </c>
      <c r="I324">
        <f t="shared" ca="1" si="36"/>
        <v>296</v>
      </c>
      <c r="J324">
        <f t="shared" ca="1" si="37"/>
        <v>320</v>
      </c>
    </row>
    <row r="325" spans="1:10" x14ac:dyDescent="0.25">
      <c r="A325">
        <v>247</v>
      </c>
      <c r="B325">
        <f t="shared" ca="1" si="38"/>
        <v>0.21525533883094394</v>
      </c>
      <c r="C325">
        <f t="shared" ca="1" si="38"/>
        <v>0.32286923100119513</v>
      </c>
      <c r="D325">
        <f t="shared" ca="1" si="32"/>
        <v>150</v>
      </c>
      <c r="E325">
        <f t="shared" ca="1" si="33"/>
        <v>40</v>
      </c>
      <c r="F325">
        <f t="shared" ca="1" si="34"/>
        <v>6000</v>
      </c>
      <c r="G325">
        <f t="shared" ca="1" si="31"/>
        <v>0</v>
      </c>
      <c r="H325">
        <f t="shared" ca="1" si="35"/>
        <v>0</v>
      </c>
      <c r="I325">
        <f t="shared" ca="1" si="36"/>
        <v>296</v>
      </c>
      <c r="J325">
        <f t="shared" ca="1" si="37"/>
        <v>320</v>
      </c>
    </row>
    <row r="326" spans="1:10" x14ac:dyDescent="0.25">
      <c r="A326">
        <v>248</v>
      </c>
      <c r="B326">
        <f t="shared" ca="1" si="38"/>
        <v>0.7589136381597853</v>
      </c>
      <c r="C326">
        <f t="shared" ca="1" si="38"/>
        <v>0.40555922576571957</v>
      </c>
      <c r="D326">
        <f t="shared" ca="1" si="32"/>
        <v>250</v>
      </c>
      <c r="E326">
        <f t="shared" ca="1" si="33"/>
        <v>40</v>
      </c>
      <c r="F326">
        <f t="shared" ca="1" si="34"/>
        <v>10000</v>
      </c>
      <c r="G326">
        <f t="shared" ca="1" si="31"/>
        <v>0</v>
      </c>
      <c r="H326">
        <f t="shared" ca="1" si="35"/>
        <v>0</v>
      </c>
      <c r="I326">
        <f t="shared" ca="1" si="36"/>
        <v>296</v>
      </c>
      <c r="J326">
        <f t="shared" ca="1" si="37"/>
        <v>320</v>
      </c>
    </row>
    <row r="327" spans="1:10" x14ac:dyDescent="0.25">
      <c r="A327">
        <v>249</v>
      </c>
      <c r="B327">
        <f t="shared" ca="1" si="38"/>
        <v>0.72069178720701443</v>
      </c>
      <c r="C327">
        <f t="shared" ca="1" si="38"/>
        <v>0.28708187523597861</v>
      </c>
      <c r="D327">
        <f t="shared" ca="1" si="32"/>
        <v>250</v>
      </c>
      <c r="E327">
        <f t="shared" ca="1" si="33"/>
        <v>40</v>
      </c>
      <c r="F327">
        <f t="shared" ca="1" si="34"/>
        <v>10000</v>
      </c>
      <c r="G327">
        <f t="shared" ca="1" si="31"/>
        <v>0</v>
      </c>
      <c r="H327">
        <f t="shared" ca="1" si="35"/>
        <v>0</v>
      </c>
      <c r="I327">
        <f t="shared" ca="1" si="36"/>
        <v>296</v>
      </c>
      <c r="J327">
        <f t="shared" ca="1" si="37"/>
        <v>320</v>
      </c>
    </row>
    <row r="328" spans="1:10" x14ac:dyDescent="0.25">
      <c r="A328">
        <v>250</v>
      </c>
      <c r="B328">
        <f t="shared" ca="1" si="38"/>
        <v>0.10369672411278397</v>
      </c>
      <c r="C328">
        <f t="shared" ca="1" si="38"/>
        <v>0.5423298916796202</v>
      </c>
      <c r="D328">
        <f t="shared" ca="1" si="32"/>
        <v>50</v>
      </c>
      <c r="E328">
        <f t="shared" ca="1" si="33"/>
        <v>60</v>
      </c>
      <c r="F328">
        <f t="shared" ca="1" si="34"/>
        <v>3000</v>
      </c>
      <c r="G328">
        <f t="shared" ca="1" si="31"/>
        <v>0</v>
      </c>
      <c r="H328">
        <f t="shared" ca="1" si="35"/>
        <v>0</v>
      </c>
      <c r="I328">
        <f t="shared" ca="1" si="36"/>
        <v>296</v>
      </c>
      <c r="J328">
        <f t="shared" ca="1" si="37"/>
        <v>320</v>
      </c>
    </row>
    <row r="329" spans="1:10" x14ac:dyDescent="0.25">
      <c r="A329">
        <v>251</v>
      </c>
      <c r="B329">
        <f t="shared" ca="1" si="38"/>
        <v>0.9060445560812842</v>
      </c>
      <c r="C329">
        <f t="shared" ca="1" si="38"/>
        <v>0.64233839360522105</v>
      </c>
      <c r="D329">
        <f t="shared" ca="1" si="32"/>
        <v>350</v>
      </c>
      <c r="E329">
        <f t="shared" ca="1" si="33"/>
        <v>60</v>
      </c>
      <c r="F329">
        <f t="shared" ca="1" si="34"/>
        <v>21000</v>
      </c>
      <c r="G329">
        <f t="shared" ca="1" si="31"/>
        <v>450</v>
      </c>
      <c r="H329">
        <f t="shared" ca="1" si="35"/>
        <v>270</v>
      </c>
      <c r="I329">
        <f t="shared" ca="1" si="36"/>
        <v>746</v>
      </c>
      <c r="J329">
        <f t="shared" ca="1" si="37"/>
        <v>590</v>
      </c>
    </row>
    <row r="330" spans="1:10" x14ac:dyDescent="0.25">
      <c r="A330">
        <v>252</v>
      </c>
      <c r="B330">
        <f t="shared" ca="1" si="38"/>
        <v>0.63702494400584886</v>
      </c>
      <c r="C330">
        <f t="shared" ca="1" si="38"/>
        <v>0.39920431668399492</v>
      </c>
      <c r="D330">
        <f t="shared" ca="1" si="32"/>
        <v>250</v>
      </c>
      <c r="E330">
        <f t="shared" ca="1" si="33"/>
        <v>40</v>
      </c>
      <c r="F330">
        <f t="shared" ca="1" si="34"/>
        <v>10000</v>
      </c>
      <c r="G330">
        <f t="shared" ca="1" si="31"/>
        <v>0</v>
      </c>
      <c r="H330">
        <f t="shared" ca="1" si="35"/>
        <v>0</v>
      </c>
      <c r="I330">
        <f t="shared" ca="1" si="36"/>
        <v>296</v>
      </c>
      <c r="J330">
        <f t="shared" ca="1" si="37"/>
        <v>320</v>
      </c>
    </row>
    <row r="331" spans="1:10" x14ac:dyDescent="0.25">
      <c r="A331">
        <v>253</v>
      </c>
      <c r="B331">
        <f t="shared" ca="1" si="38"/>
        <v>0.33009563019740396</v>
      </c>
      <c r="C331">
        <f t="shared" ca="1" si="38"/>
        <v>0.29526003480263596</v>
      </c>
      <c r="D331">
        <f t="shared" ca="1" si="32"/>
        <v>150</v>
      </c>
      <c r="E331">
        <f t="shared" ca="1" si="33"/>
        <v>40</v>
      </c>
      <c r="F331">
        <f t="shared" ca="1" si="34"/>
        <v>6000</v>
      </c>
      <c r="G331">
        <f t="shared" ca="1" si="31"/>
        <v>0</v>
      </c>
      <c r="H331">
        <f t="shared" ca="1" si="35"/>
        <v>0</v>
      </c>
      <c r="I331">
        <f t="shared" ca="1" si="36"/>
        <v>296</v>
      </c>
      <c r="J331">
        <f t="shared" ca="1" si="37"/>
        <v>320</v>
      </c>
    </row>
    <row r="332" spans="1:10" x14ac:dyDescent="0.25">
      <c r="A332">
        <v>254</v>
      </c>
      <c r="B332">
        <f t="shared" ca="1" si="38"/>
        <v>0.54102689891996025</v>
      </c>
      <c r="C332">
        <f t="shared" ca="1" si="38"/>
        <v>0.94973447786752008</v>
      </c>
      <c r="D332">
        <f t="shared" ca="1" si="32"/>
        <v>250</v>
      </c>
      <c r="E332">
        <f t="shared" ca="1" si="33"/>
        <v>80</v>
      </c>
      <c r="F332">
        <f t="shared" ca="1" si="34"/>
        <v>20000</v>
      </c>
      <c r="G332">
        <f t="shared" ca="1" si="31"/>
        <v>400</v>
      </c>
      <c r="H332">
        <f t="shared" ca="1" si="35"/>
        <v>240</v>
      </c>
      <c r="I332">
        <f t="shared" ca="1" si="36"/>
        <v>696</v>
      </c>
      <c r="J332">
        <f t="shared" ca="1" si="37"/>
        <v>560</v>
      </c>
    </row>
    <row r="333" spans="1:10" x14ac:dyDescent="0.25">
      <c r="A333">
        <v>255</v>
      </c>
      <c r="B333">
        <f t="shared" ca="1" si="38"/>
        <v>0.58603685909945702</v>
      </c>
      <c r="C333">
        <f t="shared" ca="1" si="38"/>
        <v>0.82548861456588141</v>
      </c>
      <c r="D333">
        <f t="shared" ca="1" si="32"/>
        <v>250</v>
      </c>
      <c r="E333">
        <f t="shared" ca="1" si="33"/>
        <v>80</v>
      </c>
      <c r="F333">
        <f t="shared" ca="1" si="34"/>
        <v>20000</v>
      </c>
      <c r="G333">
        <f t="shared" ca="1" si="31"/>
        <v>400</v>
      </c>
      <c r="H333">
        <f t="shared" ca="1" si="35"/>
        <v>240</v>
      </c>
      <c r="I333">
        <f t="shared" ca="1" si="36"/>
        <v>696</v>
      </c>
      <c r="J333">
        <f t="shared" ca="1" si="37"/>
        <v>560</v>
      </c>
    </row>
    <row r="334" spans="1:10" x14ac:dyDescent="0.25">
      <c r="A334">
        <v>256</v>
      </c>
      <c r="B334">
        <f t="shared" ca="1" si="38"/>
        <v>0.7318482917082394</v>
      </c>
      <c r="C334">
        <f t="shared" ca="1" si="38"/>
        <v>0.32839335254126378</v>
      </c>
      <c r="D334">
        <f t="shared" ca="1" si="32"/>
        <v>250</v>
      </c>
      <c r="E334">
        <f t="shared" ca="1" si="33"/>
        <v>40</v>
      </c>
      <c r="F334">
        <f t="shared" ca="1" si="34"/>
        <v>10000</v>
      </c>
      <c r="G334">
        <f t="shared" ca="1" si="31"/>
        <v>0</v>
      </c>
      <c r="H334">
        <f t="shared" ca="1" si="35"/>
        <v>0</v>
      </c>
      <c r="I334">
        <f t="shared" ca="1" si="36"/>
        <v>296</v>
      </c>
      <c r="J334">
        <f t="shared" ca="1" si="37"/>
        <v>320</v>
      </c>
    </row>
    <row r="335" spans="1:10" x14ac:dyDescent="0.25">
      <c r="A335">
        <v>257</v>
      </c>
      <c r="B335">
        <f t="shared" ca="1" si="38"/>
        <v>0.57801839656484577</v>
      </c>
      <c r="C335">
        <f t="shared" ca="1" si="38"/>
        <v>0.42031908362042025</v>
      </c>
      <c r="D335">
        <f t="shared" ca="1" si="32"/>
        <v>250</v>
      </c>
      <c r="E335">
        <f t="shared" ca="1" si="33"/>
        <v>60</v>
      </c>
      <c r="F335">
        <f t="shared" ca="1" si="34"/>
        <v>15000</v>
      </c>
      <c r="G335">
        <f t="shared" ca="1" si="31"/>
        <v>150</v>
      </c>
      <c r="H335">
        <f t="shared" ca="1" si="35"/>
        <v>90</v>
      </c>
      <c r="I335">
        <f t="shared" ca="1" si="36"/>
        <v>446</v>
      </c>
      <c r="J335">
        <f t="shared" ca="1" si="37"/>
        <v>410</v>
      </c>
    </row>
    <row r="336" spans="1:10" x14ac:dyDescent="0.25">
      <c r="A336">
        <v>258</v>
      </c>
      <c r="B336">
        <f t="shared" ca="1" si="38"/>
        <v>0.19175172771809912</v>
      </c>
      <c r="C336">
        <f t="shared" ca="1" si="38"/>
        <v>0.15501184424072911</v>
      </c>
      <c r="D336">
        <f t="shared" ca="1" si="32"/>
        <v>150</v>
      </c>
      <c r="E336">
        <f t="shared" ca="1" si="33"/>
        <v>20</v>
      </c>
      <c r="F336">
        <f t="shared" ca="1" si="34"/>
        <v>3000</v>
      </c>
      <c r="G336">
        <f t="shared" ca="1" si="31"/>
        <v>0</v>
      </c>
      <c r="H336">
        <f t="shared" ca="1" si="35"/>
        <v>0</v>
      </c>
      <c r="I336">
        <f t="shared" ca="1" si="36"/>
        <v>296</v>
      </c>
      <c r="J336">
        <f t="shared" ca="1" si="37"/>
        <v>320</v>
      </c>
    </row>
    <row r="337" spans="1:10" x14ac:dyDescent="0.25">
      <c r="A337">
        <v>259</v>
      </c>
      <c r="B337">
        <f t="shared" ca="1" si="38"/>
        <v>2.9764516251794437E-2</v>
      </c>
      <c r="C337">
        <f t="shared" ca="1" si="38"/>
        <v>0.21248684969610676</v>
      </c>
      <c r="D337">
        <f t="shared" ca="1" si="32"/>
        <v>50</v>
      </c>
      <c r="E337">
        <f t="shared" ca="1" si="33"/>
        <v>40</v>
      </c>
      <c r="F337">
        <f t="shared" ca="1" si="34"/>
        <v>2000</v>
      </c>
      <c r="G337">
        <f t="shared" ref="G337:G400" ca="1" si="39">$L$59*MAX(0,F337-$M$59)</f>
        <v>0</v>
      </c>
      <c r="H337">
        <f t="shared" ca="1" si="35"/>
        <v>0</v>
      </c>
      <c r="I337">
        <f t="shared" ca="1" si="36"/>
        <v>296</v>
      </c>
      <c r="J337">
        <f t="shared" ca="1" si="37"/>
        <v>320</v>
      </c>
    </row>
    <row r="338" spans="1:10" x14ac:dyDescent="0.25">
      <c r="A338">
        <v>260</v>
      </c>
      <c r="B338">
        <f t="shared" ca="1" si="38"/>
        <v>0.89651447165695552</v>
      </c>
      <c r="C338">
        <f t="shared" ca="1" si="38"/>
        <v>0.28713715684829222</v>
      </c>
      <c r="D338">
        <f t="shared" ca="1" si="32"/>
        <v>350</v>
      </c>
      <c r="E338">
        <f t="shared" ca="1" si="33"/>
        <v>40</v>
      </c>
      <c r="F338">
        <f t="shared" ca="1" si="34"/>
        <v>14000</v>
      </c>
      <c r="G338">
        <f t="shared" ca="1" si="39"/>
        <v>100</v>
      </c>
      <c r="H338">
        <f t="shared" ca="1" si="35"/>
        <v>60</v>
      </c>
      <c r="I338">
        <f t="shared" ca="1" si="36"/>
        <v>396</v>
      </c>
      <c r="J338">
        <f t="shared" ca="1" si="37"/>
        <v>380</v>
      </c>
    </row>
    <row r="339" spans="1:10" x14ac:dyDescent="0.25">
      <c r="A339">
        <v>261</v>
      </c>
      <c r="B339">
        <f t="shared" ca="1" si="38"/>
        <v>0.94958357461286047</v>
      </c>
      <c r="C339">
        <f t="shared" ca="1" si="38"/>
        <v>0.97928388038900083</v>
      </c>
      <c r="D339">
        <f t="shared" ca="1" si="32"/>
        <v>350</v>
      </c>
      <c r="E339">
        <f t="shared" ca="1" si="33"/>
        <v>100</v>
      </c>
      <c r="F339">
        <f t="shared" ca="1" si="34"/>
        <v>35000</v>
      </c>
      <c r="G339">
        <f t="shared" ca="1" si="39"/>
        <v>1150</v>
      </c>
      <c r="H339">
        <f t="shared" ca="1" si="35"/>
        <v>690</v>
      </c>
      <c r="I339">
        <f t="shared" ca="1" si="36"/>
        <v>1446</v>
      </c>
      <c r="J339">
        <f t="shared" ca="1" si="37"/>
        <v>1010</v>
      </c>
    </row>
    <row r="340" spans="1:10" x14ac:dyDescent="0.25">
      <c r="A340">
        <v>262</v>
      </c>
      <c r="B340">
        <f t="shared" ca="1" si="38"/>
        <v>0.13632932214631777</v>
      </c>
      <c r="C340">
        <f t="shared" ca="1" si="38"/>
        <v>0.9250615265222949</v>
      </c>
      <c r="D340">
        <f t="shared" ca="1" si="32"/>
        <v>50</v>
      </c>
      <c r="E340">
        <f t="shared" ca="1" si="33"/>
        <v>80</v>
      </c>
      <c r="F340">
        <f t="shared" ca="1" si="34"/>
        <v>4000</v>
      </c>
      <c r="G340">
        <f t="shared" ca="1" si="39"/>
        <v>0</v>
      </c>
      <c r="H340">
        <f t="shared" ca="1" si="35"/>
        <v>0</v>
      </c>
      <c r="I340">
        <f t="shared" ca="1" si="36"/>
        <v>296</v>
      </c>
      <c r="J340">
        <f t="shared" ca="1" si="37"/>
        <v>320</v>
      </c>
    </row>
    <row r="341" spans="1:10" x14ac:dyDescent="0.25">
      <c r="A341">
        <v>263</v>
      </c>
      <c r="B341">
        <f t="shared" ca="1" si="38"/>
        <v>0.171483863072173</v>
      </c>
      <c r="C341">
        <f t="shared" ca="1" si="38"/>
        <v>9.8160035098048715E-2</v>
      </c>
      <c r="D341">
        <f t="shared" ca="1" si="32"/>
        <v>50</v>
      </c>
      <c r="E341">
        <f t="shared" ca="1" si="33"/>
        <v>20</v>
      </c>
      <c r="F341">
        <f t="shared" ca="1" si="34"/>
        <v>1000</v>
      </c>
      <c r="G341">
        <f t="shared" ca="1" si="39"/>
        <v>0</v>
      </c>
      <c r="H341">
        <f t="shared" ca="1" si="35"/>
        <v>0</v>
      </c>
      <c r="I341">
        <f t="shared" ca="1" si="36"/>
        <v>296</v>
      </c>
      <c r="J341">
        <f t="shared" ca="1" si="37"/>
        <v>320</v>
      </c>
    </row>
    <row r="342" spans="1:10" x14ac:dyDescent="0.25">
      <c r="A342">
        <v>264</v>
      </c>
      <c r="B342">
        <f t="shared" ca="1" si="38"/>
        <v>0.28125399485993763</v>
      </c>
      <c r="C342">
        <f t="shared" ca="1" si="38"/>
        <v>0.41833392282544224</v>
      </c>
      <c r="D342">
        <f t="shared" ca="1" si="32"/>
        <v>150</v>
      </c>
      <c r="E342">
        <f t="shared" ca="1" si="33"/>
        <v>40</v>
      </c>
      <c r="F342">
        <f t="shared" ca="1" si="34"/>
        <v>6000</v>
      </c>
      <c r="G342">
        <f t="shared" ca="1" si="39"/>
        <v>0</v>
      </c>
      <c r="H342">
        <f t="shared" ca="1" si="35"/>
        <v>0</v>
      </c>
      <c r="I342">
        <f t="shared" ca="1" si="36"/>
        <v>296</v>
      </c>
      <c r="J342">
        <f t="shared" ca="1" si="37"/>
        <v>320</v>
      </c>
    </row>
    <row r="343" spans="1:10" x14ac:dyDescent="0.25">
      <c r="A343">
        <v>265</v>
      </c>
      <c r="B343">
        <f t="shared" ca="1" si="38"/>
        <v>0.8016525915610434</v>
      </c>
      <c r="C343">
        <f t="shared" ca="1" si="38"/>
        <v>0.77208637325851814</v>
      </c>
      <c r="D343">
        <f t="shared" ca="1" si="32"/>
        <v>250</v>
      </c>
      <c r="E343">
        <f t="shared" ca="1" si="33"/>
        <v>60</v>
      </c>
      <c r="F343">
        <f t="shared" ca="1" si="34"/>
        <v>15000</v>
      </c>
      <c r="G343">
        <f t="shared" ca="1" si="39"/>
        <v>150</v>
      </c>
      <c r="H343">
        <f t="shared" ca="1" si="35"/>
        <v>90</v>
      </c>
      <c r="I343">
        <f t="shared" ca="1" si="36"/>
        <v>446</v>
      </c>
      <c r="J343">
        <f t="shared" ca="1" si="37"/>
        <v>410</v>
      </c>
    </row>
    <row r="344" spans="1:10" x14ac:dyDescent="0.25">
      <c r="A344">
        <v>266</v>
      </c>
      <c r="B344">
        <f t="shared" ca="1" si="38"/>
        <v>0.3670143628816902</v>
      </c>
      <c r="C344">
        <f t="shared" ca="1" si="38"/>
        <v>0.15246856474705373</v>
      </c>
      <c r="D344">
        <f t="shared" ca="1" si="32"/>
        <v>150</v>
      </c>
      <c r="E344">
        <f t="shared" ca="1" si="33"/>
        <v>20</v>
      </c>
      <c r="F344">
        <f t="shared" ca="1" si="34"/>
        <v>3000</v>
      </c>
      <c r="G344">
        <f t="shared" ca="1" si="39"/>
        <v>0</v>
      </c>
      <c r="H344">
        <f t="shared" ca="1" si="35"/>
        <v>0</v>
      </c>
      <c r="I344">
        <f t="shared" ca="1" si="36"/>
        <v>296</v>
      </c>
      <c r="J344">
        <f t="shared" ca="1" si="37"/>
        <v>320</v>
      </c>
    </row>
    <row r="345" spans="1:10" x14ac:dyDescent="0.25">
      <c r="A345">
        <v>267</v>
      </c>
      <c r="B345">
        <f t="shared" ca="1" si="38"/>
        <v>0.1523918900300103</v>
      </c>
      <c r="C345">
        <f t="shared" ca="1" si="38"/>
        <v>0.23678318347226868</v>
      </c>
      <c r="D345">
        <f t="shared" ca="1" si="32"/>
        <v>50</v>
      </c>
      <c r="E345">
        <f t="shared" ca="1" si="33"/>
        <v>40</v>
      </c>
      <c r="F345">
        <f t="shared" ca="1" si="34"/>
        <v>2000</v>
      </c>
      <c r="G345">
        <f t="shared" ca="1" si="39"/>
        <v>0</v>
      </c>
      <c r="H345">
        <f t="shared" ca="1" si="35"/>
        <v>0</v>
      </c>
      <c r="I345">
        <f t="shared" ca="1" si="36"/>
        <v>296</v>
      </c>
      <c r="J345">
        <f t="shared" ca="1" si="37"/>
        <v>320</v>
      </c>
    </row>
    <row r="346" spans="1:10" x14ac:dyDescent="0.25">
      <c r="A346">
        <v>268</v>
      </c>
      <c r="B346">
        <f t="shared" ca="1" si="38"/>
        <v>0.22921313323292503</v>
      </c>
      <c r="C346">
        <f t="shared" ca="1" si="38"/>
        <v>0.21058566833973447</v>
      </c>
      <c r="D346">
        <f t="shared" ca="1" si="32"/>
        <v>150</v>
      </c>
      <c r="E346">
        <f t="shared" ca="1" si="33"/>
        <v>40</v>
      </c>
      <c r="F346">
        <f t="shared" ca="1" si="34"/>
        <v>6000</v>
      </c>
      <c r="G346">
        <f t="shared" ca="1" si="39"/>
        <v>0</v>
      </c>
      <c r="H346">
        <f t="shared" ca="1" si="35"/>
        <v>0</v>
      </c>
      <c r="I346">
        <f t="shared" ca="1" si="36"/>
        <v>296</v>
      </c>
      <c r="J346">
        <f t="shared" ca="1" si="37"/>
        <v>320</v>
      </c>
    </row>
    <row r="347" spans="1:10" x14ac:dyDescent="0.25">
      <c r="A347">
        <v>269</v>
      </c>
      <c r="B347">
        <f t="shared" ca="1" si="38"/>
        <v>0.24795382365485164</v>
      </c>
      <c r="C347">
        <f t="shared" ca="1" si="38"/>
        <v>0.61921533396914774</v>
      </c>
      <c r="D347">
        <f t="shared" ca="1" si="32"/>
        <v>150</v>
      </c>
      <c r="E347">
        <f t="shared" ca="1" si="33"/>
        <v>60</v>
      </c>
      <c r="F347">
        <f t="shared" ca="1" si="34"/>
        <v>9000</v>
      </c>
      <c r="G347">
        <f t="shared" ca="1" si="39"/>
        <v>0</v>
      </c>
      <c r="H347">
        <f t="shared" ca="1" si="35"/>
        <v>0</v>
      </c>
      <c r="I347">
        <f t="shared" ca="1" si="36"/>
        <v>296</v>
      </c>
      <c r="J347">
        <f t="shared" ca="1" si="37"/>
        <v>320</v>
      </c>
    </row>
    <row r="348" spans="1:10" x14ac:dyDescent="0.25">
      <c r="A348">
        <v>270</v>
      </c>
      <c r="B348">
        <f t="shared" ca="1" si="38"/>
        <v>0.4314803199653352</v>
      </c>
      <c r="C348">
        <f t="shared" ca="1" si="38"/>
        <v>0.30442171611466151</v>
      </c>
      <c r="D348">
        <f t="shared" ca="1" si="32"/>
        <v>150</v>
      </c>
      <c r="E348">
        <f t="shared" ca="1" si="33"/>
        <v>40</v>
      </c>
      <c r="F348">
        <f t="shared" ca="1" si="34"/>
        <v>6000</v>
      </c>
      <c r="G348">
        <f t="shared" ca="1" si="39"/>
        <v>0</v>
      </c>
      <c r="H348">
        <f t="shared" ca="1" si="35"/>
        <v>0</v>
      </c>
      <c r="I348">
        <f t="shared" ca="1" si="36"/>
        <v>296</v>
      </c>
      <c r="J348">
        <f t="shared" ca="1" si="37"/>
        <v>320</v>
      </c>
    </row>
    <row r="349" spans="1:10" x14ac:dyDescent="0.25">
      <c r="A349">
        <v>271</v>
      </c>
      <c r="B349">
        <f t="shared" ca="1" si="38"/>
        <v>0.76800799184052804</v>
      </c>
      <c r="C349">
        <f t="shared" ca="1" si="38"/>
        <v>0.40031470915738987</v>
      </c>
      <c r="D349">
        <f t="shared" ca="1" si="32"/>
        <v>250</v>
      </c>
      <c r="E349">
        <f t="shared" ca="1" si="33"/>
        <v>40</v>
      </c>
      <c r="F349">
        <f t="shared" ca="1" si="34"/>
        <v>10000</v>
      </c>
      <c r="G349">
        <f t="shared" ca="1" si="39"/>
        <v>0</v>
      </c>
      <c r="H349">
        <f t="shared" ca="1" si="35"/>
        <v>0</v>
      </c>
      <c r="I349">
        <f t="shared" ca="1" si="36"/>
        <v>296</v>
      </c>
      <c r="J349">
        <f t="shared" ca="1" si="37"/>
        <v>320</v>
      </c>
    </row>
    <row r="350" spans="1:10" x14ac:dyDescent="0.25">
      <c r="A350">
        <v>272</v>
      </c>
      <c r="B350">
        <f t="shared" ca="1" si="38"/>
        <v>0.95965198278545494</v>
      </c>
      <c r="C350">
        <f t="shared" ca="1" si="38"/>
        <v>0.24748074740556025</v>
      </c>
      <c r="D350">
        <f t="shared" ca="1" si="32"/>
        <v>350</v>
      </c>
      <c r="E350">
        <f t="shared" ca="1" si="33"/>
        <v>40</v>
      </c>
      <c r="F350">
        <f t="shared" ca="1" si="34"/>
        <v>14000</v>
      </c>
      <c r="G350">
        <f t="shared" ca="1" si="39"/>
        <v>100</v>
      </c>
      <c r="H350">
        <f t="shared" ca="1" si="35"/>
        <v>60</v>
      </c>
      <c r="I350">
        <f t="shared" ca="1" si="36"/>
        <v>396</v>
      </c>
      <c r="J350">
        <f t="shared" ca="1" si="37"/>
        <v>380</v>
      </c>
    </row>
    <row r="351" spans="1:10" x14ac:dyDescent="0.25">
      <c r="A351">
        <v>273</v>
      </c>
      <c r="B351">
        <f t="shared" ca="1" si="38"/>
        <v>0.63178099139642574</v>
      </c>
      <c r="C351">
        <f t="shared" ca="1" si="38"/>
        <v>0.76546503106694352</v>
      </c>
      <c r="D351">
        <f t="shared" ca="1" si="32"/>
        <v>250</v>
      </c>
      <c r="E351">
        <f t="shared" ca="1" si="33"/>
        <v>60</v>
      </c>
      <c r="F351">
        <f t="shared" ca="1" si="34"/>
        <v>15000</v>
      </c>
      <c r="G351">
        <f t="shared" ca="1" si="39"/>
        <v>150</v>
      </c>
      <c r="H351">
        <f t="shared" ca="1" si="35"/>
        <v>90</v>
      </c>
      <c r="I351">
        <f t="shared" ca="1" si="36"/>
        <v>446</v>
      </c>
      <c r="J351">
        <f t="shared" ca="1" si="37"/>
        <v>410</v>
      </c>
    </row>
    <row r="352" spans="1:10" x14ac:dyDescent="0.25">
      <c r="A352">
        <v>274</v>
      </c>
      <c r="B352">
        <f t="shared" ca="1" si="38"/>
        <v>0.27973064000663195</v>
      </c>
      <c r="C352">
        <f t="shared" ca="1" si="38"/>
        <v>0.12898666857928431</v>
      </c>
      <c r="D352">
        <f t="shared" ca="1" si="32"/>
        <v>150</v>
      </c>
      <c r="E352">
        <f t="shared" ca="1" si="33"/>
        <v>20</v>
      </c>
      <c r="F352">
        <f t="shared" ca="1" si="34"/>
        <v>3000</v>
      </c>
      <c r="G352">
        <f t="shared" ca="1" si="39"/>
        <v>0</v>
      </c>
      <c r="H352">
        <f t="shared" ca="1" si="35"/>
        <v>0</v>
      </c>
      <c r="I352">
        <f t="shared" ca="1" si="36"/>
        <v>296</v>
      </c>
      <c r="J352">
        <f t="shared" ca="1" si="37"/>
        <v>320</v>
      </c>
    </row>
    <row r="353" spans="1:10" x14ac:dyDescent="0.25">
      <c r="A353">
        <v>275</v>
      </c>
      <c r="B353">
        <f t="shared" ca="1" si="38"/>
        <v>0.30068517003015738</v>
      </c>
      <c r="C353">
        <f t="shared" ca="1" si="38"/>
        <v>0.50944969859720035</v>
      </c>
      <c r="D353">
        <f t="shared" ca="1" si="32"/>
        <v>150</v>
      </c>
      <c r="E353">
        <f t="shared" ca="1" si="33"/>
        <v>60</v>
      </c>
      <c r="F353">
        <f t="shared" ca="1" si="34"/>
        <v>9000</v>
      </c>
      <c r="G353">
        <f t="shared" ca="1" si="39"/>
        <v>0</v>
      </c>
      <c r="H353">
        <f t="shared" ca="1" si="35"/>
        <v>0</v>
      </c>
      <c r="I353">
        <f t="shared" ca="1" si="36"/>
        <v>296</v>
      </c>
      <c r="J353">
        <f t="shared" ca="1" si="37"/>
        <v>320</v>
      </c>
    </row>
    <row r="354" spans="1:10" x14ac:dyDescent="0.25">
      <c r="A354">
        <v>276</v>
      </c>
      <c r="B354">
        <f t="shared" ca="1" si="38"/>
        <v>0.92751469603253445</v>
      </c>
      <c r="C354">
        <f t="shared" ca="1" si="38"/>
        <v>0.40035641481299789</v>
      </c>
      <c r="D354">
        <f t="shared" ca="1" si="32"/>
        <v>350</v>
      </c>
      <c r="E354">
        <f t="shared" ca="1" si="33"/>
        <v>40</v>
      </c>
      <c r="F354">
        <f t="shared" ca="1" si="34"/>
        <v>14000</v>
      </c>
      <c r="G354">
        <f t="shared" ca="1" si="39"/>
        <v>100</v>
      </c>
      <c r="H354">
        <f t="shared" ca="1" si="35"/>
        <v>60</v>
      </c>
      <c r="I354">
        <f t="shared" ca="1" si="36"/>
        <v>396</v>
      </c>
      <c r="J354">
        <f t="shared" ca="1" si="37"/>
        <v>380</v>
      </c>
    </row>
    <row r="355" spans="1:10" x14ac:dyDescent="0.25">
      <c r="A355">
        <v>277</v>
      </c>
      <c r="B355">
        <f t="shared" ca="1" si="38"/>
        <v>0.18689206100172173</v>
      </c>
      <c r="C355">
        <f t="shared" ca="1" si="38"/>
        <v>0.96874684547512024</v>
      </c>
      <c r="D355">
        <f t="shared" ref="D355:D418" ca="1" si="40">VLOOKUP(B355,$D$61:$F$64,3)</f>
        <v>150</v>
      </c>
      <c r="E355">
        <f t="shared" ref="E355:E418" ca="1" si="41">VLOOKUP(C355,$D$70:$F$74,3)</f>
        <v>100</v>
      </c>
      <c r="F355">
        <f t="shared" ref="F355:F418" ca="1" si="42">D355*E355</f>
        <v>15000</v>
      </c>
      <c r="G355">
        <f t="shared" ca="1" si="39"/>
        <v>150</v>
      </c>
      <c r="H355">
        <f t="shared" ref="H355:H418" ca="1" si="43">$L$60*MAX(0,F355-$M$60)</f>
        <v>90</v>
      </c>
      <c r="I355">
        <f t="shared" ref="I355:I418" ca="1" si="44">$K$59+G355</f>
        <v>446</v>
      </c>
      <c r="J355">
        <f t="shared" ref="J355:J418" ca="1" si="45">$K$60+H355</f>
        <v>410</v>
      </c>
    </row>
    <row r="356" spans="1:10" x14ac:dyDescent="0.25">
      <c r="A356">
        <v>278</v>
      </c>
      <c r="B356">
        <f t="shared" ref="B356:C419" ca="1" si="46">RAND()</f>
        <v>0.99080811838960103</v>
      </c>
      <c r="C356">
        <f t="shared" ca="1" si="46"/>
        <v>0.3793834846717612</v>
      </c>
      <c r="D356">
        <f t="shared" ca="1" si="40"/>
        <v>350</v>
      </c>
      <c r="E356">
        <f t="shared" ca="1" si="41"/>
        <v>40</v>
      </c>
      <c r="F356">
        <f t="shared" ca="1" si="42"/>
        <v>14000</v>
      </c>
      <c r="G356">
        <f t="shared" ca="1" si="39"/>
        <v>100</v>
      </c>
      <c r="H356">
        <f t="shared" ca="1" si="43"/>
        <v>60</v>
      </c>
      <c r="I356">
        <f t="shared" ca="1" si="44"/>
        <v>396</v>
      </c>
      <c r="J356">
        <f t="shared" ca="1" si="45"/>
        <v>380</v>
      </c>
    </row>
    <row r="357" spans="1:10" x14ac:dyDescent="0.25">
      <c r="A357">
        <v>279</v>
      </c>
      <c r="B357">
        <f t="shared" ca="1" si="46"/>
        <v>2.9757854991201094E-2</v>
      </c>
      <c r="C357">
        <f t="shared" ca="1" si="46"/>
        <v>0.97050425210779601</v>
      </c>
      <c r="D357">
        <f t="shared" ca="1" si="40"/>
        <v>50</v>
      </c>
      <c r="E357">
        <f t="shared" ca="1" si="41"/>
        <v>100</v>
      </c>
      <c r="F357">
        <f t="shared" ca="1" si="42"/>
        <v>5000</v>
      </c>
      <c r="G357">
        <f t="shared" ca="1" si="39"/>
        <v>0</v>
      </c>
      <c r="H357">
        <f t="shared" ca="1" si="43"/>
        <v>0</v>
      </c>
      <c r="I357">
        <f t="shared" ca="1" si="44"/>
        <v>296</v>
      </c>
      <c r="J357">
        <f t="shared" ca="1" si="45"/>
        <v>320</v>
      </c>
    </row>
    <row r="358" spans="1:10" x14ac:dyDescent="0.25">
      <c r="A358">
        <v>280</v>
      </c>
      <c r="B358">
        <f t="shared" ca="1" si="46"/>
        <v>8.6849489208113306E-2</v>
      </c>
      <c r="C358">
        <f t="shared" ca="1" si="46"/>
        <v>0.95459809480219615</v>
      </c>
      <c r="D358">
        <f t="shared" ca="1" si="40"/>
        <v>50</v>
      </c>
      <c r="E358">
        <f t="shared" ca="1" si="41"/>
        <v>80</v>
      </c>
      <c r="F358">
        <f t="shared" ca="1" si="42"/>
        <v>4000</v>
      </c>
      <c r="G358">
        <f t="shared" ca="1" si="39"/>
        <v>0</v>
      </c>
      <c r="H358">
        <f t="shared" ca="1" si="43"/>
        <v>0</v>
      </c>
      <c r="I358">
        <f t="shared" ca="1" si="44"/>
        <v>296</v>
      </c>
      <c r="J358">
        <f t="shared" ca="1" si="45"/>
        <v>320</v>
      </c>
    </row>
    <row r="359" spans="1:10" x14ac:dyDescent="0.25">
      <c r="A359">
        <v>281</v>
      </c>
      <c r="B359">
        <f t="shared" ca="1" si="46"/>
        <v>0.62400159883749784</v>
      </c>
      <c r="C359">
        <f t="shared" ca="1" si="46"/>
        <v>0.87597431246894442</v>
      </c>
      <c r="D359">
        <f t="shared" ca="1" si="40"/>
        <v>250</v>
      </c>
      <c r="E359">
        <f t="shared" ca="1" si="41"/>
        <v>80</v>
      </c>
      <c r="F359">
        <f t="shared" ca="1" si="42"/>
        <v>20000</v>
      </c>
      <c r="G359">
        <f t="shared" ca="1" si="39"/>
        <v>400</v>
      </c>
      <c r="H359">
        <f t="shared" ca="1" si="43"/>
        <v>240</v>
      </c>
      <c r="I359">
        <f t="shared" ca="1" si="44"/>
        <v>696</v>
      </c>
      <c r="J359">
        <f t="shared" ca="1" si="45"/>
        <v>560</v>
      </c>
    </row>
    <row r="360" spans="1:10" x14ac:dyDescent="0.25">
      <c r="A360">
        <v>282</v>
      </c>
      <c r="B360">
        <f t="shared" ca="1" si="46"/>
        <v>0.30715902469332845</v>
      </c>
      <c r="C360">
        <f t="shared" ca="1" si="46"/>
        <v>0.17486436812926709</v>
      </c>
      <c r="D360">
        <f t="shared" ca="1" si="40"/>
        <v>150</v>
      </c>
      <c r="E360">
        <f t="shared" ca="1" si="41"/>
        <v>20</v>
      </c>
      <c r="F360">
        <f t="shared" ca="1" si="42"/>
        <v>3000</v>
      </c>
      <c r="G360">
        <f t="shared" ca="1" si="39"/>
        <v>0</v>
      </c>
      <c r="H360">
        <f t="shared" ca="1" si="43"/>
        <v>0</v>
      </c>
      <c r="I360">
        <f t="shared" ca="1" si="44"/>
        <v>296</v>
      </c>
      <c r="J360">
        <f t="shared" ca="1" si="45"/>
        <v>320</v>
      </c>
    </row>
    <row r="361" spans="1:10" x14ac:dyDescent="0.25">
      <c r="A361">
        <v>283</v>
      </c>
      <c r="B361">
        <f t="shared" ca="1" si="46"/>
        <v>0.63349726189187028</v>
      </c>
      <c r="C361">
        <f t="shared" ca="1" si="46"/>
        <v>4.2843738281406196E-2</v>
      </c>
      <c r="D361">
        <f t="shared" ca="1" si="40"/>
        <v>250</v>
      </c>
      <c r="E361">
        <f t="shared" ca="1" si="41"/>
        <v>20</v>
      </c>
      <c r="F361">
        <f t="shared" ca="1" si="42"/>
        <v>5000</v>
      </c>
      <c r="G361">
        <f t="shared" ca="1" si="39"/>
        <v>0</v>
      </c>
      <c r="H361">
        <f t="shared" ca="1" si="43"/>
        <v>0</v>
      </c>
      <c r="I361">
        <f t="shared" ca="1" si="44"/>
        <v>296</v>
      </c>
      <c r="J361">
        <f t="shared" ca="1" si="45"/>
        <v>320</v>
      </c>
    </row>
    <row r="362" spans="1:10" x14ac:dyDescent="0.25">
      <c r="A362">
        <v>284</v>
      </c>
      <c r="B362">
        <f t="shared" ca="1" si="46"/>
        <v>0.94318006603591353</v>
      </c>
      <c r="C362">
        <f t="shared" ca="1" si="46"/>
        <v>2.0022655308757797E-2</v>
      </c>
      <c r="D362">
        <f t="shared" ca="1" si="40"/>
        <v>350</v>
      </c>
      <c r="E362">
        <f t="shared" ca="1" si="41"/>
        <v>20</v>
      </c>
      <c r="F362">
        <f t="shared" ca="1" si="42"/>
        <v>7000</v>
      </c>
      <c r="G362">
        <f t="shared" ca="1" si="39"/>
        <v>0</v>
      </c>
      <c r="H362">
        <f t="shared" ca="1" si="43"/>
        <v>0</v>
      </c>
      <c r="I362">
        <f t="shared" ca="1" si="44"/>
        <v>296</v>
      </c>
      <c r="J362">
        <f t="shared" ca="1" si="45"/>
        <v>320</v>
      </c>
    </row>
    <row r="363" spans="1:10" x14ac:dyDescent="0.25">
      <c r="A363">
        <v>285</v>
      </c>
      <c r="B363">
        <f t="shared" ca="1" si="46"/>
        <v>0.84592785583254548</v>
      </c>
      <c r="C363">
        <f t="shared" ca="1" si="46"/>
        <v>0.14378910809613177</v>
      </c>
      <c r="D363">
        <f t="shared" ca="1" si="40"/>
        <v>350</v>
      </c>
      <c r="E363">
        <f t="shared" ca="1" si="41"/>
        <v>20</v>
      </c>
      <c r="F363">
        <f t="shared" ca="1" si="42"/>
        <v>7000</v>
      </c>
      <c r="G363">
        <f t="shared" ca="1" si="39"/>
        <v>0</v>
      </c>
      <c r="H363">
        <f t="shared" ca="1" si="43"/>
        <v>0</v>
      </c>
      <c r="I363">
        <f t="shared" ca="1" si="44"/>
        <v>296</v>
      </c>
      <c r="J363">
        <f t="shared" ca="1" si="45"/>
        <v>320</v>
      </c>
    </row>
    <row r="364" spans="1:10" x14ac:dyDescent="0.25">
      <c r="A364">
        <v>286</v>
      </c>
      <c r="B364">
        <f t="shared" ca="1" si="46"/>
        <v>0.81449740414444405</v>
      </c>
      <c r="C364">
        <f t="shared" ca="1" si="46"/>
        <v>9.4974030010203103E-2</v>
      </c>
      <c r="D364">
        <f t="shared" ca="1" si="40"/>
        <v>250</v>
      </c>
      <c r="E364">
        <f t="shared" ca="1" si="41"/>
        <v>20</v>
      </c>
      <c r="F364">
        <f t="shared" ca="1" si="42"/>
        <v>5000</v>
      </c>
      <c r="G364">
        <f t="shared" ca="1" si="39"/>
        <v>0</v>
      </c>
      <c r="H364">
        <f t="shared" ca="1" si="43"/>
        <v>0</v>
      </c>
      <c r="I364">
        <f t="shared" ca="1" si="44"/>
        <v>296</v>
      </c>
      <c r="J364">
        <f t="shared" ca="1" si="45"/>
        <v>320</v>
      </c>
    </row>
    <row r="365" spans="1:10" x14ac:dyDescent="0.25">
      <c r="A365">
        <v>287</v>
      </c>
      <c r="B365">
        <f t="shared" ca="1" si="46"/>
        <v>0.40542547358908543</v>
      </c>
      <c r="C365">
        <f t="shared" ca="1" si="46"/>
        <v>0.30741030113503243</v>
      </c>
      <c r="D365">
        <f t="shared" ca="1" si="40"/>
        <v>150</v>
      </c>
      <c r="E365">
        <f t="shared" ca="1" si="41"/>
        <v>40</v>
      </c>
      <c r="F365">
        <f t="shared" ca="1" si="42"/>
        <v>6000</v>
      </c>
      <c r="G365">
        <f t="shared" ca="1" si="39"/>
        <v>0</v>
      </c>
      <c r="H365">
        <f t="shared" ca="1" si="43"/>
        <v>0</v>
      </c>
      <c r="I365">
        <f t="shared" ca="1" si="44"/>
        <v>296</v>
      </c>
      <c r="J365">
        <f t="shared" ca="1" si="45"/>
        <v>320</v>
      </c>
    </row>
    <row r="366" spans="1:10" x14ac:dyDescent="0.25">
      <c r="A366">
        <v>288</v>
      </c>
      <c r="B366">
        <f t="shared" ca="1" si="46"/>
        <v>0.71068119869026414</v>
      </c>
      <c r="C366">
        <f t="shared" ca="1" si="46"/>
        <v>0.25973952933123556</v>
      </c>
      <c r="D366">
        <f t="shared" ca="1" si="40"/>
        <v>250</v>
      </c>
      <c r="E366">
        <f t="shared" ca="1" si="41"/>
        <v>40</v>
      </c>
      <c r="F366">
        <f t="shared" ca="1" si="42"/>
        <v>10000</v>
      </c>
      <c r="G366">
        <f t="shared" ca="1" si="39"/>
        <v>0</v>
      </c>
      <c r="H366">
        <f t="shared" ca="1" si="43"/>
        <v>0</v>
      </c>
      <c r="I366">
        <f t="shared" ca="1" si="44"/>
        <v>296</v>
      </c>
      <c r="J366">
        <f t="shared" ca="1" si="45"/>
        <v>320</v>
      </c>
    </row>
    <row r="367" spans="1:10" x14ac:dyDescent="0.25">
      <c r="A367">
        <v>289</v>
      </c>
      <c r="B367">
        <f t="shared" ca="1" si="46"/>
        <v>9.0170245657796522E-2</v>
      </c>
      <c r="C367">
        <f t="shared" ca="1" si="46"/>
        <v>0.79487382691065089</v>
      </c>
      <c r="D367">
        <f t="shared" ca="1" si="40"/>
        <v>50</v>
      </c>
      <c r="E367">
        <f t="shared" ca="1" si="41"/>
        <v>60</v>
      </c>
      <c r="F367">
        <f t="shared" ca="1" si="42"/>
        <v>3000</v>
      </c>
      <c r="G367">
        <f t="shared" ca="1" si="39"/>
        <v>0</v>
      </c>
      <c r="H367">
        <f t="shared" ca="1" si="43"/>
        <v>0</v>
      </c>
      <c r="I367">
        <f t="shared" ca="1" si="44"/>
        <v>296</v>
      </c>
      <c r="J367">
        <f t="shared" ca="1" si="45"/>
        <v>320</v>
      </c>
    </row>
    <row r="368" spans="1:10" x14ac:dyDescent="0.25">
      <c r="A368">
        <v>290</v>
      </c>
      <c r="B368">
        <f t="shared" ca="1" si="46"/>
        <v>0.71196856202119341</v>
      </c>
      <c r="C368">
        <f t="shared" ca="1" si="46"/>
        <v>0.23914985453313053</v>
      </c>
      <c r="D368">
        <f t="shared" ca="1" si="40"/>
        <v>250</v>
      </c>
      <c r="E368">
        <f t="shared" ca="1" si="41"/>
        <v>40</v>
      </c>
      <c r="F368">
        <f t="shared" ca="1" si="42"/>
        <v>10000</v>
      </c>
      <c r="G368">
        <f t="shared" ca="1" si="39"/>
        <v>0</v>
      </c>
      <c r="H368">
        <f t="shared" ca="1" si="43"/>
        <v>0</v>
      </c>
      <c r="I368">
        <f t="shared" ca="1" si="44"/>
        <v>296</v>
      </c>
      <c r="J368">
        <f t="shared" ca="1" si="45"/>
        <v>320</v>
      </c>
    </row>
    <row r="369" spans="1:10" x14ac:dyDescent="0.25">
      <c r="A369">
        <v>291</v>
      </c>
      <c r="B369">
        <f t="shared" ca="1" si="46"/>
        <v>0.52916991360519472</v>
      </c>
      <c r="C369">
        <f t="shared" ca="1" si="46"/>
        <v>0.38560849571640121</v>
      </c>
      <c r="D369">
        <f t="shared" ca="1" si="40"/>
        <v>150</v>
      </c>
      <c r="E369">
        <f t="shared" ca="1" si="41"/>
        <v>40</v>
      </c>
      <c r="F369">
        <f t="shared" ca="1" si="42"/>
        <v>6000</v>
      </c>
      <c r="G369">
        <f t="shared" ca="1" si="39"/>
        <v>0</v>
      </c>
      <c r="H369">
        <f t="shared" ca="1" si="43"/>
        <v>0</v>
      </c>
      <c r="I369">
        <f t="shared" ca="1" si="44"/>
        <v>296</v>
      </c>
      <c r="J369">
        <f t="shared" ca="1" si="45"/>
        <v>320</v>
      </c>
    </row>
    <row r="370" spans="1:10" x14ac:dyDescent="0.25">
      <c r="A370">
        <v>292</v>
      </c>
      <c r="B370">
        <f t="shared" ca="1" si="46"/>
        <v>0.71967879337999929</v>
      </c>
      <c r="C370">
        <f t="shared" ca="1" si="46"/>
        <v>5.2212615413409047E-2</v>
      </c>
      <c r="D370">
        <f t="shared" ca="1" si="40"/>
        <v>250</v>
      </c>
      <c r="E370">
        <f t="shared" ca="1" si="41"/>
        <v>20</v>
      </c>
      <c r="F370">
        <f t="shared" ca="1" si="42"/>
        <v>5000</v>
      </c>
      <c r="G370">
        <f t="shared" ca="1" si="39"/>
        <v>0</v>
      </c>
      <c r="H370">
        <f t="shared" ca="1" si="43"/>
        <v>0</v>
      </c>
      <c r="I370">
        <f t="shared" ca="1" si="44"/>
        <v>296</v>
      </c>
      <c r="J370">
        <f t="shared" ca="1" si="45"/>
        <v>320</v>
      </c>
    </row>
    <row r="371" spans="1:10" x14ac:dyDescent="0.25">
      <c r="A371">
        <v>293</v>
      </c>
      <c r="B371">
        <f t="shared" ca="1" si="46"/>
        <v>0.13803103016467144</v>
      </c>
      <c r="C371">
        <f t="shared" ca="1" si="46"/>
        <v>0.94278941127254379</v>
      </c>
      <c r="D371">
        <f t="shared" ca="1" si="40"/>
        <v>50</v>
      </c>
      <c r="E371">
        <f t="shared" ca="1" si="41"/>
        <v>80</v>
      </c>
      <c r="F371">
        <f t="shared" ca="1" si="42"/>
        <v>4000</v>
      </c>
      <c r="G371">
        <f t="shared" ca="1" si="39"/>
        <v>0</v>
      </c>
      <c r="H371">
        <f t="shared" ca="1" si="43"/>
        <v>0</v>
      </c>
      <c r="I371">
        <f t="shared" ca="1" si="44"/>
        <v>296</v>
      </c>
      <c r="J371">
        <f t="shared" ca="1" si="45"/>
        <v>320</v>
      </c>
    </row>
    <row r="372" spans="1:10" x14ac:dyDescent="0.25">
      <c r="A372">
        <v>294</v>
      </c>
      <c r="B372">
        <f t="shared" ca="1" si="46"/>
        <v>0.42714826951721341</v>
      </c>
      <c r="C372">
        <f t="shared" ca="1" si="46"/>
        <v>0.78386773530519627</v>
      </c>
      <c r="D372">
        <f t="shared" ca="1" si="40"/>
        <v>150</v>
      </c>
      <c r="E372">
        <f t="shared" ca="1" si="41"/>
        <v>60</v>
      </c>
      <c r="F372">
        <f t="shared" ca="1" si="42"/>
        <v>9000</v>
      </c>
      <c r="G372">
        <f t="shared" ca="1" si="39"/>
        <v>0</v>
      </c>
      <c r="H372">
        <f t="shared" ca="1" si="43"/>
        <v>0</v>
      </c>
      <c r="I372">
        <f t="shared" ca="1" si="44"/>
        <v>296</v>
      </c>
      <c r="J372">
        <f t="shared" ca="1" si="45"/>
        <v>320</v>
      </c>
    </row>
    <row r="373" spans="1:10" x14ac:dyDescent="0.25">
      <c r="A373">
        <v>295</v>
      </c>
      <c r="B373">
        <f t="shared" ca="1" si="46"/>
        <v>0.41754724283067457</v>
      </c>
      <c r="C373">
        <f t="shared" ca="1" si="46"/>
        <v>0.32234316506328253</v>
      </c>
      <c r="D373">
        <f t="shared" ca="1" si="40"/>
        <v>150</v>
      </c>
      <c r="E373">
        <f t="shared" ca="1" si="41"/>
        <v>40</v>
      </c>
      <c r="F373">
        <f t="shared" ca="1" si="42"/>
        <v>6000</v>
      </c>
      <c r="G373">
        <f t="shared" ca="1" si="39"/>
        <v>0</v>
      </c>
      <c r="H373">
        <f t="shared" ca="1" si="43"/>
        <v>0</v>
      </c>
      <c r="I373">
        <f t="shared" ca="1" si="44"/>
        <v>296</v>
      </c>
      <c r="J373">
        <f t="shared" ca="1" si="45"/>
        <v>320</v>
      </c>
    </row>
    <row r="374" spans="1:10" x14ac:dyDescent="0.25">
      <c r="A374">
        <v>296</v>
      </c>
      <c r="B374">
        <f t="shared" ca="1" si="46"/>
        <v>0.31284715858324397</v>
      </c>
      <c r="C374">
        <f t="shared" ca="1" si="46"/>
        <v>0.89717095778079325</v>
      </c>
      <c r="D374">
        <f t="shared" ca="1" si="40"/>
        <v>150</v>
      </c>
      <c r="E374">
        <f t="shared" ca="1" si="41"/>
        <v>80</v>
      </c>
      <c r="F374">
        <f t="shared" ca="1" si="42"/>
        <v>12000</v>
      </c>
      <c r="G374">
        <f t="shared" ca="1" si="39"/>
        <v>0</v>
      </c>
      <c r="H374">
        <f t="shared" ca="1" si="43"/>
        <v>0</v>
      </c>
      <c r="I374">
        <f t="shared" ca="1" si="44"/>
        <v>296</v>
      </c>
      <c r="J374">
        <f t="shared" ca="1" si="45"/>
        <v>320</v>
      </c>
    </row>
    <row r="375" spans="1:10" x14ac:dyDescent="0.25">
      <c r="A375">
        <v>297</v>
      </c>
      <c r="B375">
        <f t="shared" ca="1" si="46"/>
        <v>0.69435482201073329</v>
      </c>
      <c r="C375">
        <f t="shared" ca="1" si="46"/>
        <v>0.63108832208304744</v>
      </c>
      <c r="D375">
        <f t="shared" ca="1" si="40"/>
        <v>250</v>
      </c>
      <c r="E375">
        <f t="shared" ca="1" si="41"/>
        <v>60</v>
      </c>
      <c r="F375">
        <f t="shared" ca="1" si="42"/>
        <v>15000</v>
      </c>
      <c r="G375">
        <f t="shared" ca="1" si="39"/>
        <v>150</v>
      </c>
      <c r="H375">
        <f t="shared" ca="1" si="43"/>
        <v>90</v>
      </c>
      <c r="I375">
        <f t="shared" ca="1" si="44"/>
        <v>446</v>
      </c>
      <c r="J375">
        <f t="shared" ca="1" si="45"/>
        <v>410</v>
      </c>
    </row>
    <row r="376" spans="1:10" x14ac:dyDescent="0.25">
      <c r="A376">
        <v>298</v>
      </c>
      <c r="B376">
        <f t="shared" ca="1" si="46"/>
        <v>0.13693199804524625</v>
      </c>
      <c r="C376">
        <f t="shared" ca="1" si="46"/>
        <v>0.72047699529956921</v>
      </c>
      <c r="D376">
        <f t="shared" ca="1" si="40"/>
        <v>50</v>
      </c>
      <c r="E376">
        <f t="shared" ca="1" si="41"/>
        <v>60</v>
      </c>
      <c r="F376">
        <f t="shared" ca="1" si="42"/>
        <v>3000</v>
      </c>
      <c r="G376">
        <f t="shared" ca="1" si="39"/>
        <v>0</v>
      </c>
      <c r="H376">
        <f t="shared" ca="1" si="43"/>
        <v>0</v>
      </c>
      <c r="I376">
        <f t="shared" ca="1" si="44"/>
        <v>296</v>
      </c>
      <c r="J376">
        <f t="shared" ca="1" si="45"/>
        <v>320</v>
      </c>
    </row>
    <row r="377" spans="1:10" x14ac:dyDescent="0.25">
      <c r="A377">
        <v>299</v>
      </c>
      <c r="B377">
        <f t="shared" ca="1" si="46"/>
        <v>0.52801008700630969</v>
      </c>
      <c r="C377">
        <f t="shared" ca="1" si="46"/>
        <v>0.58476829095627336</v>
      </c>
      <c r="D377">
        <f t="shared" ca="1" si="40"/>
        <v>150</v>
      </c>
      <c r="E377">
        <f t="shared" ca="1" si="41"/>
        <v>60</v>
      </c>
      <c r="F377">
        <f t="shared" ca="1" si="42"/>
        <v>9000</v>
      </c>
      <c r="G377">
        <f t="shared" ca="1" si="39"/>
        <v>0</v>
      </c>
      <c r="H377">
        <f t="shared" ca="1" si="43"/>
        <v>0</v>
      </c>
      <c r="I377">
        <f t="shared" ca="1" si="44"/>
        <v>296</v>
      </c>
      <c r="J377">
        <f t="shared" ca="1" si="45"/>
        <v>320</v>
      </c>
    </row>
    <row r="378" spans="1:10" x14ac:dyDescent="0.25">
      <c r="A378">
        <v>300</v>
      </c>
      <c r="B378">
        <f t="shared" ca="1" si="46"/>
        <v>0.64339344035916957</v>
      </c>
      <c r="C378">
        <f t="shared" ca="1" si="46"/>
        <v>0.14141021193558911</v>
      </c>
      <c r="D378">
        <f t="shared" ca="1" si="40"/>
        <v>250</v>
      </c>
      <c r="E378">
        <f t="shared" ca="1" si="41"/>
        <v>20</v>
      </c>
      <c r="F378">
        <f t="shared" ca="1" si="42"/>
        <v>5000</v>
      </c>
      <c r="G378">
        <f t="shared" ca="1" si="39"/>
        <v>0</v>
      </c>
      <c r="H378">
        <f t="shared" ca="1" si="43"/>
        <v>0</v>
      </c>
      <c r="I378">
        <f t="shared" ca="1" si="44"/>
        <v>296</v>
      </c>
      <c r="J378">
        <f t="shared" ca="1" si="45"/>
        <v>320</v>
      </c>
    </row>
    <row r="379" spans="1:10" x14ac:dyDescent="0.25">
      <c r="A379">
        <v>301</v>
      </c>
      <c r="B379">
        <f t="shared" ca="1" si="46"/>
        <v>3.9398208081457664E-2</v>
      </c>
      <c r="C379">
        <f t="shared" ca="1" si="46"/>
        <v>0.9399865096060086</v>
      </c>
      <c r="D379">
        <f t="shared" ca="1" si="40"/>
        <v>50</v>
      </c>
      <c r="E379">
        <f t="shared" ca="1" si="41"/>
        <v>80</v>
      </c>
      <c r="F379">
        <f t="shared" ca="1" si="42"/>
        <v>4000</v>
      </c>
      <c r="G379">
        <f t="shared" ca="1" si="39"/>
        <v>0</v>
      </c>
      <c r="H379">
        <f t="shared" ca="1" si="43"/>
        <v>0</v>
      </c>
      <c r="I379">
        <f t="shared" ca="1" si="44"/>
        <v>296</v>
      </c>
      <c r="J379">
        <f t="shared" ca="1" si="45"/>
        <v>320</v>
      </c>
    </row>
    <row r="380" spans="1:10" x14ac:dyDescent="0.25">
      <c r="A380">
        <v>302</v>
      </c>
      <c r="B380">
        <f t="shared" ca="1" si="46"/>
        <v>0.4336779602450469</v>
      </c>
      <c r="C380">
        <f t="shared" ca="1" si="46"/>
        <v>0.79282052659729951</v>
      </c>
      <c r="D380">
        <f t="shared" ca="1" si="40"/>
        <v>150</v>
      </c>
      <c r="E380">
        <f t="shared" ca="1" si="41"/>
        <v>60</v>
      </c>
      <c r="F380">
        <f t="shared" ca="1" si="42"/>
        <v>9000</v>
      </c>
      <c r="G380">
        <f t="shared" ca="1" si="39"/>
        <v>0</v>
      </c>
      <c r="H380">
        <f t="shared" ca="1" si="43"/>
        <v>0</v>
      </c>
      <c r="I380">
        <f t="shared" ca="1" si="44"/>
        <v>296</v>
      </c>
      <c r="J380">
        <f t="shared" ca="1" si="45"/>
        <v>320</v>
      </c>
    </row>
    <row r="381" spans="1:10" x14ac:dyDescent="0.25">
      <c r="A381">
        <v>303</v>
      </c>
      <c r="B381">
        <f t="shared" ca="1" si="46"/>
        <v>0.39937947911644667</v>
      </c>
      <c r="C381">
        <f t="shared" ca="1" si="46"/>
        <v>0.70410061501522259</v>
      </c>
      <c r="D381">
        <f t="shared" ca="1" si="40"/>
        <v>150</v>
      </c>
      <c r="E381">
        <f t="shared" ca="1" si="41"/>
        <v>60</v>
      </c>
      <c r="F381">
        <f t="shared" ca="1" si="42"/>
        <v>9000</v>
      </c>
      <c r="G381">
        <f t="shared" ca="1" si="39"/>
        <v>0</v>
      </c>
      <c r="H381">
        <f t="shared" ca="1" si="43"/>
        <v>0</v>
      </c>
      <c r="I381">
        <f t="shared" ca="1" si="44"/>
        <v>296</v>
      </c>
      <c r="J381">
        <f t="shared" ca="1" si="45"/>
        <v>320</v>
      </c>
    </row>
    <row r="382" spans="1:10" x14ac:dyDescent="0.25">
      <c r="A382">
        <v>304</v>
      </c>
      <c r="B382">
        <f t="shared" ca="1" si="46"/>
        <v>0.54439631919811682</v>
      </c>
      <c r="C382">
        <f t="shared" ca="1" si="46"/>
        <v>0.45339206025794554</v>
      </c>
      <c r="D382">
        <f t="shared" ca="1" si="40"/>
        <v>250</v>
      </c>
      <c r="E382">
        <f t="shared" ca="1" si="41"/>
        <v>60</v>
      </c>
      <c r="F382">
        <f t="shared" ca="1" si="42"/>
        <v>15000</v>
      </c>
      <c r="G382">
        <f t="shared" ca="1" si="39"/>
        <v>150</v>
      </c>
      <c r="H382">
        <f t="shared" ca="1" si="43"/>
        <v>90</v>
      </c>
      <c r="I382">
        <f t="shared" ca="1" si="44"/>
        <v>446</v>
      </c>
      <c r="J382">
        <f t="shared" ca="1" si="45"/>
        <v>410</v>
      </c>
    </row>
    <row r="383" spans="1:10" x14ac:dyDescent="0.25">
      <c r="A383">
        <v>305</v>
      </c>
      <c r="B383">
        <f t="shared" ca="1" si="46"/>
        <v>0.27455806336887056</v>
      </c>
      <c r="C383">
        <f t="shared" ca="1" si="46"/>
        <v>0.71700092644008928</v>
      </c>
      <c r="D383">
        <f t="shared" ca="1" si="40"/>
        <v>150</v>
      </c>
      <c r="E383">
        <f t="shared" ca="1" si="41"/>
        <v>60</v>
      </c>
      <c r="F383">
        <f t="shared" ca="1" si="42"/>
        <v>9000</v>
      </c>
      <c r="G383">
        <f t="shared" ca="1" si="39"/>
        <v>0</v>
      </c>
      <c r="H383">
        <f t="shared" ca="1" si="43"/>
        <v>0</v>
      </c>
      <c r="I383">
        <f t="shared" ca="1" si="44"/>
        <v>296</v>
      </c>
      <c r="J383">
        <f t="shared" ca="1" si="45"/>
        <v>320</v>
      </c>
    </row>
    <row r="384" spans="1:10" x14ac:dyDescent="0.25">
      <c r="A384">
        <v>306</v>
      </c>
      <c r="B384">
        <f t="shared" ca="1" si="46"/>
        <v>0.23794287411077431</v>
      </c>
      <c r="C384">
        <f t="shared" ca="1" si="46"/>
        <v>0.51933923073181454</v>
      </c>
      <c r="D384">
        <f t="shared" ca="1" si="40"/>
        <v>150</v>
      </c>
      <c r="E384">
        <f t="shared" ca="1" si="41"/>
        <v>60</v>
      </c>
      <c r="F384">
        <f t="shared" ca="1" si="42"/>
        <v>9000</v>
      </c>
      <c r="G384">
        <f t="shared" ca="1" si="39"/>
        <v>0</v>
      </c>
      <c r="H384">
        <f t="shared" ca="1" si="43"/>
        <v>0</v>
      </c>
      <c r="I384">
        <f t="shared" ca="1" si="44"/>
        <v>296</v>
      </c>
      <c r="J384">
        <f t="shared" ca="1" si="45"/>
        <v>320</v>
      </c>
    </row>
    <row r="385" spans="1:10" x14ac:dyDescent="0.25">
      <c r="A385">
        <v>307</v>
      </c>
      <c r="B385">
        <f t="shared" ca="1" si="46"/>
        <v>0.72777915797782422</v>
      </c>
      <c r="C385">
        <f t="shared" ca="1" si="46"/>
        <v>0.65902530445236562</v>
      </c>
      <c r="D385">
        <f t="shared" ca="1" si="40"/>
        <v>250</v>
      </c>
      <c r="E385">
        <f t="shared" ca="1" si="41"/>
        <v>60</v>
      </c>
      <c r="F385">
        <f t="shared" ca="1" si="42"/>
        <v>15000</v>
      </c>
      <c r="G385">
        <f t="shared" ca="1" si="39"/>
        <v>150</v>
      </c>
      <c r="H385">
        <f t="shared" ca="1" si="43"/>
        <v>90</v>
      </c>
      <c r="I385">
        <f t="shared" ca="1" si="44"/>
        <v>446</v>
      </c>
      <c r="J385">
        <f t="shared" ca="1" si="45"/>
        <v>410</v>
      </c>
    </row>
    <row r="386" spans="1:10" x14ac:dyDescent="0.25">
      <c r="A386">
        <v>308</v>
      </c>
      <c r="B386">
        <f t="shared" ca="1" si="46"/>
        <v>0.99917273466963763</v>
      </c>
      <c r="C386">
        <f t="shared" ca="1" si="46"/>
        <v>0.66012754806684537</v>
      </c>
      <c r="D386">
        <f t="shared" ca="1" si="40"/>
        <v>350</v>
      </c>
      <c r="E386">
        <f t="shared" ca="1" si="41"/>
        <v>60</v>
      </c>
      <c r="F386">
        <f t="shared" ca="1" si="42"/>
        <v>21000</v>
      </c>
      <c r="G386">
        <f t="shared" ca="1" si="39"/>
        <v>450</v>
      </c>
      <c r="H386">
        <f t="shared" ca="1" si="43"/>
        <v>270</v>
      </c>
      <c r="I386">
        <f t="shared" ca="1" si="44"/>
        <v>746</v>
      </c>
      <c r="J386">
        <f t="shared" ca="1" si="45"/>
        <v>590</v>
      </c>
    </row>
    <row r="387" spans="1:10" x14ac:dyDescent="0.25">
      <c r="A387">
        <v>309</v>
      </c>
      <c r="B387">
        <f t="shared" ca="1" si="46"/>
        <v>0.84413545450895588</v>
      </c>
      <c r="C387">
        <f t="shared" ca="1" si="46"/>
        <v>0.40015664551131258</v>
      </c>
      <c r="D387">
        <f t="shared" ca="1" si="40"/>
        <v>350</v>
      </c>
      <c r="E387">
        <f t="shared" ca="1" si="41"/>
        <v>40</v>
      </c>
      <c r="F387">
        <f t="shared" ca="1" si="42"/>
        <v>14000</v>
      </c>
      <c r="G387">
        <f t="shared" ca="1" si="39"/>
        <v>100</v>
      </c>
      <c r="H387">
        <f t="shared" ca="1" si="43"/>
        <v>60</v>
      </c>
      <c r="I387">
        <f t="shared" ca="1" si="44"/>
        <v>396</v>
      </c>
      <c r="J387">
        <f t="shared" ca="1" si="45"/>
        <v>380</v>
      </c>
    </row>
    <row r="388" spans="1:10" x14ac:dyDescent="0.25">
      <c r="A388">
        <v>310</v>
      </c>
      <c r="B388">
        <f t="shared" ca="1" si="46"/>
        <v>0.81285931855607585</v>
      </c>
      <c r="C388">
        <f t="shared" ca="1" si="46"/>
        <v>0.31019880446837544</v>
      </c>
      <c r="D388">
        <f t="shared" ca="1" si="40"/>
        <v>250</v>
      </c>
      <c r="E388">
        <f t="shared" ca="1" si="41"/>
        <v>40</v>
      </c>
      <c r="F388">
        <f t="shared" ca="1" si="42"/>
        <v>10000</v>
      </c>
      <c r="G388">
        <f t="shared" ca="1" si="39"/>
        <v>0</v>
      </c>
      <c r="H388">
        <f t="shared" ca="1" si="43"/>
        <v>0</v>
      </c>
      <c r="I388">
        <f t="shared" ca="1" si="44"/>
        <v>296</v>
      </c>
      <c r="J388">
        <f t="shared" ca="1" si="45"/>
        <v>320</v>
      </c>
    </row>
    <row r="389" spans="1:10" x14ac:dyDescent="0.25">
      <c r="A389">
        <v>311</v>
      </c>
      <c r="B389">
        <f t="shared" ca="1" si="46"/>
        <v>0.12950320567946505</v>
      </c>
      <c r="C389">
        <f t="shared" ca="1" si="46"/>
        <v>0.89070376011487729</v>
      </c>
      <c r="D389">
        <f t="shared" ca="1" si="40"/>
        <v>50</v>
      </c>
      <c r="E389">
        <f t="shared" ca="1" si="41"/>
        <v>80</v>
      </c>
      <c r="F389">
        <f t="shared" ca="1" si="42"/>
        <v>4000</v>
      </c>
      <c r="G389">
        <f t="shared" ca="1" si="39"/>
        <v>0</v>
      </c>
      <c r="H389">
        <f t="shared" ca="1" si="43"/>
        <v>0</v>
      </c>
      <c r="I389">
        <f t="shared" ca="1" si="44"/>
        <v>296</v>
      </c>
      <c r="J389">
        <f t="shared" ca="1" si="45"/>
        <v>320</v>
      </c>
    </row>
    <row r="390" spans="1:10" x14ac:dyDescent="0.25">
      <c r="A390">
        <v>312</v>
      </c>
      <c r="B390">
        <f t="shared" ca="1" si="46"/>
        <v>0.17083782001073622</v>
      </c>
      <c r="C390">
        <f t="shared" ca="1" si="46"/>
        <v>0.55506079547216769</v>
      </c>
      <c r="D390">
        <f t="shared" ca="1" si="40"/>
        <v>50</v>
      </c>
      <c r="E390">
        <f t="shared" ca="1" si="41"/>
        <v>60</v>
      </c>
      <c r="F390">
        <f t="shared" ca="1" si="42"/>
        <v>3000</v>
      </c>
      <c r="G390">
        <f t="shared" ca="1" si="39"/>
        <v>0</v>
      </c>
      <c r="H390">
        <f t="shared" ca="1" si="43"/>
        <v>0</v>
      </c>
      <c r="I390">
        <f t="shared" ca="1" si="44"/>
        <v>296</v>
      </c>
      <c r="J390">
        <f t="shared" ca="1" si="45"/>
        <v>320</v>
      </c>
    </row>
    <row r="391" spans="1:10" x14ac:dyDescent="0.25">
      <c r="A391">
        <v>313</v>
      </c>
      <c r="B391">
        <f t="shared" ca="1" si="46"/>
        <v>0.89899198145964709</v>
      </c>
      <c r="C391">
        <f t="shared" ca="1" si="46"/>
        <v>0.547767717165902</v>
      </c>
      <c r="D391">
        <f t="shared" ca="1" si="40"/>
        <v>350</v>
      </c>
      <c r="E391">
        <f t="shared" ca="1" si="41"/>
        <v>60</v>
      </c>
      <c r="F391">
        <f t="shared" ca="1" si="42"/>
        <v>21000</v>
      </c>
      <c r="G391">
        <f t="shared" ca="1" si="39"/>
        <v>450</v>
      </c>
      <c r="H391">
        <f t="shared" ca="1" si="43"/>
        <v>270</v>
      </c>
      <c r="I391">
        <f t="shared" ca="1" si="44"/>
        <v>746</v>
      </c>
      <c r="J391">
        <f t="shared" ca="1" si="45"/>
        <v>590</v>
      </c>
    </row>
    <row r="392" spans="1:10" x14ac:dyDescent="0.25">
      <c r="A392">
        <v>314</v>
      </c>
      <c r="B392">
        <f t="shared" ca="1" si="46"/>
        <v>0.74885677752957003</v>
      </c>
      <c r="C392">
        <f t="shared" ca="1" si="46"/>
        <v>0.35062340396896341</v>
      </c>
      <c r="D392">
        <f t="shared" ca="1" si="40"/>
        <v>250</v>
      </c>
      <c r="E392">
        <f t="shared" ca="1" si="41"/>
        <v>40</v>
      </c>
      <c r="F392">
        <f t="shared" ca="1" si="42"/>
        <v>10000</v>
      </c>
      <c r="G392">
        <f t="shared" ca="1" si="39"/>
        <v>0</v>
      </c>
      <c r="H392">
        <f t="shared" ca="1" si="43"/>
        <v>0</v>
      </c>
      <c r="I392">
        <f t="shared" ca="1" si="44"/>
        <v>296</v>
      </c>
      <c r="J392">
        <f t="shared" ca="1" si="45"/>
        <v>320</v>
      </c>
    </row>
    <row r="393" spans="1:10" x14ac:dyDescent="0.25">
      <c r="A393">
        <v>315</v>
      </c>
      <c r="B393">
        <f t="shared" ca="1" si="46"/>
        <v>0.19806406852305791</v>
      </c>
      <c r="C393">
        <f t="shared" ca="1" si="46"/>
        <v>0.37269375175336683</v>
      </c>
      <c r="D393">
        <f t="shared" ca="1" si="40"/>
        <v>150</v>
      </c>
      <c r="E393">
        <f t="shared" ca="1" si="41"/>
        <v>40</v>
      </c>
      <c r="F393">
        <f t="shared" ca="1" si="42"/>
        <v>6000</v>
      </c>
      <c r="G393">
        <f t="shared" ca="1" si="39"/>
        <v>0</v>
      </c>
      <c r="H393">
        <f t="shared" ca="1" si="43"/>
        <v>0</v>
      </c>
      <c r="I393">
        <f t="shared" ca="1" si="44"/>
        <v>296</v>
      </c>
      <c r="J393">
        <f t="shared" ca="1" si="45"/>
        <v>320</v>
      </c>
    </row>
    <row r="394" spans="1:10" x14ac:dyDescent="0.25">
      <c r="A394">
        <v>316</v>
      </c>
      <c r="B394">
        <f t="shared" ca="1" si="46"/>
        <v>2.0382330750328692E-2</v>
      </c>
      <c r="C394">
        <f t="shared" ca="1" si="46"/>
        <v>0.48346717086892166</v>
      </c>
      <c r="D394">
        <f t="shared" ca="1" si="40"/>
        <v>50</v>
      </c>
      <c r="E394">
        <f t="shared" ca="1" si="41"/>
        <v>60</v>
      </c>
      <c r="F394">
        <f t="shared" ca="1" si="42"/>
        <v>3000</v>
      </c>
      <c r="G394">
        <f t="shared" ca="1" si="39"/>
        <v>0</v>
      </c>
      <c r="H394">
        <f t="shared" ca="1" si="43"/>
        <v>0</v>
      </c>
      <c r="I394">
        <f t="shared" ca="1" si="44"/>
        <v>296</v>
      </c>
      <c r="J394">
        <f t="shared" ca="1" si="45"/>
        <v>320</v>
      </c>
    </row>
    <row r="395" spans="1:10" x14ac:dyDescent="0.25">
      <c r="A395">
        <v>317</v>
      </c>
      <c r="B395">
        <f t="shared" ca="1" si="46"/>
        <v>0.87043415590886131</v>
      </c>
      <c r="C395">
        <f t="shared" ca="1" si="46"/>
        <v>0.11546079819778088</v>
      </c>
      <c r="D395">
        <f t="shared" ca="1" si="40"/>
        <v>350</v>
      </c>
      <c r="E395">
        <f t="shared" ca="1" si="41"/>
        <v>20</v>
      </c>
      <c r="F395">
        <f t="shared" ca="1" si="42"/>
        <v>7000</v>
      </c>
      <c r="G395">
        <f t="shared" ca="1" si="39"/>
        <v>0</v>
      </c>
      <c r="H395">
        <f t="shared" ca="1" si="43"/>
        <v>0</v>
      </c>
      <c r="I395">
        <f t="shared" ca="1" si="44"/>
        <v>296</v>
      </c>
      <c r="J395">
        <f t="shared" ca="1" si="45"/>
        <v>320</v>
      </c>
    </row>
    <row r="396" spans="1:10" x14ac:dyDescent="0.25">
      <c r="A396">
        <v>318</v>
      </c>
      <c r="B396">
        <f t="shared" ca="1" si="46"/>
        <v>0.3495185898004094</v>
      </c>
      <c r="C396">
        <f t="shared" ca="1" si="46"/>
        <v>0.76802060665463467</v>
      </c>
      <c r="D396">
        <f t="shared" ca="1" si="40"/>
        <v>150</v>
      </c>
      <c r="E396">
        <f t="shared" ca="1" si="41"/>
        <v>60</v>
      </c>
      <c r="F396">
        <f t="shared" ca="1" si="42"/>
        <v>9000</v>
      </c>
      <c r="G396">
        <f t="shared" ca="1" si="39"/>
        <v>0</v>
      </c>
      <c r="H396">
        <f t="shared" ca="1" si="43"/>
        <v>0</v>
      </c>
      <c r="I396">
        <f t="shared" ca="1" si="44"/>
        <v>296</v>
      </c>
      <c r="J396">
        <f t="shared" ca="1" si="45"/>
        <v>320</v>
      </c>
    </row>
    <row r="397" spans="1:10" x14ac:dyDescent="0.25">
      <c r="A397">
        <v>319</v>
      </c>
      <c r="B397">
        <f t="shared" ca="1" si="46"/>
        <v>0.77459282192063661</v>
      </c>
      <c r="C397">
        <f t="shared" ca="1" si="46"/>
        <v>0.15616648562329138</v>
      </c>
      <c r="D397">
        <f t="shared" ca="1" si="40"/>
        <v>250</v>
      </c>
      <c r="E397">
        <f t="shared" ca="1" si="41"/>
        <v>20</v>
      </c>
      <c r="F397">
        <f t="shared" ca="1" si="42"/>
        <v>5000</v>
      </c>
      <c r="G397">
        <f t="shared" ca="1" si="39"/>
        <v>0</v>
      </c>
      <c r="H397">
        <f t="shared" ca="1" si="43"/>
        <v>0</v>
      </c>
      <c r="I397">
        <f t="shared" ca="1" si="44"/>
        <v>296</v>
      </c>
      <c r="J397">
        <f t="shared" ca="1" si="45"/>
        <v>320</v>
      </c>
    </row>
    <row r="398" spans="1:10" x14ac:dyDescent="0.25">
      <c r="A398">
        <v>320</v>
      </c>
      <c r="B398">
        <f t="shared" ca="1" si="46"/>
        <v>0.8532294087503951</v>
      </c>
      <c r="C398">
        <f t="shared" ca="1" si="46"/>
        <v>0.65229727703992912</v>
      </c>
      <c r="D398">
        <f t="shared" ca="1" si="40"/>
        <v>350</v>
      </c>
      <c r="E398">
        <f t="shared" ca="1" si="41"/>
        <v>60</v>
      </c>
      <c r="F398">
        <f t="shared" ca="1" si="42"/>
        <v>21000</v>
      </c>
      <c r="G398">
        <f t="shared" ca="1" si="39"/>
        <v>450</v>
      </c>
      <c r="H398">
        <f t="shared" ca="1" si="43"/>
        <v>270</v>
      </c>
      <c r="I398">
        <f t="shared" ca="1" si="44"/>
        <v>746</v>
      </c>
      <c r="J398">
        <f t="shared" ca="1" si="45"/>
        <v>590</v>
      </c>
    </row>
    <row r="399" spans="1:10" x14ac:dyDescent="0.25">
      <c r="A399">
        <v>321</v>
      </c>
      <c r="B399">
        <f t="shared" ca="1" si="46"/>
        <v>0.7751260891500712</v>
      </c>
      <c r="C399">
        <f t="shared" ca="1" si="46"/>
        <v>0.35056056899150234</v>
      </c>
      <c r="D399">
        <f t="shared" ca="1" si="40"/>
        <v>250</v>
      </c>
      <c r="E399">
        <f t="shared" ca="1" si="41"/>
        <v>40</v>
      </c>
      <c r="F399">
        <f t="shared" ca="1" si="42"/>
        <v>10000</v>
      </c>
      <c r="G399">
        <f t="shared" ca="1" si="39"/>
        <v>0</v>
      </c>
      <c r="H399">
        <f t="shared" ca="1" si="43"/>
        <v>0</v>
      </c>
      <c r="I399">
        <f t="shared" ca="1" si="44"/>
        <v>296</v>
      </c>
      <c r="J399">
        <f t="shared" ca="1" si="45"/>
        <v>320</v>
      </c>
    </row>
    <row r="400" spans="1:10" x14ac:dyDescent="0.25">
      <c r="A400">
        <v>322</v>
      </c>
      <c r="B400">
        <f t="shared" ca="1" si="46"/>
        <v>0.88139359576922571</v>
      </c>
      <c r="C400">
        <f t="shared" ca="1" si="46"/>
        <v>0.82837175567818411</v>
      </c>
      <c r="D400">
        <f t="shared" ca="1" si="40"/>
        <v>350</v>
      </c>
      <c r="E400">
        <f t="shared" ca="1" si="41"/>
        <v>80</v>
      </c>
      <c r="F400">
        <f t="shared" ca="1" si="42"/>
        <v>28000</v>
      </c>
      <c r="G400">
        <f t="shared" ca="1" si="39"/>
        <v>800</v>
      </c>
      <c r="H400">
        <f t="shared" ca="1" si="43"/>
        <v>480</v>
      </c>
      <c r="I400">
        <f t="shared" ca="1" si="44"/>
        <v>1096</v>
      </c>
      <c r="J400">
        <f t="shared" ca="1" si="45"/>
        <v>800</v>
      </c>
    </row>
    <row r="401" spans="1:10" x14ac:dyDescent="0.25">
      <c r="A401">
        <v>323</v>
      </c>
      <c r="B401">
        <f t="shared" ca="1" si="46"/>
        <v>0.19638800992706529</v>
      </c>
      <c r="C401">
        <f t="shared" ca="1" si="46"/>
        <v>0.12868881731772608</v>
      </c>
      <c r="D401">
        <f t="shared" ca="1" si="40"/>
        <v>150</v>
      </c>
      <c r="E401">
        <f t="shared" ca="1" si="41"/>
        <v>20</v>
      </c>
      <c r="F401">
        <f t="shared" ca="1" si="42"/>
        <v>3000</v>
      </c>
      <c r="G401">
        <f t="shared" ref="G401:G464" ca="1" si="47">$L$59*MAX(0,F401-$M$59)</f>
        <v>0</v>
      </c>
      <c r="H401">
        <f t="shared" ca="1" si="43"/>
        <v>0</v>
      </c>
      <c r="I401">
        <f t="shared" ca="1" si="44"/>
        <v>296</v>
      </c>
      <c r="J401">
        <f t="shared" ca="1" si="45"/>
        <v>320</v>
      </c>
    </row>
    <row r="402" spans="1:10" x14ac:dyDescent="0.25">
      <c r="A402">
        <v>324</v>
      </c>
      <c r="B402">
        <f t="shared" ca="1" si="46"/>
        <v>0.50564416000040524</v>
      </c>
      <c r="C402">
        <f t="shared" ca="1" si="46"/>
        <v>0.2679475358988993</v>
      </c>
      <c r="D402">
        <f t="shared" ca="1" si="40"/>
        <v>150</v>
      </c>
      <c r="E402">
        <f t="shared" ca="1" si="41"/>
        <v>40</v>
      </c>
      <c r="F402">
        <f t="shared" ca="1" si="42"/>
        <v>6000</v>
      </c>
      <c r="G402">
        <f t="shared" ca="1" si="47"/>
        <v>0</v>
      </c>
      <c r="H402">
        <f t="shared" ca="1" si="43"/>
        <v>0</v>
      </c>
      <c r="I402">
        <f t="shared" ca="1" si="44"/>
        <v>296</v>
      </c>
      <c r="J402">
        <f t="shared" ca="1" si="45"/>
        <v>320</v>
      </c>
    </row>
    <row r="403" spans="1:10" x14ac:dyDescent="0.25">
      <c r="A403">
        <v>325</v>
      </c>
      <c r="B403">
        <f t="shared" ca="1" si="46"/>
        <v>0.85590073872098738</v>
      </c>
      <c r="C403">
        <f t="shared" ca="1" si="46"/>
        <v>0.71901697605449677</v>
      </c>
      <c r="D403">
        <f t="shared" ca="1" si="40"/>
        <v>350</v>
      </c>
      <c r="E403">
        <f t="shared" ca="1" si="41"/>
        <v>60</v>
      </c>
      <c r="F403">
        <f t="shared" ca="1" si="42"/>
        <v>21000</v>
      </c>
      <c r="G403">
        <f t="shared" ca="1" si="47"/>
        <v>450</v>
      </c>
      <c r="H403">
        <f t="shared" ca="1" si="43"/>
        <v>270</v>
      </c>
      <c r="I403">
        <f t="shared" ca="1" si="44"/>
        <v>746</v>
      </c>
      <c r="J403">
        <f t="shared" ca="1" si="45"/>
        <v>590</v>
      </c>
    </row>
    <row r="404" spans="1:10" x14ac:dyDescent="0.25">
      <c r="A404">
        <v>326</v>
      </c>
      <c r="B404">
        <f t="shared" ca="1" si="46"/>
        <v>0.99720242697426797</v>
      </c>
      <c r="C404">
        <f t="shared" ca="1" si="46"/>
        <v>0.26352907515496804</v>
      </c>
      <c r="D404">
        <f t="shared" ca="1" si="40"/>
        <v>350</v>
      </c>
      <c r="E404">
        <f t="shared" ca="1" si="41"/>
        <v>40</v>
      </c>
      <c r="F404">
        <f t="shared" ca="1" si="42"/>
        <v>14000</v>
      </c>
      <c r="G404">
        <f t="shared" ca="1" si="47"/>
        <v>100</v>
      </c>
      <c r="H404">
        <f t="shared" ca="1" si="43"/>
        <v>60</v>
      </c>
      <c r="I404">
        <f t="shared" ca="1" si="44"/>
        <v>396</v>
      </c>
      <c r="J404">
        <f t="shared" ca="1" si="45"/>
        <v>380</v>
      </c>
    </row>
    <row r="405" spans="1:10" x14ac:dyDescent="0.25">
      <c r="A405">
        <v>327</v>
      </c>
      <c r="B405">
        <f t="shared" ca="1" si="46"/>
        <v>0.41866418448051412</v>
      </c>
      <c r="C405">
        <f t="shared" ca="1" si="46"/>
        <v>0.43563674542752673</v>
      </c>
      <c r="D405">
        <f t="shared" ca="1" si="40"/>
        <v>150</v>
      </c>
      <c r="E405">
        <f t="shared" ca="1" si="41"/>
        <v>60</v>
      </c>
      <c r="F405">
        <f t="shared" ca="1" si="42"/>
        <v>9000</v>
      </c>
      <c r="G405">
        <f t="shared" ca="1" si="47"/>
        <v>0</v>
      </c>
      <c r="H405">
        <f t="shared" ca="1" si="43"/>
        <v>0</v>
      </c>
      <c r="I405">
        <f t="shared" ca="1" si="44"/>
        <v>296</v>
      </c>
      <c r="J405">
        <f t="shared" ca="1" si="45"/>
        <v>320</v>
      </c>
    </row>
    <row r="406" spans="1:10" x14ac:dyDescent="0.25">
      <c r="A406">
        <v>328</v>
      </c>
      <c r="B406">
        <f t="shared" ca="1" si="46"/>
        <v>0.52246259274247031</v>
      </c>
      <c r="C406">
        <f t="shared" ca="1" si="46"/>
        <v>0.31695056396102239</v>
      </c>
      <c r="D406">
        <f t="shared" ca="1" si="40"/>
        <v>150</v>
      </c>
      <c r="E406">
        <f t="shared" ca="1" si="41"/>
        <v>40</v>
      </c>
      <c r="F406">
        <f t="shared" ca="1" si="42"/>
        <v>6000</v>
      </c>
      <c r="G406">
        <f t="shared" ca="1" si="47"/>
        <v>0</v>
      </c>
      <c r="H406">
        <f t="shared" ca="1" si="43"/>
        <v>0</v>
      </c>
      <c r="I406">
        <f t="shared" ca="1" si="44"/>
        <v>296</v>
      </c>
      <c r="J406">
        <f t="shared" ca="1" si="45"/>
        <v>320</v>
      </c>
    </row>
    <row r="407" spans="1:10" x14ac:dyDescent="0.25">
      <c r="A407">
        <v>329</v>
      </c>
      <c r="B407">
        <f t="shared" ca="1" si="46"/>
        <v>0.34929647717577117</v>
      </c>
      <c r="C407">
        <f t="shared" ca="1" si="46"/>
        <v>0.45213638281141311</v>
      </c>
      <c r="D407">
        <f t="shared" ca="1" si="40"/>
        <v>150</v>
      </c>
      <c r="E407">
        <f t="shared" ca="1" si="41"/>
        <v>60</v>
      </c>
      <c r="F407">
        <f t="shared" ca="1" si="42"/>
        <v>9000</v>
      </c>
      <c r="G407">
        <f t="shared" ca="1" si="47"/>
        <v>0</v>
      </c>
      <c r="H407">
        <f t="shared" ca="1" si="43"/>
        <v>0</v>
      </c>
      <c r="I407">
        <f t="shared" ca="1" si="44"/>
        <v>296</v>
      </c>
      <c r="J407">
        <f t="shared" ca="1" si="45"/>
        <v>320</v>
      </c>
    </row>
    <row r="408" spans="1:10" x14ac:dyDescent="0.25">
      <c r="A408">
        <v>330</v>
      </c>
      <c r="B408">
        <f t="shared" ca="1" si="46"/>
        <v>0.23126872292092193</v>
      </c>
      <c r="C408">
        <f t="shared" ca="1" si="46"/>
        <v>0.34938911388606531</v>
      </c>
      <c r="D408">
        <f t="shared" ca="1" si="40"/>
        <v>150</v>
      </c>
      <c r="E408">
        <f t="shared" ca="1" si="41"/>
        <v>40</v>
      </c>
      <c r="F408">
        <f t="shared" ca="1" si="42"/>
        <v>6000</v>
      </c>
      <c r="G408">
        <f t="shared" ca="1" si="47"/>
        <v>0</v>
      </c>
      <c r="H408">
        <f t="shared" ca="1" si="43"/>
        <v>0</v>
      </c>
      <c r="I408">
        <f t="shared" ca="1" si="44"/>
        <v>296</v>
      </c>
      <c r="J408">
        <f t="shared" ca="1" si="45"/>
        <v>320</v>
      </c>
    </row>
    <row r="409" spans="1:10" x14ac:dyDescent="0.25">
      <c r="A409">
        <v>331</v>
      </c>
      <c r="B409">
        <f t="shared" ca="1" si="46"/>
        <v>8.3841986465419627E-2</v>
      </c>
      <c r="C409">
        <f t="shared" ca="1" si="46"/>
        <v>0.16435629575724009</v>
      </c>
      <c r="D409">
        <f t="shared" ca="1" si="40"/>
        <v>50</v>
      </c>
      <c r="E409">
        <f t="shared" ca="1" si="41"/>
        <v>20</v>
      </c>
      <c r="F409">
        <f t="shared" ca="1" si="42"/>
        <v>1000</v>
      </c>
      <c r="G409">
        <f t="shared" ca="1" si="47"/>
        <v>0</v>
      </c>
      <c r="H409">
        <f t="shared" ca="1" si="43"/>
        <v>0</v>
      </c>
      <c r="I409">
        <f t="shared" ca="1" si="44"/>
        <v>296</v>
      </c>
      <c r="J409">
        <f t="shared" ca="1" si="45"/>
        <v>320</v>
      </c>
    </row>
    <row r="410" spans="1:10" x14ac:dyDescent="0.25">
      <c r="A410">
        <v>332</v>
      </c>
      <c r="B410">
        <f t="shared" ca="1" si="46"/>
        <v>0.13031314794148918</v>
      </c>
      <c r="C410">
        <f t="shared" ca="1" si="46"/>
        <v>0.26754845018638396</v>
      </c>
      <c r="D410">
        <f t="shared" ca="1" si="40"/>
        <v>50</v>
      </c>
      <c r="E410">
        <f t="shared" ca="1" si="41"/>
        <v>40</v>
      </c>
      <c r="F410">
        <f t="shared" ca="1" si="42"/>
        <v>2000</v>
      </c>
      <c r="G410">
        <f t="shared" ca="1" si="47"/>
        <v>0</v>
      </c>
      <c r="H410">
        <f t="shared" ca="1" si="43"/>
        <v>0</v>
      </c>
      <c r="I410">
        <f t="shared" ca="1" si="44"/>
        <v>296</v>
      </c>
      <c r="J410">
        <f t="shared" ca="1" si="45"/>
        <v>320</v>
      </c>
    </row>
    <row r="411" spans="1:10" x14ac:dyDescent="0.25">
      <c r="A411">
        <v>333</v>
      </c>
      <c r="B411">
        <f t="shared" ca="1" si="46"/>
        <v>0.84590538634253731</v>
      </c>
      <c r="C411">
        <f t="shared" ca="1" si="46"/>
        <v>0.6699493638789924</v>
      </c>
      <c r="D411">
        <f t="shared" ca="1" si="40"/>
        <v>350</v>
      </c>
      <c r="E411">
        <f t="shared" ca="1" si="41"/>
        <v>60</v>
      </c>
      <c r="F411">
        <f t="shared" ca="1" si="42"/>
        <v>21000</v>
      </c>
      <c r="G411">
        <f t="shared" ca="1" si="47"/>
        <v>450</v>
      </c>
      <c r="H411">
        <f t="shared" ca="1" si="43"/>
        <v>270</v>
      </c>
      <c r="I411">
        <f t="shared" ca="1" si="44"/>
        <v>746</v>
      </c>
      <c r="J411">
        <f t="shared" ca="1" si="45"/>
        <v>590</v>
      </c>
    </row>
    <row r="412" spans="1:10" x14ac:dyDescent="0.25">
      <c r="A412">
        <v>334</v>
      </c>
      <c r="B412">
        <f t="shared" ca="1" si="46"/>
        <v>0.68942197129018179</v>
      </c>
      <c r="C412">
        <f t="shared" ca="1" si="46"/>
        <v>0.24754683813969702</v>
      </c>
      <c r="D412">
        <f t="shared" ca="1" si="40"/>
        <v>250</v>
      </c>
      <c r="E412">
        <f t="shared" ca="1" si="41"/>
        <v>40</v>
      </c>
      <c r="F412">
        <f t="shared" ca="1" si="42"/>
        <v>10000</v>
      </c>
      <c r="G412">
        <f t="shared" ca="1" si="47"/>
        <v>0</v>
      </c>
      <c r="H412">
        <f t="shared" ca="1" si="43"/>
        <v>0</v>
      </c>
      <c r="I412">
        <f t="shared" ca="1" si="44"/>
        <v>296</v>
      </c>
      <c r="J412">
        <f t="shared" ca="1" si="45"/>
        <v>320</v>
      </c>
    </row>
    <row r="413" spans="1:10" x14ac:dyDescent="0.25">
      <c r="A413">
        <v>335</v>
      </c>
      <c r="B413">
        <f t="shared" ca="1" si="46"/>
        <v>0.35083748926051272</v>
      </c>
      <c r="C413">
        <f t="shared" ca="1" si="46"/>
        <v>0.42918010255143146</v>
      </c>
      <c r="D413">
        <f t="shared" ca="1" si="40"/>
        <v>150</v>
      </c>
      <c r="E413">
        <f t="shared" ca="1" si="41"/>
        <v>60</v>
      </c>
      <c r="F413">
        <f t="shared" ca="1" si="42"/>
        <v>9000</v>
      </c>
      <c r="G413">
        <f t="shared" ca="1" si="47"/>
        <v>0</v>
      </c>
      <c r="H413">
        <f t="shared" ca="1" si="43"/>
        <v>0</v>
      </c>
      <c r="I413">
        <f t="shared" ca="1" si="44"/>
        <v>296</v>
      </c>
      <c r="J413">
        <f t="shared" ca="1" si="45"/>
        <v>320</v>
      </c>
    </row>
    <row r="414" spans="1:10" x14ac:dyDescent="0.25">
      <c r="A414">
        <v>336</v>
      </c>
      <c r="B414">
        <f t="shared" ca="1" si="46"/>
        <v>0.96861365867404992</v>
      </c>
      <c r="C414">
        <f t="shared" ca="1" si="46"/>
        <v>0.98992871415812034</v>
      </c>
      <c r="D414">
        <f t="shared" ca="1" si="40"/>
        <v>350</v>
      </c>
      <c r="E414">
        <f t="shared" ca="1" si="41"/>
        <v>100</v>
      </c>
      <c r="F414">
        <f t="shared" ca="1" si="42"/>
        <v>35000</v>
      </c>
      <c r="G414">
        <f t="shared" ca="1" si="47"/>
        <v>1150</v>
      </c>
      <c r="H414">
        <f t="shared" ca="1" si="43"/>
        <v>690</v>
      </c>
      <c r="I414">
        <f t="shared" ca="1" si="44"/>
        <v>1446</v>
      </c>
      <c r="J414">
        <f t="shared" ca="1" si="45"/>
        <v>1010</v>
      </c>
    </row>
    <row r="415" spans="1:10" x14ac:dyDescent="0.25">
      <c r="A415">
        <v>337</v>
      </c>
      <c r="B415">
        <f t="shared" ca="1" si="46"/>
        <v>0.95563025345210029</v>
      </c>
      <c r="C415">
        <f t="shared" ca="1" si="46"/>
        <v>0.13929173022271979</v>
      </c>
      <c r="D415">
        <f t="shared" ca="1" si="40"/>
        <v>350</v>
      </c>
      <c r="E415">
        <f t="shared" ca="1" si="41"/>
        <v>20</v>
      </c>
      <c r="F415">
        <f t="shared" ca="1" si="42"/>
        <v>7000</v>
      </c>
      <c r="G415">
        <f t="shared" ca="1" si="47"/>
        <v>0</v>
      </c>
      <c r="H415">
        <f t="shared" ca="1" si="43"/>
        <v>0</v>
      </c>
      <c r="I415">
        <f t="shared" ca="1" si="44"/>
        <v>296</v>
      </c>
      <c r="J415">
        <f t="shared" ca="1" si="45"/>
        <v>320</v>
      </c>
    </row>
    <row r="416" spans="1:10" x14ac:dyDescent="0.25">
      <c r="A416">
        <v>338</v>
      </c>
      <c r="B416">
        <f t="shared" ca="1" si="46"/>
        <v>0.34234945653591553</v>
      </c>
      <c r="C416">
        <f t="shared" ca="1" si="46"/>
        <v>0.86992565021176871</v>
      </c>
      <c r="D416">
        <f t="shared" ca="1" si="40"/>
        <v>150</v>
      </c>
      <c r="E416">
        <f t="shared" ca="1" si="41"/>
        <v>80</v>
      </c>
      <c r="F416">
        <f t="shared" ca="1" si="42"/>
        <v>12000</v>
      </c>
      <c r="G416">
        <f t="shared" ca="1" si="47"/>
        <v>0</v>
      </c>
      <c r="H416">
        <f t="shared" ca="1" si="43"/>
        <v>0</v>
      </c>
      <c r="I416">
        <f t="shared" ca="1" si="44"/>
        <v>296</v>
      </c>
      <c r="J416">
        <f t="shared" ca="1" si="45"/>
        <v>320</v>
      </c>
    </row>
    <row r="417" spans="1:10" x14ac:dyDescent="0.25">
      <c r="A417">
        <v>339</v>
      </c>
      <c r="B417">
        <f t="shared" ca="1" si="46"/>
        <v>0.75529377459208202</v>
      </c>
      <c r="C417">
        <f t="shared" ca="1" si="46"/>
        <v>0.83008256318996687</v>
      </c>
      <c r="D417">
        <f t="shared" ca="1" si="40"/>
        <v>250</v>
      </c>
      <c r="E417">
        <f t="shared" ca="1" si="41"/>
        <v>80</v>
      </c>
      <c r="F417">
        <f t="shared" ca="1" si="42"/>
        <v>20000</v>
      </c>
      <c r="G417">
        <f t="shared" ca="1" si="47"/>
        <v>400</v>
      </c>
      <c r="H417">
        <f t="shared" ca="1" si="43"/>
        <v>240</v>
      </c>
      <c r="I417">
        <f t="shared" ca="1" si="44"/>
        <v>696</v>
      </c>
      <c r="J417">
        <f t="shared" ca="1" si="45"/>
        <v>560</v>
      </c>
    </row>
    <row r="418" spans="1:10" x14ac:dyDescent="0.25">
      <c r="A418">
        <v>340</v>
      </c>
      <c r="B418">
        <f t="shared" ca="1" si="46"/>
        <v>1.3706991290061254E-2</v>
      </c>
      <c r="C418">
        <f t="shared" ca="1" si="46"/>
        <v>1.4538695601148066E-2</v>
      </c>
      <c r="D418">
        <f t="shared" ca="1" si="40"/>
        <v>50</v>
      </c>
      <c r="E418">
        <f t="shared" ca="1" si="41"/>
        <v>20</v>
      </c>
      <c r="F418">
        <f t="shared" ca="1" si="42"/>
        <v>1000</v>
      </c>
      <c r="G418">
        <f t="shared" ca="1" si="47"/>
        <v>0</v>
      </c>
      <c r="H418">
        <f t="shared" ca="1" si="43"/>
        <v>0</v>
      </c>
      <c r="I418">
        <f t="shared" ca="1" si="44"/>
        <v>296</v>
      </c>
      <c r="J418">
        <f t="shared" ca="1" si="45"/>
        <v>320</v>
      </c>
    </row>
    <row r="419" spans="1:10" x14ac:dyDescent="0.25">
      <c r="A419">
        <v>341</v>
      </c>
      <c r="B419">
        <f t="shared" ca="1" si="46"/>
        <v>0.96110903199959952</v>
      </c>
      <c r="C419">
        <f t="shared" ca="1" si="46"/>
        <v>0.67069919099417197</v>
      </c>
      <c r="D419">
        <f t="shared" ref="D419:D482" ca="1" si="48">VLOOKUP(B419,$D$61:$F$64,3)</f>
        <v>350</v>
      </c>
      <c r="E419">
        <f t="shared" ref="E419:E482" ca="1" si="49">VLOOKUP(C419,$D$70:$F$74,3)</f>
        <v>60</v>
      </c>
      <c r="F419">
        <f t="shared" ref="F419:F482" ca="1" si="50">D419*E419</f>
        <v>21000</v>
      </c>
      <c r="G419">
        <f t="shared" ca="1" si="47"/>
        <v>450</v>
      </c>
      <c r="H419">
        <f t="shared" ref="H419:H482" ca="1" si="51">$L$60*MAX(0,F419-$M$60)</f>
        <v>270</v>
      </c>
      <c r="I419">
        <f t="shared" ref="I419:I482" ca="1" si="52">$K$59+G419</f>
        <v>746</v>
      </c>
      <c r="J419">
        <f t="shared" ref="J419:J482" ca="1" si="53">$K$60+H419</f>
        <v>590</v>
      </c>
    </row>
    <row r="420" spans="1:10" x14ac:dyDescent="0.25">
      <c r="A420">
        <v>342</v>
      </c>
      <c r="B420">
        <f t="shared" ref="B420:C483" ca="1" si="54">RAND()</f>
        <v>0.51938519792404614</v>
      </c>
      <c r="C420">
        <f t="shared" ca="1" si="54"/>
        <v>0.95020998355407771</v>
      </c>
      <c r="D420">
        <f t="shared" ca="1" si="48"/>
        <v>150</v>
      </c>
      <c r="E420">
        <f t="shared" ca="1" si="49"/>
        <v>80</v>
      </c>
      <c r="F420">
        <f t="shared" ca="1" si="50"/>
        <v>12000</v>
      </c>
      <c r="G420">
        <f t="shared" ca="1" si="47"/>
        <v>0</v>
      </c>
      <c r="H420">
        <f t="shared" ca="1" si="51"/>
        <v>0</v>
      </c>
      <c r="I420">
        <f t="shared" ca="1" si="52"/>
        <v>296</v>
      </c>
      <c r="J420">
        <f t="shared" ca="1" si="53"/>
        <v>320</v>
      </c>
    </row>
    <row r="421" spans="1:10" x14ac:dyDescent="0.25">
      <c r="A421">
        <v>343</v>
      </c>
      <c r="B421">
        <f t="shared" ca="1" si="54"/>
        <v>0.49533263158126273</v>
      </c>
      <c r="C421">
        <f t="shared" ca="1" si="54"/>
        <v>1.7514460298955647E-2</v>
      </c>
      <c r="D421">
        <f t="shared" ca="1" si="48"/>
        <v>150</v>
      </c>
      <c r="E421">
        <f t="shared" ca="1" si="49"/>
        <v>20</v>
      </c>
      <c r="F421">
        <f t="shared" ca="1" si="50"/>
        <v>3000</v>
      </c>
      <c r="G421">
        <f t="shared" ca="1" si="47"/>
        <v>0</v>
      </c>
      <c r="H421">
        <f t="shared" ca="1" si="51"/>
        <v>0</v>
      </c>
      <c r="I421">
        <f t="shared" ca="1" si="52"/>
        <v>296</v>
      </c>
      <c r="J421">
        <f t="shared" ca="1" si="53"/>
        <v>320</v>
      </c>
    </row>
    <row r="422" spans="1:10" x14ac:dyDescent="0.25">
      <c r="A422">
        <v>344</v>
      </c>
      <c r="B422">
        <f t="shared" ca="1" si="54"/>
        <v>0.69920102300182685</v>
      </c>
      <c r="C422">
        <f t="shared" ca="1" si="54"/>
        <v>0.28136119750551247</v>
      </c>
      <c r="D422">
        <f t="shared" ca="1" si="48"/>
        <v>250</v>
      </c>
      <c r="E422">
        <f t="shared" ca="1" si="49"/>
        <v>40</v>
      </c>
      <c r="F422">
        <f t="shared" ca="1" si="50"/>
        <v>10000</v>
      </c>
      <c r="G422">
        <f t="shared" ca="1" si="47"/>
        <v>0</v>
      </c>
      <c r="H422">
        <f t="shared" ca="1" si="51"/>
        <v>0</v>
      </c>
      <c r="I422">
        <f t="shared" ca="1" si="52"/>
        <v>296</v>
      </c>
      <c r="J422">
        <f t="shared" ca="1" si="53"/>
        <v>320</v>
      </c>
    </row>
    <row r="423" spans="1:10" x14ac:dyDescent="0.25">
      <c r="A423">
        <v>345</v>
      </c>
      <c r="B423">
        <f t="shared" ca="1" si="54"/>
        <v>0.24160273127970622</v>
      </c>
      <c r="C423">
        <f t="shared" ca="1" si="54"/>
        <v>0.55412022981384668</v>
      </c>
      <c r="D423">
        <f t="shared" ca="1" si="48"/>
        <v>150</v>
      </c>
      <c r="E423">
        <f t="shared" ca="1" si="49"/>
        <v>60</v>
      </c>
      <c r="F423">
        <f t="shared" ca="1" si="50"/>
        <v>9000</v>
      </c>
      <c r="G423">
        <f t="shared" ca="1" si="47"/>
        <v>0</v>
      </c>
      <c r="H423">
        <f t="shared" ca="1" si="51"/>
        <v>0</v>
      </c>
      <c r="I423">
        <f t="shared" ca="1" si="52"/>
        <v>296</v>
      </c>
      <c r="J423">
        <f t="shared" ca="1" si="53"/>
        <v>320</v>
      </c>
    </row>
    <row r="424" spans="1:10" x14ac:dyDescent="0.25">
      <c r="A424">
        <v>346</v>
      </c>
      <c r="B424">
        <f t="shared" ca="1" si="54"/>
        <v>0.27201472330900345</v>
      </c>
      <c r="C424">
        <f t="shared" ca="1" si="54"/>
        <v>0.56828080383373558</v>
      </c>
      <c r="D424">
        <f t="shared" ca="1" si="48"/>
        <v>150</v>
      </c>
      <c r="E424">
        <f t="shared" ca="1" si="49"/>
        <v>60</v>
      </c>
      <c r="F424">
        <f t="shared" ca="1" si="50"/>
        <v>9000</v>
      </c>
      <c r="G424">
        <f t="shared" ca="1" si="47"/>
        <v>0</v>
      </c>
      <c r="H424">
        <f t="shared" ca="1" si="51"/>
        <v>0</v>
      </c>
      <c r="I424">
        <f t="shared" ca="1" si="52"/>
        <v>296</v>
      </c>
      <c r="J424">
        <f t="shared" ca="1" si="53"/>
        <v>320</v>
      </c>
    </row>
    <row r="425" spans="1:10" x14ac:dyDescent="0.25">
      <c r="A425">
        <v>347</v>
      </c>
      <c r="B425">
        <f t="shared" ca="1" si="54"/>
        <v>0.75318445439686166</v>
      </c>
      <c r="C425">
        <f t="shared" ca="1" si="54"/>
        <v>0.45473786083213719</v>
      </c>
      <c r="D425">
        <f t="shared" ca="1" si="48"/>
        <v>250</v>
      </c>
      <c r="E425">
        <f t="shared" ca="1" si="49"/>
        <v>60</v>
      </c>
      <c r="F425">
        <f t="shared" ca="1" si="50"/>
        <v>15000</v>
      </c>
      <c r="G425">
        <f t="shared" ca="1" si="47"/>
        <v>150</v>
      </c>
      <c r="H425">
        <f t="shared" ca="1" si="51"/>
        <v>90</v>
      </c>
      <c r="I425">
        <f t="shared" ca="1" si="52"/>
        <v>446</v>
      </c>
      <c r="J425">
        <f t="shared" ca="1" si="53"/>
        <v>410</v>
      </c>
    </row>
    <row r="426" spans="1:10" x14ac:dyDescent="0.25">
      <c r="A426">
        <v>348</v>
      </c>
      <c r="B426">
        <f t="shared" ca="1" si="54"/>
        <v>0.41229103895368857</v>
      </c>
      <c r="C426">
        <f t="shared" ca="1" si="54"/>
        <v>0.23519216466594084</v>
      </c>
      <c r="D426">
        <f t="shared" ca="1" si="48"/>
        <v>150</v>
      </c>
      <c r="E426">
        <f t="shared" ca="1" si="49"/>
        <v>40</v>
      </c>
      <c r="F426">
        <f t="shared" ca="1" si="50"/>
        <v>6000</v>
      </c>
      <c r="G426">
        <f t="shared" ca="1" si="47"/>
        <v>0</v>
      </c>
      <c r="H426">
        <f t="shared" ca="1" si="51"/>
        <v>0</v>
      </c>
      <c r="I426">
        <f t="shared" ca="1" si="52"/>
        <v>296</v>
      </c>
      <c r="J426">
        <f t="shared" ca="1" si="53"/>
        <v>320</v>
      </c>
    </row>
    <row r="427" spans="1:10" x14ac:dyDescent="0.25">
      <c r="A427">
        <v>349</v>
      </c>
      <c r="B427">
        <f t="shared" ca="1" si="54"/>
        <v>6.2425772307115213E-2</v>
      </c>
      <c r="C427">
        <f t="shared" ca="1" si="54"/>
        <v>0.85736170155689218</v>
      </c>
      <c r="D427">
        <f t="shared" ca="1" si="48"/>
        <v>50</v>
      </c>
      <c r="E427">
        <f t="shared" ca="1" si="49"/>
        <v>80</v>
      </c>
      <c r="F427">
        <f t="shared" ca="1" si="50"/>
        <v>4000</v>
      </c>
      <c r="G427">
        <f t="shared" ca="1" si="47"/>
        <v>0</v>
      </c>
      <c r="H427">
        <f t="shared" ca="1" si="51"/>
        <v>0</v>
      </c>
      <c r="I427">
        <f t="shared" ca="1" si="52"/>
        <v>296</v>
      </c>
      <c r="J427">
        <f t="shared" ca="1" si="53"/>
        <v>320</v>
      </c>
    </row>
    <row r="428" spans="1:10" x14ac:dyDescent="0.25">
      <c r="A428">
        <v>350</v>
      </c>
      <c r="B428">
        <f t="shared" ca="1" si="54"/>
        <v>1.5330929166771146E-2</v>
      </c>
      <c r="C428">
        <f t="shared" ca="1" si="54"/>
        <v>0.84119299080363619</v>
      </c>
      <c r="D428">
        <f t="shared" ca="1" si="48"/>
        <v>50</v>
      </c>
      <c r="E428">
        <f t="shared" ca="1" si="49"/>
        <v>80</v>
      </c>
      <c r="F428">
        <f t="shared" ca="1" si="50"/>
        <v>4000</v>
      </c>
      <c r="G428">
        <f t="shared" ca="1" si="47"/>
        <v>0</v>
      </c>
      <c r="H428">
        <f t="shared" ca="1" si="51"/>
        <v>0</v>
      </c>
      <c r="I428">
        <f t="shared" ca="1" si="52"/>
        <v>296</v>
      </c>
      <c r="J428">
        <f t="shared" ca="1" si="53"/>
        <v>320</v>
      </c>
    </row>
    <row r="429" spans="1:10" x14ac:dyDescent="0.25">
      <c r="A429">
        <v>351</v>
      </c>
      <c r="B429">
        <f t="shared" ca="1" si="54"/>
        <v>0.289098718679341</v>
      </c>
      <c r="C429">
        <f t="shared" ca="1" si="54"/>
        <v>0.91541426508670343</v>
      </c>
      <c r="D429">
        <f t="shared" ca="1" si="48"/>
        <v>150</v>
      </c>
      <c r="E429">
        <f t="shared" ca="1" si="49"/>
        <v>80</v>
      </c>
      <c r="F429">
        <f t="shared" ca="1" si="50"/>
        <v>12000</v>
      </c>
      <c r="G429">
        <f t="shared" ca="1" si="47"/>
        <v>0</v>
      </c>
      <c r="H429">
        <f t="shared" ca="1" si="51"/>
        <v>0</v>
      </c>
      <c r="I429">
        <f t="shared" ca="1" si="52"/>
        <v>296</v>
      </c>
      <c r="J429">
        <f t="shared" ca="1" si="53"/>
        <v>320</v>
      </c>
    </row>
    <row r="430" spans="1:10" x14ac:dyDescent="0.25">
      <c r="A430">
        <v>352</v>
      </c>
      <c r="B430">
        <f t="shared" ca="1" si="54"/>
        <v>0.91731401393553413</v>
      </c>
      <c r="C430">
        <f t="shared" ca="1" si="54"/>
        <v>0.52525653928156968</v>
      </c>
      <c r="D430">
        <f t="shared" ca="1" si="48"/>
        <v>350</v>
      </c>
      <c r="E430">
        <f t="shared" ca="1" si="49"/>
        <v>60</v>
      </c>
      <c r="F430">
        <f t="shared" ca="1" si="50"/>
        <v>21000</v>
      </c>
      <c r="G430">
        <f t="shared" ca="1" si="47"/>
        <v>450</v>
      </c>
      <c r="H430">
        <f t="shared" ca="1" si="51"/>
        <v>270</v>
      </c>
      <c r="I430">
        <f t="shared" ca="1" si="52"/>
        <v>746</v>
      </c>
      <c r="J430">
        <f t="shared" ca="1" si="53"/>
        <v>590</v>
      </c>
    </row>
    <row r="431" spans="1:10" x14ac:dyDescent="0.25">
      <c r="A431">
        <v>353</v>
      </c>
      <c r="B431">
        <f t="shared" ca="1" si="54"/>
        <v>0.79013479867951542</v>
      </c>
      <c r="C431">
        <f t="shared" ca="1" si="54"/>
        <v>0.72444526650216323</v>
      </c>
      <c r="D431">
        <f t="shared" ca="1" si="48"/>
        <v>250</v>
      </c>
      <c r="E431">
        <f t="shared" ca="1" si="49"/>
        <v>60</v>
      </c>
      <c r="F431">
        <f t="shared" ca="1" si="50"/>
        <v>15000</v>
      </c>
      <c r="G431">
        <f t="shared" ca="1" si="47"/>
        <v>150</v>
      </c>
      <c r="H431">
        <f t="shared" ca="1" si="51"/>
        <v>90</v>
      </c>
      <c r="I431">
        <f t="shared" ca="1" si="52"/>
        <v>446</v>
      </c>
      <c r="J431">
        <f t="shared" ca="1" si="53"/>
        <v>410</v>
      </c>
    </row>
    <row r="432" spans="1:10" x14ac:dyDescent="0.25">
      <c r="A432">
        <v>354</v>
      </c>
      <c r="B432">
        <f t="shared" ca="1" si="54"/>
        <v>0.74998093793753673</v>
      </c>
      <c r="C432">
        <f t="shared" ca="1" si="54"/>
        <v>0.91097557411688501</v>
      </c>
      <c r="D432">
        <f t="shared" ca="1" si="48"/>
        <v>250</v>
      </c>
      <c r="E432">
        <f t="shared" ca="1" si="49"/>
        <v>80</v>
      </c>
      <c r="F432">
        <f t="shared" ca="1" si="50"/>
        <v>20000</v>
      </c>
      <c r="G432">
        <f t="shared" ca="1" si="47"/>
        <v>400</v>
      </c>
      <c r="H432">
        <f t="shared" ca="1" si="51"/>
        <v>240</v>
      </c>
      <c r="I432">
        <f t="shared" ca="1" si="52"/>
        <v>696</v>
      </c>
      <c r="J432">
        <f t="shared" ca="1" si="53"/>
        <v>560</v>
      </c>
    </row>
    <row r="433" spans="1:10" x14ac:dyDescent="0.25">
      <c r="A433">
        <v>355</v>
      </c>
      <c r="B433">
        <f t="shared" ca="1" si="54"/>
        <v>0.80259377141383459</v>
      </c>
      <c r="C433">
        <f t="shared" ca="1" si="54"/>
        <v>9.9527639459516926E-2</v>
      </c>
      <c r="D433">
        <f t="shared" ca="1" si="48"/>
        <v>250</v>
      </c>
      <c r="E433">
        <f t="shared" ca="1" si="49"/>
        <v>20</v>
      </c>
      <c r="F433">
        <f t="shared" ca="1" si="50"/>
        <v>5000</v>
      </c>
      <c r="G433">
        <f t="shared" ca="1" si="47"/>
        <v>0</v>
      </c>
      <c r="H433">
        <f t="shared" ca="1" si="51"/>
        <v>0</v>
      </c>
      <c r="I433">
        <f t="shared" ca="1" si="52"/>
        <v>296</v>
      </c>
      <c r="J433">
        <f t="shared" ca="1" si="53"/>
        <v>320</v>
      </c>
    </row>
    <row r="434" spans="1:10" x14ac:dyDescent="0.25">
      <c r="A434">
        <v>356</v>
      </c>
      <c r="B434">
        <f t="shared" ca="1" si="54"/>
        <v>0.55395448412893245</v>
      </c>
      <c r="C434">
        <f t="shared" ca="1" si="54"/>
        <v>0.77214378903974923</v>
      </c>
      <c r="D434">
        <f t="shared" ca="1" si="48"/>
        <v>250</v>
      </c>
      <c r="E434">
        <f t="shared" ca="1" si="49"/>
        <v>60</v>
      </c>
      <c r="F434">
        <f t="shared" ca="1" si="50"/>
        <v>15000</v>
      </c>
      <c r="G434">
        <f t="shared" ca="1" si="47"/>
        <v>150</v>
      </c>
      <c r="H434">
        <f t="shared" ca="1" si="51"/>
        <v>90</v>
      </c>
      <c r="I434">
        <f t="shared" ca="1" si="52"/>
        <v>446</v>
      </c>
      <c r="J434">
        <f t="shared" ca="1" si="53"/>
        <v>410</v>
      </c>
    </row>
    <row r="435" spans="1:10" x14ac:dyDescent="0.25">
      <c r="A435">
        <v>357</v>
      </c>
      <c r="B435">
        <f t="shared" ca="1" si="54"/>
        <v>9.9951532676585964E-2</v>
      </c>
      <c r="C435">
        <f t="shared" ca="1" si="54"/>
        <v>0.25211615672899634</v>
      </c>
      <c r="D435">
        <f t="shared" ca="1" si="48"/>
        <v>50</v>
      </c>
      <c r="E435">
        <f t="shared" ca="1" si="49"/>
        <v>40</v>
      </c>
      <c r="F435">
        <f t="shared" ca="1" si="50"/>
        <v>2000</v>
      </c>
      <c r="G435">
        <f t="shared" ca="1" si="47"/>
        <v>0</v>
      </c>
      <c r="H435">
        <f t="shared" ca="1" si="51"/>
        <v>0</v>
      </c>
      <c r="I435">
        <f t="shared" ca="1" si="52"/>
        <v>296</v>
      </c>
      <c r="J435">
        <f t="shared" ca="1" si="53"/>
        <v>320</v>
      </c>
    </row>
    <row r="436" spans="1:10" x14ac:dyDescent="0.25">
      <c r="A436">
        <v>358</v>
      </c>
      <c r="B436">
        <f t="shared" ca="1" si="54"/>
        <v>0.8502862940176209</v>
      </c>
      <c r="C436">
        <f t="shared" ca="1" si="54"/>
        <v>0.88568263404948966</v>
      </c>
      <c r="D436">
        <f t="shared" ca="1" si="48"/>
        <v>350</v>
      </c>
      <c r="E436">
        <f t="shared" ca="1" si="49"/>
        <v>80</v>
      </c>
      <c r="F436">
        <f t="shared" ca="1" si="50"/>
        <v>28000</v>
      </c>
      <c r="G436">
        <f t="shared" ca="1" si="47"/>
        <v>800</v>
      </c>
      <c r="H436">
        <f t="shared" ca="1" si="51"/>
        <v>480</v>
      </c>
      <c r="I436">
        <f t="shared" ca="1" si="52"/>
        <v>1096</v>
      </c>
      <c r="J436">
        <f t="shared" ca="1" si="53"/>
        <v>800</v>
      </c>
    </row>
    <row r="437" spans="1:10" x14ac:dyDescent="0.25">
      <c r="A437">
        <v>359</v>
      </c>
      <c r="B437">
        <f t="shared" ca="1" si="54"/>
        <v>0.1569381111399677</v>
      </c>
      <c r="C437">
        <f t="shared" ca="1" si="54"/>
        <v>0.15255044290006825</v>
      </c>
      <c r="D437">
        <f t="shared" ca="1" si="48"/>
        <v>50</v>
      </c>
      <c r="E437">
        <f t="shared" ca="1" si="49"/>
        <v>20</v>
      </c>
      <c r="F437">
        <f t="shared" ca="1" si="50"/>
        <v>1000</v>
      </c>
      <c r="G437">
        <f t="shared" ca="1" si="47"/>
        <v>0</v>
      </c>
      <c r="H437">
        <f t="shared" ca="1" si="51"/>
        <v>0</v>
      </c>
      <c r="I437">
        <f t="shared" ca="1" si="52"/>
        <v>296</v>
      </c>
      <c r="J437">
        <f t="shared" ca="1" si="53"/>
        <v>320</v>
      </c>
    </row>
    <row r="438" spans="1:10" x14ac:dyDescent="0.25">
      <c r="A438">
        <v>360</v>
      </c>
      <c r="B438">
        <f t="shared" ca="1" si="54"/>
        <v>0.88857472797184445</v>
      </c>
      <c r="C438">
        <f t="shared" ca="1" si="54"/>
        <v>0.26405919246809806</v>
      </c>
      <c r="D438">
        <f t="shared" ca="1" si="48"/>
        <v>350</v>
      </c>
      <c r="E438">
        <f t="shared" ca="1" si="49"/>
        <v>40</v>
      </c>
      <c r="F438">
        <f t="shared" ca="1" si="50"/>
        <v>14000</v>
      </c>
      <c r="G438">
        <f t="shared" ca="1" si="47"/>
        <v>100</v>
      </c>
      <c r="H438">
        <f t="shared" ca="1" si="51"/>
        <v>60</v>
      </c>
      <c r="I438">
        <f t="shared" ca="1" si="52"/>
        <v>396</v>
      </c>
      <c r="J438">
        <f t="shared" ca="1" si="53"/>
        <v>380</v>
      </c>
    </row>
    <row r="439" spans="1:10" x14ac:dyDescent="0.25">
      <c r="A439">
        <v>361</v>
      </c>
      <c r="B439">
        <f t="shared" ca="1" si="54"/>
        <v>6.5514245526352655E-2</v>
      </c>
      <c r="C439">
        <f t="shared" ca="1" si="54"/>
        <v>0.93583978259652068</v>
      </c>
      <c r="D439">
        <f t="shared" ca="1" si="48"/>
        <v>50</v>
      </c>
      <c r="E439">
        <f t="shared" ca="1" si="49"/>
        <v>80</v>
      </c>
      <c r="F439">
        <f t="shared" ca="1" si="50"/>
        <v>4000</v>
      </c>
      <c r="G439">
        <f t="shared" ca="1" si="47"/>
        <v>0</v>
      </c>
      <c r="H439">
        <f t="shared" ca="1" si="51"/>
        <v>0</v>
      </c>
      <c r="I439">
        <f t="shared" ca="1" si="52"/>
        <v>296</v>
      </c>
      <c r="J439">
        <f t="shared" ca="1" si="53"/>
        <v>320</v>
      </c>
    </row>
    <row r="440" spans="1:10" x14ac:dyDescent="0.25">
      <c r="A440">
        <v>362</v>
      </c>
      <c r="B440">
        <f t="shared" ca="1" si="54"/>
        <v>0.42190455849260022</v>
      </c>
      <c r="C440">
        <f t="shared" ca="1" si="54"/>
        <v>1.8209333903541958E-2</v>
      </c>
      <c r="D440">
        <f t="shared" ca="1" si="48"/>
        <v>150</v>
      </c>
      <c r="E440">
        <f t="shared" ca="1" si="49"/>
        <v>20</v>
      </c>
      <c r="F440">
        <f t="shared" ca="1" si="50"/>
        <v>3000</v>
      </c>
      <c r="G440">
        <f t="shared" ca="1" si="47"/>
        <v>0</v>
      </c>
      <c r="H440">
        <f t="shared" ca="1" si="51"/>
        <v>0</v>
      </c>
      <c r="I440">
        <f t="shared" ca="1" si="52"/>
        <v>296</v>
      </c>
      <c r="J440">
        <f t="shared" ca="1" si="53"/>
        <v>320</v>
      </c>
    </row>
    <row r="441" spans="1:10" x14ac:dyDescent="0.25">
      <c r="A441">
        <v>363</v>
      </c>
      <c r="B441">
        <f t="shared" ca="1" si="54"/>
        <v>0.95559989363632991</v>
      </c>
      <c r="C441">
        <f t="shared" ca="1" si="54"/>
        <v>0.91810844876658659</v>
      </c>
      <c r="D441">
        <f t="shared" ca="1" si="48"/>
        <v>350</v>
      </c>
      <c r="E441">
        <f t="shared" ca="1" si="49"/>
        <v>80</v>
      </c>
      <c r="F441">
        <f t="shared" ca="1" si="50"/>
        <v>28000</v>
      </c>
      <c r="G441">
        <f t="shared" ca="1" si="47"/>
        <v>800</v>
      </c>
      <c r="H441">
        <f t="shared" ca="1" si="51"/>
        <v>480</v>
      </c>
      <c r="I441">
        <f t="shared" ca="1" si="52"/>
        <v>1096</v>
      </c>
      <c r="J441">
        <f t="shared" ca="1" si="53"/>
        <v>800</v>
      </c>
    </row>
    <row r="442" spans="1:10" x14ac:dyDescent="0.25">
      <c r="A442">
        <v>364</v>
      </c>
      <c r="B442">
        <f t="shared" ca="1" si="54"/>
        <v>0.98239170047097424</v>
      </c>
      <c r="C442">
        <f t="shared" ca="1" si="54"/>
        <v>0.68323779812858632</v>
      </c>
      <c r="D442">
        <f t="shared" ca="1" si="48"/>
        <v>350</v>
      </c>
      <c r="E442">
        <f t="shared" ca="1" si="49"/>
        <v>60</v>
      </c>
      <c r="F442">
        <f t="shared" ca="1" si="50"/>
        <v>21000</v>
      </c>
      <c r="G442">
        <f t="shared" ca="1" si="47"/>
        <v>450</v>
      </c>
      <c r="H442">
        <f t="shared" ca="1" si="51"/>
        <v>270</v>
      </c>
      <c r="I442">
        <f t="shared" ca="1" si="52"/>
        <v>746</v>
      </c>
      <c r="J442">
        <f t="shared" ca="1" si="53"/>
        <v>590</v>
      </c>
    </row>
    <row r="443" spans="1:10" x14ac:dyDescent="0.25">
      <c r="A443">
        <v>365</v>
      </c>
      <c r="B443">
        <f t="shared" ca="1" si="54"/>
        <v>0.80214892904267554</v>
      </c>
      <c r="C443">
        <f t="shared" ca="1" si="54"/>
        <v>4.4682126895014274E-2</v>
      </c>
      <c r="D443">
        <f t="shared" ca="1" si="48"/>
        <v>250</v>
      </c>
      <c r="E443">
        <f t="shared" ca="1" si="49"/>
        <v>20</v>
      </c>
      <c r="F443">
        <f t="shared" ca="1" si="50"/>
        <v>5000</v>
      </c>
      <c r="G443">
        <f t="shared" ca="1" si="47"/>
        <v>0</v>
      </c>
      <c r="H443">
        <f t="shared" ca="1" si="51"/>
        <v>0</v>
      </c>
      <c r="I443">
        <f t="shared" ca="1" si="52"/>
        <v>296</v>
      </c>
      <c r="J443">
        <f t="shared" ca="1" si="53"/>
        <v>320</v>
      </c>
    </row>
    <row r="444" spans="1:10" x14ac:dyDescent="0.25">
      <c r="A444">
        <v>366</v>
      </c>
      <c r="B444">
        <f t="shared" ca="1" si="54"/>
        <v>0.97295361831399996</v>
      </c>
      <c r="C444">
        <f t="shared" ca="1" si="54"/>
        <v>0.7626566874629167</v>
      </c>
      <c r="D444">
        <f t="shared" ca="1" si="48"/>
        <v>350</v>
      </c>
      <c r="E444">
        <f t="shared" ca="1" si="49"/>
        <v>60</v>
      </c>
      <c r="F444">
        <f t="shared" ca="1" si="50"/>
        <v>21000</v>
      </c>
      <c r="G444">
        <f t="shared" ca="1" si="47"/>
        <v>450</v>
      </c>
      <c r="H444">
        <f t="shared" ca="1" si="51"/>
        <v>270</v>
      </c>
      <c r="I444">
        <f t="shared" ca="1" si="52"/>
        <v>746</v>
      </c>
      <c r="J444">
        <f t="shared" ca="1" si="53"/>
        <v>590</v>
      </c>
    </row>
    <row r="445" spans="1:10" x14ac:dyDescent="0.25">
      <c r="A445">
        <v>367</v>
      </c>
      <c r="B445">
        <f t="shared" ca="1" si="54"/>
        <v>0.79121866703213473</v>
      </c>
      <c r="C445">
        <f t="shared" ca="1" si="54"/>
        <v>0.8468004946376656</v>
      </c>
      <c r="D445">
        <f t="shared" ca="1" si="48"/>
        <v>250</v>
      </c>
      <c r="E445">
        <f t="shared" ca="1" si="49"/>
        <v>80</v>
      </c>
      <c r="F445">
        <f t="shared" ca="1" si="50"/>
        <v>20000</v>
      </c>
      <c r="G445">
        <f t="shared" ca="1" si="47"/>
        <v>400</v>
      </c>
      <c r="H445">
        <f t="shared" ca="1" si="51"/>
        <v>240</v>
      </c>
      <c r="I445">
        <f t="shared" ca="1" si="52"/>
        <v>696</v>
      </c>
      <c r="J445">
        <f t="shared" ca="1" si="53"/>
        <v>560</v>
      </c>
    </row>
    <row r="446" spans="1:10" x14ac:dyDescent="0.25">
      <c r="A446">
        <v>368</v>
      </c>
      <c r="B446">
        <f t="shared" ca="1" si="54"/>
        <v>0.80330491306722107</v>
      </c>
      <c r="C446">
        <f t="shared" ca="1" si="54"/>
        <v>7.3409150189061023E-3</v>
      </c>
      <c r="D446">
        <f t="shared" ca="1" si="48"/>
        <v>250</v>
      </c>
      <c r="E446">
        <f t="shared" ca="1" si="49"/>
        <v>20</v>
      </c>
      <c r="F446">
        <f t="shared" ca="1" si="50"/>
        <v>5000</v>
      </c>
      <c r="G446">
        <f t="shared" ca="1" si="47"/>
        <v>0</v>
      </c>
      <c r="H446">
        <f t="shared" ca="1" si="51"/>
        <v>0</v>
      </c>
      <c r="I446">
        <f t="shared" ca="1" si="52"/>
        <v>296</v>
      </c>
      <c r="J446">
        <f t="shared" ca="1" si="53"/>
        <v>320</v>
      </c>
    </row>
    <row r="447" spans="1:10" x14ac:dyDescent="0.25">
      <c r="A447">
        <v>369</v>
      </c>
      <c r="B447">
        <f t="shared" ca="1" si="54"/>
        <v>4.4857080157297946E-2</v>
      </c>
      <c r="C447">
        <f t="shared" ca="1" si="54"/>
        <v>0.66323470314872601</v>
      </c>
      <c r="D447">
        <f t="shared" ca="1" si="48"/>
        <v>50</v>
      </c>
      <c r="E447">
        <f t="shared" ca="1" si="49"/>
        <v>60</v>
      </c>
      <c r="F447">
        <f t="shared" ca="1" si="50"/>
        <v>3000</v>
      </c>
      <c r="G447">
        <f t="shared" ca="1" si="47"/>
        <v>0</v>
      </c>
      <c r="H447">
        <f t="shared" ca="1" si="51"/>
        <v>0</v>
      </c>
      <c r="I447">
        <f t="shared" ca="1" si="52"/>
        <v>296</v>
      </c>
      <c r="J447">
        <f t="shared" ca="1" si="53"/>
        <v>320</v>
      </c>
    </row>
    <row r="448" spans="1:10" x14ac:dyDescent="0.25">
      <c r="A448">
        <v>370</v>
      </c>
      <c r="B448">
        <f t="shared" ca="1" si="54"/>
        <v>0.17419852288911097</v>
      </c>
      <c r="C448">
        <f t="shared" ca="1" si="54"/>
        <v>0.1382183200382695</v>
      </c>
      <c r="D448">
        <f t="shared" ca="1" si="48"/>
        <v>50</v>
      </c>
      <c r="E448">
        <f t="shared" ca="1" si="49"/>
        <v>20</v>
      </c>
      <c r="F448">
        <f t="shared" ca="1" si="50"/>
        <v>1000</v>
      </c>
      <c r="G448">
        <f t="shared" ca="1" si="47"/>
        <v>0</v>
      </c>
      <c r="H448">
        <f t="shared" ca="1" si="51"/>
        <v>0</v>
      </c>
      <c r="I448">
        <f t="shared" ca="1" si="52"/>
        <v>296</v>
      </c>
      <c r="J448">
        <f t="shared" ca="1" si="53"/>
        <v>320</v>
      </c>
    </row>
    <row r="449" spans="1:10" x14ac:dyDescent="0.25">
      <c r="A449">
        <v>371</v>
      </c>
      <c r="B449">
        <f t="shared" ca="1" si="54"/>
        <v>0.92738984692277104</v>
      </c>
      <c r="C449">
        <f t="shared" ca="1" si="54"/>
        <v>0.63311933056857861</v>
      </c>
      <c r="D449">
        <f t="shared" ca="1" si="48"/>
        <v>350</v>
      </c>
      <c r="E449">
        <f t="shared" ca="1" si="49"/>
        <v>60</v>
      </c>
      <c r="F449">
        <f t="shared" ca="1" si="50"/>
        <v>21000</v>
      </c>
      <c r="G449">
        <f t="shared" ca="1" si="47"/>
        <v>450</v>
      </c>
      <c r="H449">
        <f t="shared" ca="1" si="51"/>
        <v>270</v>
      </c>
      <c r="I449">
        <f t="shared" ca="1" si="52"/>
        <v>746</v>
      </c>
      <c r="J449">
        <f t="shared" ca="1" si="53"/>
        <v>590</v>
      </c>
    </row>
    <row r="450" spans="1:10" x14ac:dyDescent="0.25">
      <c r="A450">
        <v>372</v>
      </c>
      <c r="B450">
        <f t="shared" ca="1" si="54"/>
        <v>0.48552810662871038</v>
      </c>
      <c r="C450">
        <f t="shared" ca="1" si="54"/>
        <v>0.68319820691554201</v>
      </c>
      <c r="D450">
        <f t="shared" ca="1" si="48"/>
        <v>150</v>
      </c>
      <c r="E450">
        <f t="shared" ca="1" si="49"/>
        <v>60</v>
      </c>
      <c r="F450">
        <f t="shared" ca="1" si="50"/>
        <v>9000</v>
      </c>
      <c r="G450">
        <f t="shared" ca="1" si="47"/>
        <v>0</v>
      </c>
      <c r="H450">
        <f t="shared" ca="1" si="51"/>
        <v>0</v>
      </c>
      <c r="I450">
        <f t="shared" ca="1" si="52"/>
        <v>296</v>
      </c>
      <c r="J450">
        <f t="shared" ca="1" si="53"/>
        <v>320</v>
      </c>
    </row>
    <row r="451" spans="1:10" x14ac:dyDescent="0.25">
      <c r="A451">
        <v>373</v>
      </c>
      <c r="B451">
        <f t="shared" ca="1" si="54"/>
        <v>0.26720373664419272</v>
      </c>
      <c r="C451">
        <f t="shared" ca="1" si="54"/>
        <v>0.48378381949570559</v>
      </c>
      <c r="D451">
        <f t="shared" ca="1" si="48"/>
        <v>150</v>
      </c>
      <c r="E451">
        <f t="shared" ca="1" si="49"/>
        <v>60</v>
      </c>
      <c r="F451">
        <f t="shared" ca="1" si="50"/>
        <v>9000</v>
      </c>
      <c r="G451">
        <f t="shared" ca="1" si="47"/>
        <v>0</v>
      </c>
      <c r="H451">
        <f t="shared" ca="1" si="51"/>
        <v>0</v>
      </c>
      <c r="I451">
        <f t="shared" ca="1" si="52"/>
        <v>296</v>
      </c>
      <c r="J451">
        <f t="shared" ca="1" si="53"/>
        <v>320</v>
      </c>
    </row>
    <row r="452" spans="1:10" x14ac:dyDescent="0.25">
      <c r="A452">
        <v>374</v>
      </c>
      <c r="B452">
        <f t="shared" ca="1" si="54"/>
        <v>0.98714333232903806</v>
      </c>
      <c r="C452">
        <f t="shared" ca="1" si="54"/>
        <v>0.55781420160073647</v>
      </c>
      <c r="D452">
        <f t="shared" ca="1" si="48"/>
        <v>350</v>
      </c>
      <c r="E452">
        <f t="shared" ca="1" si="49"/>
        <v>60</v>
      </c>
      <c r="F452">
        <f t="shared" ca="1" si="50"/>
        <v>21000</v>
      </c>
      <c r="G452">
        <f t="shared" ca="1" si="47"/>
        <v>450</v>
      </c>
      <c r="H452">
        <f t="shared" ca="1" si="51"/>
        <v>270</v>
      </c>
      <c r="I452">
        <f t="shared" ca="1" si="52"/>
        <v>746</v>
      </c>
      <c r="J452">
        <f t="shared" ca="1" si="53"/>
        <v>590</v>
      </c>
    </row>
    <row r="453" spans="1:10" x14ac:dyDescent="0.25">
      <c r="A453">
        <v>375</v>
      </c>
      <c r="B453">
        <f t="shared" ca="1" si="54"/>
        <v>0.3219639353025493</v>
      </c>
      <c r="C453">
        <f t="shared" ca="1" si="54"/>
        <v>0.41238896739241082</v>
      </c>
      <c r="D453">
        <f t="shared" ca="1" si="48"/>
        <v>150</v>
      </c>
      <c r="E453">
        <f t="shared" ca="1" si="49"/>
        <v>40</v>
      </c>
      <c r="F453">
        <f t="shared" ca="1" si="50"/>
        <v>6000</v>
      </c>
      <c r="G453">
        <f t="shared" ca="1" si="47"/>
        <v>0</v>
      </c>
      <c r="H453">
        <f t="shared" ca="1" si="51"/>
        <v>0</v>
      </c>
      <c r="I453">
        <f t="shared" ca="1" si="52"/>
        <v>296</v>
      </c>
      <c r="J453">
        <f t="shared" ca="1" si="53"/>
        <v>320</v>
      </c>
    </row>
    <row r="454" spans="1:10" x14ac:dyDescent="0.25">
      <c r="A454">
        <v>376</v>
      </c>
      <c r="B454">
        <f t="shared" ca="1" si="54"/>
        <v>0.69594494986256117</v>
      </c>
      <c r="C454">
        <f t="shared" ca="1" si="54"/>
        <v>0.88656843666151197</v>
      </c>
      <c r="D454">
        <f t="shared" ca="1" si="48"/>
        <v>250</v>
      </c>
      <c r="E454">
        <f t="shared" ca="1" si="49"/>
        <v>80</v>
      </c>
      <c r="F454">
        <f t="shared" ca="1" si="50"/>
        <v>20000</v>
      </c>
      <c r="G454">
        <f t="shared" ca="1" si="47"/>
        <v>400</v>
      </c>
      <c r="H454">
        <f t="shared" ca="1" si="51"/>
        <v>240</v>
      </c>
      <c r="I454">
        <f t="shared" ca="1" si="52"/>
        <v>696</v>
      </c>
      <c r="J454">
        <f t="shared" ca="1" si="53"/>
        <v>560</v>
      </c>
    </row>
    <row r="455" spans="1:10" x14ac:dyDescent="0.25">
      <c r="A455">
        <v>377</v>
      </c>
      <c r="B455">
        <f t="shared" ca="1" si="54"/>
        <v>0.69279179023395654</v>
      </c>
      <c r="C455">
        <f t="shared" ca="1" si="54"/>
        <v>0.29847286701165743</v>
      </c>
      <c r="D455">
        <f t="shared" ca="1" si="48"/>
        <v>250</v>
      </c>
      <c r="E455">
        <f t="shared" ca="1" si="49"/>
        <v>40</v>
      </c>
      <c r="F455">
        <f t="shared" ca="1" si="50"/>
        <v>10000</v>
      </c>
      <c r="G455">
        <f t="shared" ca="1" si="47"/>
        <v>0</v>
      </c>
      <c r="H455">
        <f t="shared" ca="1" si="51"/>
        <v>0</v>
      </c>
      <c r="I455">
        <f t="shared" ca="1" si="52"/>
        <v>296</v>
      </c>
      <c r="J455">
        <f t="shared" ca="1" si="53"/>
        <v>320</v>
      </c>
    </row>
    <row r="456" spans="1:10" x14ac:dyDescent="0.25">
      <c r="A456">
        <v>378</v>
      </c>
      <c r="B456">
        <f t="shared" ca="1" si="54"/>
        <v>0.49476160501741939</v>
      </c>
      <c r="C456">
        <f t="shared" ca="1" si="54"/>
        <v>0.98371405047490934</v>
      </c>
      <c r="D456">
        <f t="shared" ca="1" si="48"/>
        <v>150</v>
      </c>
      <c r="E456">
        <f t="shared" ca="1" si="49"/>
        <v>100</v>
      </c>
      <c r="F456">
        <f t="shared" ca="1" si="50"/>
        <v>15000</v>
      </c>
      <c r="G456">
        <f t="shared" ca="1" si="47"/>
        <v>150</v>
      </c>
      <c r="H456">
        <f t="shared" ca="1" si="51"/>
        <v>90</v>
      </c>
      <c r="I456">
        <f t="shared" ca="1" si="52"/>
        <v>446</v>
      </c>
      <c r="J456">
        <f t="shared" ca="1" si="53"/>
        <v>410</v>
      </c>
    </row>
    <row r="457" spans="1:10" x14ac:dyDescent="0.25">
      <c r="A457">
        <v>379</v>
      </c>
      <c r="B457">
        <f t="shared" ca="1" si="54"/>
        <v>0.96467737002148457</v>
      </c>
      <c r="C457">
        <f t="shared" ca="1" si="54"/>
        <v>0.8828531290400341</v>
      </c>
      <c r="D457">
        <f t="shared" ca="1" si="48"/>
        <v>350</v>
      </c>
      <c r="E457">
        <f t="shared" ca="1" si="49"/>
        <v>80</v>
      </c>
      <c r="F457">
        <f t="shared" ca="1" si="50"/>
        <v>28000</v>
      </c>
      <c r="G457">
        <f t="shared" ca="1" si="47"/>
        <v>800</v>
      </c>
      <c r="H457">
        <f t="shared" ca="1" si="51"/>
        <v>480</v>
      </c>
      <c r="I457">
        <f t="shared" ca="1" si="52"/>
        <v>1096</v>
      </c>
      <c r="J457">
        <f t="shared" ca="1" si="53"/>
        <v>800</v>
      </c>
    </row>
    <row r="458" spans="1:10" x14ac:dyDescent="0.25">
      <c r="A458">
        <v>380</v>
      </c>
      <c r="B458">
        <f t="shared" ca="1" si="54"/>
        <v>0.86750342884763132</v>
      </c>
      <c r="C458">
        <f t="shared" ca="1" si="54"/>
        <v>0.7728082750955505</v>
      </c>
      <c r="D458">
        <f t="shared" ca="1" si="48"/>
        <v>350</v>
      </c>
      <c r="E458">
        <f t="shared" ca="1" si="49"/>
        <v>60</v>
      </c>
      <c r="F458">
        <f t="shared" ca="1" si="50"/>
        <v>21000</v>
      </c>
      <c r="G458">
        <f t="shared" ca="1" si="47"/>
        <v>450</v>
      </c>
      <c r="H458">
        <f t="shared" ca="1" si="51"/>
        <v>270</v>
      </c>
      <c r="I458">
        <f t="shared" ca="1" si="52"/>
        <v>746</v>
      </c>
      <c r="J458">
        <f t="shared" ca="1" si="53"/>
        <v>590</v>
      </c>
    </row>
    <row r="459" spans="1:10" x14ac:dyDescent="0.25">
      <c r="A459">
        <v>381</v>
      </c>
      <c r="B459">
        <f t="shared" ca="1" si="54"/>
        <v>0.24352431107163963</v>
      </c>
      <c r="C459">
        <f t="shared" ca="1" si="54"/>
        <v>0.46072588068616449</v>
      </c>
      <c r="D459">
        <f t="shared" ca="1" si="48"/>
        <v>150</v>
      </c>
      <c r="E459">
        <f t="shared" ca="1" si="49"/>
        <v>60</v>
      </c>
      <c r="F459">
        <f t="shared" ca="1" si="50"/>
        <v>9000</v>
      </c>
      <c r="G459">
        <f t="shared" ca="1" si="47"/>
        <v>0</v>
      </c>
      <c r="H459">
        <f t="shared" ca="1" si="51"/>
        <v>0</v>
      </c>
      <c r="I459">
        <f t="shared" ca="1" si="52"/>
        <v>296</v>
      </c>
      <c r="J459">
        <f t="shared" ca="1" si="53"/>
        <v>320</v>
      </c>
    </row>
    <row r="460" spans="1:10" x14ac:dyDescent="0.25">
      <c r="A460">
        <v>382</v>
      </c>
      <c r="B460">
        <f t="shared" ca="1" si="54"/>
        <v>0.76836057824197712</v>
      </c>
      <c r="C460">
        <f t="shared" ca="1" si="54"/>
        <v>0.98001755132782642</v>
      </c>
      <c r="D460">
        <f t="shared" ca="1" si="48"/>
        <v>250</v>
      </c>
      <c r="E460">
        <f t="shared" ca="1" si="49"/>
        <v>100</v>
      </c>
      <c r="F460">
        <f t="shared" ca="1" si="50"/>
        <v>25000</v>
      </c>
      <c r="G460">
        <f t="shared" ca="1" si="47"/>
        <v>650</v>
      </c>
      <c r="H460">
        <f t="shared" ca="1" si="51"/>
        <v>390</v>
      </c>
      <c r="I460">
        <f t="shared" ca="1" si="52"/>
        <v>946</v>
      </c>
      <c r="J460">
        <f t="shared" ca="1" si="53"/>
        <v>710</v>
      </c>
    </row>
    <row r="461" spans="1:10" x14ac:dyDescent="0.25">
      <c r="A461">
        <v>383</v>
      </c>
      <c r="B461">
        <f t="shared" ca="1" si="54"/>
        <v>0.51606449571816504</v>
      </c>
      <c r="C461">
        <f t="shared" ca="1" si="54"/>
        <v>0.26807912495224573</v>
      </c>
      <c r="D461">
        <f t="shared" ca="1" si="48"/>
        <v>150</v>
      </c>
      <c r="E461">
        <f t="shared" ca="1" si="49"/>
        <v>40</v>
      </c>
      <c r="F461">
        <f t="shared" ca="1" si="50"/>
        <v>6000</v>
      </c>
      <c r="G461">
        <f t="shared" ca="1" si="47"/>
        <v>0</v>
      </c>
      <c r="H461">
        <f t="shared" ca="1" si="51"/>
        <v>0</v>
      </c>
      <c r="I461">
        <f t="shared" ca="1" si="52"/>
        <v>296</v>
      </c>
      <c r="J461">
        <f t="shared" ca="1" si="53"/>
        <v>320</v>
      </c>
    </row>
    <row r="462" spans="1:10" x14ac:dyDescent="0.25">
      <c r="A462">
        <v>384</v>
      </c>
      <c r="B462">
        <f t="shared" ca="1" si="54"/>
        <v>0.94356154048559981</v>
      </c>
      <c r="C462">
        <f t="shared" ca="1" si="54"/>
        <v>0.7739151365870427</v>
      </c>
      <c r="D462">
        <f t="shared" ca="1" si="48"/>
        <v>350</v>
      </c>
      <c r="E462">
        <f t="shared" ca="1" si="49"/>
        <v>60</v>
      </c>
      <c r="F462">
        <f t="shared" ca="1" si="50"/>
        <v>21000</v>
      </c>
      <c r="G462">
        <f t="shared" ca="1" si="47"/>
        <v>450</v>
      </c>
      <c r="H462">
        <f t="shared" ca="1" si="51"/>
        <v>270</v>
      </c>
      <c r="I462">
        <f t="shared" ca="1" si="52"/>
        <v>746</v>
      </c>
      <c r="J462">
        <f t="shared" ca="1" si="53"/>
        <v>590</v>
      </c>
    </row>
    <row r="463" spans="1:10" x14ac:dyDescent="0.25">
      <c r="A463">
        <v>385</v>
      </c>
      <c r="B463">
        <f t="shared" ca="1" si="54"/>
        <v>0.12285039256354302</v>
      </c>
      <c r="C463">
        <f t="shared" ca="1" si="54"/>
        <v>0.12808607062684152</v>
      </c>
      <c r="D463">
        <f t="shared" ca="1" si="48"/>
        <v>50</v>
      </c>
      <c r="E463">
        <f t="shared" ca="1" si="49"/>
        <v>20</v>
      </c>
      <c r="F463">
        <f t="shared" ca="1" si="50"/>
        <v>1000</v>
      </c>
      <c r="G463">
        <f t="shared" ca="1" si="47"/>
        <v>0</v>
      </c>
      <c r="H463">
        <f t="shared" ca="1" si="51"/>
        <v>0</v>
      </c>
      <c r="I463">
        <f t="shared" ca="1" si="52"/>
        <v>296</v>
      </c>
      <c r="J463">
        <f t="shared" ca="1" si="53"/>
        <v>320</v>
      </c>
    </row>
    <row r="464" spans="1:10" x14ac:dyDescent="0.25">
      <c r="A464">
        <v>386</v>
      </c>
      <c r="B464">
        <f t="shared" ca="1" si="54"/>
        <v>7.9872681443470817E-2</v>
      </c>
      <c r="C464">
        <f t="shared" ca="1" si="54"/>
        <v>0.61038067882280567</v>
      </c>
      <c r="D464">
        <f t="shared" ca="1" si="48"/>
        <v>50</v>
      </c>
      <c r="E464">
        <f t="shared" ca="1" si="49"/>
        <v>60</v>
      </c>
      <c r="F464">
        <f t="shared" ca="1" si="50"/>
        <v>3000</v>
      </c>
      <c r="G464">
        <f t="shared" ca="1" si="47"/>
        <v>0</v>
      </c>
      <c r="H464">
        <f t="shared" ca="1" si="51"/>
        <v>0</v>
      </c>
      <c r="I464">
        <f t="shared" ca="1" si="52"/>
        <v>296</v>
      </c>
      <c r="J464">
        <f t="shared" ca="1" si="53"/>
        <v>320</v>
      </c>
    </row>
    <row r="465" spans="1:10" x14ac:dyDescent="0.25">
      <c r="A465">
        <v>387</v>
      </c>
      <c r="B465">
        <f t="shared" ca="1" si="54"/>
        <v>0.39161953781095071</v>
      </c>
      <c r="C465">
        <f t="shared" ca="1" si="54"/>
        <v>0.66343222648087785</v>
      </c>
      <c r="D465">
        <f t="shared" ca="1" si="48"/>
        <v>150</v>
      </c>
      <c r="E465">
        <f t="shared" ca="1" si="49"/>
        <v>60</v>
      </c>
      <c r="F465">
        <f t="shared" ca="1" si="50"/>
        <v>9000</v>
      </c>
      <c r="G465">
        <f t="shared" ref="G465:G528" ca="1" si="55">$L$59*MAX(0,F465-$M$59)</f>
        <v>0</v>
      </c>
      <c r="H465">
        <f t="shared" ca="1" si="51"/>
        <v>0</v>
      </c>
      <c r="I465">
        <f t="shared" ca="1" si="52"/>
        <v>296</v>
      </c>
      <c r="J465">
        <f t="shared" ca="1" si="53"/>
        <v>320</v>
      </c>
    </row>
    <row r="466" spans="1:10" x14ac:dyDescent="0.25">
      <c r="A466">
        <v>388</v>
      </c>
      <c r="B466">
        <f t="shared" ca="1" si="54"/>
        <v>0.41203354744966747</v>
      </c>
      <c r="C466">
        <f t="shared" ca="1" si="54"/>
        <v>0.46910411805564134</v>
      </c>
      <c r="D466">
        <f t="shared" ca="1" si="48"/>
        <v>150</v>
      </c>
      <c r="E466">
        <f t="shared" ca="1" si="49"/>
        <v>60</v>
      </c>
      <c r="F466">
        <f t="shared" ca="1" si="50"/>
        <v>9000</v>
      </c>
      <c r="G466">
        <f t="shared" ca="1" si="55"/>
        <v>0</v>
      </c>
      <c r="H466">
        <f t="shared" ca="1" si="51"/>
        <v>0</v>
      </c>
      <c r="I466">
        <f t="shared" ca="1" si="52"/>
        <v>296</v>
      </c>
      <c r="J466">
        <f t="shared" ca="1" si="53"/>
        <v>320</v>
      </c>
    </row>
    <row r="467" spans="1:10" x14ac:dyDescent="0.25">
      <c r="A467">
        <v>389</v>
      </c>
      <c r="B467">
        <f t="shared" ca="1" si="54"/>
        <v>0.7111677032714363</v>
      </c>
      <c r="C467">
        <f t="shared" ca="1" si="54"/>
        <v>0.71440403489626136</v>
      </c>
      <c r="D467">
        <f t="shared" ca="1" si="48"/>
        <v>250</v>
      </c>
      <c r="E467">
        <f t="shared" ca="1" si="49"/>
        <v>60</v>
      </c>
      <c r="F467">
        <f t="shared" ca="1" si="50"/>
        <v>15000</v>
      </c>
      <c r="G467">
        <f t="shared" ca="1" si="55"/>
        <v>150</v>
      </c>
      <c r="H467">
        <f t="shared" ca="1" si="51"/>
        <v>90</v>
      </c>
      <c r="I467">
        <f t="shared" ca="1" si="52"/>
        <v>446</v>
      </c>
      <c r="J467">
        <f t="shared" ca="1" si="53"/>
        <v>410</v>
      </c>
    </row>
    <row r="468" spans="1:10" x14ac:dyDescent="0.25">
      <c r="A468">
        <v>390</v>
      </c>
      <c r="B468">
        <f t="shared" ca="1" si="54"/>
        <v>0.64539309423993951</v>
      </c>
      <c r="C468">
        <f t="shared" ca="1" si="54"/>
        <v>0.92695787563244103</v>
      </c>
      <c r="D468">
        <f t="shared" ca="1" si="48"/>
        <v>250</v>
      </c>
      <c r="E468">
        <f t="shared" ca="1" si="49"/>
        <v>80</v>
      </c>
      <c r="F468">
        <f t="shared" ca="1" si="50"/>
        <v>20000</v>
      </c>
      <c r="G468">
        <f t="shared" ca="1" si="55"/>
        <v>400</v>
      </c>
      <c r="H468">
        <f t="shared" ca="1" si="51"/>
        <v>240</v>
      </c>
      <c r="I468">
        <f t="shared" ca="1" si="52"/>
        <v>696</v>
      </c>
      <c r="J468">
        <f t="shared" ca="1" si="53"/>
        <v>560</v>
      </c>
    </row>
    <row r="469" spans="1:10" x14ac:dyDescent="0.25">
      <c r="A469">
        <v>391</v>
      </c>
      <c r="B469">
        <f t="shared" ca="1" si="54"/>
        <v>9.2980211872532026E-3</v>
      </c>
      <c r="C469">
        <f t="shared" ca="1" si="54"/>
        <v>0.84517703998170324</v>
      </c>
      <c r="D469">
        <f t="shared" ca="1" si="48"/>
        <v>50</v>
      </c>
      <c r="E469">
        <f t="shared" ca="1" si="49"/>
        <v>80</v>
      </c>
      <c r="F469">
        <f t="shared" ca="1" si="50"/>
        <v>4000</v>
      </c>
      <c r="G469">
        <f t="shared" ca="1" si="55"/>
        <v>0</v>
      </c>
      <c r="H469">
        <f t="shared" ca="1" si="51"/>
        <v>0</v>
      </c>
      <c r="I469">
        <f t="shared" ca="1" si="52"/>
        <v>296</v>
      </c>
      <c r="J469">
        <f t="shared" ca="1" si="53"/>
        <v>320</v>
      </c>
    </row>
    <row r="470" spans="1:10" x14ac:dyDescent="0.25">
      <c r="A470">
        <v>392</v>
      </c>
      <c r="B470">
        <f t="shared" ca="1" si="54"/>
        <v>0.82791359451025492</v>
      </c>
      <c r="C470">
        <f t="shared" ca="1" si="54"/>
        <v>0.72324580137661254</v>
      </c>
      <c r="D470">
        <f t="shared" ca="1" si="48"/>
        <v>250</v>
      </c>
      <c r="E470">
        <f t="shared" ca="1" si="49"/>
        <v>60</v>
      </c>
      <c r="F470">
        <f t="shared" ca="1" si="50"/>
        <v>15000</v>
      </c>
      <c r="G470">
        <f t="shared" ca="1" si="55"/>
        <v>150</v>
      </c>
      <c r="H470">
        <f t="shared" ca="1" si="51"/>
        <v>90</v>
      </c>
      <c r="I470">
        <f t="shared" ca="1" si="52"/>
        <v>446</v>
      </c>
      <c r="J470">
        <f t="shared" ca="1" si="53"/>
        <v>410</v>
      </c>
    </row>
    <row r="471" spans="1:10" x14ac:dyDescent="0.25">
      <c r="A471">
        <v>393</v>
      </c>
      <c r="B471">
        <f t="shared" ca="1" si="54"/>
        <v>0.92179838847787166</v>
      </c>
      <c r="C471">
        <f t="shared" ca="1" si="54"/>
        <v>0.65449314521928437</v>
      </c>
      <c r="D471">
        <f t="shared" ca="1" si="48"/>
        <v>350</v>
      </c>
      <c r="E471">
        <f t="shared" ca="1" si="49"/>
        <v>60</v>
      </c>
      <c r="F471">
        <f t="shared" ca="1" si="50"/>
        <v>21000</v>
      </c>
      <c r="G471">
        <f t="shared" ca="1" si="55"/>
        <v>450</v>
      </c>
      <c r="H471">
        <f t="shared" ca="1" si="51"/>
        <v>270</v>
      </c>
      <c r="I471">
        <f t="shared" ca="1" si="52"/>
        <v>746</v>
      </c>
      <c r="J471">
        <f t="shared" ca="1" si="53"/>
        <v>590</v>
      </c>
    </row>
    <row r="472" spans="1:10" x14ac:dyDescent="0.25">
      <c r="A472">
        <v>394</v>
      </c>
      <c r="B472">
        <f t="shared" ca="1" si="54"/>
        <v>0.34370686576593301</v>
      </c>
      <c r="C472">
        <f t="shared" ca="1" si="54"/>
        <v>0.96875385338254805</v>
      </c>
      <c r="D472">
        <f t="shared" ca="1" si="48"/>
        <v>150</v>
      </c>
      <c r="E472">
        <f t="shared" ca="1" si="49"/>
        <v>100</v>
      </c>
      <c r="F472">
        <f t="shared" ca="1" si="50"/>
        <v>15000</v>
      </c>
      <c r="G472">
        <f t="shared" ca="1" si="55"/>
        <v>150</v>
      </c>
      <c r="H472">
        <f t="shared" ca="1" si="51"/>
        <v>90</v>
      </c>
      <c r="I472">
        <f t="shared" ca="1" si="52"/>
        <v>446</v>
      </c>
      <c r="J472">
        <f t="shared" ca="1" si="53"/>
        <v>410</v>
      </c>
    </row>
    <row r="473" spans="1:10" x14ac:dyDescent="0.25">
      <c r="A473">
        <v>395</v>
      </c>
      <c r="B473">
        <f t="shared" ca="1" si="54"/>
        <v>0.66769126258792832</v>
      </c>
      <c r="C473">
        <f t="shared" ca="1" si="54"/>
        <v>0.91238736503241225</v>
      </c>
      <c r="D473">
        <f t="shared" ca="1" si="48"/>
        <v>250</v>
      </c>
      <c r="E473">
        <f t="shared" ca="1" si="49"/>
        <v>80</v>
      </c>
      <c r="F473">
        <f t="shared" ca="1" si="50"/>
        <v>20000</v>
      </c>
      <c r="G473">
        <f t="shared" ca="1" si="55"/>
        <v>400</v>
      </c>
      <c r="H473">
        <f t="shared" ca="1" si="51"/>
        <v>240</v>
      </c>
      <c r="I473">
        <f t="shared" ca="1" si="52"/>
        <v>696</v>
      </c>
      <c r="J473">
        <f t="shared" ca="1" si="53"/>
        <v>560</v>
      </c>
    </row>
    <row r="474" spans="1:10" x14ac:dyDescent="0.25">
      <c r="A474">
        <v>396</v>
      </c>
      <c r="B474">
        <f t="shared" ca="1" si="54"/>
        <v>0.65753410021726877</v>
      </c>
      <c r="C474">
        <f t="shared" ca="1" si="54"/>
        <v>0.93470347029431211</v>
      </c>
      <c r="D474">
        <f t="shared" ca="1" si="48"/>
        <v>250</v>
      </c>
      <c r="E474">
        <f t="shared" ca="1" si="49"/>
        <v>80</v>
      </c>
      <c r="F474">
        <f t="shared" ca="1" si="50"/>
        <v>20000</v>
      </c>
      <c r="G474">
        <f t="shared" ca="1" si="55"/>
        <v>400</v>
      </c>
      <c r="H474">
        <f t="shared" ca="1" si="51"/>
        <v>240</v>
      </c>
      <c r="I474">
        <f t="shared" ca="1" si="52"/>
        <v>696</v>
      </c>
      <c r="J474">
        <f t="shared" ca="1" si="53"/>
        <v>560</v>
      </c>
    </row>
    <row r="475" spans="1:10" x14ac:dyDescent="0.25">
      <c r="A475">
        <v>397</v>
      </c>
      <c r="B475">
        <f t="shared" ca="1" si="54"/>
        <v>0.76407085893082294</v>
      </c>
      <c r="C475">
        <f t="shared" ca="1" si="54"/>
        <v>0.25334651223739679</v>
      </c>
      <c r="D475">
        <f t="shared" ca="1" si="48"/>
        <v>250</v>
      </c>
      <c r="E475">
        <f t="shared" ca="1" si="49"/>
        <v>40</v>
      </c>
      <c r="F475">
        <f t="shared" ca="1" si="50"/>
        <v>10000</v>
      </c>
      <c r="G475">
        <f t="shared" ca="1" si="55"/>
        <v>0</v>
      </c>
      <c r="H475">
        <f t="shared" ca="1" si="51"/>
        <v>0</v>
      </c>
      <c r="I475">
        <f t="shared" ca="1" si="52"/>
        <v>296</v>
      </c>
      <c r="J475">
        <f t="shared" ca="1" si="53"/>
        <v>320</v>
      </c>
    </row>
    <row r="476" spans="1:10" x14ac:dyDescent="0.25">
      <c r="A476">
        <v>398</v>
      </c>
      <c r="B476">
        <f t="shared" ca="1" si="54"/>
        <v>0.31717548978672272</v>
      </c>
      <c r="C476">
        <f t="shared" ca="1" si="54"/>
        <v>0.34127199797683838</v>
      </c>
      <c r="D476">
        <f t="shared" ca="1" si="48"/>
        <v>150</v>
      </c>
      <c r="E476">
        <f t="shared" ca="1" si="49"/>
        <v>40</v>
      </c>
      <c r="F476">
        <f t="shared" ca="1" si="50"/>
        <v>6000</v>
      </c>
      <c r="G476">
        <f t="shared" ca="1" si="55"/>
        <v>0</v>
      </c>
      <c r="H476">
        <f t="shared" ca="1" si="51"/>
        <v>0</v>
      </c>
      <c r="I476">
        <f t="shared" ca="1" si="52"/>
        <v>296</v>
      </c>
      <c r="J476">
        <f t="shared" ca="1" si="53"/>
        <v>320</v>
      </c>
    </row>
    <row r="477" spans="1:10" x14ac:dyDescent="0.25">
      <c r="A477">
        <v>399</v>
      </c>
      <c r="B477">
        <f t="shared" ca="1" si="54"/>
        <v>0.56742868035838523</v>
      </c>
      <c r="C477">
        <f t="shared" ca="1" si="54"/>
        <v>0.14949369194651618</v>
      </c>
      <c r="D477">
        <f t="shared" ca="1" si="48"/>
        <v>250</v>
      </c>
      <c r="E477">
        <f t="shared" ca="1" si="49"/>
        <v>20</v>
      </c>
      <c r="F477">
        <f t="shared" ca="1" si="50"/>
        <v>5000</v>
      </c>
      <c r="G477">
        <f t="shared" ca="1" si="55"/>
        <v>0</v>
      </c>
      <c r="H477">
        <f t="shared" ca="1" si="51"/>
        <v>0</v>
      </c>
      <c r="I477">
        <f t="shared" ca="1" si="52"/>
        <v>296</v>
      </c>
      <c r="J477">
        <f t="shared" ca="1" si="53"/>
        <v>320</v>
      </c>
    </row>
    <row r="478" spans="1:10" x14ac:dyDescent="0.25">
      <c r="A478">
        <v>400</v>
      </c>
      <c r="B478">
        <f t="shared" ca="1" si="54"/>
        <v>0.84508781741161909</v>
      </c>
      <c r="C478">
        <f t="shared" ca="1" si="54"/>
        <v>0.28125988924035716</v>
      </c>
      <c r="D478">
        <f t="shared" ca="1" si="48"/>
        <v>350</v>
      </c>
      <c r="E478">
        <f t="shared" ca="1" si="49"/>
        <v>40</v>
      </c>
      <c r="F478">
        <f t="shared" ca="1" si="50"/>
        <v>14000</v>
      </c>
      <c r="G478">
        <f t="shared" ca="1" si="55"/>
        <v>100</v>
      </c>
      <c r="H478">
        <f t="shared" ca="1" si="51"/>
        <v>60</v>
      </c>
      <c r="I478">
        <f t="shared" ca="1" si="52"/>
        <v>396</v>
      </c>
      <c r="J478">
        <f t="shared" ca="1" si="53"/>
        <v>380</v>
      </c>
    </row>
    <row r="479" spans="1:10" x14ac:dyDescent="0.25">
      <c r="A479">
        <v>401</v>
      </c>
      <c r="B479">
        <f t="shared" ca="1" si="54"/>
        <v>0.42104257192863448</v>
      </c>
      <c r="C479">
        <f t="shared" ca="1" si="54"/>
        <v>0.34432211554873493</v>
      </c>
      <c r="D479">
        <f t="shared" ca="1" si="48"/>
        <v>150</v>
      </c>
      <c r="E479">
        <f t="shared" ca="1" si="49"/>
        <v>40</v>
      </c>
      <c r="F479">
        <f t="shared" ca="1" si="50"/>
        <v>6000</v>
      </c>
      <c r="G479">
        <f t="shared" ca="1" si="55"/>
        <v>0</v>
      </c>
      <c r="H479">
        <f t="shared" ca="1" si="51"/>
        <v>0</v>
      </c>
      <c r="I479">
        <f t="shared" ca="1" si="52"/>
        <v>296</v>
      </c>
      <c r="J479">
        <f t="shared" ca="1" si="53"/>
        <v>320</v>
      </c>
    </row>
    <row r="480" spans="1:10" x14ac:dyDescent="0.25">
      <c r="A480">
        <v>402</v>
      </c>
      <c r="B480">
        <f t="shared" ca="1" si="54"/>
        <v>0.89351453886177212</v>
      </c>
      <c r="C480">
        <f t="shared" ca="1" si="54"/>
        <v>3.1256537320621947E-2</v>
      </c>
      <c r="D480">
        <f t="shared" ca="1" si="48"/>
        <v>350</v>
      </c>
      <c r="E480">
        <f t="shared" ca="1" si="49"/>
        <v>20</v>
      </c>
      <c r="F480">
        <f t="shared" ca="1" si="50"/>
        <v>7000</v>
      </c>
      <c r="G480">
        <f t="shared" ca="1" si="55"/>
        <v>0</v>
      </c>
      <c r="H480">
        <f t="shared" ca="1" si="51"/>
        <v>0</v>
      </c>
      <c r="I480">
        <f t="shared" ca="1" si="52"/>
        <v>296</v>
      </c>
      <c r="J480">
        <f t="shared" ca="1" si="53"/>
        <v>320</v>
      </c>
    </row>
    <row r="481" spans="1:10" x14ac:dyDescent="0.25">
      <c r="A481">
        <v>403</v>
      </c>
      <c r="B481">
        <f t="shared" ca="1" si="54"/>
        <v>0.5997948229209733</v>
      </c>
      <c r="C481">
        <f t="shared" ca="1" si="54"/>
        <v>3.5357223274772087E-2</v>
      </c>
      <c r="D481">
        <f t="shared" ca="1" si="48"/>
        <v>250</v>
      </c>
      <c r="E481">
        <f t="shared" ca="1" si="49"/>
        <v>20</v>
      </c>
      <c r="F481">
        <f t="shared" ca="1" si="50"/>
        <v>5000</v>
      </c>
      <c r="G481">
        <f t="shared" ca="1" si="55"/>
        <v>0</v>
      </c>
      <c r="H481">
        <f t="shared" ca="1" si="51"/>
        <v>0</v>
      </c>
      <c r="I481">
        <f t="shared" ca="1" si="52"/>
        <v>296</v>
      </c>
      <c r="J481">
        <f t="shared" ca="1" si="53"/>
        <v>320</v>
      </c>
    </row>
    <row r="482" spans="1:10" x14ac:dyDescent="0.25">
      <c r="A482">
        <v>404</v>
      </c>
      <c r="B482">
        <f t="shared" ca="1" si="54"/>
        <v>2.9514254785565019E-2</v>
      </c>
      <c r="C482">
        <f t="shared" ca="1" si="54"/>
        <v>5.0018539470193413E-2</v>
      </c>
      <c r="D482">
        <f t="shared" ca="1" si="48"/>
        <v>50</v>
      </c>
      <c r="E482">
        <f t="shared" ca="1" si="49"/>
        <v>20</v>
      </c>
      <c r="F482">
        <f t="shared" ca="1" si="50"/>
        <v>1000</v>
      </c>
      <c r="G482">
        <f t="shared" ca="1" si="55"/>
        <v>0</v>
      </c>
      <c r="H482">
        <f t="shared" ca="1" si="51"/>
        <v>0</v>
      </c>
      <c r="I482">
        <f t="shared" ca="1" si="52"/>
        <v>296</v>
      </c>
      <c r="J482">
        <f t="shared" ca="1" si="53"/>
        <v>320</v>
      </c>
    </row>
    <row r="483" spans="1:10" x14ac:dyDescent="0.25">
      <c r="A483">
        <v>405</v>
      </c>
      <c r="B483">
        <f t="shared" ca="1" si="54"/>
        <v>0.16073129405658571</v>
      </c>
      <c r="C483">
        <f t="shared" ca="1" si="54"/>
        <v>0.19140718143563085</v>
      </c>
      <c r="D483">
        <f t="shared" ref="D483:D546" ca="1" si="56">VLOOKUP(B483,$D$61:$F$64,3)</f>
        <v>50</v>
      </c>
      <c r="E483">
        <f t="shared" ref="E483:E546" ca="1" si="57">VLOOKUP(C483,$D$70:$F$74,3)</f>
        <v>40</v>
      </c>
      <c r="F483">
        <f t="shared" ref="F483:F546" ca="1" si="58">D483*E483</f>
        <v>2000</v>
      </c>
      <c r="G483">
        <f t="shared" ca="1" si="55"/>
        <v>0</v>
      </c>
      <c r="H483">
        <f t="shared" ref="H483:H546" ca="1" si="59">$L$60*MAX(0,F483-$M$60)</f>
        <v>0</v>
      </c>
      <c r="I483">
        <f t="shared" ref="I483:I546" ca="1" si="60">$K$59+G483</f>
        <v>296</v>
      </c>
      <c r="J483">
        <f t="shared" ref="J483:J546" ca="1" si="61">$K$60+H483</f>
        <v>320</v>
      </c>
    </row>
    <row r="484" spans="1:10" x14ac:dyDescent="0.25">
      <c r="A484">
        <v>406</v>
      </c>
      <c r="B484">
        <f t="shared" ref="B484:C547" ca="1" si="62">RAND()</f>
        <v>0.93034717094073316</v>
      </c>
      <c r="C484">
        <f t="shared" ca="1" si="62"/>
        <v>0.16328110938706897</v>
      </c>
      <c r="D484">
        <f t="shared" ca="1" si="56"/>
        <v>350</v>
      </c>
      <c r="E484">
        <f t="shared" ca="1" si="57"/>
        <v>20</v>
      </c>
      <c r="F484">
        <f t="shared" ca="1" si="58"/>
        <v>7000</v>
      </c>
      <c r="G484">
        <f t="shared" ca="1" si="55"/>
        <v>0</v>
      </c>
      <c r="H484">
        <f t="shared" ca="1" si="59"/>
        <v>0</v>
      </c>
      <c r="I484">
        <f t="shared" ca="1" si="60"/>
        <v>296</v>
      </c>
      <c r="J484">
        <f t="shared" ca="1" si="61"/>
        <v>320</v>
      </c>
    </row>
    <row r="485" spans="1:10" x14ac:dyDescent="0.25">
      <c r="A485">
        <v>407</v>
      </c>
      <c r="B485">
        <f t="shared" ca="1" si="62"/>
        <v>0.16973900771870065</v>
      </c>
      <c r="C485">
        <f t="shared" ca="1" si="62"/>
        <v>0.27633174987540454</v>
      </c>
      <c r="D485">
        <f t="shared" ca="1" si="56"/>
        <v>50</v>
      </c>
      <c r="E485">
        <f t="shared" ca="1" si="57"/>
        <v>40</v>
      </c>
      <c r="F485">
        <f t="shared" ca="1" si="58"/>
        <v>2000</v>
      </c>
      <c r="G485">
        <f t="shared" ca="1" si="55"/>
        <v>0</v>
      </c>
      <c r="H485">
        <f t="shared" ca="1" si="59"/>
        <v>0</v>
      </c>
      <c r="I485">
        <f t="shared" ca="1" si="60"/>
        <v>296</v>
      </c>
      <c r="J485">
        <f t="shared" ca="1" si="61"/>
        <v>320</v>
      </c>
    </row>
    <row r="486" spans="1:10" x14ac:dyDescent="0.25">
      <c r="A486">
        <v>408</v>
      </c>
      <c r="B486">
        <f t="shared" ca="1" si="62"/>
        <v>0.3767929231596856</v>
      </c>
      <c r="C486">
        <f t="shared" ca="1" si="62"/>
        <v>5.3337333651012564E-2</v>
      </c>
      <c r="D486">
        <f t="shared" ca="1" si="56"/>
        <v>150</v>
      </c>
      <c r="E486">
        <f t="shared" ca="1" si="57"/>
        <v>20</v>
      </c>
      <c r="F486">
        <f t="shared" ca="1" si="58"/>
        <v>3000</v>
      </c>
      <c r="G486">
        <f t="shared" ca="1" si="55"/>
        <v>0</v>
      </c>
      <c r="H486">
        <f t="shared" ca="1" si="59"/>
        <v>0</v>
      </c>
      <c r="I486">
        <f t="shared" ca="1" si="60"/>
        <v>296</v>
      </c>
      <c r="J486">
        <f t="shared" ca="1" si="61"/>
        <v>320</v>
      </c>
    </row>
    <row r="487" spans="1:10" x14ac:dyDescent="0.25">
      <c r="A487">
        <v>409</v>
      </c>
      <c r="B487">
        <f t="shared" ca="1" si="62"/>
        <v>0.60375729795482003</v>
      </c>
      <c r="C487">
        <f t="shared" ca="1" si="62"/>
        <v>0.12420763393470902</v>
      </c>
      <c r="D487">
        <f t="shared" ca="1" si="56"/>
        <v>250</v>
      </c>
      <c r="E487">
        <f t="shared" ca="1" si="57"/>
        <v>20</v>
      </c>
      <c r="F487">
        <f t="shared" ca="1" si="58"/>
        <v>5000</v>
      </c>
      <c r="G487">
        <f t="shared" ca="1" si="55"/>
        <v>0</v>
      </c>
      <c r="H487">
        <f t="shared" ca="1" si="59"/>
        <v>0</v>
      </c>
      <c r="I487">
        <f t="shared" ca="1" si="60"/>
        <v>296</v>
      </c>
      <c r="J487">
        <f t="shared" ca="1" si="61"/>
        <v>320</v>
      </c>
    </row>
    <row r="488" spans="1:10" x14ac:dyDescent="0.25">
      <c r="A488">
        <v>410</v>
      </c>
      <c r="B488">
        <f t="shared" ca="1" si="62"/>
        <v>0.8325827667938529</v>
      </c>
      <c r="C488">
        <f t="shared" ca="1" si="62"/>
        <v>0.75421091678925056</v>
      </c>
      <c r="D488">
        <f t="shared" ca="1" si="56"/>
        <v>250</v>
      </c>
      <c r="E488">
        <f t="shared" ca="1" si="57"/>
        <v>60</v>
      </c>
      <c r="F488">
        <f t="shared" ca="1" si="58"/>
        <v>15000</v>
      </c>
      <c r="G488">
        <f t="shared" ca="1" si="55"/>
        <v>150</v>
      </c>
      <c r="H488">
        <f t="shared" ca="1" si="59"/>
        <v>90</v>
      </c>
      <c r="I488">
        <f t="shared" ca="1" si="60"/>
        <v>446</v>
      </c>
      <c r="J488">
        <f t="shared" ca="1" si="61"/>
        <v>410</v>
      </c>
    </row>
    <row r="489" spans="1:10" x14ac:dyDescent="0.25">
      <c r="A489">
        <v>411</v>
      </c>
      <c r="B489">
        <f t="shared" ca="1" si="62"/>
        <v>0.69447049290244767</v>
      </c>
      <c r="C489">
        <f t="shared" ca="1" si="62"/>
        <v>0.66601223350779526</v>
      </c>
      <c r="D489">
        <f t="shared" ca="1" si="56"/>
        <v>250</v>
      </c>
      <c r="E489">
        <f t="shared" ca="1" si="57"/>
        <v>60</v>
      </c>
      <c r="F489">
        <f t="shared" ca="1" si="58"/>
        <v>15000</v>
      </c>
      <c r="G489">
        <f t="shared" ca="1" si="55"/>
        <v>150</v>
      </c>
      <c r="H489">
        <f t="shared" ca="1" si="59"/>
        <v>90</v>
      </c>
      <c r="I489">
        <f t="shared" ca="1" si="60"/>
        <v>446</v>
      </c>
      <c r="J489">
        <f t="shared" ca="1" si="61"/>
        <v>410</v>
      </c>
    </row>
    <row r="490" spans="1:10" x14ac:dyDescent="0.25">
      <c r="A490">
        <v>412</v>
      </c>
      <c r="B490">
        <f t="shared" ca="1" si="62"/>
        <v>0.46771090133509041</v>
      </c>
      <c r="C490">
        <f t="shared" ca="1" si="62"/>
        <v>6.4234244121120332E-2</v>
      </c>
      <c r="D490">
        <f t="shared" ca="1" si="56"/>
        <v>150</v>
      </c>
      <c r="E490">
        <f t="shared" ca="1" si="57"/>
        <v>20</v>
      </c>
      <c r="F490">
        <f t="shared" ca="1" si="58"/>
        <v>3000</v>
      </c>
      <c r="G490">
        <f t="shared" ca="1" si="55"/>
        <v>0</v>
      </c>
      <c r="H490">
        <f t="shared" ca="1" si="59"/>
        <v>0</v>
      </c>
      <c r="I490">
        <f t="shared" ca="1" si="60"/>
        <v>296</v>
      </c>
      <c r="J490">
        <f t="shared" ca="1" si="61"/>
        <v>320</v>
      </c>
    </row>
    <row r="491" spans="1:10" x14ac:dyDescent="0.25">
      <c r="A491">
        <v>413</v>
      </c>
      <c r="B491">
        <f t="shared" ca="1" si="62"/>
        <v>0.17178052412619838</v>
      </c>
      <c r="C491">
        <f t="shared" ca="1" si="62"/>
        <v>0.59863589571824816</v>
      </c>
      <c r="D491">
        <f t="shared" ca="1" si="56"/>
        <v>50</v>
      </c>
      <c r="E491">
        <f t="shared" ca="1" si="57"/>
        <v>60</v>
      </c>
      <c r="F491">
        <f t="shared" ca="1" si="58"/>
        <v>3000</v>
      </c>
      <c r="G491">
        <f t="shared" ca="1" si="55"/>
        <v>0</v>
      </c>
      <c r="H491">
        <f t="shared" ca="1" si="59"/>
        <v>0</v>
      </c>
      <c r="I491">
        <f t="shared" ca="1" si="60"/>
        <v>296</v>
      </c>
      <c r="J491">
        <f t="shared" ca="1" si="61"/>
        <v>320</v>
      </c>
    </row>
    <row r="492" spans="1:10" x14ac:dyDescent="0.25">
      <c r="A492">
        <v>414</v>
      </c>
      <c r="B492">
        <f t="shared" ca="1" si="62"/>
        <v>0.96842127541881895</v>
      </c>
      <c r="C492">
        <f t="shared" ca="1" si="62"/>
        <v>0.39536533405730301</v>
      </c>
      <c r="D492">
        <f t="shared" ca="1" si="56"/>
        <v>350</v>
      </c>
      <c r="E492">
        <f t="shared" ca="1" si="57"/>
        <v>40</v>
      </c>
      <c r="F492">
        <f t="shared" ca="1" si="58"/>
        <v>14000</v>
      </c>
      <c r="G492">
        <f t="shared" ca="1" si="55"/>
        <v>100</v>
      </c>
      <c r="H492">
        <f t="shared" ca="1" si="59"/>
        <v>60</v>
      </c>
      <c r="I492">
        <f t="shared" ca="1" si="60"/>
        <v>396</v>
      </c>
      <c r="J492">
        <f t="shared" ca="1" si="61"/>
        <v>380</v>
      </c>
    </row>
    <row r="493" spans="1:10" x14ac:dyDescent="0.25">
      <c r="A493">
        <v>415</v>
      </c>
      <c r="B493">
        <f t="shared" ca="1" si="62"/>
        <v>0.77159015769037387</v>
      </c>
      <c r="C493">
        <f t="shared" ca="1" si="62"/>
        <v>0.7230410574622459</v>
      </c>
      <c r="D493">
        <f t="shared" ca="1" si="56"/>
        <v>250</v>
      </c>
      <c r="E493">
        <f t="shared" ca="1" si="57"/>
        <v>60</v>
      </c>
      <c r="F493">
        <f t="shared" ca="1" si="58"/>
        <v>15000</v>
      </c>
      <c r="G493">
        <f t="shared" ca="1" si="55"/>
        <v>150</v>
      </c>
      <c r="H493">
        <f t="shared" ca="1" si="59"/>
        <v>90</v>
      </c>
      <c r="I493">
        <f t="shared" ca="1" si="60"/>
        <v>446</v>
      </c>
      <c r="J493">
        <f t="shared" ca="1" si="61"/>
        <v>410</v>
      </c>
    </row>
    <row r="494" spans="1:10" x14ac:dyDescent="0.25">
      <c r="A494">
        <v>416</v>
      </c>
      <c r="B494">
        <f t="shared" ca="1" si="62"/>
        <v>0.25437028969783071</v>
      </c>
      <c r="C494">
        <f t="shared" ca="1" si="62"/>
        <v>0.13784456707457371</v>
      </c>
      <c r="D494">
        <f t="shared" ca="1" si="56"/>
        <v>150</v>
      </c>
      <c r="E494">
        <f t="shared" ca="1" si="57"/>
        <v>20</v>
      </c>
      <c r="F494">
        <f t="shared" ca="1" si="58"/>
        <v>3000</v>
      </c>
      <c r="G494">
        <f t="shared" ca="1" si="55"/>
        <v>0</v>
      </c>
      <c r="H494">
        <f t="shared" ca="1" si="59"/>
        <v>0</v>
      </c>
      <c r="I494">
        <f t="shared" ca="1" si="60"/>
        <v>296</v>
      </c>
      <c r="J494">
        <f t="shared" ca="1" si="61"/>
        <v>320</v>
      </c>
    </row>
    <row r="495" spans="1:10" x14ac:dyDescent="0.25">
      <c r="A495">
        <v>417</v>
      </c>
      <c r="B495">
        <f t="shared" ca="1" si="62"/>
        <v>0.49448185568860481</v>
      </c>
      <c r="C495">
        <f t="shared" ca="1" si="62"/>
        <v>9.3759845889747284E-2</v>
      </c>
      <c r="D495">
        <f t="shared" ca="1" si="56"/>
        <v>150</v>
      </c>
      <c r="E495">
        <f t="shared" ca="1" si="57"/>
        <v>20</v>
      </c>
      <c r="F495">
        <f t="shared" ca="1" si="58"/>
        <v>3000</v>
      </c>
      <c r="G495">
        <f t="shared" ca="1" si="55"/>
        <v>0</v>
      </c>
      <c r="H495">
        <f t="shared" ca="1" si="59"/>
        <v>0</v>
      </c>
      <c r="I495">
        <f t="shared" ca="1" si="60"/>
        <v>296</v>
      </c>
      <c r="J495">
        <f t="shared" ca="1" si="61"/>
        <v>320</v>
      </c>
    </row>
    <row r="496" spans="1:10" x14ac:dyDescent="0.25">
      <c r="A496">
        <v>418</v>
      </c>
      <c r="B496">
        <f t="shared" ca="1" si="62"/>
        <v>0.36696948395642481</v>
      </c>
      <c r="C496">
        <f t="shared" ca="1" si="62"/>
        <v>0.7165138681909109</v>
      </c>
      <c r="D496">
        <f t="shared" ca="1" si="56"/>
        <v>150</v>
      </c>
      <c r="E496">
        <f t="shared" ca="1" si="57"/>
        <v>60</v>
      </c>
      <c r="F496">
        <f t="shared" ca="1" si="58"/>
        <v>9000</v>
      </c>
      <c r="G496">
        <f t="shared" ca="1" si="55"/>
        <v>0</v>
      </c>
      <c r="H496">
        <f t="shared" ca="1" si="59"/>
        <v>0</v>
      </c>
      <c r="I496">
        <f t="shared" ca="1" si="60"/>
        <v>296</v>
      </c>
      <c r="J496">
        <f t="shared" ca="1" si="61"/>
        <v>320</v>
      </c>
    </row>
    <row r="497" spans="1:10" x14ac:dyDescent="0.25">
      <c r="A497">
        <v>419</v>
      </c>
      <c r="B497">
        <f t="shared" ca="1" si="62"/>
        <v>0.50256338088906571</v>
      </c>
      <c r="C497">
        <f t="shared" ca="1" si="62"/>
        <v>0.99522653465820798</v>
      </c>
      <c r="D497">
        <f t="shared" ca="1" si="56"/>
        <v>150</v>
      </c>
      <c r="E497">
        <f t="shared" ca="1" si="57"/>
        <v>100</v>
      </c>
      <c r="F497">
        <f t="shared" ca="1" si="58"/>
        <v>15000</v>
      </c>
      <c r="G497">
        <f t="shared" ca="1" si="55"/>
        <v>150</v>
      </c>
      <c r="H497">
        <f t="shared" ca="1" si="59"/>
        <v>90</v>
      </c>
      <c r="I497">
        <f t="shared" ca="1" si="60"/>
        <v>446</v>
      </c>
      <c r="J497">
        <f t="shared" ca="1" si="61"/>
        <v>410</v>
      </c>
    </row>
    <row r="498" spans="1:10" x14ac:dyDescent="0.25">
      <c r="A498">
        <v>420</v>
      </c>
      <c r="B498">
        <f t="shared" ca="1" si="62"/>
        <v>0.87668867563239117</v>
      </c>
      <c r="C498">
        <f t="shared" ca="1" si="62"/>
        <v>0.74977091522764083</v>
      </c>
      <c r="D498">
        <f t="shared" ca="1" si="56"/>
        <v>350</v>
      </c>
      <c r="E498">
        <f t="shared" ca="1" si="57"/>
        <v>60</v>
      </c>
      <c r="F498">
        <f t="shared" ca="1" si="58"/>
        <v>21000</v>
      </c>
      <c r="G498">
        <f t="shared" ca="1" si="55"/>
        <v>450</v>
      </c>
      <c r="H498">
        <f t="shared" ca="1" si="59"/>
        <v>270</v>
      </c>
      <c r="I498">
        <f t="shared" ca="1" si="60"/>
        <v>746</v>
      </c>
      <c r="J498">
        <f t="shared" ca="1" si="61"/>
        <v>590</v>
      </c>
    </row>
    <row r="499" spans="1:10" x14ac:dyDescent="0.25">
      <c r="A499">
        <v>421</v>
      </c>
      <c r="B499">
        <f t="shared" ca="1" si="62"/>
        <v>0.40621477229773051</v>
      </c>
      <c r="C499">
        <f t="shared" ca="1" si="62"/>
        <v>0.8351025796254028</v>
      </c>
      <c r="D499">
        <f t="shared" ca="1" si="56"/>
        <v>150</v>
      </c>
      <c r="E499">
        <f t="shared" ca="1" si="57"/>
        <v>80</v>
      </c>
      <c r="F499">
        <f t="shared" ca="1" si="58"/>
        <v>12000</v>
      </c>
      <c r="G499">
        <f t="shared" ca="1" si="55"/>
        <v>0</v>
      </c>
      <c r="H499">
        <f t="shared" ca="1" si="59"/>
        <v>0</v>
      </c>
      <c r="I499">
        <f t="shared" ca="1" si="60"/>
        <v>296</v>
      </c>
      <c r="J499">
        <f t="shared" ca="1" si="61"/>
        <v>320</v>
      </c>
    </row>
    <row r="500" spans="1:10" x14ac:dyDescent="0.25">
      <c r="A500">
        <v>422</v>
      </c>
      <c r="B500">
        <f t="shared" ca="1" si="62"/>
        <v>0.58053573700448025</v>
      </c>
      <c r="C500">
        <f t="shared" ca="1" si="62"/>
        <v>0.89175742884417708</v>
      </c>
      <c r="D500">
        <f t="shared" ca="1" si="56"/>
        <v>250</v>
      </c>
      <c r="E500">
        <f t="shared" ca="1" si="57"/>
        <v>80</v>
      </c>
      <c r="F500">
        <f t="shared" ca="1" si="58"/>
        <v>20000</v>
      </c>
      <c r="G500">
        <f t="shared" ca="1" si="55"/>
        <v>400</v>
      </c>
      <c r="H500">
        <f t="shared" ca="1" si="59"/>
        <v>240</v>
      </c>
      <c r="I500">
        <f t="shared" ca="1" si="60"/>
        <v>696</v>
      </c>
      <c r="J500">
        <f t="shared" ca="1" si="61"/>
        <v>560</v>
      </c>
    </row>
    <row r="501" spans="1:10" x14ac:dyDescent="0.25">
      <c r="A501">
        <v>423</v>
      </c>
      <c r="B501">
        <f t="shared" ca="1" si="62"/>
        <v>0.741771120553542</v>
      </c>
      <c r="C501">
        <f t="shared" ca="1" si="62"/>
        <v>0.79715753055131722</v>
      </c>
      <c r="D501">
        <f t="shared" ca="1" si="56"/>
        <v>250</v>
      </c>
      <c r="E501">
        <f t="shared" ca="1" si="57"/>
        <v>60</v>
      </c>
      <c r="F501">
        <f t="shared" ca="1" si="58"/>
        <v>15000</v>
      </c>
      <c r="G501">
        <f t="shared" ca="1" si="55"/>
        <v>150</v>
      </c>
      <c r="H501">
        <f t="shared" ca="1" si="59"/>
        <v>90</v>
      </c>
      <c r="I501">
        <f t="shared" ca="1" si="60"/>
        <v>446</v>
      </c>
      <c r="J501">
        <f t="shared" ca="1" si="61"/>
        <v>410</v>
      </c>
    </row>
    <row r="502" spans="1:10" x14ac:dyDescent="0.25">
      <c r="A502">
        <v>424</v>
      </c>
      <c r="B502">
        <f t="shared" ca="1" si="62"/>
        <v>0.4515092153628596</v>
      </c>
      <c r="C502">
        <f t="shared" ca="1" si="62"/>
        <v>0.11213430207960118</v>
      </c>
      <c r="D502">
        <f t="shared" ca="1" si="56"/>
        <v>150</v>
      </c>
      <c r="E502">
        <f t="shared" ca="1" si="57"/>
        <v>20</v>
      </c>
      <c r="F502">
        <f t="shared" ca="1" si="58"/>
        <v>3000</v>
      </c>
      <c r="G502">
        <f t="shared" ca="1" si="55"/>
        <v>0</v>
      </c>
      <c r="H502">
        <f t="shared" ca="1" si="59"/>
        <v>0</v>
      </c>
      <c r="I502">
        <f t="shared" ca="1" si="60"/>
        <v>296</v>
      </c>
      <c r="J502">
        <f t="shared" ca="1" si="61"/>
        <v>320</v>
      </c>
    </row>
    <row r="503" spans="1:10" x14ac:dyDescent="0.25">
      <c r="A503">
        <v>425</v>
      </c>
      <c r="B503">
        <f t="shared" ca="1" si="62"/>
        <v>0.33549269745866517</v>
      </c>
      <c r="C503">
        <f t="shared" ca="1" si="62"/>
        <v>0.59372353979208992</v>
      </c>
      <c r="D503">
        <f t="shared" ca="1" si="56"/>
        <v>150</v>
      </c>
      <c r="E503">
        <f t="shared" ca="1" si="57"/>
        <v>60</v>
      </c>
      <c r="F503">
        <f t="shared" ca="1" si="58"/>
        <v>9000</v>
      </c>
      <c r="G503">
        <f t="shared" ca="1" si="55"/>
        <v>0</v>
      </c>
      <c r="H503">
        <f t="shared" ca="1" si="59"/>
        <v>0</v>
      </c>
      <c r="I503">
        <f t="shared" ca="1" si="60"/>
        <v>296</v>
      </c>
      <c r="J503">
        <f t="shared" ca="1" si="61"/>
        <v>320</v>
      </c>
    </row>
    <row r="504" spans="1:10" x14ac:dyDescent="0.25">
      <c r="A504">
        <v>426</v>
      </c>
      <c r="B504">
        <f t="shared" ca="1" si="62"/>
        <v>0.10388889929397271</v>
      </c>
      <c r="C504">
        <f t="shared" ca="1" si="62"/>
        <v>0.147509469973651</v>
      </c>
      <c r="D504">
        <f t="shared" ca="1" si="56"/>
        <v>50</v>
      </c>
      <c r="E504">
        <f t="shared" ca="1" si="57"/>
        <v>20</v>
      </c>
      <c r="F504">
        <f t="shared" ca="1" si="58"/>
        <v>1000</v>
      </c>
      <c r="G504">
        <f t="shared" ca="1" si="55"/>
        <v>0</v>
      </c>
      <c r="H504">
        <f t="shared" ca="1" si="59"/>
        <v>0</v>
      </c>
      <c r="I504">
        <f t="shared" ca="1" si="60"/>
        <v>296</v>
      </c>
      <c r="J504">
        <f t="shared" ca="1" si="61"/>
        <v>320</v>
      </c>
    </row>
    <row r="505" spans="1:10" x14ac:dyDescent="0.25">
      <c r="A505">
        <v>427</v>
      </c>
      <c r="B505">
        <f t="shared" ca="1" si="62"/>
        <v>0.73744281213444729</v>
      </c>
      <c r="C505">
        <f t="shared" ca="1" si="62"/>
        <v>0.21706993708747346</v>
      </c>
      <c r="D505">
        <f t="shared" ca="1" si="56"/>
        <v>250</v>
      </c>
      <c r="E505">
        <f t="shared" ca="1" si="57"/>
        <v>40</v>
      </c>
      <c r="F505">
        <f t="shared" ca="1" si="58"/>
        <v>10000</v>
      </c>
      <c r="G505">
        <f t="shared" ca="1" si="55"/>
        <v>0</v>
      </c>
      <c r="H505">
        <f t="shared" ca="1" si="59"/>
        <v>0</v>
      </c>
      <c r="I505">
        <f t="shared" ca="1" si="60"/>
        <v>296</v>
      </c>
      <c r="J505">
        <f t="shared" ca="1" si="61"/>
        <v>320</v>
      </c>
    </row>
    <row r="506" spans="1:10" x14ac:dyDescent="0.25">
      <c r="A506">
        <v>428</v>
      </c>
      <c r="B506">
        <f t="shared" ca="1" si="62"/>
        <v>0.29399401015251814</v>
      </c>
      <c r="C506">
        <f t="shared" ca="1" si="62"/>
        <v>0.72451691598398893</v>
      </c>
      <c r="D506">
        <f t="shared" ca="1" si="56"/>
        <v>150</v>
      </c>
      <c r="E506">
        <f t="shared" ca="1" si="57"/>
        <v>60</v>
      </c>
      <c r="F506">
        <f t="shared" ca="1" si="58"/>
        <v>9000</v>
      </c>
      <c r="G506">
        <f t="shared" ca="1" si="55"/>
        <v>0</v>
      </c>
      <c r="H506">
        <f t="shared" ca="1" si="59"/>
        <v>0</v>
      </c>
      <c r="I506">
        <f t="shared" ca="1" si="60"/>
        <v>296</v>
      </c>
      <c r="J506">
        <f t="shared" ca="1" si="61"/>
        <v>320</v>
      </c>
    </row>
    <row r="507" spans="1:10" x14ac:dyDescent="0.25">
      <c r="A507">
        <v>429</v>
      </c>
      <c r="B507">
        <f t="shared" ca="1" si="62"/>
        <v>0.36439243728351023</v>
      </c>
      <c r="C507">
        <f t="shared" ca="1" si="62"/>
        <v>0.28461132914405052</v>
      </c>
      <c r="D507">
        <f t="shared" ca="1" si="56"/>
        <v>150</v>
      </c>
      <c r="E507">
        <f t="shared" ca="1" si="57"/>
        <v>40</v>
      </c>
      <c r="F507">
        <f t="shared" ca="1" si="58"/>
        <v>6000</v>
      </c>
      <c r="G507">
        <f t="shared" ca="1" si="55"/>
        <v>0</v>
      </c>
      <c r="H507">
        <f t="shared" ca="1" si="59"/>
        <v>0</v>
      </c>
      <c r="I507">
        <f t="shared" ca="1" si="60"/>
        <v>296</v>
      </c>
      <c r="J507">
        <f t="shared" ca="1" si="61"/>
        <v>320</v>
      </c>
    </row>
    <row r="508" spans="1:10" x14ac:dyDescent="0.25">
      <c r="A508">
        <v>430</v>
      </c>
      <c r="B508">
        <f t="shared" ca="1" si="62"/>
        <v>0.59169306586514625</v>
      </c>
      <c r="C508">
        <f t="shared" ca="1" si="62"/>
        <v>0.18319757218433264</v>
      </c>
      <c r="D508">
        <f t="shared" ca="1" si="56"/>
        <v>250</v>
      </c>
      <c r="E508">
        <f t="shared" ca="1" si="57"/>
        <v>20</v>
      </c>
      <c r="F508">
        <f t="shared" ca="1" si="58"/>
        <v>5000</v>
      </c>
      <c r="G508">
        <f t="shared" ca="1" si="55"/>
        <v>0</v>
      </c>
      <c r="H508">
        <f t="shared" ca="1" si="59"/>
        <v>0</v>
      </c>
      <c r="I508">
        <f t="shared" ca="1" si="60"/>
        <v>296</v>
      </c>
      <c r="J508">
        <f t="shared" ca="1" si="61"/>
        <v>320</v>
      </c>
    </row>
    <row r="509" spans="1:10" x14ac:dyDescent="0.25">
      <c r="A509">
        <v>431</v>
      </c>
      <c r="B509">
        <f t="shared" ca="1" si="62"/>
        <v>0.88543639259689411</v>
      </c>
      <c r="C509">
        <f t="shared" ca="1" si="62"/>
        <v>0.21482576784863894</v>
      </c>
      <c r="D509">
        <f t="shared" ca="1" si="56"/>
        <v>350</v>
      </c>
      <c r="E509">
        <f t="shared" ca="1" si="57"/>
        <v>40</v>
      </c>
      <c r="F509">
        <f t="shared" ca="1" si="58"/>
        <v>14000</v>
      </c>
      <c r="G509">
        <f t="shared" ca="1" si="55"/>
        <v>100</v>
      </c>
      <c r="H509">
        <f t="shared" ca="1" si="59"/>
        <v>60</v>
      </c>
      <c r="I509">
        <f t="shared" ca="1" si="60"/>
        <v>396</v>
      </c>
      <c r="J509">
        <f t="shared" ca="1" si="61"/>
        <v>380</v>
      </c>
    </row>
    <row r="510" spans="1:10" x14ac:dyDescent="0.25">
      <c r="A510">
        <v>432</v>
      </c>
      <c r="B510">
        <f t="shared" ca="1" si="62"/>
        <v>0.22402707714188963</v>
      </c>
      <c r="C510">
        <f t="shared" ca="1" si="62"/>
        <v>0.52095452952880716</v>
      </c>
      <c r="D510">
        <f t="shared" ca="1" si="56"/>
        <v>150</v>
      </c>
      <c r="E510">
        <f t="shared" ca="1" si="57"/>
        <v>60</v>
      </c>
      <c r="F510">
        <f t="shared" ca="1" si="58"/>
        <v>9000</v>
      </c>
      <c r="G510">
        <f t="shared" ca="1" si="55"/>
        <v>0</v>
      </c>
      <c r="H510">
        <f t="shared" ca="1" si="59"/>
        <v>0</v>
      </c>
      <c r="I510">
        <f t="shared" ca="1" si="60"/>
        <v>296</v>
      </c>
      <c r="J510">
        <f t="shared" ca="1" si="61"/>
        <v>320</v>
      </c>
    </row>
    <row r="511" spans="1:10" x14ac:dyDescent="0.25">
      <c r="A511">
        <v>433</v>
      </c>
      <c r="B511">
        <f t="shared" ca="1" si="62"/>
        <v>0.22777113358952616</v>
      </c>
      <c r="C511">
        <f t="shared" ca="1" si="62"/>
        <v>8.954591748684837E-2</v>
      </c>
      <c r="D511">
        <f t="shared" ca="1" si="56"/>
        <v>150</v>
      </c>
      <c r="E511">
        <f t="shared" ca="1" si="57"/>
        <v>20</v>
      </c>
      <c r="F511">
        <f t="shared" ca="1" si="58"/>
        <v>3000</v>
      </c>
      <c r="G511">
        <f t="shared" ca="1" si="55"/>
        <v>0</v>
      </c>
      <c r="H511">
        <f t="shared" ca="1" si="59"/>
        <v>0</v>
      </c>
      <c r="I511">
        <f t="shared" ca="1" si="60"/>
        <v>296</v>
      </c>
      <c r="J511">
        <f t="shared" ca="1" si="61"/>
        <v>320</v>
      </c>
    </row>
    <row r="512" spans="1:10" x14ac:dyDescent="0.25">
      <c r="A512">
        <v>434</v>
      </c>
      <c r="B512">
        <f t="shared" ca="1" si="62"/>
        <v>0.72589488965799465</v>
      </c>
      <c r="C512">
        <f t="shared" ca="1" si="62"/>
        <v>0.18508063119637297</v>
      </c>
      <c r="D512">
        <f t="shared" ca="1" si="56"/>
        <v>250</v>
      </c>
      <c r="E512">
        <f t="shared" ca="1" si="57"/>
        <v>20</v>
      </c>
      <c r="F512">
        <f t="shared" ca="1" si="58"/>
        <v>5000</v>
      </c>
      <c r="G512">
        <f t="shared" ca="1" si="55"/>
        <v>0</v>
      </c>
      <c r="H512">
        <f t="shared" ca="1" si="59"/>
        <v>0</v>
      </c>
      <c r="I512">
        <f t="shared" ca="1" si="60"/>
        <v>296</v>
      </c>
      <c r="J512">
        <f t="shared" ca="1" si="61"/>
        <v>320</v>
      </c>
    </row>
    <row r="513" spans="1:10" x14ac:dyDescent="0.25">
      <c r="A513">
        <v>435</v>
      </c>
      <c r="B513">
        <f t="shared" ca="1" si="62"/>
        <v>0.62689423016308998</v>
      </c>
      <c r="C513">
        <f t="shared" ca="1" si="62"/>
        <v>0.4946958400361986</v>
      </c>
      <c r="D513">
        <f t="shared" ca="1" si="56"/>
        <v>250</v>
      </c>
      <c r="E513">
        <f t="shared" ca="1" si="57"/>
        <v>60</v>
      </c>
      <c r="F513">
        <f t="shared" ca="1" si="58"/>
        <v>15000</v>
      </c>
      <c r="G513">
        <f t="shared" ca="1" si="55"/>
        <v>150</v>
      </c>
      <c r="H513">
        <f t="shared" ca="1" si="59"/>
        <v>90</v>
      </c>
      <c r="I513">
        <f t="shared" ca="1" si="60"/>
        <v>446</v>
      </c>
      <c r="J513">
        <f t="shared" ca="1" si="61"/>
        <v>410</v>
      </c>
    </row>
    <row r="514" spans="1:10" x14ac:dyDescent="0.25">
      <c r="A514">
        <v>436</v>
      </c>
      <c r="B514">
        <f t="shared" ca="1" si="62"/>
        <v>0.31119371788982675</v>
      </c>
      <c r="C514">
        <f t="shared" ca="1" si="62"/>
        <v>0.25453484783364644</v>
      </c>
      <c r="D514">
        <f t="shared" ca="1" si="56"/>
        <v>150</v>
      </c>
      <c r="E514">
        <f t="shared" ca="1" si="57"/>
        <v>40</v>
      </c>
      <c r="F514">
        <f t="shared" ca="1" si="58"/>
        <v>6000</v>
      </c>
      <c r="G514">
        <f t="shared" ca="1" si="55"/>
        <v>0</v>
      </c>
      <c r="H514">
        <f t="shared" ca="1" si="59"/>
        <v>0</v>
      </c>
      <c r="I514">
        <f t="shared" ca="1" si="60"/>
        <v>296</v>
      </c>
      <c r="J514">
        <f t="shared" ca="1" si="61"/>
        <v>320</v>
      </c>
    </row>
    <row r="515" spans="1:10" x14ac:dyDescent="0.25">
      <c r="A515">
        <v>437</v>
      </c>
      <c r="B515">
        <f t="shared" ca="1" si="62"/>
        <v>0.55066365941342499</v>
      </c>
      <c r="C515">
        <f t="shared" ca="1" si="62"/>
        <v>4.004833781246453E-2</v>
      </c>
      <c r="D515">
        <f t="shared" ca="1" si="56"/>
        <v>250</v>
      </c>
      <c r="E515">
        <f t="shared" ca="1" si="57"/>
        <v>20</v>
      </c>
      <c r="F515">
        <f t="shared" ca="1" si="58"/>
        <v>5000</v>
      </c>
      <c r="G515">
        <f t="shared" ca="1" si="55"/>
        <v>0</v>
      </c>
      <c r="H515">
        <f t="shared" ca="1" si="59"/>
        <v>0</v>
      </c>
      <c r="I515">
        <f t="shared" ca="1" si="60"/>
        <v>296</v>
      </c>
      <c r="J515">
        <f t="shared" ca="1" si="61"/>
        <v>320</v>
      </c>
    </row>
    <row r="516" spans="1:10" x14ac:dyDescent="0.25">
      <c r="A516">
        <v>438</v>
      </c>
      <c r="B516">
        <f t="shared" ca="1" si="62"/>
        <v>9.0357772672356229E-2</v>
      </c>
      <c r="C516">
        <f t="shared" ca="1" si="62"/>
        <v>0.31322381921193088</v>
      </c>
      <c r="D516">
        <f t="shared" ca="1" si="56"/>
        <v>50</v>
      </c>
      <c r="E516">
        <f t="shared" ca="1" si="57"/>
        <v>40</v>
      </c>
      <c r="F516">
        <f t="shared" ca="1" si="58"/>
        <v>2000</v>
      </c>
      <c r="G516">
        <f t="shared" ca="1" si="55"/>
        <v>0</v>
      </c>
      <c r="H516">
        <f t="shared" ca="1" si="59"/>
        <v>0</v>
      </c>
      <c r="I516">
        <f t="shared" ca="1" si="60"/>
        <v>296</v>
      </c>
      <c r="J516">
        <f t="shared" ca="1" si="61"/>
        <v>320</v>
      </c>
    </row>
    <row r="517" spans="1:10" x14ac:dyDescent="0.25">
      <c r="A517">
        <v>439</v>
      </c>
      <c r="B517">
        <f t="shared" ca="1" si="62"/>
        <v>0.10875166684932402</v>
      </c>
      <c r="C517">
        <f t="shared" ca="1" si="62"/>
        <v>0.37797557611812427</v>
      </c>
      <c r="D517">
        <f t="shared" ca="1" si="56"/>
        <v>50</v>
      </c>
      <c r="E517">
        <f t="shared" ca="1" si="57"/>
        <v>40</v>
      </c>
      <c r="F517">
        <f t="shared" ca="1" si="58"/>
        <v>2000</v>
      </c>
      <c r="G517">
        <f t="shared" ca="1" si="55"/>
        <v>0</v>
      </c>
      <c r="H517">
        <f t="shared" ca="1" si="59"/>
        <v>0</v>
      </c>
      <c r="I517">
        <f t="shared" ca="1" si="60"/>
        <v>296</v>
      </c>
      <c r="J517">
        <f t="shared" ca="1" si="61"/>
        <v>320</v>
      </c>
    </row>
    <row r="518" spans="1:10" x14ac:dyDescent="0.25">
      <c r="A518">
        <v>440</v>
      </c>
      <c r="B518">
        <f t="shared" ca="1" si="62"/>
        <v>0.81285059347507138</v>
      </c>
      <c r="C518">
        <f t="shared" ca="1" si="62"/>
        <v>0.66488553336013601</v>
      </c>
      <c r="D518">
        <f t="shared" ca="1" si="56"/>
        <v>250</v>
      </c>
      <c r="E518">
        <f t="shared" ca="1" si="57"/>
        <v>60</v>
      </c>
      <c r="F518">
        <f t="shared" ca="1" si="58"/>
        <v>15000</v>
      </c>
      <c r="G518">
        <f t="shared" ca="1" si="55"/>
        <v>150</v>
      </c>
      <c r="H518">
        <f t="shared" ca="1" si="59"/>
        <v>90</v>
      </c>
      <c r="I518">
        <f t="shared" ca="1" si="60"/>
        <v>446</v>
      </c>
      <c r="J518">
        <f t="shared" ca="1" si="61"/>
        <v>410</v>
      </c>
    </row>
    <row r="519" spans="1:10" x14ac:dyDescent="0.25">
      <c r="A519">
        <v>441</v>
      </c>
      <c r="B519">
        <f t="shared" ca="1" si="62"/>
        <v>0.65024361425344079</v>
      </c>
      <c r="C519">
        <f t="shared" ca="1" si="62"/>
        <v>0.51404277198553994</v>
      </c>
      <c r="D519">
        <f t="shared" ca="1" si="56"/>
        <v>250</v>
      </c>
      <c r="E519">
        <f t="shared" ca="1" si="57"/>
        <v>60</v>
      </c>
      <c r="F519">
        <f t="shared" ca="1" si="58"/>
        <v>15000</v>
      </c>
      <c r="G519">
        <f t="shared" ca="1" si="55"/>
        <v>150</v>
      </c>
      <c r="H519">
        <f t="shared" ca="1" si="59"/>
        <v>90</v>
      </c>
      <c r="I519">
        <f t="shared" ca="1" si="60"/>
        <v>446</v>
      </c>
      <c r="J519">
        <f t="shared" ca="1" si="61"/>
        <v>410</v>
      </c>
    </row>
    <row r="520" spans="1:10" x14ac:dyDescent="0.25">
      <c r="A520">
        <v>442</v>
      </c>
      <c r="B520">
        <f t="shared" ca="1" si="62"/>
        <v>0.20098498291837341</v>
      </c>
      <c r="C520">
        <f t="shared" ca="1" si="62"/>
        <v>0.27249666310767917</v>
      </c>
      <c r="D520">
        <f t="shared" ca="1" si="56"/>
        <v>150</v>
      </c>
      <c r="E520">
        <f t="shared" ca="1" si="57"/>
        <v>40</v>
      </c>
      <c r="F520">
        <f t="shared" ca="1" si="58"/>
        <v>6000</v>
      </c>
      <c r="G520">
        <f t="shared" ca="1" si="55"/>
        <v>0</v>
      </c>
      <c r="H520">
        <f t="shared" ca="1" si="59"/>
        <v>0</v>
      </c>
      <c r="I520">
        <f t="shared" ca="1" si="60"/>
        <v>296</v>
      </c>
      <c r="J520">
        <f t="shared" ca="1" si="61"/>
        <v>320</v>
      </c>
    </row>
    <row r="521" spans="1:10" x14ac:dyDescent="0.25">
      <c r="A521">
        <v>443</v>
      </c>
      <c r="B521">
        <f t="shared" ca="1" si="62"/>
        <v>0.23929759370582981</v>
      </c>
      <c r="C521">
        <f t="shared" ca="1" si="62"/>
        <v>4.4606322959411138E-2</v>
      </c>
      <c r="D521">
        <f t="shared" ca="1" si="56"/>
        <v>150</v>
      </c>
      <c r="E521">
        <f t="shared" ca="1" si="57"/>
        <v>20</v>
      </c>
      <c r="F521">
        <f t="shared" ca="1" si="58"/>
        <v>3000</v>
      </c>
      <c r="G521">
        <f t="shared" ca="1" si="55"/>
        <v>0</v>
      </c>
      <c r="H521">
        <f t="shared" ca="1" si="59"/>
        <v>0</v>
      </c>
      <c r="I521">
        <f t="shared" ca="1" si="60"/>
        <v>296</v>
      </c>
      <c r="J521">
        <f t="shared" ca="1" si="61"/>
        <v>320</v>
      </c>
    </row>
    <row r="522" spans="1:10" x14ac:dyDescent="0.25">
      <c r="A522">
        <v>444</v>
      </c>
      <c r="B522">
        <f t="shared" ca="1" si="62"/>
        <v>0.23009868851319881</v>
      </c>
      <c r="C522">
        <f t="shared" ca="1" si="62"/>
        <v>0.682891360806266</v>
      </c>
      <c r="D522">
        <f t="shared" ca="1" si="56"/>
        <v>150</v>
      </c>
      <c r="E522">
        <f t="shared" ca="1" si="57"/>
        <v>60</v>
      </c>
      <c r="F522">
        <f t="shared" ca="1" si="58"/>
        <v>9000</v>
      </c>
      <c r="G522">
        <f t="shared" ca="1" si="55"/>
        <v>0</v>
      </c>
      <c r="H522">
        <f t="shared" ca="1" si="59"/>
        <v>0</v>
      </c>
      <c r="I522">
        <f t="shared" ca="1" si="60"/>
        <v>296</v>
      </c>
      <c r="J522">
        <f t="shared" ca="1" si="61"/>
        <v>320</v>
      </c>
    </row>
    <row r="523" spans="1:10" x14ac:dyDescent="0.25">
      <c r="A523">
        <v>445</v>
      </c>
      <c r="B523">
        <f t="shared" ca="1" si="62"/>
        <v>0.15007115481871314</v>
      </c>
      <c r="C523">
        <f t="shared" ca="1" si="62"/>
        <v>0.20659062701210218</v>
      </c>
      <c r="D523">
        <f t="shared" ca="1" si="56"/>
        <v>50</v>
      </c>
      <c r="E523">
        <f t="shared" ca="1" si="57"/>
        <v>40</v>
      </c>
      <c r="F523">
        <f t="shared" ca="1" si="58"/>
        <v>2000</v>
      </c>
      <c r="G523">
        <f t="shared" ca="1" si="55"/>
        <v>0</v>
      </c>
      <c r="H523">
        <f t="shared" ca="1" si="59"/>
        <v>0</v>
      </c>
      <c r="I523">
        <f t="shared" ca="1" si="60"/>
        <v>296</v>
      </c>
      <c r="J523">
        <f t="shared" ca="1" si="61"/>
        <v>320</v>
      </c>
    </row>
    <row r="524" spans="1:10" x14ac:dyDescent="0.25">
      <c r="A524">
        <v>446</v>
      </c>
      <c r="B524">
        <f t="shared" ca="1" si="62"/>
        <v>4.4496362770101494E-2</v>
      </c>
      <c r="C524">
        <f t="shared" ca="1" si="62"/>
        <v>7.042950430617767E-2</v>
      </c>
      <c r="D524">
        <f t="shared" ca="1" si="56"/>
        <v>50</v>
      </c>
      <c r="E524">
        <f t="shared" ca="1" si="57"/>
        <v>20</v>
      </c>
      <c r="F524">
        <f t="shared" ca="1" si="58"/>
        <v>1000</v>
      </c>
      <c r="G524">
        <f t="shared" ca="1" si="55"/>
        <v>0</v>
      </c>
      <c r="H524">
        <f t="shared" ca="1" si="59"/>
        <v>0</v>
      </c>
      <c r="I524">
        <f t="shared" ca="1" si="60"/>
        <v>296</v>
      </c>
      <c r="J524">
        <f t="shared" ca="1" si="61"/>
        <v>320</v>
      </c>
    </row>
    <row r="525" spans="1:10" x14ac:dyDescent="0.25">
      <c r="A525">
        <v>447</v>
      </c>
      <c r="B525">
        <f t="shared" ca="1" si="62"/>
        <v>6.8820431711005048E-2</v>
      </c>
      <c r="C525">
        <f t="shared" ca="1" si="62"/>
        <v>0.2180413881294867</v>
      </c>
      <c r="D525">
        <f t="shared" ca="1" si="56"/>
        <v>50</v>
      </c>
      <c r="E525">
        <f t="shared" ca="1" si="57"/>
        <v>40</v>
      </c>
      <c r="F525">
        <f t="shared" ca="1" si="58"/>
        <v>2000</v>
      </c>
      <c r="G525">
        <f t="shared" ca="1" si="55"/>
        <v>0</v>
      </c>
      <c r="H525">
        <f t="shared" ca="1" si="59"/>
        <v>0</v>
      </c>
      <c r="I525">
        <f t="shared" ca="1" si="60"/>
        <v>296</v>
      </c>
      <c r="J525">
        <f t="shared" ca="1" si="61"/>
        <v>320</v>
      </c>
    </row>
    <row r="526" spans="1:10" x14ac:dyDescent="0.25">
      <c r="A526">
        <v>448</v>
      </c>
      <c r="B526">
        <f t="shared" ca="1" si="62"/>
        <v>0.48035259347188086</v>
      </c>
      <c r="C526">
        <f t="shared" ca="1" si="62"/>
        <v>0.1826151501948311</v>
      </c>
      <c r="D526">
        <f t="shared" ca="1" si="56"/>
        <v>150</v>
      </c>
      <c r="E526">
        <f t="shared" ca="1" si="57"/>
        <v>20</v>
      </c>
      <c r="F526">
        <f t="shared" ca="1" si="58"/>
        <v>3000</v>
      </c>
      <c r="G526">
        <f t="shared" ca="1" si="55"/>
        <v>0</v>
      </c>
      <c r="H526">
        <f t="shared" ca="1" si="59"/>
        <v>0</v>
      </c>
      <c r="I526">
        <f t="shared" ca="1" si="60"/>
        <v>296</v>
      </c>
      <c r="J526">
        <f t="shared" ca="1" si="61"/>
        <v>320</v>
      </c>
    </row>
    <row r="527" spans="1:10" x14ac:dyDescent="0.25">
      <c r="A527">
        <v>449</v>
      </c>
      <c r="B527">
        <f t="shared" ca="1" si="62"/>
        <v>0.53222736149494332</v>
      </c>
      <c r="C527">
        <f t="shared" ca="1" si="62"/>
        <v>0.30258732609136896</v>
      </c>
      <c r="D527">
        <f t="shared" ca="1" si="56"/>
        <v>250</v>
      </c>
      <c r="E527">
        <f t="shared" ca="1" si="57"/>
        <v>40</v>
      </c>
      <c r="F527">
        <f t="shared" ca="1" si="58"/>
        <v>10000</v>
      </c>
      <c r="G527">
        <f t="shared" ca="1" si="55"/>
        <v>0</v>
      </c>
      <c r="H527">
        <f t="shared" ca="1" si="59"/>
        <v>0</v>
      </c>
      <c r="I527">
        <f t="shared" ca="1" si="60"/>
        <v>296</v>
      </c>
      <c r="J527">
        <f t="shared" ca="1" si="61"/>
        <v>320</v>
      </c>
    </row>
    <row r="528" spans="1:10" x14ac:dyDescent="0.25">
      <c r="A528">
        <v>450</v>
      </c>
      <c r="B528">
        <f t="shared" ca="1" si="62"/>
        <v>3.3378207984845143E-2</v>
      </c>
      <c r="C528">
        <f t="shared" ca="1" si="62"/>
        <v>0.17664804225071629</v>
      </c>
      <c r="D528">
        <f t="shared" ca="1" si="56"/>
        <v>50</v>
      </c>
      <c r="E528">
        <f t="shared" ca="1" si="57"/>
        <v>20</v>
      </c>
      <c r="F528">
        <f t="shared" ca="1" si="58"/>
        <v>1000</v>
      </c>
      <c r="G528">
        <f t="shared" ca="1" si="55"/>
        <v>0</v>
      </c>
      <c r="H528">
        <f t="shared" ca="1" si="59"/>
        <v>0</v>
      </c>
      <c r="I528">
        <f t="shared" ca="1" si="60"/>
        <v>296</v>
      </c>
      <c r="J528">
        <f t="shared" ca="1" si="61"/>
        <v>320</v>
      </c>
    </row>
    <row r="529" spans="1:10" x14ac:dyDescent="0.25">
      <c r="A529">
        <v>451</v>
      </c>
      <c r="B529">
        <f t="shared" ca="1" si="62"/>
        <v>0.92419927886150921</v>
      </c>
      <c r="C529">
        <f t="shared" ca="1" si="62"/>
        <v>0.44818399085072602</v>
      </c>
      <c r="D529">
        <f t="shared" ca="1" si="56"/>
        <v>350</v>
      </c>
      <c r="E529">
        <f t="shared" ca="1" si="57"/>
        <v>60</v>
      </c>
      <c r="F529">
        <f t="shared" ca="1" si="58"/>
        <v>21000</v>
      </c>
      <c r="G529">
        <f t="shared" ref="G529:G592" ca="1" si="63">$L$59*MAX(0,F529-$M$59)</f>
        <v>450</v>
      </c>
      <c r="H529">
        <f t="shared" ca="1" si="59"/>
        <v>270</v>
      </c>
      <c r="I529">
        <f t="shared" ca="1" si="60"/>
        <v>746</v>
      </c>
      <c r="J529">
        <f t="shared" ca="1" si="61"/>
        <v>590</v>
      </c>
    </row>
    <row r="530" spans="1:10" x14ac:dyDescent="0.25">
      <c r="A530">
        <v>452</v>
      </c>
      <c r="B530">
        <f t="shared" ca="1" si="62"/>
        <v>0.29281422839457949</v>
      </c>
      <c r="C530">
        <f t="shared" ca="1" si="62"/>
        <v>0.88560215809251963</v>
      </c>
      <c r="D530">
        <f t="shared" ca="1" si="56"/>
        <v>150</v>
      </c>
      <c r="E530">
        <f t="shared" ca="1" si="57"/>
        <v>80</v>
      </c>
      <c r="F530">
        <f t="shared" ca="1" si="58"/>
        <v>12000</v>
      </c>
      <c r="G530">
        <f t="shared" ca="1" si="63"/>
        <v>0</v>
      </c>
      <c r="H530">
        <f t="shared" ca="1" si="59"/>
        <v>0</v>
      </c>
      <c r="I530">
        <f t="shared" ca="1" si="60"/>
        <v>296</v>
      </c>
      <c r="J530">
        <f t="shared" ca="1" si="61"/>
        <v>320</v>
      </c>
    </row>
    <row r="531" spans="1:10" x14ac:dyDescent="0.25">
      <c r="A531">
        <v>453</v>
      </c>
      <c r="B531">
        <f t="shared" ca="1" si="62"/>
        <v>0.56203432358002003</v>
      </c>
      <c r="C531">
        <f t="shared" ca="1" si="62"/>
        <v>0.76562153377540387</v>
      </c>
      <c r="D531">
        <f t="shared" ca="1" si="56"/>
        <v>250</v>
      </c>
      <c r="E531">
        <f t="shared" ca="1" si="57"/>
        <v>60</v>
      </c>
      <c r="F531">
        <f t="shared" ca="1" si="58"/>
        <v>15000</v>
      </c>
      <c r="G531">
        <f t="shared" ca="1" si="63"/>
        <v>150</v>
      </c>
      <c r="H531">
        <f t="shared" ca="1" si="59"/>
        <v>90</v>
      </c>
      <c r="I531">
        <f t="shared" ca="1" si="60"/>
        <v>446</v>
      </c>
      <c r="J531">
        <f t="shared" ca="1" si="61"/>
        <v>410</v>
      </c>
    </row>
    <row r="532" spans="1:10" x14ac:dyDescent="0.25">
      <c r="A532">
        <v>454</v>
      </c>
      <c r="B532">
        <f t="shared" ca="1" si="62"/>
        <v>0.44747431605614507</v>
      </c>
      <c r="C532">
        <f t="shared" ca="1" si="62"/>
        <v>0.66777598895447199</v>
      </c>
      <c r="D532">
        <f t="shared" ca="1" si="56"/>
        <v>150</v>
      </c>
      <c r="E532">
        <f t="shared" ca="1" si="57"/>
        <v>60</v>
      </c>
      <c r="F532">
        <f t="shared" ca="1" si="58"/>
        <v>9000</v>
      </c>
      <c r="G532">
        <f t="shared" ca="1" si="63"/>
        <v>0</v>
      </c>
      <c r="H532">
        <f t="shared" ca="1" si="59"/>
        <v>0</v>
      </c>
      <c r="I532">
        <f t="shared" ca="1" si="60"/>
        <v>296</v>
      </c>
      <c r="J532">
        <f t="shared" ca="1" si="61"/>
        <v>320</v>
      </c>
    </row>
    <row r="533" spans="1:10" x14ac:dyDescent="0.25">
      <c r="A533">
        <v>455</v>
      </c>
      <c r="B533">
        <f t="shared" ca="1" si="62"/>
        <v>0.16995231231387653</v>
      </c>
      <c r="C533">
        <f t="shared" ca="1" si="62"/>
        <v>0.14372531771478747</v>
      </c>
      <c r="D533">
        <f t="shared" ca="1" si="56"/>
        <v>50</v>
      </c>
      <c r="E533">
        <f t="shared" ca="1" si="57"/>
        <v>20</v>
      </c>
      <c r="F533">
        <f t="shared" ca="1" si="58"/>
        <v>1000</v>
      </c>
      <c r="G533">
        <f t="shared" ca="1" si="63"/>
        <v>0</v>
      </c>
      <c r="H533">
        <f t="shared" ca="1" si="59"/>
        <v>0</v>
      </c>
      <c r="I533">
        <f t="shared" ca="1" si="60"/>
        <v>296</v>
      </c>
      <c r="J533">
        <f t="shared" ca="1" si="61"/>
        <v>320</v>
      </c>
    </row>
    <row r="534" spans="1:10" x14ac:dyDescent="0.25">
      <c r="A534">
        <v>456</v>
      </c>
      <c r="B534">
        <f t="shared" ca="1" si="62"/>
        <v>0.34506038760282542</v>
      </c>
      <c r="C534">
        <f t="shared" ca="1" si="62"/>
        <v>0.57978205170453812</v>
      </c>
      <c r="D534">
        <f t="shared" ca="1" si="56"/>
        <v>150</v>
      </c>
      <c r="E534">
        <f t="shared" ca="1" si="57"/>
        <v>60</v>
      </c>
      <c r="F534">
        <f t="shared" ca="1" si="58"/>
        <v>9000</v>
      </c>
      <c r="G534">
        <f t="shared" ca="1" si="63"/>
        <v>0</v>
      </c>
      <c r="H534">
        <f t="shared" ca="1" si="59"/>
        <v>0</v>
      </c>
      <c r="I534">
        <f t="shared" ca="1" si="60"/>
        <v>296</v>
      </c>
      <c r="J534">
        <f t="shared" ca="1" si="61"/>
        <v>320</v>
      </c>
    </row>
    <row r="535" spans="1:10" x14ac:dyDescent="0.25">
      <c r="A535">
        <v>457</v>
      </c>
      <c r="B535">
        <f t="shared" ca="1" si="62"/>
        <v>0.990002937767967</v>
      </c>
      <c r="C535">
        <f t="shared" ca="1" si="62"/>
        <v>0.1423506730741817</v>
      </c>
      <c r="D535">
        <f t="shared" ca="1" si="56"/>
        <v>350</v>
      </c>
      <c r="E535">
        <f t="shared" ca="1" si="57"/>
        <v>20</v>
      </c>
      <c r="F535">
        <f t="shared" ca="1" si="58"/>
        <v>7000</v>
      </c>
      <c r="G535">
        <f t="shared" ca="1" si="63"/>
        <v>0</v>
      </c>
      <c r="H535">
        <f t="shared" ca="1" si="59"/>
        <v>0</v>
      </c>
      <c r="I535">
        <f t="shared" ca="1" si="60"/>
        <v>296</v>
      </c>
      <c r="J535">
        <f t="shared" ca="1" si="61"/>
        <v>320</v>
      </c>
    </row>
    <row r="536" spans="1:10" x14ac:dyDescent="0.25">
      <c r="A536">
        <v>458</v>
      </c>
      <c r="B536">
        <f t="shared" ca="1" si="62"/>
        <v>0.86365860007807183</v>
      </c>
      <c r="C536">
        <f t="shared" ca="1" si="62"/>
        <v>0.30363137929507589</v>
      </c>
      <c r="D536">
        <f t="shared" ca="1" si="56"/>
        <v>350</v>
      </c>
      <c r="E536">
        <f t="shared" ca="1" si="57"/>
        <v>40</v>
      </c>
      <c r="F536">
        <f t="shared" ca="1" si="58"/>
        <v>14000</v>
      </c>
      <c r="G536">
        <f t="shared" ca="1" si="63"/>
        <v>100</v>
      </c>
      <c r="H536">
        <f t="shared" ca="1" si="59"/>
        <v>60</v>
      </c>
      <c r="I536">
        <f t="shared" ca="1" si="60"/>
        <v>396</v>
      </c>
      <c r="J536">
        <f t="shared" ca="1" si="61"/>
        <v>380</v>
      </c>
    </row>
    <row r="537" spans="1:10" x14ac:dyDescent="0.25">
      <c r="A537">
        <v>459</v>
      </c>
      <c r="B537">
        <f t="shared" ca="1" si="62"/>
        <v>0.71479269957758129</v>
      </c>
      <c r="C537">
        <f t="shared" ca="1" si="62"/>
        <v>0.75820594365621041</v>
      </c>
      <c r="D537">
        <f t="shared" ca="1" si="56"/>
        <v>250</v>
      </c>
      <c r="E537">
        <f t="shared" ca="1" si="57"/>
        <v>60</v>
      </c>
      <c r="F537">
        <f t="shared" ca="1" si="58"/>
        <v>15000</v>
      </c>
      <c r="G537">
        <f t="shared" ca="1" si="63"/>
        <v>150</v>
      </c>
      <c r="H537">
        <f t="shared" ca="1" si="59"/>
        <v>90</v>
      </c>
      <c r="I537">
        <f t="shared" ca="1" si="60"/>
        <v>446</v>
      </c>
      <c r="J537">
        <f t="shared" ca="1" si="61"/>
        <v>410</v>
      </c>
    </row>
    <row r="538" spans="1:10" x14ac:dyDescent="0.25">
      <c r="A538">
        <v>460</v>
      </c>
      <c r="B538">
        <f t="shared" ca="1" si="62"/>
        <v>0.71875324528032136</v>
      </c>
      <c r="C538">
        <f t="shared" ca="1" si="62"/>
        <v>0.98296980151384949</v>
      </c>
      <c r="D538">
        <f t="shared" ca="1" si="56"/>
        <v>250</v>
      </c>
      <c r="E538">
        <f t="shared" ca="1" si="57"/>
        <v>100</v>
      </c>
      <c r="F538">
        <f t="shared" ca="1" si="58"/>
        <v>25000</v>
      </c>
      <c r="G538">
        <f t="shared" ca="1" si="63"/>
        <v>650</v>
      </c>
      <c r="H538">
        <f t="shared" ca="1" si="59"/>
        <v>390</v>
      </c>
      <c r="I538">
        <f t="shared" ca="1" si="60"/>
        <v>946</v>
      </c>
      <c r="J538">
        <f t="shared" ca="1" si="61"/>
        <v>710</v>
      </c>
    </row>
    <row r="539" spans="1:10" x14ac:dyDescent="0.25">
      <c r="A539">
        <v>461</v>
      </c>
      <c r="B539">
        <f t="shared" ca="1" si="62"/>
        <v>0.20963127090804801</v>
      </c>
      <c r="C539">
        <f t="shared" ca="1" si="62"/>
        <v>0.76512951428204945</v>
      </c>
      <c r="D539">
        <f t="shared" ca="1" si="56"/>
        <v>150</v>
      </c>
      <c r="E539">
        <f t="shared" ca="1" si="57"/>
        <v>60</v>
      </c>
      <c r="F539">
        <f t="shared" ca="1" si="58"/>
        <v>9000</v>
      </c>
      <c r="G539">
        <f t="shared" ca="1" si="63"/>
        <v>0</v>
      </c>
      <c r="H539">
        <f t="shared" ca="1" si="59"/>
        <v>0</v>
      </c>
      <c r="I539">
        <f t="shared" ca="1" si="60"/>
        <v>296</v>
      </c>
      <c r="J539">
        <f t="shared" ca="1" si="61"/>
        <v>320</v>
      </c>
    </row>
    <row r="540" spans="1:10" x14ac:dyDescent="0.25">
      <c r="A540">
        <v>462</v>
      </c>
      <c r="B540">
        <f t="shared" ca="1" si="62"/>
        <v>0.16633358540645282</v>
      </c>
      <c r="C540">
        <f t="shared" ca="1" si="62"/>
        <v>0.18908954262164246</v>
      </c>
      <c r="D540">
        <f t="shared" ca="1" si="56"/>
        <v>50</v>
      </c>
      <c r="E540">
        <f t="shared" ca="1" si="57"/>
        <v>20</v>
      </c>
      <c r="F540">
        <f t="shared" ca="1" si="58"/>
        <v>1000</v>
      </c>
      <c r="G540">
        <f t="shared" ca="1" si="63"/>
        <v>0</v>
      </c>
      <c r="H540">
        <f t="shared" ca="1" si="59"/>
        <v>0</v>
      </c>
      <c r="I540">
        <f t="shared" ca="1" si="60"/>
        <v>296</v>
      </c>
      <c r="J540">
        <f t="shared" ca="1" si="61"/>
        <v>320</v>
      </c>
    </row>
    <row r="541" spans="1:10" x14ac:dyDescent="0.25">
      <c r="A541">
        <v>463</v>
      </c>
      <c r="B541">
        <f t="shared" ca="1" si="62"/>
        <v>0.16158182477020144</v>
      </c>
      <c r="C541">
        <f t="shared" ca="1" si="62"/>
        <v>0.8466726392148094</v>
      </c>
      <c r="D541">
        <f t="shared" ca="1" si="56"/>
        <v>50</v>
      </c>
      <c r="E541">
        <f t="shared" ca="1" si="57"/>
        <v>80</v>
      </c>
      <c r="F541">
        <f t="shared" ca="1" si="58"/>
        <v>4000</v>
      </c>
      <c r="G541">
        <f t="shared" ca="1" si="63"/>
        <v>0</v>
      </c>
      <c r="H541">
        <f t="shared" ca="1" si="59"/>
        <v>0</v>
      </c>
      <c r="I541">
        <f t="shared" ca="1" si="60"/>
        <v>296</v>
      </c>
      <c r="J541">
        <f t="shared" ca="1" si="61"/>
        <v>320</v>
      </c>
    </row>
    <row r="542" spans="1:10" x14ac:dyDescent="0.25">
      <c r="A542">
        <v>464</v>
      </c>
      <c r="B542">
        <f t="shared" ca="1" si="62"/>
        <v>0.10034201572939405</v>
      </c>
      <c r="C542">
        <f t="shared" ca="1" si="62"/>
        <v>0.74080958501729122</v>
      </c>
      <c r="D542">
        <f t="shared" ca="1" si="56"/>
        <v>50</v>
      </c>
      <c r="E542">
        <f t="shared" ca="1" si="57"/>
        <v>60</v>
      </c>
      <c r="F542">
        <f t="shared" ca="1" si="58"/>
        <v>3000</v>
      </c>
      <c r="G542">
        <f t="shared" ca="1" si="63"/>
        <v>0</v>
      </c>
      <c r="H542">
        <f t="shared" ca="1" si="59"/>
        <v>0</v>
      </c>
      <c r="I542">
        <f t="shared" ca="1" si="60"/>
        <v>296</v>
      </c>
      <c r="J542">
        <f t="shared" ca="1" si="61"/>
        <v>320</v>
      </c>
    </row>
    <row r="543" spans="1:10" x14ac:dyDescent="0.25">
      <c r="A543">
        <v>465</v>
      </c>
      <c r="B543">
        <f t="shared" ca="1" si="62"/>
        <v>0.70104947854482524</v>
      </c>
      <c r="C543">
        <f t="shared" ca="1" si="62"/>
        <v>0.62496393549327056</v>
      </c>
      <c r="D543">
        <f t="shared" ca="1" si="56"/>
        <v>250</v>
      </c>
      <c r="E543">
        <f t="shared" ca="1" si="57"/>
        <v>60</v>
      </c>
      <c r="F543">
        <f t="shared" ca="1" si="58"/>
        <v>15000</v>
      </c>
      <c r="G543">
        <f t="shared" ca="1" si="63"/>
        <v>150</v>
      </c>
      <c r="H543">
        <f t="shared" ca="1" si="59"/>
        <v>90</v>
      </c>
      <c r="I543">
        <f t="shared" ca="1" si="60"/>
        <v>446</v>
      </c>
      <c r="J543">
        <f t="shared" ca="1" si="61"/>
        <v>410</v>
      </c>
    </row>
    <row r="544" spans="1:10" x14ac:dyDescent="0.25">
      <c r="A544">
        <v>466</v>
      </c>
      <c r="B544">
        <f t="shared" ca="1" si="62"/>
        <v>0.62071266151430604</v>
      </c>
      <c r="C544">
        <f t="shared" ca="1" si="62"/>
        <v>0.62571176460171307</v>
      </c>
      <c r="D544">
        <f t="shared" ca="1" si="56"/>
        <v>250</v>
      </c>
      <c r="E544">
        <f t="shared" ca="1" si="57"/>
        <v>60</v>
      </c>
      <c r="F544">
        <f t="shared" ca="1" si="58"/>
        <v>15000</v>
      </c>
      <c r="G544">
        <f t="shared" ca="1" si="63"/>
        <v>150</v>
      </c>
      <c r="H544">
        <f t="shared" ca="1" si="59"/>
        <v>90</v>
      </c>
      <c r="I544">
        <f t="shared" ca="1" si="60"/>
        <v>446</v>
      </c>
      <c r="J544">
        <f t="shared" ca="1" si="61"/>
        <v>410</v>
      </c>
    </row>
    <row r="545" spans="1:10" x14ac:dyDescent="0.25">
      <c r="A545">
        <v>467</v>
      </c>
      <c r="B545">
        <f t="shared" ca="1" si="62"/>
        <v>0.74838729454265984</v>
      </c>
      <c r="C545">
        <f t="shared" ca="1" si="62"/>
        <v>0.28295343461356359</v>
      </c>
      <c r="D545">
        <f t="shared" ca="1" si="56"/>
        <v>250</v>
      </c>
      <c r="E545">
        <f t="shared" ca="1" si="57"/>
        <v>40</v>
      </c>
      <c r="F545">
        <f t="shared" ca="1" si="58"/>
        <v>10000</v>
      </c>
      <c r="G545">
        <f t="shared" ca="1" si="63"/>
        <v>0</v>
      </c>
      <c r="H545">
        <f t="shared" ca="1" si="59"/>
        <v>0</v>
      </c>
      <c r="I545">
        <f t="shared" ca="1" si="60"/>
        <v>296</v>
      </c>
      <c r="J545">
        <f t="shared" ca="1" si="61"/>
        <v>320</v>
      </c>
    </row>
    <row r="546" spans="1:10" x14ac:dyDescent="0.25">
      <c r="A546">
        <v>468</v>
      </c>
      <c r="B546">
        <f t="shared" ca="1" si="62"/>
        <v>0.94809999843202364</v>
      </c>
      <c r="C546">
        <f t="shared" ca="1" si="62"/>
        <v>0.54123482870286876</v>
      </c>
      <c r="D546">
        <f t="shared" ca="1" si="56"/>
        <v>350</v>
      </c>
      <c r="E546">
        <f t="shared" ca="1" si="57"/>
        <v>60</v>
      </c>
      <c r="F546">
        <f t="shared" ca="1" si="58"/>
        <v>21000</v>
      </c>
      <c r="G546">
        <f t="shared" ca="1" si="63"/>
        <v>450</v>
      </c>
      <c r="H546">
        <f t="shared" ca="1" si="59"/>
        <v>270</v>
      </c>
      <c r="I546">
        <f t="shared" ca="1" si="60"/>
        <v>746</v>
      </c>
      <c r="J546">
        <f t="shared" ca="1" si="61"/>
        <v>590</v>
      </c>
    </row>
    <row r="547" spans="1:10" x14ac:dyDescent="0.25">
      <c r="A547">
        <v>469</v>
      </c>
      <c r="B547">
        <f t="shared" ca="1" si="62"/>
        <v>0.22401618224658615</v>
      </c>
      <c r="C547">
        <f t="shared" ca="1" si="62"/>
        <v>0.57594097987290171</v>
      </c>
      <c r="D547">
        <f t="shared" ref="D547:D610" ca="1" si="64">VLOOKUP(B547,$D$61:$F$64,3)</f>
        <v>150</v>
      </c>
      <c r="E547">
        <f t="shared" ref="E547:E610" ca="1" si="65">VLOOKUP(C547,$D$70:$F$74,3)</f>
        <v>60</v>
      </c>
      <c r="F547">
        <f t="shared" ref="F547:F610" ca="1" si="66">D547*E547</f>
        <v>9000</v>
      </c>
      <c r="G547">
        <f t="shared" ca="1" si="63"/>
        <v>0</v>
      </c>
      <c r="H547">
        <f t="shared" ref="H547:H610" ca="1" si="67">$L$60*MAX(0,F547-$M$60)</f>
        <v>0</v>
      </c>
      <c r="I547">
        <f t="shared" ref="I547:I610" ca="1" si="68">$K$59+G547</f>
        <v>296</v>
      </c>
      <c r="J547">
        <f t="shared" ref="J547:J610" ca="1" si="69">$K$60+H547</f>
        <v>320</v>
      </c>
    </row>
    <row r="548" spans="1:10" x14ac:dyDescent="0.25">
      <c r="A548">
        <v>470</v>
      </c>
      <c r="B548">
        <f t="shared" ref="B548:C611" ca="1" si="70">RAND()</f>
        <v>0.63159018036315306</v>
      </c>
      <c r="C548">
        <f t="shared" ca="1" si="70"/>
        <v>0.77035374841963311</v>
      </c>
      <c r="D548">
        <f t="shared" ca="1" si="64"/>
        <v>250</v>
      </c>
      <c r="E548">
        <f t="shared" ca="1" si="65"/>
        <v>60</v>
      </c>
      <c r="F548">
        <f t="shared" ca="1" si="66"/>
        <v>15000</v>
      </c>
      <c r="G548">
        <f t="shared" ca="1" si="63"/>
        <v>150</v>
      </c>
      <c r="H548">
        <f t="shared" ca="1" si="67"/>
        <v>90</v>
      </c>
      <c r="I548">
        <f t="shared" ca="1" si="68"/>
        <v>446</v>
      </c>
      <c r="J548">
        <f t="shared" ca="1" si="69"/>
        <v>410</v>
      </c>
    </row>
    <row r="549" spans="1:10" x14ac:dyDescent="0.25">
      <c r="A549">
        <v>471</v>
      </c>
      <c r="B549">
        <f t="shared" ca="1" si="70"/>
        <v>0.52021249148660564</v>
      </c>
      <c r="C549">
        <f t="shared" ca="1" si="70"/>
        <v>0.77557254912979801</v>
      </c>
      <c r="D549">
        <f t="shared" ca="1" si="64"/>
        <v>150</v>
      </c>
      <c r="E549">
        <f t="shared" ca="1" si="65"/>
        <v>60</v>
      </c>
      <c r="F549">
        <f t="shared" ca="1" si="66"/>
        <v>9000</v>
      </c>
      <c r="G549">
        <f t="shared" ca="1" si="63"/>
        <v>0</v>
      </c>
      <c r="H549">
        <f t="shared" ca="1" si="67"/>
        <v>0</v>
      </c>
      <c r="I549">
        <f t="shared" ca="1" si="68"/>
        <v>296</v>
      </c>
      <c r="J549">
        <f t="shared" ca="1" si="69"/>
        <v>320</v>
      </c>
    </row>
    <row r="550" spans="1:10" x14ac:dyDescent="0.25">
      <c r="A550">
        <v>472</v>
      </c>
      <c r="B550">
        <f t="shared" ca="1" si="70"/>
        <v>0.50870060611992163</v>
      </c>
      <c r="C550">
        <f t="shared" ca="1" si="70"/>
        <v>8.9966221198091167E-2</v>
      </c>
      <c r="D550">
        <f t="shared" ca="1" si="64"/>
        <v>150</v>
      </c>
      <c r="E550">
        <f t="shared" ca="1" si="65"/>
        <v>20</v>
      </c>
      <c r="F550">
        <f t="shared" ca="1" si="66"/>
        <v>3000</v>
      </c>
      <c r="G550">
        <f t="shared" ca="1" si="63"/>
        <v>0</v>
      </c>
      <c r="H550">
        <f t="shared" ca="1" si="67"/>
        <v>0</v>
      </c>
      <c r="I550">
        <f t="shared" ca="1" si="68"/>
        <v>296</v>
      </c>
      <c r="J550">
        <f t="shared" ca="1" si="69"/>
        <v>320</v>
      </c>
    </row>
    <row r="551" spans="1:10" x14ac:dyDescent="0.25">
      <c r="A551">
        <v>473</v>
      </c>
      <c r="B551">
        <f t="shared" ca="1" si="70"/>
        <v>0.75051624310387632</v>
      </c>
      <c r="C551">
        <f t="shared" ca="1" si="70"/>
        <v>0.618697693480045</v>
      </c>
      <c r="D551">
        <f t="shared" ca="1" si="64"/>
        <v>250</v>
      </c>
      <c r="E551">
        <f t="shared" ca="1" si="65"/>
        <v>60</v>
      </c>
      <c r="F551">
        <f t="shared" ca="1" si="66"/>
        <v>15000</v>
      </c>
      <c r="G551">
        <f t="shared" ca="1" si="63"/>
        <v>150</v>
      </c>
      <c r="H551">
        <f t="shared" ca="1" si="67"/>
        <v>90</v>
      </c>
      <c r="I551">
        <f t="shared" ca="1" si="68"/>
        <v>446</v>
      </c>
      <c r="J551">
        <f t="shared" ca="1" si="69"/>
        <v>410</v>
      </c>
    </row>
    <row r="552" spans="1:10" x14ac:dyDescent="0.25">
      <c r="A552">
        <v>474</v>
      </c>
      <c r="B552">
        <f t="shared" ca="1" si="70"/>
        <v>0.6237026627828185</v>
      </c>
      <c r="C552">
        <f t="shared" ca="1" si="70"/>
        <v>0.2087900811174237</v>
      </c>
      <c r="D552">
        <f t="shared" ca="1" si="64"/>
        <v>250</v>
      </c>
      <c r="E552">
        <f t="shared" ca="1" si="65"/>
        <v>40</v>
      </c>
      <c r="F552">
        <f t="shared" ca="1" si="66"/>
        <v>10000</v>
      </c>
      <c r="G552">
        <f t="shared" ca="1" si="63"/>
        <v>0</v>
      </c>
      <c r="H552">
        <f t="shared" ca="1" si="67"/>
        <v>0</v>
      </c>
      <c r="I552">
        <f t="shared" ca="1" si="68"/>
        <v>296</v>
      </c>
      <c r="J552">
        <f t="shared" ca="1" si="69"/>
        <v>320</v>
      </c>
    </row>
    <row r="553" spans="1:10" x14ac:dyDescent="0.25">
      <c r="A553">
        <v>475</v>
      </c>
      <c r="B553">
        <f t="shared" ca="1" si="70"/>
        <v>0.83157958269854571</v>
      </c>
      <c r="C553">
        <f t="shared" ca="1" si="70"/>
        <v>0.33830386669729817</v>
      </c>
      <c r="D553">
        <f t="shared" ca="1" si="64"/>
        <v>250</v>
      </c>
      <c r="E553">
        <f t="shared" ca="1" si="65"/>
        <v>40</v>
      </c>
      <c r="F553">
        <f t="shared" ca="1" si="66"/>
        <v>10000</v>
      </c>
      <c r="G553">
        <f t="shared" ca="1" si="63"/>
        <v>0</v>
      </c>
      <c r="H553">
        <f t="shared" ca="1" si="67"/>
        <v>0</v>
      </c>
      <c r="I553">
        <f t="shared" ca="1" si="68"/>
        <v>296</v>
      </c>
      <c r="J553">
        <f t="shared" ca="1" si="69"/>
        <v>320</v>
      </c>
    </row>
    <row r="554" spans="1:10" x14ac:dyDescent="0.25">
      <c r="A554">
        <v>476</v>
      </c>
      <c r="B554">
        <f t="shared" ca="1" si="70"/>
        <v>0.38512525632790773</v>
      </c>
      <c r="C554">
        <f t="shared" ca="1" si="70"/>
        <v>0.74654964880153463</v>
      </c>
      <c r="D554">
        <f t="shared" ca="1" si="64"/>
        <v>150</v>
      </c>
      <c r="E554">
        <f t="shared" ca="1" si="65"/>
        <v>60</v>
      </c>
      <c r="F554">
        <f t="shared" ca="1" si="66"/>
        <v>9000</v>
      </c>
      <c r="G554">
        <f t="shared" ca="1" si="63"/>
        <v>0</v>
      </c>
      <c r="H554">
        <f t="shared" ca="1" si="67"/>
        <v>0</v>
      </c>
      <c r="I554">
        <f t="shared" ca="1" si="68"/>
        <v>296</v>
      </c>
      <c r="J554">
        <f t="shared" ca="1" si="69"/>
        <v>320</v>
      </c>
    </row>
    <row r="555" spans="1:10" x14ac:dyDescent="0.25">
      <c r="A555">
        <v>477</v>
      </c>
      <c r="B555">
        <f t="shared" ca="1" si="70"/>
        <v>0.94061703995094381</v>
      </c>
      <c r="C555">
        <f t="shared" ca="1" si="70"/>
        <v>0.19197613007097014</v>
      </c>
      <c r="D555">
        <f t="shared" ca="1" si="64"/>
        <v>350</v>
      </c>
      <c r="E555">
        <f t="shared" ca="1" si="65"/>
        <v>40</v>
      </c>
      <c r="F555">
        <f t="shared" ca="1" si="66"/>
        <v>14000</v>
      </c>
      <c r="G555">
        <f t="shared" ca="1" si="63"/>
        <v>100</v>
      </c>
      <c r="H555">
        <f t="shared" ca="1" si="67"/>
        <v>60</v>
      </c>
      <c r="I555">
        <f t="shared" ca="1" si="68"/>
        <v>396</v>
      </c>
      <c r="J555">
        <f t="shared" ca="1" si="69"/>
        <v>380</v>
      </c>
    </row>
    <row r="556" spans="1:10" x14ac:dyDescent="0.25">
      <c r="A556">
        <v>478</v>
      </c>
      <c r="B556">
        <f t="shared" ca="1" si="70"/>
        <v>9.1665265443063415E-2</v>
      </c>
      <c r="C556">
        <f t="shared" ca="1" si="70"/>
        <v>0.26416272155085885</v>
      </c>
      <c r="D556">
        <f t="shared" ca="1" si="64"/>
        <v>50</v>
      </c>
      <c r="E556">
        <f t="shared" ca="1" si="65"/>
        <v>40</v>
      </c>
      <c r="F556">
        <f t="shared" ca="1" si="66"/>
        <v>2000</v>
      </c>
      <c r="G556">
        <f t="shared" ca="1" si="63"/>
        <v>0</v>
      </c>
      <c r="H556">
        <f t="shared" ca="1" si="67"/>
        <v>0</v>
      </c>
      <c r="I556">
        <f t="shared" ca="1" si="68"/>
        <v>296</v>
      </c>
      <c r="J556">
        <f t="shared" ca="1" si="69"/>
        <v>320</v>
      </c>
    </row>
    <row r="557" spans="1:10" x14ac:dyDescent="0.25">
      <c r="A557">
        <v>479</v>
      </c>
      <c r="B557">
        <f t="shared" ca="1" si="70"/>
        <v>0.6101230556820556</v>
      </c>
      <c r="C557">
        <f t="shared" ca="1" si="70"/>
        <v>0.52045694603377435</v>
      </c>
      <c r="D557">
        <f t="shared" ca="1" si="64"/>
        <v>250</v>
      </c>
      <c r="E557">
        <f t="shared" ca="1" si="65"/>
        <v>60</v>
      </c>
      <c r="F557">
        <f t="shared" ca="1" si="66"/>
        <v>15000</v>
      </c>
      <c r="G557">
        <f t="shared" ca="1" si="63"/>
        <v>150</v>
      </c>
      <c r="H557">
        <f t="shared" ca="1" si="67"/>
        <v>90</v>
      </c>
      <c r="I557">
        <f t="shared" ca="1" si="68"/>
        <v>446</v>
      </c>
      <c r="J557">
        <f t="shared" ca="1" si="69"/>
        <v>410</v>
      </c>
    </row>
    <row r="558" spans="1:10" x14ac:dyDescent="0.25">
      <c r="A558">
        <v>480</v>
      </c>
      <c r="B558">
        <f t="shared" ca="1" si="70"/>
        <v>0.89401454208702447</v>
      </c>
      <c r="C558">
        <f t="shared" ca="1" si="70"/>
        <v>0.60716819272554134</v>
      </c>
      <c r="D558">
        <f t="shared" ca="1" si="64"/>
        <v>350</v>
      </c>
      <c r="E558">
        <f t="shared" ca="1" si="65"/>
        <v>60</v>
      </c>
      <c r="F558">
        <f t="shared" ca="1" si="66"/>
        <v>21000</v>
      </c>
      <c r="G558">
        <f t="shared" ca="1" si="63"/>
        <v>450</v>
      </c>
      <c r="H558">
        <f t="shared" ca="1" si="67"/>
        <v>270</v>
      </c>
      <c r="I558">
        <f t="shared" ca="1" si="68"/>
        <v>746</v>
      </c>
      <c r="J558">
        <f t="shared" ca="1" si="69"/>
        <v>590</v>
      </c>
    </row>
    <row r="559" spans="1:10" x14ac:dyDescent="0.25">
      <c r="A559">
        <v>481</v>
      </c>
      <c r="B559">
        <f t="shared" ca="1" si="70"/>
        <v>0.94237016012244723</v>
      </c>
      <c r="C559">
        <f t="shared" ca="1" si="70"/>
        <v>0.93630422940517233</v>
      </c>
      <c r="D559">
        <f t="shared" ca="1" si="64"/>
        <v>350</v>
      </c>
      <c r="E559">
        <f t="shared" ca="1" si="65"/>
        <v>80</v>
      </c>
      <c r="F559">
        <f t="shared" ca="1" si="66"/>
        <v>28000</v>
      </c>
      <c r="G559">
        <f t="shared" ca="1" si="63"/>
        <v>800</v>
      </c>
      <c r="H559">
        <f t="shared" ca="1" si="67"/>
        <v>480</v>
      </c>
      <c r="I559">
        <f t="shared" ca="1" si="68"/>
        <v>1096</v>
      </c>
      <c r="J559">
        <f t="shared" ca="1" si="69"/>
        <v>800</v>
      </c>
    </row>
    <row r="560" spans="1:10" x14ac:dyDescent="0.25">
      <c r="A560">
        <v>482</v>
      </c>
      <c r="B560">
        <f t="shared" ca="1" si="70"/>
        <v>0.39107559392302349</v>
      </c>
      <c r="C560">
        <f t="shared" ca="1" si="70"/>
        <v>0.31903400014041705</v>
      </c>
      <c r="D560">
        <f t="shared" ca="1" si="64"/>
        <v>150</v>
      </c>
      <c r="E560">
        <f t="shared" ca="1" si="65"/>
        <v>40</v>
      </c>
      <c r="F560">
        <f t="shared" ca="1" si="66"/>
        <v>6000</v>
      </c>
      <c r="G560">
        <f t="shared" ca="1" si="63"/>
        <v>0</v>
      </c>
      <c r="H560">
        <f t="shared" ca="1" si="67"/>
        <v>0</v>
      </c>
      <c r="I560">
        <f t="shared" ca="1" si="68"/>
        <v>296</v>
      </c>
      <c r="J560">
        <f t="shared" ca="1" si="69"/>
        <v>320</v>
      </c>
    </row>
    <row r="561" spans="1:10" x14ac:dyDescent="0.25">
      <c r="A561">
        <v>483</v>
      </c>
      <c r="B561">
        <f t="shared" ca="1" si="70"/>
        <v>0.61223415765440592</v>
      </c>
      <c r="C561">
        <f t="shared" ca="1" si="70"/>
        <v>0.36844598056846489</v>
      </c>
      <c r="D561">
        <f t="shared" ca="1" si="64"/>
        <v>250</v>
      </c>
      <c r="E561">
        <f t="shared" ca="1" si="65"/>
        <v>40</v>
      </c>
      <c r="F561">
        <f t="shared" ca="1" si="66"/>
        <v>10000</v>
      </c>
      <c r="G561">
        <f t="shared" ca="1" si="63"/>
        <v>0</v>
      </c>
      <c r="H561">
        <f t="shared" ca="1" si="67"/>
        <v>0</v>
      </c>
      <c r="I561">
        <f t="shared" ca="1" si="68"/>
        <v>296</v>
      </c>
      <c r="J561">
        <f t="shared" ca="1" si="69"/>
        <v>320</v>
      </c>
    </row>
    <row r="562" spans="1:10" x14ac:dyDescent="0.25">
      <c r="A562">
        <v>484</v>
      </c>
      <c r="B562">
        <f t="shared" ca="1" si="70"/>
        <v>0.19298445900667272</v>
      </c>
      <c r="C562">
        <f t="shared" ca="1" si="70"/>
        <v>0.34144893966501899</v>
      </c>
      <c r="D562">
        <f t="shared" ca="1" si="64"/>
        <v>150</v>
      </c>
      <c r="E562">
        <f t="shared" ca="1" si="65"/>
        <v>40</v>
      </c>
      <c r="F562">
        <f t="shared" ca="1" si="66"/>
        <v>6000</v>
      </c>
      <c r="G562">
        <f t="shared" ca="1" si="63"/>
        <v>0</v>
      </c>
      <c r="H562">
        <f t="shared" ca="1" si="67"/>
        <v>0</v>
      </c>
      <c r="I562">
        <f t="shared" ca="1" si="68"/>
        <v>296</v>
      </c>
      <c r="J562">
        <f t="shared" ca="1" si="69"/>
        <v>320</v>
      </c>
    </row>
    <row r="563" spans="1:10" x14ac:dyDescent="0.25">
      <c r="A563">
        <v>485</v>
      </c>
      <c r="B563">
        <f t="shared" ca="1" si="70"/>
        <v>0.65444886005965908</v>
      </c>
      <c r="C563">
        <f t="shared" ca="1" si="70"/>
        <v>0.71090707282478793</v>
      </c>
      <c r="D563">
        <f t="shared" ca="1" si="64"/>
        <v>250</v>
      </c>
      <c r="E563">
        <f t="shared" ca="1" si="65"/>
        <v>60</v>
      </c>
      <c r="F563">
        <f t="shared" ca="1" si="66"/>
        <v>15000</v>
      </c>
      <c r="G563">
        <f t="shared" ca="1" si="63"/>
        <v>150</v>
      </c>
      <c r="H563">
        <f t="shared" ca="1" si="67"/>
        <v>90</v>
      </c>
      <c r="I563">
        <f t="shared" ca="1" si="68"/>
        <v>446</v>
      </c>
      <c r="J563">
        <f t="shared" ca="1" si="69"/>
        <v>410</v>
      </c>
    </row>
    <row r="564" spans="1:10" x14ac:dyDescent="0.25">
      <c r="A564">
        <v>486</v>
      </c>
      <c r="B564">
        <f t="shared" ca="1" si="70"/>
        <v>0.26119868153564052</v>
      </c>
      <c r="C564">
        <f t="shared" ca="1" si="70"/>
        <v>9.4319341395748713E-2</v>
      </c>
      <c r="D564">
        <f t="shared" ca="1" si="64"/>
        <v>150</v>
      </c>
      <c r="E564">
        <f t="shared" ca="1" si="65"/>
        <v>20</v>
      </c>
      <c r="F564">
        <f t="shared" ca="1" si="66"/>
        <v>3000</v>
      </c>
      <c r="G564">
        <f t="shared" ca="1" si="63"/>
        <v>0</v>
      </c>
      <c r="H564">
        <f t="shared" ca="1" si="67"/>
        <v>0</v>
      </c>
      <c r="I564">
        <f t="shared" ca="1" si="68"/>
        <v>296</v>
      </c>
      <c r="J564">
        <f t="shared" ca="1" si="69"/>
        <v>320</v>
      </c>
    </row>
    <row r="565" spans="1:10" x14ac:dyDescent="0.25">
      <c r="A565">
        <v>487</v>
      </c>
      <c r="B565">
        <f t="shared" ca="1" si="70"/>
        <v>0.25504404860230689</v>
      </c>
      <c r="C565">
        <f t="shared" ca="1" si="70"/>
        <v>0.15983663325046127</v>
      </c>
      <c r="D565">
        <f t="shared" ca="1" si="64"/>
        <v>150</v>
      </c>
      <c r="E565">
        <f t="shared" ca="1" si="65"/>
        <v>20</v>
      </c>
      <c r="F565">
        <f t="shared" ca="1" si="66"/>
        <v>3000</v>
      </c>
      <c r="G565">
        <f t="shared" ca="1" si="63"/>
        <v>0</v>
      </c>
      <c r="H565">
        <f t="shared" ca="1" si="67"/>
        <v>0</v>
      </c>
      <c r="I565">
        <f t="shared" ca="1" si="68"/>
        <v>296</v>
      </c>
      <c r="J565">
        <f t="shared" ca="1" si="69"/>
        <v>320</v>
      </c>
    </row>
    <row r="566" spans="1:10" x14ac:dyDescent="0.25">
      <c r="A566">
        <v>488</v>
      </c>
      <c r="B566">
        <f t="shared" ca="1" si="70"/>
        <v>0.68527851499358339</v>
      </c>
      <c r="C566">
        <f t="shared" ca="1" si="70"/>
        <v>0.80398060067939781</v>
      </c>
      <c r="D566">
        <f t="shared" ca="1" si="64"/>
        <v>250</v>
      </c>
      <c r="E566">
        <f t="shared" ca="1" si="65"/>
        <v>80</v>
      </c>
      <c r="F566">
        <f t="shared" ca="1" si="66"/>
        <v>20000</v>
      </c>
      <c r="G566">
        <f t="shared" ca="1" si="63"/>
        <v>400</v>
      </c>
      <c r="H566">
        <f t="shared" ca="1" si="67"/>
        <v>240</v>
      </c>
      <c r="I566">
        <f t="shared" ca="1" si="68"/>
        <v>696</v>
      </c>
      <c r="J566">
        <f t="shared" ca="1" si="69"/>
        <v>560</v>
      </c>
    </row>
    <row r="567" spans="1:10" x14ac:dyDescent="0.25">
      <c r="A567">
        <v>489</v>
      </c>
      <c r="B567">
        <f t="shared" ca="1" si="70"/>
        <v>0.1278377206830057</v>
      </c>
      <c r="C567">
        <f t="shared" ca="1" si="70"/>
        <v>0.81164602707690503</v>
      </c>
      <c r="D567">
        <f t="shared" ca="1" si="64"/>
        <v>50</v>
      </c>
      <c r="E567">
        <f t="shared" ca="1" si="65"/>
        <v>80</v>
      </c>
      <c r="F567">
        <f t="shared" ca="1" si="66"/>
        <v>4000</v>
      </c>
      <c r="G567">
        <f t="shared" ca="1" si="63"/>
        <v>0</v>
      </c>
      <c r="H567">
        <f t="shared" ca="1" si="67"/>
        <v>0</v>
      </c>
      <c r="I567">
        <f t="shared" ca="1" si="68"/>
        <v>296</v>
      </c>
      <c r="J567">
        <f t="shared" ca="1" si="69"/>
        <v>320</v>
      </c>
    </row>
    <row r="568" spans="1:10" x14ac:dyDescent="0.25">
      <c r="A568">
        <v>490</v>
      </c>
      <c r="B568">
        <f t="shared" ca="1" si="70"/>
        <v>0.74147346740002518</v>
      </c>
      <c r="C568">
        <f t="shared" ca="1" si="70"/>
        <v>0.685201034354743</v>
      </c>
      <c r="D568">
        <f t="shared" ca="1" si="64"/>
        <v>250</v>
      </c>
      <c r="E568">
        <f t="shared" ca="1" si="65"/>
        <v>60</v>
      </c>
      <c r="F568">
        <f t="shared" ca="1" si="66"/>
        <v>15000</v>
      </c>
      <c r="G568">
        <f t="shared" ca="1" si="63"/>
        <v>150</v>
      </c>
      <c r="H568">
        <f t="shared" ca="1" si="67"/>
        <v>90</v>
      </c>
      <c r="I568">
        <f t="shared" ca="1" si="68"/>
        <v>446</v>
      </c>
      <c r="J568">
        <f t="shared" ca="1" si="69"/>
        <v>410</v>
      </c>
    </row>
    <row r="569" spans="1:10" x14ac:dyDescent="0.25">
      <c r="A569">
        <v>491</v>
      </c>
      <c r="B569">
        <f t="shared" ca="1" si="70"/>
        <v>0.29703966815298533</v>
      </c>
      <c r="C569">
        <f t="shared" ca="1" si="70"/>
        <v>0.6379997588561348</v>
      </c>
      <c r="D569">
        <f t="shared" ca="1" si="64"/>
        <v>150</v>
      </c>
      <c r="E569">
        <f t="shared" ca="1" si="65"/>
        <v>60</v>
      </c>
      <c r="F569">
        <f t="shared" ca="1" si="66"/>
        <v>9000</v>
      </c>
      <c r="G569">
        <f t="shared" ca="1" si="63"/>
        <v>0</v>
      </c>
      <c r="H569">
        <f t="shared" ca="1" si="67"/>
        <v>0</v>
      </c>
      <c r="I569">
        <f t="shared" ca="1" si="68"/>
        <v>296</v>
      </c>
      <c r="J569">
        <f t="shared" ca="1" si="69"/>
        <v>320</v>
      </c>
    </row>
    <row r="570" spans="1:10" x14ac:dyDescent="0.25">
      <c r="A570">
        <v>492</v>
      </c>
      <c r="B570">
        <f t="shared" ca="1" si="70"/>
        <v>0.57648530796599173</v>
      </c>
      <c r="C570">
        <f t="shared" ca="1" si="70"/>
        <v>0.49418927932179479</v>
      </c>
      <c r="D570">
        <f t="shared" ca="1" si="64"/>
        <v>250</v>
      </c>
      <c r="E570">
        <f t="shared" ca="1" si="65"/>
        <v>60</v>
      </c>
      <c r="F570">
        <f t="shared" ca="1" si="66"/>
        <v>15000</v>
      </c>
      <c r="G570">
        <f t="shared" ca="1" si="63"/>
        <v>150</v>
      </c>
      <c r="H570">
        <f t="shared" ca="1" si="67"/>
        <v>90</v>
      </c>
      <c r="I570">
        <f t="shared" ca="1" si="68"/>
        <v>446</v>
      </c>
      <c r="J570">
        <f t="shared" ca="1" si="69"/>
        <v>410</v>
      </c>
    </row>
    <row r="571" spans="1:10" x14ac:dyDescent="0.25">
      <c r="A571">
        <v>493</v>
      </c>
      <c r="B571">
        <f t="shared" ca="1" si="70"/>
        <v>0.7354210918539047</v>
      </c>
      <c r="C571">
        <f t="shared" ca="1" si="70"/>
        <v>0.77446427445832544</v>
      </c>
      <c r="D571">
        <f t="shared" ca="1" si="64"/>
        <v>250</v>
      </c>
      <c r="E571">
        <f t="shared" ca="1" si="65"/>
        <v>60</v>
      </c>
      <c r="F571">
        <f t="shared" ca="1" si="66"/>
        <v>15000</v>
      </c>
      <c r="G571">
        <f t="shared" ca="1" si="63"/>
        <v>150</v>
      </c>
      <c r="H571">
        <f t="shared" ca="1" si="67"/>
        <v>90</v>
      </c>
      <c r="I571">
        <f t="shared" ca="1" si="68"/>
        <v>446</v>
      </c>
      <c r="J571">
        <f t="shared" ca="1" si="69"/>
        <v>410</v>
      </c>
    </row>
    <row r="572" spans="1:10" x14ac:dyDescent="0.25">
      <c r="A572">
        <v>494</v>
      </c>
      <c r="B572">
        <f t="shared" ca="1" si="70"/>
        <v>0.70788108755351453</v>
      </c>
      <c r="C572">
        <f t="shared" ca="1" si="70"/>
        <v>3.0817534940512759E-2</v>
      </c>
      <c r="D572">
        <f t="shared" ca="1" si="64"/>
        <v>250</v>
      </c>
      <c r="E572">
        <f t="shared" ca="1" si="65"/>
        <v>20</v>
      </c>
      <c r="F572">
        <f t="shared" ca="1" si="66"/>
        <v>5000</v>
      </c>
      <c r="G572">
        <f t="shared" ca="1" si="63"/>
        <v>0</v>
      </c>
      <c r="H572">
        <f t="shared" ca="1" si="67"/>
        <v>0</v>
      </c>
      <c r="I572">
        <f t="shared" ca="1" si="68"/>
        <v>296</v>
      </c>
      <c r="J572">
        <f t="shared" ca="1" si="69"/>
        <v>320</v>
      </c>
    </row>
    <row r="573" spans="1:10" x14ac:dyDescent="0.25">
      <c r="A573">
        <v>495</v>
      </c>
      <c r="B573">
        <f t="shared" ca="1" si="70"/>
        <v>0.85848750827528253</v>
      </c>
      <c r="C573">
        <f t="shared" ca="1" si="70"/>
        <v>0.40384259593214633</v>
      </c>
      <c r="D573">
        <f t="shared" ca="1" si="64"/>
        <v>350</v>
      </c>
      <c r="E573">
        <f t="shared" ca="1" si="65"/>
        <v>40</v>
      </c>
      <c r="F573">
        <f t="shared" ca="1" si="66"/>
        <v>14000</v>
      </c>
      <c r="G573">
        <f t="shared" ca="1" si="63"/>
        <v>100</v>
      </c>
      <c r="H573">
        <f t="shared" ca="1" si="67"/>
        <v>60</v>
      </c>
      <c r="I573">
        <f t="shared" ca="1" si="68"/>
        <v>396</v>
      </c>
      <c r="J573">
        <f t="shared" ca="1" si="69"/>
        <v>380</v>
      </c>
    </row>
    <row r="574" spans="1:10" x14ac:dyDescent="0.25">
      <c r="A574">
        <v>496</v>
      </c>
      <c r="B574">
        <f t="shared" ca="1" si="70"/>
        <v>0.34026350349958157</v>
      </c>
      <c r="C574">
        <f t="shared" ca="1" si="70"/>
        <v>0.93719058379611886</v>
      </c>
      <c r="D574">
        <f t="shared" ca="1" si="64"/>
        <v>150</v>
      </c>
      <c r="E574">
        <f t="shared" ca="1" si="65"/>
        <v>80</v>
      </c>
      <c r="F574">
        <f t="shared" ca="1" si="66"/>
        <v>12000</v>
      </c>
      <c r="G574">
        <f t="shared" ca="1" si="63"/>
        <v>0</v>
      </c>
      <c r="H574">
        <f t="shared" ca="1" si="67"/>
        <v>0</v>
      </c>
      <c r="I574">
        <f t="shared" ca="1" si="68"/>
        <v>296</v>
      </c>
      <c r="J574">
        <f t="shared" ca="1" si="69"/>
        <v>320</v>
      </c>
    </row>
    <row r="575" spans="1:10" x14ac:dyDescent="0.25">
      <c r="A575">
        <v>497</v>
      </c>
      <c r="B575">
        <f t="shared" ca="1" si="70"/>
        <v>9.9133103223579822E-3</v>
      </c>
      <c r="C575">
        <f t="shared" ca="1" si="70"/>
        <v>0.39407676252318147</v>
      </c>
      <c r="D575">
        <f t="shared" ca="1" si="64"/>
        <v>50</v>
      </c>
      <c r="E575">
        <f t="shared" ca="1" si="65"/>
        <v>40</v>
      </c>
      <c r="F575">
        <f t="shared" ca="1" si="66"/>
        <v>2000</v>
      </c>
      <c r="G575">
        <f t="shared" ca="1" si="63"/>
        <v>0</v>
      </c>
      <c r="H575">
        <f t="shared" ca="1" si="67"/>
        <v>0</v>
      </c>
      <c r="I575">
        <f t="shared" ca="1" si="68"/>
        <v>296</v>
      </c>
      <c r="J575">
        <f t="shared" ca="1" si="69"/>
        <v>320</v>
      </c>
    </row>
    <row r="576" spans="1:10" x14ac:dyDescent="0.25">
      <c r="A576">
        <v>498</v>
      </c>
      <c r="B576">
        <f t="shared" ca="1" si="70"/>
        <v>0.25934091769001022</v>
      </c>
      <c r="C576">
        <f t="shared" ca="1" si="70"/>
        <v>0.79977392139729353</v>
      </c>
      <c r="D576">
        <f t="shared" ca="1" si="64"/>
        <v>150</v>
      </c>
      <c r="E576">
        <f t="shared" ca="1" si="65"/>
        <v>60</v>
      </c>
      <c r="F576">
        <f t="shared" ca="1" si="66"/>
        <v>9000</v>
      </c>
      <c r="G576">
        <f t="shared" ca="1" si="63"/>
        <v>0</v>
      </c>
      <c r="H576">
        <f t="shared" ca="1" si="67"/>
        <v>0</v>
      </c>
      <c r="I576">
        <f t="shared" ca="1" si="68"/>
        <v>296</v>
      </c>
      <c r="J576">
        <f t="shared" ca="1" si="69"/>
        <v>320</v>
      </c>
    </row>
    <row r="577" spans="1:10" x14ac:dyDescent="0.25">
      <c r="A577">
        <v>499</v>
      </c>
      <c r="B577">
        <f t="shared" ca="1" si="70"/>
        <v>0.19301081972589273</v>
      </c>
      <c r="C577">
        <f t="shared" ca="1" si="70"/>
        <v>0.74376772200996799</v>
      </c>
      <c r="D577">
        <f t="shared" ca="1" si="64"/>
        <v>150</v>
      </c>
      <c r="E577">
        <f t="shared" ca="1" si="65"/>
        <v>60</v>
      </c>
      <c r="F577">
        <f t="shared" ca="1" si="66"/>
        <v>9000</v>
      </c>
      <c r="G577">
        <f t="shared" ca="1" si="63"/>
        <v>0</v>
      </c>
      <c r="H577">
        <f t="shared" ca="1" si="67"/>
        <v>0</v>
      </c>
      <c r="I577">
        <f t="shared" ca="1" si="68"/>
        <v>296</v>
      </c>
      <c r="J577">
        <f t="shared" ca="1" si="69"/>
        <v>320</v>
      </c>
    </row>
    <row r="578" spans="1:10" x14ac:dyDescent="0.25">
      <c r="A578">
        <v>500</v>
      </c>
      <c r="B578">
        <f t="shared" ca="1" si="70"/>
        <v>3.2436380657747343E-2</v>
      </c>
      <c r="C578">
        <f t="shared" ca="1" si="70"/>
        <v>0.24234126518255938</v>
      </c>
      <c r="D578">
        <f t="shared" ca="1" si="64"/>
        <v>50</v>
      </c>
      <c r="E578">
        <f t="shared" ca="1" si="65"/>
        <v>40</v>
      </c>
      <c r="F578">
        <f t="shared" ca="1" si="66"/>
        <v>2000</v>
      </c>
      <c r="G578">
        <f t="shared" ca="1" si="63"/>
        <v>0</v>
      </c>
      <c r="H578">
        <f t="shared" ca="1" si="67"/>
        <v>0</v>
      </c>
      <c r="I578">
        <f t="shared" ca="1" si="68"/>
        <v>296</v>
      </c>
      <c r="J578">
        <f t="shared" ca="1" si="69"/>
        <v>320</v>
      </c>
    </row>
    <row r="579" spans="1:10" x14ac:dyDescent="0.25">
      <c r="A579">
        <v>501</v>
      </c>
      <c r="B579">
        <f t="shared" ca="1" si="70"/>
        <v>0.36959275948882231</v>
      </c>
      <c r="C579">
        <f t="shared" ca="1" si="70"/>
        <v>0.30324788585971396</v>
      </c>
      <c r="D579">
        <f t="shared" ca="1" si="64"/>
        <v>150</v>
      </c>
      <c r="E579">
        <f t="shared" ca="1" si="65"/>
        <v>40</v>
      </c>
      <c r="F579">
        <f t="shared" ca="1" si="66"/>
        <v>6000</v>
      </c>
      <c r="G579">
        <f t="shared" ca="1" si="63"/>
        <v>0</v>
      </c>
      <c r="H579">
        <f t="shared" ca="1" si="67"/>
        <v>0</v>
      </c>
      <c r="I579">
        <f t="shared" ca="1" si="68"/>
        <v>296</v>
      </c>
      <c r="J579">
        <f t="shared" ca="1" si="69"/>
        <v>320</v>
      </c>
    </row>
    <row r="580" spans="1:10" x14ac:dyDescent="0.25">
      <c r="A580">
        <v>502</v>
      </c>
      <c r="B580">
        <f t="shared" ca="1" si="70"/>
        <v>0.52501400149093824</v>
      </c>
      <c r="C580">
        <f t="shared" ca="1" si="70"/>
        <v>0.85238957203078547</v>
      </c>
      <c r="D580">
        <f t="shared" ca="1" si="64"/>
        <v>150</v>
      </c>
      <c r="E580">
        <f t="shared" ca="1" si="65"/>
        <v>80</v>
      </c>
      <c r="F580">
        <f t="shared" ca="1" si="66"/>
        <v>12000</v>
      </c>
      <c r="G580">
        <f t="shared" ca="1" si="63"/>
        <v>0</v>
      </c>
      <c r="H580">
        <f t="shared" ca="1" si="67"/>
        <v>0</v>
      </c>
      <c r="I580">
        <f t="shared" ca="1" si="68"/>
        <v>296</v>
      </c>
      <c r="J580">
        <f t="shared" ca="1" si="69"/>
        <v>320</v>
      </c>
    </row>
    <row r="581" spans="1:10" x14ac:dyDescent="0.25">
      <c r="A581">
        <v>503</v>
      </c>
      <c r="B581">
        <f t="shared" ca="1" si="70"/>
        <v>0.56572656708182412</v>
      </c>
      <c r="C581">
        <f t="shared" ca="1" si="70"/>
        <v>0.14804285864910172</v>
      </c>
      <c r="D581">
        <f t="shared" ca="1" si="64"/>
        <v>250</v>
      </c>
      <c r="E581">
        <f t="shared" ca="1" si="65"/>
        <v>20</v>
      </c>
      <c r="F581">
        <f t="shared" ca="1" si="66"/>
        <v>5000</v>
      </c>
      <c r="G581">
        <f t="shared" ca="1" si="63"/>
        <v>0</v>
      </c>
      <c r="H581">
        <f t="shared" ca="1" si="67"/>
        <v>0</v>
      </c>
      <c r="I581">
        <f t="shared" ca="1" si="68"/>
        <v>296</v>
      </c>
      <c r="J581">
        <f t="shared" ca="1" si="69"/>
        <v>320</v>
      </c>
    </row>
    <row r="582" spans="1:10" x14ac:dyDescent="0.25">
      <c r="A582">
        <v>504</v>
      </c>
      <c r="B582">
        <f t="shared" ca="1" si="70"/>
        <v>0.29042978605197411</v>
      </c>
      <c r="C582">
        <f t="shared" ca="1" si="70"/>
        <v>0.23212858295572569</v>
      </c>
      <c r="D582">
        <f t="shared" ca="1" si="64"/>
        <v>150</v>
      </c>
      <c r="E582">
        <f t="shared" ca="1" si="65"/>
        <v>40</v>
      </c>
      <c r="F582">
        <f t="shared" ca="1" si="66"/>
        <v>6000</v>
      </c>
      <c r="G582">
        <f t="shared" ca="1" si="63"/>
        <v>0</v>
      </c>
      <c r="H582">
        <f t="shared" ca="1" si="67"/>
        <v>0</v>
      </c>
      <c r="I582">
        <f t="shared" ca="1" si="68"/>
        <v>296</v>
      </c>
      <c r="J582">
        <f t="shared" ca="1" si="69"/>
        <v>320</v>
      </c>
    </row>
    <row r="583" spans="1:10" x14ac:dyDescent="0.25">
      <c r="A583">
        <v>505</v>
      </c>
      <c r="B583">
        <f t="shared" ca="1" si="70"/>
        <v>0.60313198582425354</v>
      </c>
      <c r="C583">
        <f t="shared" ca="1" si="70"/>
        <v>0.91024659499724625</v>
      </c>
      <c r="D583">
        <f t="shared" ca="1" si="64"/>
        <v>250</v>
      </c>
      <c r="E583">
        <f t="shared" ca="1" si="65"/>
        <v>80</v>
      </c>
      <c r="F583">
        <f t="shared" ca="1" si="66"/>
        <v>20000</v>
      </c>
      <c r="G583">
        <f t="shared" ca="1" si="63"/>
        <v>400</v>
      </c>
      <c r="H583">
        <f t="shared" ca="1" si="67"/>
        <v>240</v>
      </c>
      <c r="I583">
        <f t="shared" ca="1" si="68"/>
        <v>696</v>
      </c>
      <c r="J583">
        <f t="shared" ca="1" si="69"/>
        <v>560</v>
      </c>
    </row>
    <row r="584" spans="1:10" x14ac:dyDescent="0.25">
      <c r="A584">
        <v>506</v>
      </c>
      <c r="B584">
        <f t="shared" ca="1" si="70"/>
        <v>0.21942565608320808</v>
      </c>
      <c r="C584">
        <f t="shared" ca="1" si="70"/>
        <v>0.94797436976451344</v>
      </c>
      <c r="D584">
        <f t="shared" ca="1" si="64"/>
        <v>150</v>
      </c>
      <c r="E584">
        <f t="shared" ca="1" si="65"/>
        <v>80</v>
      </c>
      <c r="F584">
        <f t="shared" ca="1" si="66"/>
        <v>12000</v>
      </c>
      <c r="G584">
        <f t="shared" ca="1" si="63"/>
        <v>0</v>
      </c>
      <c r="H584">
        <f t="shared" ca="1" si="67"/>
        <v>0</v>
      </c>
      <c r="I584">
        <f t="shared" ca="1" si="68"/>
        <v>296</v>
      </c>
      <c r="J584">
        <f t="shared" ca="1" si="69"/>
        <v>320</v>
      </c>
    </row>
    <row r="585" spans="1:10" x14ac:dyDescent="0.25">
      <c r="A585">
        <v>507</v>
      </c>
      <c r="B585">
        <f t="shared" ca="1" si="70"/>
        <v>0.20483799289233562</v>
      </c>
      <c r="C585">
        <f t="shared" ca="1" si="70"/>
        <v>0.90717028635471553</v>
      </c>
      <c r="D585">
        <f t="shared" ca="1" si="64"/>
        <v>150</v>
      </c>
      <c r="E585">
        <f t="shared" ca="1" si="65"/>
        <v>80</v>
      </c>
      <c r="F585">
        <f t="shared" ca="1" si="66"/>
        <v>12000</v>
      </c>
      <c r="G585">
        <f t="shared" ca="1" si="63"/>
        <v>0</v>
      </c>
      <c r="H585">
        <f t="shared" ca="1" si="67"/>
        <v>0</v>
      </c>
      <c r="I585">
        <f t="shared" ca="1" si="68"/>
        <v>296</v>
      </c>
      <c r="J585">
        <f t="shared" ca="1" si="69"/>
        <v>320</v>
      </c>
    </row>
    <row r="586" spans="1:10" x14ac:dyDescent="0.25">
      <c r="A586">
        <v>508</v>
      </c>
      <c r="B586">
        <f t="shared" ca="1" si="70"/>
        <v>0.2388023770121066</v>
      </c>
      <c r="C586">
        <f t="shared" ca="1" si="70"/>
        <v>0.30323898301122565</v>
      </c>
      <c r="D586">
        <f t="shared" ca="1" si="64"/>
        <v>150</v>
      </c>
      <c r="E586">
        <f t="shared" ca="1" si="65"/>
        <v>40</v>
      </c>
      <c r="F586">
        <f t="shared" ca="1" si="66"/>
        <v>6000</v>
      </c>
      <c r="G586">
        <f t="shared" ca="1" si="63"/>
        <v>0</v>
      </c>
      <c r="H586">
        <f t="shared" ca="1" si="67"/>
        <v>0</v>
      </c>
      <c r="I586">
        <f t="shared" ca="1" si="68"/>
        <v>296</v>
      </c>
      <c r="J586">
        <f t="shared" ca="1" si="69"/>
        <v>320</v>
      </c>
    </row>
    <row r="587" spans="1:10" x14ac:dyDescent="0.25">
      <c r="A587">
        <v>509</v>
      </c>
      <c r="B587">
        <f t="shared" ca="1" si="70"/>
        <v>0.33138053178549753</v>
      </c>
      <c r="C587">
        <f t="shared" ca="1" si="70"/>
        <v>0.83790250060685512</v>
      </c>
      <c r="D587">
        <f t="shared" ca="1" si="64"/>
        <v>150</v>
      </c>
      <c r="E587">
        <f t="shared" ca="1" si="65"/>
        <v>80</v>
      </c>
      <c r="F587">
        <f t="shared" ca="1" si="66"/>
        <v>12000</v>
      </c>
      <c r="G587">
        <f t="shared" ca="1" si="63"/>
        <v>0</v>
      </c>
      <c r="H587">
        <f t="shared" ca="1" si="67"/>
        <v>0</v>
      </c>
      <c r="I587">
        <f t="shared" ca="1" si="68"/>
        <v>296</v>
      </c>
      <c r="J587">
        <f t="shared" ca="1" si="69"/>
        <v>320</v>
      </c>
    </row>
    <row r="588" spans="1:10" x14ac:dyDescent="0.25">
      <c r="A588">
        <v>510</v>
      </c>
      <c r="B588">
        <f t="shared" ca="1" si="70"/>
        <v>0.46150860942750704</v>
      </c>
      <c r="C588">
        <f t="shared" ca="1" si="70"/>
        <v>0.21072426716811965</v>
      </c>
      <c r="D588">
        <f t="shared" ca="1" si="64"/>
        <v>150</v>
      </c>
      <c r="E588">
        <f t="shared" ca="1" si="65"/>
        <v>40</v>
      </c>
      <c r="F588">
        <f t="shared" ca="1" si="66"/>
        <v>6000</v>
      </c>
      <c r="G588">
        <f t="shared" ca="1" si="63"/>
        <v>0</v>
      </c>
      <c r="H588">
        <f t="shared" ca="1" si="67"/>
        <v>0</v>
      </c>
      <c r="I588">
        <f t="shared" ca="1" si="68"/>
        <v>296</v>
      </c>
      <c r="J588">
        <f t="shared" ca="1" si="69"/>
        <v>320</v>
      </c>
    </row>
    <row r="589" spans="1:10" x14ac:dyDescent="0.25">
      <c r="A589">
        <v>511</v>
      </c>
      <c r="B589">
        <f t="shared" ca="1" si="70"/>
        <v>0.74480278013993528</v>
      </c>
      <c r="C589">
        <f t="shared" ca="1" si="70"/>
        <v>0.75865688650758867</v>
      </c>
      <c r="D589">
        <f t="shared" ca="1" si="64"/>
        <v>250</v>
      </c>
      <c r="E589">
        <f t="shared" ca="1" si="65"/>
        <v>60</v>
      </c>
      <c r="F589">
        <f t="shared" ca="1" si="66"/>
        <v>15000</v>
      </c>
      <c r="G589">
        <f t="shared" ca="1" si="63"/>
        <v>150</v>
      </c>
      <c r="H589">
        <f t="shared" ca="1" si="67"/>
        <v>90</v>
      </c>
      <c r="I589">
        <f t="shared" ca="1" si="68"/>
        <v>446</v>
      </c>
      <c r="J589">
        <f t="shared" ca="1" si="69"/>
        <v>410</v>
      </c>
    </row>
    <row r="590" spans="1:10" x14ac:dyDescent="0.25">
      <c r="A590">
        <v>512</v>
      </c>
      <c r="B590">
        <f t="shared" ca="1" si="70"/>
        <v>0.72090153329209417</v>
      </c>
      <c r="C590">
        <f t="shared" ca="1" si="70"/>
        <v>0.78460247197679012</v>
      </c>
      <c r="D590">
        <f t="shared" ca="1" si="64"/>
        <v>250</v>
      </c>
      <c r="E590">
        <f t="shared" ca="1" si="65"/>
        <v>60</v>
      </c>
      <c r="F590">
        <f t="shared" ca="1" si="66"/>
        <v>15000</v>
      </c>
      <c r="G590">
        <f t="shared" ca="1" si="63"/>
        <v>150</v>
      </c>
      <c r="H590">
        <f t="shared" ca="1" si="67"/>
        <v>90</v>
      </c>
      <c r="I590">
        <f t="shared" ca="1" si="68"/>
        <v>446</v>
      </c>
      <c r="J590">
        <f t="shared" ca="1" si="69"/>
        <v>410</v>
      </c>
    </row>
    <row r="591" spans="1:10" x14ac:dyDescent="0.25">
      <c r="A591">
        <v>513</v>
      </c>
      <c r="B591">
        <f t="shared" ca="1" si="70"/>
        <v>0.78144132872992134</v>
      </c>
      <c r="C591">
        <f t="shared" ca="1" si="70"/>
        <v>0.1861092375819744</v>
      </c>
      <c r="D591">
        <f t="shared" ca="1" si="64"/>
        <v>250</v>
      </c>
      <c r="E591">
        <f t="shared" ca="1" si="65"/>
        <v>20</v>
      </c>
      <c r="F591">
        <f t="shared" ca="1" si="66"/>
        <v>5000</v>
      </c>
      <c r="G591">
        <f t="shared" ca="1" si="63"/>
        <v>0</v>
      </c>
      <c r="H591">
        <f t="shared" ca="1" si="67"/>
        <v>0</v>
      </c>
      <c r="I591">
        <f t="shared" ca="1" si="68"/>
        <v>296</v>
      </c>
      <c r="J591">
        <f t="shared" ca="1" si="69"/>
        <v>320</v>
      </c>
    </row>
    <row r="592" spans="1:10" x14ac:dyDescent="0.25">
      <c r="A592">
        <v>514</v>
      </c>
      <c r="B592">
        <f t="shared" ca="1" si="70"/>
        <v>0.22539757526938675</v>
      </c>
      <c r="C592">
        <f t="shared" ca="1" si="70"/>
        <v>8.6608569242031863E-2</v>
      </c>
      <c r="D592">
        <f t="shared" ca="1" si="64"/>
        <v>150</v>
      </c>
      <c r="E592">
        <f t="shared" ca="1" si="65"/>
        <v>20</v>
      </c>
      <c r="F592">
        <f t="shared" ca="1" si="66"/>
        <v>3000</v>
      </c>
      <c r="G592">
        <f t="shared" ca="1" si="63"/>
        <v>0</v>
      </c>
      <c r="H592">
        <f t="shared" ca="1" si="67"/>
        <v>0</v>
      </c>
      <c r="I592">
        <f t="shared" ca="1" si="68"/>
        <v>296</v>
      </c>
      <c r="J592">
        <f t="shared" ca="1" si="69"/>
        <v>320</v>
      </c>
    </row>
    <row r="593" spans="1:10" x14ac:dyDescent="0.25">
      <c r="A593">
        <v>515</v>
      </c>
      <c r="B593">
        <f t="shared" ca="1" si="70"/>
        <v>0.50622129785588665</v>
      </c>
      <c r="C593">
        <f t="shared" ca="1" si="70"/>
        <v>0.33112322466736654</v>
      </c>
      <c r="D593">
        <f t="shared" ca="1" si="64"/>
        <v>150</v>
      </c>
      <c r="E593">
        <f t="shared" ca="1" si="65"/>
        <v>40</v>
      </c>
      <c r="F593">
        <f t="shared" ca="1" si="66"/>
        <v>6000</v>
      </c>
      <c r="G593">
        <f t="shared" ref="G593:G656" ca="1" si="71">$L$59*MAX(0,F593-$M$59)</f>
        <v>0</v>
      </c>
      <c r="H593">
        <f t="shared" ca="1" si="67"/>
        <v>0</v>
      </c>
      <c r="I593">
        <f t="shared" ca="1" si="68"/>
        <v>296</v>
      </c>
      <c r="J593">
        <f t="shared" ca="1" si="69"/>
        <v>320</v>
      </c>
    </row>
    <row r="594" spans="1:10" x14ac:dyDescent="0.25">
      <c r="A594">
        <v>516</v>
      </c>
      <c r="B594">
        <f t="shared" ca="1" si="70"/>
        <v>0.44891867901562943</v>
      </c>
      <c r="C594">
        <f t="shared" ca="1" si="70"/>
        <v>0.54358994581163578</v>
      </c>
      <c r="D594">
        <f t="shared" ca="1" si="64"/>
        <v>150</v>
      </c>
      <c r="E594">
        <f t="shared" ca="1" si="65"/>
        <v>60</v>
      </c>
      <c r="F594">
        <f t="shared" ca="1" si="66"/>
        <v>9000</v>
      </c>
      <c r="G594">
        <f t="shared" ca="1" si="71"/>
        <v>0</v>
      </c>
      <c r="H594">
        <f t="shared" ca="1" si="67"/>
        <v>0</v>
      </c>
      <c r="I594">
        <f t="shared" ca="1" si="68"/>
        <v>296</v>
      </c>
      <c r="J594">
        <f t="shared" ca="1" si="69"/>
        <v>320</v>
      </c>
    </row>
    <row r="595" spans="1:10" x14ac:dyDescent="0.25">
      <c r="A595">
        <v>517</v>
      </c>
      <c r="B595">
        <f t="shared" ca="1" si="70"/>
        <v>9.7821143215662487E-2</v>
      </c>
      <c r="C595">
        <f t="shared" ca="1" si="70"/>
        <v>0.69582988603164564</v>
      </c>
      <c r="D595">
        <f t="shared" ca="1" si="64"/>
        <v>50</v>
      </c>
      <c r="E595">
        <f t="shared" ca="1" si="65"/>
        <v>60</v>
      </c>
      <c r="F595">
        <f t="shared" ca="1" si="66"/>
        <v>3000</v>
      </c>
      <c r="G595">
        <f t="shared" ca="1" si="71"/>
        <v>0</v>
      </c>
      <c r="H595">
        <f t="shared" ca="1" si="67"/>
        <v>0</v>
      </c>
      <c r="I595">
        <f t="shared" ca="1" si="68"/>
        <v>296</v>
      </c>
      <c r="J595">
        <f t="shared" ca="1" si="69"/>
        <v>320</v>
      </c>
    </row>
    <row r="596" spans="1:10" x14ac:dyDescent="0.25">
      <c r="A596">
        <v>518</v>
      </c>
      <c r="B596">
        <f t="shared" ca="1" si="70"/>
        <v>0.17551225448288099</v>
      </c>
      <c r="C596">
        <f t="shared" ca="1" si="70"/>
        <v>0.13631818260144413</v>
      </c>
      <c r="D596">
        <f t="shared" ca="1" si="64"/>
        <v>50</v>
      </c>
      <c r="E596">
        <f t="shared" ca="1" si="65"/>
        <v>20</v>
      </c>
      <c r="F596">
        <f t="shared" ca="1" si="66"/>
        <v>1000</v>
      </c>
      <c r="G596">
        <f t="shared" ca="1" si="71"/>
        <v>0</v>
      </c>
      <c r="H596">
        <f t="shared" ca="1" si="67"/>
        <v>0</v>
      </c>
      <c r="I596">
        <f t="shared" ca="1" si="68"/>
        <v>296</v>
      </c>
      <c r="J596">
        <f t="shared" ca="1" si="69"/>
        <v>320</v>
      </c>
    </row>
    <row r="597" spans="1:10" x14ac:dyDescent="0.25">
      <c r="A597">
        <v>519</v>
      </c>
      <c r="B597">
        <f t="shared" ca="1" si="70"/>
        <v>0.17517485657619525</v>
      </c>
      <c r="C597">
        <f t="shared" ca="1" si="70"/>
        <v>0.26520023042794361</v>
      </c>
      <c r="D597">
        <f t="shared" ca="1" si="64"/>
        <v>50</v>
      </c>
      <c r="E597">
        <f t="shared" ca="1" si="65"/>
        <v>40</v>
      </c>
      <c r="F597">
        <f t="shared" ca="1" si="66"/>
        <v>2000</v>
      </c>
      <c r="G597">
        <f t="shared" ca="1" si="71"/>
        <v>0</v>
      </c>
      <c r="H597">
        <f t="shared" ca="1" si="67"/>
        <v>0</v>
      </c>
      <c r="I597">
        <f t="shared" ca="1" si="68"/>
        <v>296</v>
      </c>
      <c r="J597">
        <f t="shared" ca="1" si="69"/>
        <v>320</v>
      </c>
    </row>
    <row r="598" spans="1:10" x14ac:dyDescent="0.25">
      <c r="A598">
        <v>520</v>
      </c>
      <c r="B598">
        <f t="shared" ca="1" si="70"/>
        <v>0.44958044369608052</v>
      </c>
      <c r="C598">
        <f t="shared" ca="1" si="70"/>
        <v>0.21415180408823287</v>
      </c>
      <c r="D598">
        <f t="shared" ca="1" si="64"/>
        <v>150</v>
      </c>
      <c r="E598">
        <f t="shared" ca="1" si="65"/>
        <v>40</v>
      </c>
      <c r="F598">
        <f t="shared" ca="1" si="66"/>
        <v>6000</v>
      </c>
      <c r="G598">
        <f t="shared" ca="1" si="71"/>
        <v>0</v>
      </c>
      <c r="H598">
        <f t="shared" ca="1" si="67"/>
        <v>0</v>
      </c>
      <c r="I598">
        <f t="shared" ca="1" si="68"/>
        <v>296</v>
      </c>
      <c r="J598">
        <f t="shared" ca="1" si="69"/>
        <v>320</v>
      </c>
    </row>
    <row r="599" spans="1:10" x14ac:dyDescent="0.25">
      <c r="A599">
        <v>521</v>
      </c>
      <c r="B599">
        <f t="shared" ca="1" si="70"/>
        <v>0.78566111911260472</v>
      </c>
      <c r="C599">
        <f t="shared" ca="1" si="70"/>
        <v>0.74858312580919617</v>
      </c>
      <c r="D599">
        <f t="shared" ca="1" si="64"/>
        <v>250</v>
      </c>
      <c r="E599">
        <f t="shared" ca="1" si="65"/>
        <v>60</v>
      </c>
      <c r="F599">
        <f t="shared" ca="1" si="66"/>
        <v>15000</v>
      </c>
      <c r="G599">
        <f t="shared" ca="1" si="71"/>
        <v>150</v>
      </c>
      <c r="H599">
        <f t="shared" ca="1" si="67"/>
        <v>90</v>
      </c>
      <c r="I599">
        <f t="shared" ca="1" si="68"/>
        <v>446</v>
      </c>
      <c r="J599">
        <f t="shared" ca="1" si="69"/>
        <v>410</v>
      </c>
    </row>
    <row r="600" spans="1:10" x14ac:dyDescent="0.25">
      <c r="A600">
        <v>522</v>
      </c>
      <c r="B600">
        <f t="shared" ca="1" si="70"/>
        <v>0.82064626561688592</v>
      </c>
      <c r="C600">
        <f t="shared" ca="1" si="70"/>
        <v>0.24095358433156822</v>
      </c>
      <c r="D600">
        <f t="shared" ca="1" si="64"/>
        <v>250</v>
      </c>
      <c r="E600">
        <f t="shared" ca="1" si="65"/>
        <v>40</v>
      </c>
      <c r="F600">
        <f t="shared" ca="1" si="66"/>
        <v>10000</v>
      </c>
      <c r="G600">
        <f t="shared" ca="1" si="71"/>
        <v>0</v>
      </c>
      <c r="H600">
        <f t="shared" ca="1" si="67"/>
        <v>0</v>
      </c>
      <c r="I600">
        <f t="shared" ca="1" si="68"/>
        <v>296</v>
      </c>
      <c r="J600">
        <f t="shared" ca="1" si="69"/>
        <v>320</v>
      </c>
    </row>
    <row r="601" spans="1:10" x14ac:dyDescent="0.25">
      <c r="A601">
        <v>523</v>
      </c>
      <c r="B601">
        <f t="shared" ca="1" si="70"/>
        <v>0.1403466258843159</v>
      </c>
      <c r="C601">
        <f t="shared" ca="1" si="70"/>
        <v>2.1790967072236378E-2</v>
      </c>
      <c r="D601">
        <f t="shared" ca="1" si="64"/>
        <v>50</v>
      </c>
      <c r="E601">
        <f t="shared" ca="1" si="65"/>
        <v>20</v>
      </c>
      <c r="F601">
        <f t="shared" ca="1" si="66"/>
        <v>1000</v>
      </c>
      <c r="G601">
        <f t="shared" ca="1" si="71"/>
        <v>0</v>
      </c>
      <c r="H601">
        <f t="shared" ca="1" si="67"/>
        <v>0</v>
      </c>
      <c r="I601">
        <f t="shared" ca="1" si="68"/>
        <v>296</v>
      </c>
      <c r="J601">
        <f t="shared" ca="1" si="69"/>
        <v>320</v>
      </c>
    </row>
    <row r="602" spans="1:10" x14ac:dyDescent="0.25">
      <c r="A602">
        <v>524</v>
      </c>
      <c r="B602">
        <f t="shared" ca="1" si="70"/>
        <v>0.52071951932306337</v>
      </c>
      <c r="C602">
        <f t="shared" ca="1" si="70"/>
        <v>0.65745668248796973</v>
      </c>
      <c r="D602">
        <f t="shared" ca="1" si="64"/>
        <v>150</v>
      </c>
      <c r="E602">
        <f t="shared" ca="1" si="65"/>
        <v>60</v>
      </c>
      <c r="F602">
        <f t="shared" ca="1" si="66"/>
        <v>9000</v>
      </c>
      <c r="G602">
        <f t="shared" ca="1" si="71"/>
        <v>0</v>
      </c>
      <c r="H602">
        <f t="shared" ca="1" si="67"/>
        <v>0</v>
      </c>
      <c r="I602">
        <f t="shared" ca="1" si="68"/>
        <v>296</v>
      </c>
      <c r="J602">
        <f t="shared" ca="1" si="69"/>
        <v>320</v>
      </c>
    </row>
    <row r="603" spans="1:10" x14ac:dyDescent="0.25">
      <c r="A603">
        <v>525</v>
      </c>
      <c r="B603">
        <f t="shared" ca="1" si="70"/>
        <v>0.60924375850203194</v>
      </c>
      <c r="C603">
        <f t="shared" ca="1" si="70"/>
        <v>0.63095715843677513</v>
      </c>
      <c r="D603">
        <f t="shared" ca="1" si="64"/>
        <v>250</v>
      </c>
      <c r="E603">
        <f t="shared" ca="1" si="65"/>
        <v>60</v>
      </c>
      <c r="F603">
        <f t="shared" ca="1" si="66"/>
        <v>15000</v>
      </c>
      <c r="G603">
        <f t="shared" ca="1" si="71"/>
        <v>150</v>
      </c>
      <c r="H603">
        <f t="shared" ca="1" si="67"/>
        <v>90</v>
      </c>
      <c r="I603">
        <f t="shared" ca="1" si="68"/>
        <v>446</v>
      </c>
      <c r="J603">
        <f t="shared" ca="1" si="69"/>
        <v>410</v>
      </c>
    </row>
    <row r="604" spans="1:10" x14ac:dyDescent="0.25">
      <c r="A604">
        <v>526</v>
      </c>
      <c r="B604">
        <f t="shared" ca="1" si="70"/>
        <v>0.83907466339480274</v>
      </c>
      <c r="C604">
        <f t="shared" ca="1" si="70"/>
        <v>1.8127902244883698E-2</v>
      </c>
      <c r="D604">
        <f t="shared" ca="1" si="64"/>
        <v>250</v>
      </c>
      <c r="E604">
        <f t="shared" ca="1" si="65"/>
        <v>20</v>
      </c>
      <c r="F604">
        <f t="shared" ca="1" si="66"/>
        <v>5000</v>
      </c>
      <c r="G604">
        <f t="shared" ca="1" si="71"/>
        <v>0</v>
      </c>
      <c r="H604">
        <f t="shared" ca="1" si="67"/>
        <v>0</v>
      </c>
      <c r="I604">
        <f t="shared" ca="1" si="68"/>
        <v>296</v>
      </c>
      <c r="J604">
        <f t="shared" ca="1" si="69"/>
        <v>320</v>
      </c>
    </row>
    <row r="605" spans="1:10" x14ac:dyDescent="0.25">
      <c r="A605">
        <v>527</v>
      </c>
      <c r="B605">
        <f t="shared" ca="1" si="70"/>
        <v>0.20554525306598836</v>
      </c>
      <c r="C605">
        <f t="shared" ca="1" si="70"/>
        <v>0.13056655239968518</v>
      </c>
      <c r="D605">
        <f t="shared" ca="1" si="64"/>
        <v>150</v>
      </c>
      <c r="E605">
        <f t="shared" ca="1" si="65"/>
        <v>20</v>
      </c>
      <c r="F605">
        <f t="shared" ca="1" si="66"/>
        <v>3000</v>
      </c>
      <c r="G605">
        <f t="shared" ca="1" si="71"/>
        <v>0</v>
      </c>
      <c r="H605">
        <f t="shared" ca="1" si="67"/>
        <v>0</v>
      </c>
      <c r="I605">
        <f t="shared" ca="1" si="68"/>
        <v>296</v>
      </c>
      <c r="J605">
        <f t="shared" ca="1" si="69"/>
        <v>320</v>
      </c>
    </row>
    <row r="606" spans="1:10" x14ac:dyDescent="0.25">
      <c r="A606">
        <v>528</v>
      </c>
      <c r="B606">
        <f t="shared" ca="1" si="70"/>
        <v>0.63025826683465225</v>
      </c>
      <c r="C606">
        <f t="shared" ca="1" si="70"/>
        <v>0.79693636356929476</v>
      </c>
      <c r="D606">
        <f t="shared" ca="1" si="64"/>
        <v>250</v>
      </c>
      <c r="E606">
        <f t="shared" ca="1" si="65"/>
        <v>60</v>
      </c>
      <c r="F606">
        <f t="shared" ca="1" si="66"/>
        <v>15000</v>
      </c>
      <c r="G606">
        <f t="shared" ca="1" si="71"/>
        <v>150</v>
      </c>
      <c r="H606">
        <f t="shared" ca="1" si="67"/>
        <v>90</v>
      </c>
      <c r="I606">
        <f t="shared" ca="1" si="68"/>
        <v>446</v>
      </c>
      <c r="J606">
        <f t="shared" ca="1" si="69"/>
        <v>410</v>
      </c>
    </row>
    <row r="607" spans="1:10" x14ac:dyDescent="0.25">
      <c r="A607">
        <v>529</v>
      </c>
      <c r="B607">
        <f t="shared" ca="1" si="70"/>
        <v>8.2182637785063517E-2</v>
      </c>
      <c r="C607">
        <f t="shared" ca="1" si="70"/>
        <v>6.0430699679988265E-2</v>
      </c>
      <c r="D607">
        <f t="shared" ca="1" si="64"/>
        <v>50</v>
      </c>
      <c r="E607">
        <f t="shared" ca="1" si="65"/>
        <v>20</v>
      </c>
      <c r="F607">
        <f t="shared" ca="1" si="66"/>
        <v>1000</v>
      </c>
      <c r="G607">
        <f t="shared" ca="1" si="71"/>
        <v>0</v>
      </c>
      <c r="H607">
        <f t="shared" ca="1" si="67"/>
        <v>0</v>
      </c>
      <c r="I607">
        <f t="shared" ca="1" si="68"/>
        <v>296</v>
      </c>
      <c r="J607">
        <f t="shared" ca="1" si="69"/>
        <v>320</v>
      </c>
    </row>
    <row r="608" spans="1:10" x14ac:dyDescent="0.25">
      <c r="A608">
        <v>530</v>
      </c>
      <c r="B608">
        <f t="shared" ca="1" si="70"/>
        <v>4.3440195816405236E-2</v>
      </c>
      <c r="C608">
        <f t="shared" ca="1" si="70"/>
        <v>0.87601477036822362</v>
      </c>
      <c r="D608">
        <f t="shared" ca="1" si="64"/>
        <v>50</v>
      </c>
      <c r="E608">
        <f t="shared" ca="1" si="65"/>
        <v>80</v>
      </c>
      <c r="F608">
        <f t="shared" ca="1" si="66"/>
        <v>4000</v>
      </c>
      <c r="G608">
        <f t="shared" ca="1" si="71"/>
        <v>0</v>
      </c>
      <c r="H608">
        <f t="shared" ca="1" si="67"/>
        <v>0</v>
      </c>
      <c r="I608">
        <f t="shared" ca="1" si="68"/>
        <v>296</v>
      </c>
      <c r="J608">
        <f t="shared" ca="1" si="69"/>
        <v>320</v>
      </c>
    </row>
    <row r="609" spans="1:10" x14ac:dyDescent="0.25">
      <c r="A609">
        <v>531</v>
      </c>
      <c r="B609">
        <f t="shared" ca="1" si="70"/>
        <v>0.74171381418469962</v>
      </c>
      <c r="C609">
        <f t="shared" ca="1" si="70"/>
        <v>0.42171675340202297</v>
      </c>
      <c r="D609">
        <f t="shared" ca="1" si="64"/>
        <v>250</v>
      </c>
      <c r="E609">
        <f t="shared" ca="1" si="65"/>
        <v>60</v>
      </c>
      <c r="F609">
        <f t="shared" ca="1" si="66"/>
        <v>15000</v>
      </c>
      <c r="G609">
        <f t="shared" ca="1" si="71"/>
        <v>150</v>
      </c>
      <c r="H609">
        <f t="shared" ca="1" si="67"/>
        <v>90</v>
      </c>
      <c r="I609">
        <f t="shared" ca="1" si="68"/>
        <v>446</v>
      </c>
      <c r="J609">
        <f t="shared" ca="1" si="69"/>
        <v>410</v>
      </c>
    </row>
    <row r="610" spans="1:10" x14ac:dyDescent="0.25">
      <c r="A610">
        <v>532</v>
      </c>
      <c r="B610">
        <f t="shared" ca="1" si="70"/>
        <v>0.68800474562366609</v>
      </c>
      <c r="C610">
        <f t="shared" ca="1" si="70"/>
        <v>0.37144187967518227</v>
      </c>
      <c r="D610">
        <f t="shared" ca="1" si="64"/>
        <v>250</v>
      </c>
      <c r="E610">
        <f t="shared" ca="1" si="65"/>
        <v>40</v>
      </c>
      <c r="F610">
        <f t="shared" ca="1" si="66"/>
        <v>10000</v>
      </c>
      <c r="G610">
        <f t="shared" ca="1" si="71"/>
        <v>0</v>
      </c>
      <c r="H610">
        <f t="shared" ca="1" si="67"/>
        <v>0</v>
      </c>
      <c r="I610">
        <f t="shared" ca="1" si="68"/>
        <v>296</v>
      </c>
      <c r="J610">
        <f t="shared" ca="1" si="69"/>
        <v>320</v>
      </c>
    </row>
    <row r="611" spans="1:10" x14ac:dyDescent="0.25">
      <c r="A611">
        <v>533</v>
      </c>
      <c r="B611">
        <f t="shared" ca="1" si="70"/>
        <v>0.37408129604458784</v>
      </c>
      <c r="C611">
        <f t="shared" ca="1" si="70"/>
        <v>0.55253142060557858</v>
      </c>
      <c r="D611">
        <f t="shared" ref="D611:D674" ca="1" si="72">VLOOKUP(B611,$D$61:$F$64,3)</f>
        <v>150</v>
      </c>
      <c r="E611">
        <f t="shared" ref="E611:E674" ca="1" si="73">VLOOKUP(C611,$D$70:$F$74,3)</f>
        <v>60</v>
      </c>
      <c r="F611">
        <f t="shared" ref="F611:F674" ca="1" si="74">D611*E611</f>
        <v>9000</v>
      </c>
      <c r="G611">
        <f t="shared" ca="1" si="71"/>
        <v>0</v>
      </c>
      <c r="H611">
        <f t="shared" ref="H611:H674" ca="1" si="75">$L$60*MAX(0,F611-$M$60)</f>
        <v>0</v>
      </c>
      <c r="I611">
        <f t="shared" ref="I611:I674" ca="1" si="76">$K$59+G611</f>
        <v>296</v>
      </c>
      <c r="J611">
        <f t="shared" ref="J611:J674" ca="1" si="77">$K$60+H611</f>
        <v>320</v>
      </c>
    </row>
    <row r="612" spans="1:10" x14ac:dyDescent="0.25">
      <c r="A612">
        <v>534</v>
      </c>
      <c r="B612">
        <f t="shared" ref="B612:C675" ca="1" si="78">RAND()</f>
        <v>0.16466614020459591</v>
      </c>
      <c r="C612">
        <f t="shared" ca="1" si="78"/>
        <v>8.228726959490329E-2</v>
      </c>
      <c r="D612">
        <f t="shared" ca="1" si="72"/>
        <v>50</v>
      </c>
      <c r="E612">
        <f t="shared" ca="1" si="73"/>
        <v>20</v>
      </c>
      <c r="F612">
        <f t="shared" ca="1" si="74"/>
        <v>1000</v>
      </c>
      <c r="G612">
        <f t="shared" ca="1" si="71"/>
        <v>0</v>
      </c>
      <c r="H612">
        <f t="shared" ca="1" si="75"/>
        <v>0</v>
      </c>
      <c r="I612">
        <f t="shared" ca="1" si="76"/>
        <v>296</v>
      </c>
      <c r="J612">
        <f t="shared" ca="1" si="77"/>
        <v>320</v>
      </c>
    </row>
    <row r="613" spans="1:10" x14ac:dyDescent="0.25">
      <c r="A613">
        <v>535</v>
      </c>
      <c r="B613">
        <f t="shared" ca="1" si="78"/>
        <v>0.53709711702161289</v>
      </c>
      <c r="C613">
        <f t="shared" ca="1" si="78"/>
        <v>0.35639075849371926</v>
      </c>
      <c r="D613">
        <f t="shared" ca="1" si="72"/>
        <v>250</v>
      </c>
      <c r="E613">
        <f t="shared" ca="1" si="73"/>
        <v>40</v>
      </c>
      <c r="F613">
        <f t="shared" ca="1" si="74"/>
        <v>10000</v>
      </c>
      <c r="G613">
        <f t="shared" ca="1" si="71"/>
        <v>0</v>
      </c>
      <c r="H613">
        <f t="shared" ca="1" si="75"/>
        <v>0</v>
      </c>
      <c r="I613">
        <f t="shared" ca="1" si="76"/>
        <v>296</v>
      </c>
      <c r="J613">
        <f t="shared" ca="1" si="77"/>
        <v>320</v>
      </c>
    </row>
    <row r="614" spans="1:10" x14ac:dyDescent="0.25">
      <c r="A614">
        <v>536</v>
      </c>
      <c r="B614">
        <f t="shared" ca="1" si="78"/>
        <v>0.20957353309877946</v>
      </c>
      <c r="C614">
        <f t="shared" ca="1" si="78"/>
        <v>1.0645248747380931E-2</v>
      </c>
      <c r="D614">
        <f t="shared" ca="1" si="72"/>
        <v>150</v>
      </c>
      <c r="E614">
        <f t="shared" ca="1" si="73"/>
        <v>20</v>
      </c>
      <c r="F614">
        <f t="shared" ca="1" si="74"/>
        <v>3000</v>
      </c>
      <c r="G614">
        <f t="shared" ca="1" si="71"/>
        <v>0</v>
      </c>
      <c r="H614">
        <f t="shared" ca="1" si="75"/>
        <v>0</v>
      </c>
      <c r="I614">
        <f t="shared" ca="1" si="76"/>
        <v>296</v>
      </c>
      <c r="J614">
        <f t="shared" ca="1" si="77"/>
        <v>320</v>
      </c>
    </row>
    <row r="615" spans="1:10" x14ac:dyDescent="0.25">
      <c r="A615">
        <v>537</v>
      </c>
      <c r="B615">
        <f t="shared" ca="1" si="78"/>
        <v>0.74402430536283259</v>
      </c>
      <c r="C615">
        <f t="shared" ca="1" si="78"/>
        <v>0.70979191185170587</v>
      </c>
      <c r="D615">
        <f t="shared" ca="1" si="72"/>
        <v>250</v>
      </c>
      <c r="E615">
        <f t="shared" ca="1" si="73"/>
        <v>60</v>
      </c>
      <c r="F615">
        <f t="shared" ca="1" si="74"/>
        <v>15000</v>
      </c>
      <c r="G615">
        <f t="shared" ca="1" si="71"/>
        <v>150</v>
      </c>
      <c r="H615">
        <f t="shared" ca="1" si="75"/>
        <v>90</v>
      </c>
      <c r="I615">
        <f t="shared" ca="1" si="76"/>
        <v>446</v>
      </c>
      <c r="J615">
        <f t="shared" ca="1" si="77"/>
        <v>410</v>
      </c>
    </row>
    <row r="616" spans="1:10" x14ac:dyDescent="0.25">
      <c r="A616">
        <v>538</v>
      </c>
      <c r="B616">
        <f t="shared" ca="1" si="78"/>
        <v>0.17636159304298327</v>
      </c>
      <c r="C616">
        <f t="shared" ca="1" si="78"/>
        <v>0.89209589207814355</v>
      </c>
      <c r="D616">
        <f t="shared" ca="1" si="72"/>
        <v>50</v>
      </c>
      <c r="E616">
        <f t="shared" ca="1" si="73"/>
        <v>80</v>
      </c>
      <c r="F616">
        <f t="shared" ca="1" si="74"/>
        <v>4000</v>
      </c>
      <c r="G616">
        <f t="shared" ca="1" si="71"/>
        <v>0</v>
      </c>
      <c r="H616">
        <f t="shared" ca="1" si="75"/>
        <v>0</v>
      </c>
      <c r="I616">
        <f t="shared" ca="1" si="76"/>
        <v>296</v>
      </c>
      <c r="J616">
        <f t="shared" ca="1" si="77"/>
        <v>320</v>
      </c>
    </row>
    <row r="617" spans="1:10" x14ac:dyDescent="0.25">
      <c r="A617">
        <v>539</v>
      </c>
      <c r="B617">
        <f t="shared" ca="1" si="78"/>
        <v>0.4998604045831917</v>
      </c>
      <c r="C617">
        <f t="shared" ca="1" si="78"/>
        <v>0.1570724496859851</v>
      </c>
      <c r="D617">
        <f t="shared" ca="1" si="72"/>
        <v>150</v>
      </c>
      <c r="E617">
        <f t="shared" ca="1" si="73"/>
        <v>20</v>
      </c>
      <c r="F617">
        <f t="shared" ca="1" si="74"/>
        <v>3000</v>
      </c>
      <c r="G617">
        <f t="shared" ca="1" si="71"/>
        <v>0</v>
      </c>
      <c r="H617">
        <f t="shared" ca="1" si="75"/>
        <v>0</v>
      </c>
      <c r="I617">
        <f t="shared" ca="1" si="76"/>
        <v>296</v>
      </c>
      <c r="J617">
        <f t="shared" ca="1" si="77"/>
        <v>320</v>
      </c>
    </row>
    <row r="618" spans="1:10" x14ac:dyDescent="0.25">
      <c r="A618">
        <v>540</v>
      </c>
      <c r="B618">
        <f t="shared" ca="1" si="78"/>
        <v>0.97992682915901785</v>
      </c>
      <c r="C618">
        <f t="shared" ca="1" si="78"/>
        <v>0.47040975903600257</v>
      </c>
      <c r="D618">
        <f t="shared" ca="1" si="72"/>
        <v>350</v>
      </c>
      <c r="E618">
        <f t="shared" ca="1" si="73"/>
        <v>60</v>
      </c>
      <c r="F618">
        <f t="shared" ca="1" si="74"/>
        <v>21000</v>
      </c>
      <c r="G618">
        <f t="shared" ca="1" si="71"/>
        <v>450</v>
      </c>
      <c r="H618">
        <f t="shared" ca="1" si="75"/>
        <v>270</v>
      </c>
      <c r="I618">
        <f t="shared" ca="1" si="76"/>
        <v>746</v>
      </c>
      <c r="J618">
        <f t="shared" ca="1" si="77"/>
        <v>590</v>
      </c>
    </row>
    <row r="619" spans="1:10" x14ac:dyDescent="0.25">
      <c r="A619">
        <v>541</v>
      </c>
      <c r="B619">
        <f t="shared" ca="1" si="78"/>
        <v>0.27643266651414866</v>
      </c>
      <c r="C619">
        <f t="shared" ca="1" si="78"/>
        <v>0.84302470378955874</v>
      </c>
      <c r="D619">
        <f t="shared" ca="1" si="72"/>
        <v>150</v>
      </c>
      <c r="E619">
        <f t="shared" ca="1" si="73"/>
        <v>80</v>
      </c>
      <c r="F619">
        <f t="shared" ca="1" si="74"/>
        <v>12000</v>
      </c>
      <c r="G619">
        <f t="shared" ca="1" si="71"/>
        <v>0</v>
      </c>
      <c r="H619">
        <f t="shared" ca="1" si="75"/>
        <v>0</v>
      </c>
      <c r="I619">
        <f t="shared" ca="1" si="76"/>
        <v>296</v>
      </c>
      <c r="J619">
        <f t="shared" ca="1" si="77"/>
        <v>320</v>
      </c>
    </row>
    <row r="620" spans="1:10" x14ac:dyDescent="0.25">
      <c r="A620">
        <v>542</v>
      </c>
      <c r="B620">
        <f t="shared" ca="1" si="78"/>
        <v>0.72228051440240948</v>
      </c>
      <c r="C620">
        <f t="shared" ca="1" si="78"/>
        <v>0.34565323700954431</v>
      </c>
      <c r="D620">
        <f t="shared" ca="1" si="72"/>
        <v>250</v>
      </c>
      <c r="E620">
        <f t="shared" ca="1" si="73"/>
        <v>40</v>
      </c>
      <c r="F620">
        <f t="shared" ca="1" si="74"/>
        <v>10000</v>
      </c>
      <c r="G620">
        <f t="shared" ca="1" si="71"/>
        <v>0</v>
      </c>
      <c r="H620">
        <f t="shared" ca="1" si="75"/>
        <v>0</v>
      </c>
      <c r="I620">
        <f t="shared" ca="1" si="76"/>
        <v>296</v>
      </c>
      <c r="J620">
        <f t="shared" ca="1" si="77"/>
        <v>320</v>
      </c>
    </row>
    <row r="621" spans="1:10" x14ac:dyDescent="0.25">
      <c r="A621">
        <v>543</v>
      </c>
      <c r="B621">
        <f t="shared" ca="1" si="78"/>
        <v>0.67236115067144231</v>
      </c>
      <c r="C621">
        <f t="shared" ca="1" si="78"/>
        <v>3.1678051104916283E-2</v>
      </c>
      <c r="D621">
        <f t="shared" ca="1" si="72"/>
        <v>250</v>
      </c>
      <c r="E621">
        <f t="shared" ca="1" si="73"/>
        <v>20</v>
      </c>
      <c r="F621">
        <f t="shared" ca="1" si="74"/>
        <v>5000</v>
      </c>
      <c r="G621">
        <f t="shared" ca="1" si="71"/>
        <v>0</v>
      </c>
      <c r="H621">
        <f t="shared" ca="1" si="75"/>
        <v>0</v>
      </c>
      <c r="I621">
        <f t="shared" ca="1" si="76"/>
        <v>296</v>
      </c>
      <c r="J621">
        <f t="shared" ca="1" si="77"/>
        <v>320</v>
      </c>
    </row>
    <row r="622" spans="1:10" x14ac:dyDescent="0.25">
      <c r="A622">
        <v>544</v>
      </c>
      <c r="B622">
        <f t="shared" ca="1" si="78"/>
        <v>0.5025178326174361</v>
      </c>
      <c r="C622">
        <f t="shared" ca="1" si="78"/>
        <v>8.3346283857346548E-2</v>
      </c>
      <c r="D622">
        <f t="shared" ca="1" si="72"/>
        <v>150</v>
      </c>
      <c r="E622">
        <f t="shared" ca="1" si="73"/>
        <v>20</v>
      </c>
      <c r="F622">
        <f t="shared" ca="1" si="74"/>
        <v>3000</v>
      </c>
      <c r="G622">
        <f t="shared" ca="1" si="71"/>
        <v>0</v>
      </c>
      <c r="H622">
        <f t="shared" ca="1" si="75"/>
        <v>0</v>
      </c>
      <c r="I622">
        <f t="shared" ca="1" si="76"/>
        <v>296</v>
      </c>
      <c r="J622">
        <f t="shared" ca="1" si="77"/>
        <v>320</v>
      </c>
    </row>
    <row r="623" spans="1:10" x14ac:dyDescent="0.25">
      <c r="A623">
        <v>545</v>
      </c>
      <c r="B623">
        <f t="shared" ca="1" si="78"/>
        <v>2.8732942705895659E-2</v>
      </c>
      <c r="C623">
        <f t="shared" ca="1" si="78"/>
        <v>0.13052131403627287</v>
      </c>
      <c r="D623">
        <f t="shared" ca="1" si="72"/>
        <v>50</v>
      </c>
      <c r="E623">
        <f t="shared" ca="1" si="73"/>
        <v>20</v>
      </c>
      <c r="F623">
        <f t="shared" ca="1" si="74"/>
        <v>1000</v>
      </c>
      <c r="G623">
        <f t="shared" ca="1" si="71"/>
        <v>0</v>
      </c>
      <c r="H623">
        <f t="shared" ca="1" si="75"/>
        <v>0</v>
      </c>
      <c r="I623">
        <f t="shared" ca="1" si="76"/>
        <v>296</v>
      </c>
      <c r="J623">
        <f t="shared" ca="1" si="77"/>
        <v>320</v>
      </c>
    </row>
    <row r="624" spans="1:10" x14ac:dyDescent="0.25">
      <c r="A624">
        <v>546</v>
      </c>
      <c r="B624">
        <f t="shared" ca="1" si="78"/>
        <v>0.84368637777744493</v>
      </c>
      <c r="C624">
        <f t="shared" ca="1" si="78"/>
        <v>0.3718816800799899</v>
      </c>
      <c r="D624">
        <f t="shared" ca="1" si="72"/>
        <v>350</v>
      </c>
      <c r="E624">
        <f t="shared" ca="1" si="73"/>
        <v>40</v>
      </c>
      <c r="F624">
        <f t="shared" ca="1" si="74"/>
        <v>14000</v>
      </c>
      <c r="G624">
        <f t="shared" ca="1" si="71"/>
        <v>100</v>
      </c>
      <c r="H624">
        <f t="shared" ca="1" si="75"/>
        <v>60</v>
      </c>
      <c r="I624">
        <f t="shared" ca="1" si="76"/>
        <v>396</v>
      </c>
      <c r="J624">
        <f t="shared" ca="1" si="77"/>
        <v>380</v>
      </c>
    </row>
    <row r="625" spans="1:10" x14ac:dyDescent="0.25">
      <c r="A625">
        <v>547</v>
      </c>
      <c r="B625">
        <f t="shared" ca="1" si="78"/>
        <v>0.38562159748659852</v>
      </c>
      <c r="C625">
        <f t="shared" ca="1" si="78"/>
        <v>0.71039447646475484</v>
      </c>
      <c r="D625">
        <f t="shared" ca="1" si="72"/>
        <v>150</v>
      </c>
      <c r="E625">
        <f t="shared" ca="1" si="73"/>
        <v>60</v>
      </c>
      <c r="F625">
        <f t="shared" ca="1" si="74"/>
        <v>9000</v>
      </c>
      <c r="G625">
        <f t="shared" ca="1" si="71"/>
        <v>0</v>
      </c>
      <c r="H625">
        <f t="shared" ca="1" si="75"/>
        <v>0</v>
      </c>
      <c r="I625">
        <f t="shared" ca="1" si="76"/>
        <v>296</v>
      </c>
      <c r="J625">
        <f t="shared" ca="1" si="77"/>
        <v>320</v>
      </c>
    </row>
    <row r="626" spans="1:10" x14ac:dyDescent="0.25">
      <c r="A626">
        <v>548</v>
      </c>
      <c r="B626">
        <f t="shared" ca="1" si="78"/>
        <v>0.13442177671355293</v>
      </c>
      <c r="C626">
        <f t="shared" ca="1" si="78"/>
        <v>0.88381048883631541</v>
      </c>
      <c r="D626">
        <f t="shared" ca="1" si="72"/>
        <v>50</v>
      </c>
      <c r="E626">
        <f t="shared" ca="1" si="73"/>
        <v>80</v>
      </c>
      <c r="F626">
        <f t="shared" ca="1" si="74"/>
        <v>4000</v>
      </c>
      <c r="G626">
        <f t="shared" ca="1" si="71"/>
        <v>0</v>
      </c>
      <c r="H626">
        <f t="shared" ca="1" si="75"/>
        <v>0</v>
      </c>
      <c r="I626">
        <f t="shared" ca="1" si="76"/>
        <v>296</v>
      </c>
      <c r="J626">
        <f t="shared" ca="1" si="77"/>
        <v>320</v>
      </c>
    </row>
    <row r="627" spans="1:10" x14ac:dyDescent="0.25">
      <c r="A627">
        <v>549</v>
      </c>
      <c r="B627">
        <f t="shared" ca="1" si="78"/>
        <v>0.21399606717949549</v>
      </c>
      <c r="C627">
        <f t="shared" ca="1" si="78"/>
        <v>0.992783245127559</v>
      </c>
      <c r="D627">
        <f t="shared" ca="1" si="72"/>
        <v>150</v>
      </c>
      <c r="E627">
        <f t="shared" ca="1" si="73"/>
        <v>100</v>
      </c>
      <c r="F627">
        <f t="shared" ca="1" si="74"/>
        <v>15000</v>
      </c>
      <c r="G627">
        <f t="shared" ca="1" si="71"/>
        <v>150</v>
      </c>
      <c r="H627">
        <f t="shared" ca="1" si="75"/>
        <v>90</v>
      </c>
      <c r="I627">
        <f t="shared" ca="1" si="76"/>
        <v>446</v>
      </c>
      <c r="J627">
        <f t="shared" ca="1" si="77"/>
        <v>410</v>
      </c>
    </row>
    <row r="628" spans="1:10" x14ac:dyDescent="0.25">
      <c r="A628">
        <v>550</v>
      </c>
      <c r="B628">
        <f t="shared" ca="1" si="78"/>
        <v>0.82846451291612033</v>
      </c>
      <c r="C628">
        <f t="shared" ca="1" si="78"/>
        <v>0.44706988899850619</v>
      </c>
      <c r="D628">
        <f t="shared" ca="1" si="72"/>
        <v>250</v>
      </c>
      <c r="E628">
        <f t="shared" ca="1" si="73"/>
        <v>60</v>
      </c>
      <c r="F628">
        <f t="shared" ca="1" si="74"/>
        <v>15000</v>
      </c>
      <c r="G628">
        <f t="shared" ca="1" si="71"/>
        <v>150</v>
      </c>
      <c r="H628">
        <f t="shared" ca="1" si="75"/>
        <v>90</v>
      </c>
      <c r="I628">
        <f t="shared" ca="1" si="76"/>
        <v>446</v>
      </c>
      <c r="J628">
        <f t="shared" ca="1" si="77"/>
        <v>410</v>
      </c>
    </row>
    <row r="629" spans="1:10" x14ac:dyDescent="0.25">
      <c r="A629">
        <v>551</v>
      </c>
      <c r="B629">
        <f t="shared" ca="1" si="78"/>
        <v>0.25202029668568482</v>
      </c>
      <c r="C629">
        <f t="shared" ca="1" si="78"/>
        <v>0.86114715274130083</v>
      </c>
      <c r="D629">
        <f t="shared" ca="1" si="72"/>
        <v>150</v>
      </c>
      <c r="E629">
        <f t="shared" ca="1" si="73"/>
        <v>80</v>
      </c>
      <c r="F629">
        <f t="shared" ca="1" si="74"/>
        <v>12000</v>
      </c>
      <c r="G629">
        <f t="shared" ca="1" si="71"/>
        <v>0</v>
      </c>
      <c r="H629">
        <f t="shared" ca="1" si="75"/>
        <v>0</v>
      </c>
      <c r="I629">
        <f t="shared" ca="1" si="76"/>
        <v>296</v>
      </c>
      <c r="J629">
        <f t="shared" ca="1" si="77"/>
        <v>320</v>
      </c>
    </row>
    <row r="630" spans="1:10" x14ac:dyDescent="0.25">
      <c r="A630">
        <v>552</v>
      </c>
      <c r="B630">
        <f t="shared" ca="1" si="78"/>
        <v>0.62179115018389264</v>
      </c>
      <c r="C630">
        <f t="shared" ca="1" si="78"/>
        <v>0.73614791168676275</v>
      </c>
      <c r="D630">
        <f t="shared" ca="1" si="72"/>
        <v>250</v>
      </c>
      <c r="E630">
        <f t="shared" ca="1" si="73"/>
        <v>60</v>
      </c>
      <c r="F630">
        <f t="shared" ca="1" si="74"/>
        <v>15000</v>
      </c>
      <c r="G630">
        <f t="shared" ca="1" si="71"/>
        <v>150</v>
      </c>
      <c r="H630">
        <f t="shared" ca="1" si="75"/>
        <v>90</v>
      </c>
      <c r="I630">
        <f t="shared" ca="1" si="76"/>
        <v>446</v>
      </c>
      <c r="J630">
        <f t="shared" ca="1" si="77"/>
        <v>410</v>
      </c>
    </row>
    <row r="631" spans="1:10" x14ac:dyDescent="0.25">
      <c r="A631">
        <v>553</v>
      </c>
      <c r="B631">
        <f t="shared" ca="1" si="78"/>
        <v>4.7264277036467961E-2</v>
      </c>
      <c r="C631">
        <f t="shared" ca="1" si="78"/>
        <v>7.9015753313593784E-3</v>
      </c>
      <c r="D631">
        <f t="shared" ca="1" si="72"/>
        <v>50</v>
      </c>
      <c r="E631">
        <f t="shared" ca="1" si="73"/>
        <v>20</v>
      </c>
      <c r="F631">
        <f t="shared" ca="1" si="74"/>
        <v>1000</v>
      </c>
      <c r="G631">
        <f t="shared" ca="1" si="71"/>
        <v>0</v>
      </c>
      <c r="H631">
        <f t="shared" ca="1" si="75"/>
        <v>0</v>
      </c>
      <c r="I631">
        <f t="shared" ca="1" si="76"/>
        <v>296</v>
      </c>
      <c r="J631">
        <f t="shared" ca="1" si="77"/>
        <v>320</v>
      </c>
    </row>
    <row r="632" spans="1:10" x14ac:dyDescent="0.25">
      <c r="A632">
        <v>554</v>
      </c>
      <c r="B632">
        <f t="shared" ca="1" si="78"/>
        <v>0.39923058604500983</v>
      </c>
      <c r="C632">
        <f t="shared" ca="1" si="78"/>
        <v>0.35007094780481807</v>
      </c>
      <c r="D632">
        <f t="shared" ca="1" si="72"/>
        <v>150</v>
      </c>
      <c r="E632">
        <f t="shared" ca="1" si="73"/>
        <v>40</v>
      </c>
      <c r="F632">
        <f t="shared" ca="1" si="74"/>
        <v>6000</v>
      </c>
      <c r="G632">
        <f t="shared" ca="1" si="71"/>
        <v>0</v>
      </c>
      <c r="H632">
        <f t="shared" ca="1" si="75"/>
        <v>0</v>
      </c>
      <c r="I632">
        <f t="shared" ca="1" si="76"/>
        <v>296</v>
      </c>
      <c r="J632">
        <f t="shared" ca="1" si="77"/>
        <v>320</v>
      </c>
    </row>
    <row r="633" spans="1:10" x14ac:dyDescent="0.25">
      <c r="A633">
        <v>555</v>
      </c>
      <c r="B633">
        <f t="shared" ca="1" si="78"/>
        <v>0.13578635581758469</v>
      </c>
      <c r="C633">
        <f t="shared" ca="1" si="78"/>
        <v>0.19723074397909612</v>
      </c>
      <c r="D633">
        <f t="shared" ca="1" si="72"/>
        <v>50</v>
      </c>
      <c r="E633">
        <f t="shared" ca="1" si="73"/>
        <v>40</v>
      </c>
      <c r="F633">
        <f t="shared" ca="1" si="74"/>
        <v>2000</v>
      </c>
      <c r="G633">
        <f t="shared" ca="1" si="71"/>
        <v>0</v>
      </c>
      <c r="H633">
        <f t="shared" ca="1" si="75"/>
        <v>0</v>
      </c>
      <c r="I633">
        <f t="shared" ca="1" si="76"/>
        <v>296</v>
      </c>
      <c r="J633">
        <f t="shared" ca="1" si="77"/>
        <v>320</v>
      </c>
    </row>
    <row r="634" spans="1:10" x14ac:dyDescent="0.25">
      <c r="A634">
        <v>556</v>
      </c>
      <c r="B634">
        <f t="shared" ca="1" si="78"/>
        <v>0.84355345179029384</v>
      </c>
      <c r="C634">
        <f t="shared" ca="1" si="78"/>
        <v>0.69214742280061325</v>
      </c>
      <c r="D634">
        <f t="shared" ca="1" si="72"/>
        <v>350</v>
      </c>
      <c r="E634">
        <f t="shared" ca="1" si="73"/>
        <v>60</v>
      </c>
      <c r="F634">
        <f t="shared" ca="1" si="74"/>
        <v>21000</v>
      </c>
      <c r="G634">
        <f t="shared" ca="1" si="71"/>
        <v>450</v>
      </c>
      <c r="H634">
        <f t="shared" ca="1" si="75"/>
        <v>270</v>
      </c>
      <c r="I634">
        <f t="shared" ca="1" si="76"/>
        <v>746</v>
      </c>
      <c r="J634">
        <f t="shared" ca="1" si="77"/>
        <v>590</v>
      </c>
    </row>
    <row r="635" spans="1:10" x14ac:dyDescent="0.25">
      <c r="A635">
        <v>557</v>
      </c>
      <c r="B635">
        <f t="shared" ca="1" si="78"/>
        <v>0.22101389472691935</v>
      </c>
      <c r="C635">
        <f t="shared" ca="1" si="78"/>
        <v>4.652170722557325E-2</v>
      </c>
      <c r="D635">
        <f t="shared" ca="1" si="72"/>
        <v>150</v>
      </c>
      <c r="E635">
        <f t="shared" ca="1" si="73"/>
        <v>20</v>
      </c>
      <c r="F635">
        <f t="shared" ca="1" si="74"/>
        <v>3000</v>
      </c>
      <c r="G635">
        <f t="shared" ca="1" si="71"/>
        <v>0</v>
      </c>
      <c r="H635">
        <f t="shared" ca="1" si="75"/>
        <v>0</v>
      </c>
      <c r="I635">
        <f t="shared" ca="1" si="76"/>
        <v>296</v>
      </c>
      <c r="J635">
        <f t="shared" ca="1" si="77"/>
        <v>320</v>
      </c>
    </row>
    <row r="636" spans="1:10" x14ac:dyDescent="0.25">
      <c r="A636">
        <v>558</v>
      </c>
      <c r="B636">
        <f t="shared" ca="1" si="78"/>
        <v>0.71589785028735076</v>
      </c>
      <c r="C636">
        <f t="shared" ca="1" si="78"/>
        <v>0.18528254739183581</v>
      </c>
      <c r="D636">
        <f t="shared" ca="1" si="72"/>
        <v>250</v>
      </c>
      <c r="E636">
        <f t="shared" ca="1" si="73"/>
        <v>20</v>
      </c>
      <c r="F636">
        <f t="shared" ca="1" si="74"/>
        <v>5000</v>
      </c>
      <c r="G636">
        <f t="shared" ca="1" si="71"/>
        <v>0</v>
      </c>
      <c r="H636">
        <f t="shared" ca="1" si="75"/>
        <v>0</v>
      </c>
      <c r="I636">
        <f t="shared" ca="1" si="76"/>
        <v>296</v>
      </c>
      <c r="J636">
        <f t="shared" ca="1" si="77"/>
        <v>320</v>
      </c>
    </row>
    <row r="637" spans="1:10" x14ac:dyDescent="0.25">
      <c r="A637">
        <v>559</v>
      </c>
      <c r="B637">
        <f t="shared" ca="1" si="78"/>
        <v>0.28249414342033097</v>
      </c>
      <c r="C637">
        <f t="shared" ca="1" si="78"/>
        <v>0.81802046115473082</v>
      </c>
      <c r="D637">
        <f t="shared" ca="1" si="72"/>
        <v>150</v>
      </c>
      <c r="E637">
        <f t="shared" ca="1" si="73"/>
        <v>80</v>
      </c>
      <c r="F637">
        <f t="shared" ca="1" si="74"/>
        <v>12000</v>
      </c>
      <c r="G637">
        <f t="shared" ca="1" si="71"/>
        <v>0</v>
      </c>
      <c r="H637">
        <f t="shared" ca="1" si="75"/>
        <v>0</v>
      </c>
      <c r="I637">
        <f t="shared" ca="1" si="76"/>
        <v>296</v>
      </c>
      <c r="J637">
        <f t="shared" ca="1" si="77"/>
        <v>320</v>
      </c>
    </row>
    <row r="638" spans="1:10" x14ac:dyDescent="0.25">
      <c r="A638">
        <v>560</v>
      </c>
      <c r="B638">
        <f t="shared" ca="1" si="78"/>
        <v>0.95039862166135269</v>
      </c>
      <c r="C638">
        <f t="shared" ca="1" si="78"/>
        <v>0.22750706154469746</v>
      </c>
      <c r="D638">
        <f t="shared" ca="1" si="72"/>
        <v>350</v>
      </c>
      <c r="E638">
        <f t="shared" ca="1" si="73"/>
        <v>40</v>
      </c>
      <c r="F638">
        <f t="shared" ca="1" si="74"/>
        <v>14000</v>
      </c>
      <c r="G638">
        <f t="shared" ca="1" si="71"/>
        <v>100</v>
      </c>
      <c r="H638">
        <f t="shared" ca="1" si="75"/>
        <v>60</v>
      </c>
      <c r="I638">
        <f t="shared" ca="1" si="76"/>
        <v>396</v>
      </c>
      <c r="J638">
        <f t="shared" ca="1" si="77"/>
        <v>380</v>
      </c>
    </row>
    <row r="639" spans="1:10" x14ac:dyDescent="0.25">
      <c r="A639">
        <v>561</v>
      </c>
      <c r="B639">
        <f t="shared" ca="1" si="78"/>
        <v>0.60676419702947193</v>
      </c>
      <c r="C639">
        <f t="shared" ca="1" si="78"/>
        <v>0.34700260519047865</v>
      </c>
      <c r="D639">
        <f t="shared" ca="1" si="72"/>
        <v>250</v>
      </c>
      <c r="E639">
        <f t="shared" ca="1" si="73"/>
        <v>40</v>
      </c>
      <c r="F639">
        <f t="shared" ca="1" si="74"/>
        <v>10000</v>
      </c>
      <c r="G639">
        <f t="shared" ca="1" si="71"/>
        <v>0</v>
      </c>
      <c r="H639">
        <f t="shared" ca="1" si="75"/>
        <v>0</v>
      </c>
      <c r="I639">
        <f t="shared" ca="1" si="76"/>
        <v>296</v>
      </c>
      <c r="J639">
        <f t="shared" ca="1" si="77"/>
        <v>320</v>
      </c>
    </row>
    <row r="640" spans="1:10" x14ac:dyDescent="0.25">
      <c r="A640">
        <v>562</v>
      </c>
      <c r="B640">
        <f t="shared" ca="1" si="78"/>
        <v>0.18931035819923836</v>
      </c>
      <c r="C640">
        <f t="shared" ca="1" si="78"/>
        <v>0.61223683917848692</v>
      </c>
      <c r="D640">
        <f t="shared" ca="1" si="72"/>
        <v>150</v>
      </c>
      <c r="E640">
        <f t="shared" ca="1" si="73"/>
        <v>60</v>
      </c>
      <c r="F640">
        <f t="shared" ca="1" si="74"/>
        <v>9000</v>
      </c>
      <c r="G640">
        <f t="shared" ca="1" si="71"/>
        <v>0</v>
      </c>
      <c r="H640">
        <f t="shared" ca="1" si="75"/>
        <v>0</v>
      </c>
      <c r="I640">
        <f t="shared" ca="1" si="76"/>
        <v>296</v>
      </c>
      <c r="J640">
        <f t="shared" ca="1" si="77"/>
        <v>320</v>
      </c>
    </row>
    <row r="641" spans="1:10" x14ac:dyDescent="0.25">
      <c r="A641">
        <v>563</v>
      </c>
      <c r="B641">
        <f t="shared" ca="1" si="78"/>
        <v>0.78686934488375593</v>
      </c>
      <c r="C641">
        <f t="shared" ca="1" si="78"/>
        <v>0.46994118619433134</v>
      </c>
      <c r="D641">
        <f t="shared" ca="1" si="72"/>
        <v>250</v>
      </c>
      <c r="E641">
        <f t="shared" ca="1" si="73"/>
        <v>60</v>
      </c>
      <c r="F641">
        <f t="shared" ca="1" si="74"/>
        <v>15000</v>
      </c>
      <c r="G641">
        <f t="shared" ca="1" si="71"/>
        <v>150</v>
      </c>
      <c r="H641">
        <f t="shared" ca="1" si="75"/>
        <v>90</v>
      </c>
      <c r="I641">
        <f t="shared" ca="1" si="76"/>
        <v>446</v>
      </c>
      <c r="J641">
        <f t="shared" ca="1" si="77"/>
        <v>410</v>
      </c>
    </row>
    <row r="642" spans="1:10" x14ac:dyDescent="0.25">
      <c r="A642">
        <v>564</v>
      </c>
      <c r="B642">
        <f t="shared" ca="1" si="78"/>
        <v>0.64588759244893845</v>
      </c>
      <c r="C642">
        <f t="shared" ca="1" si="78"/>
        <v>0.18549809541344775</v>
      </c>
      <c r="D642">
        <f t="shared" ca="1" si="72"/>
        <v>250</v>
      </c>
      <c r="E642">
        <f t="shared" ca="1" si="73"/>
        <v>20</v>
      </c>
      <c r="F642">
        <f t="shared" ca="1" si="74"/>
        <v>5000</v>
      </c>
      <c r="G642">
        <f t="shared" ca="1" si="71"/>
        <v>0</v>
      </c>
      <c r="H642">
        <f t="shared" ca="1" si="75"/>
        <v>0</v>
      </c>
      <c r="I642">
        <f t="shared" ca="1" si="76"/>
        <v>296</v>
      </c>
      <c r="J642">
        <f t="shared" ca="1" si="77"/>
        <v>320</v>
      </c>
    </row>
    <row r="643" spans="1:10" x14ac:dyDescent="0.25">
      <c r="A643">
        <v>565</v>
      </c>
      <c r="B643">
        <f t="shared" ca="1" si="78"/>
        <v>0.14292372405841147</v>
      </c>
      <c r="C643">
        <f t="shared" ca="1" si="78"/>
        <v>0.82621316720578797</v>
      </c>
      <c r="D643">
        <f t="shared" ca="1" si="72"/>
        <v>50</v>
      </c>
      <c r="E643">
        <f t="shared" ca="1" si="73"/>
        <v>80</v>
      </c>
      <c r="F643">
        <f t="shared" ca="1" si="74"/>
        <v>4000</v>
      </c>
      <c r="G643">
        <f t="shared" ca="1" si="71"/>
        <v>0</v>
      </c>
      <c r="H643">
        <f t="shared" ca="1" si="75"/>
        <v>0</v>
      </c>
      <c r="I643">
        <f t="shared" ca="1" si="76"/>
        <v>296</v>
      </c>
      <c r="J643">
        <f t="shared" ca="1" si="77"/>
        <v>320</v>
      </c>
    </row>
    <row r="644" spans="1:10" x14ac:dyDescent="0.25">
      <c r="A644">
        <v>566</v>
      </c>
      <c r="B644">
        <f t="shared" ca="1" si="78"/>
        <v>0.46135394311606215</v>
      </c>
      <c r="C644">
        <f t="shared" ca="1" si="78"/>
        <v>0.83464250943932317</v>
      </c>
      <c r="D644">
        <f t="shared" ca="1" si="72"/>
        <v>150</v>
      </c>
      <c r="E644">
        <f t="shared" ca="1" si="73"/>
        <v>80</v>
      </c>
      <c r="F644">
        <f t="shared" ca="1" si="74"/>
        <v>12000</v>
      </c>
      <c r="G644">
        <f t="shared" ca="1" si="71"/>
        <v>0</v>
      </c>
      <c r="H644">
        <f t="shared" ca="1" si="75"/>
        <v>0</v>
      </c>
      <c r="I644">
        <f t="shared" ca="1" si="76"/>
        <v>296</v>
      </c>
      <c r="J644">
        <f t="shared" ca="1" si="77"/>
        <v>320</v>
      </c>
    </row>
    <row r="645" spans="1:10" x14ac:dyDescent="0.25">
      <c r="A645">
        <v>567</v>
      </c>
      <c r="B645">
        <f t="shared" ca="1" si="78"/>
        <v>0.48271763639254284</v>
      </c>
      <c r="C645">
        <f t="shared" ca="1" si="78"/>
        <v>0.8001946529642453</v>
      </c>
      <c r="D645">
        <f t="shared" ca="1" si="72"/>
        <v>150</v>
      </c>
      <c r="E645">
        <f t="shared" ca="1" si="73"/>
        <v>80</v>
      </c>
      <c r="F645">
        <f t="shared" ca="1" si="74"/>
        <v>12000</v>
      </c>
      <c r="G645">
        <f t="shared" ca="1" si="71"/>
        <v>0</v>
      </c>
      <c r="H645">
        <f t="shared" ca="1" si="75"/>
        <v>0</v>
      </c>
      <c r="I645">
        <f t="shared" ca="1" si="76"/>
        <v>296</v>
      </c>
      <c r="J645">
        <f t="shared" ca="1" si="77"/>
        <v>320</v>
      </c>
    </row>
    <row r="646" spans="1:10" x14ac:dyDescent="0.25">
      <c r="A646">
        <v>568</v>
      </c>
      <c r="B646">
        <f t="shared" ca="1" si="78"/>
        <v>0.65504181770981074</v>
      </c>
      <c r="C646">
        <f t="shared" ca="1" si="78"/>
        <v>0.9363919441753098</v>
      </c>
      <c r="D646">
        <f t="shared" ca="1" si="72"/>
        <v>250</v>
      </c>
      <c r="E646">
        <f t="shared" ca="1" si="73"/>
        <v>80</v>
      </c>
      <c r="F646">
        <f t="shared" ca="1" si="74"/>
        <v>20000</v>
      </c>
      <c r="G646">
        <f t="shared" ca="1" si="71"/>
        <v>400</v>
      </c>
      <c r="H646">
        <f t="shared" ca="1" si="75"/>
        <v>240</v>
      </c>
      <c r="I646">
        <f t="shared" ca="1" si="76"/>
        <v>696</v>
      </c>
      <c r="J646">
        <f t="shared" ca="1" si="77"/>
        <v>560</v>
      </c>
    </row>
    <row r="647" spans="1:10" x14ac:dyDescent="0.25">
      <c r="A647">
        <v>569</v>
      </c>
      <c r="B647">
        <f t="shared" ca="1" si="78"/>
        <v>5.6277080106713395E-2</v>
      </c>
      <c r="C647">
        <f t="shared" ca="1" si="78"/>
        <v>0.36763203036674719</v>
      </c>
      <c r="D647">
        <f t="shared" ca="1" si="72"/>
        <v>50</v>
      </c>
      <c r="E647">
        <f t="shared" ca="1" si="73"/>
        <v>40</v>
      </c>
      <c r="F647">
        <f t="shared" ca="1" si="74"/>
        <v>2000</v>
      </c>
      <c r="G647">
        <f t="shared" ca="1" si="71"/>
        <v>0</v>
      </c>
      <c r="H647">
        <f t="shared" ca="1" si="75"/>
        <v>0</v>
      </c>
      <c r="I647">
        <f t="shared" ca="1" si="76"/>
        <v>296</v>
      </c>
      <c r="J647">
        <f t="shared" ca="1" si="77"/>
        <v>320</v>
      </c>
    </row>
    <row r="648" spans="1:10" x14ac:dyDescent="0.25">
      <c r="A648">
        <v>570</v>
      </c>
      <c r="B648">
        <f t="shared" ca="1" si="78"/>
        <v>0.62211422012856143</v>
      </c>
      <c r="C648">
        <f t="shared" ca="1" si="78"/>
        <v>0.55967385864829677</v>
      </c>
      <c r="D648">
        <f t="shared" ca="1" si="72"/>
        <v>250</v>
      </c>
      <c r="E648">
        <f t="shared" ca="1" si="73"/>
        <v>60</v>
      </c>
      <c r="F648">
        <f t="shared" ca="1" si="74"/>
        <v>15000</v>
      </c>
      <c r="G648">
        <f t="shared" ca="1" si="71"/>
        <v>150</v>
      </c>
      <c r="H648">
        <f t="shared" ca="1" si="75"/>
        <v>90</v>
      </c>
      <c r="I648">
        <f t="shared" ca="1" si="76"/>
        <v>446</v>
      </c>
      <c r="J648">
        <f t="shared" ca="1" si="77"/>
        <v>410</v>
      </c>
    </row>
    <row r="649" spans="1:10" x14ac:dyDescent="0.25">
      <c r="A649">
        <v>571</v>
      </c>
      <c r="B649">
        <f t="shared" ca="1" si="78"/>
        <v>0.23500317944590265</v>
      </c>
      <c r="C649">
        <f t="shared" ca="1" si="78"/>
        <v>0.63869737116631609</v>
      </c>
      <c r="D649">
        <f t="shared" ca="1" si="72"/>
        <v>150</v>
      </c>
      <c r="E649">
        <f t="shared" ca="1" si="73"/>
        <v>60</v>
      </c>
      <c r="F649">
        <f t="shared" ca="1" si="74"/>
        <v>9000</v>
      </c>
      <c r="G649">
        <f t="shared" ca="1" si="71"/>
        <v>0</v>
      </c>
      <c r="H649">
        <f t="shared" ca="1" si="75"/>
        <v>0</v>
      </c>
      <c r="I649">
        <f t="shared" ca="1" si="76"/>
        <v>296</v>
      </c>
      <c r="J649">
        <f t="shared" ca="1" si="77"/>
        <v>320</v>
      </c>
    </row>
    <row r="650" spans="1:10" x14ac:dyDescent="0.25">
      <c r="A650">
        <v>572</v>
      </c>
      <c r="B650">
        <f t="shared" ca="1" si="78"/>
        <v>3.8642257259706159E-2</v>
      </c>
      <c r="C650">
        <f t="shared" ca="1" si="78"/>
        <v>6.3658584428308185E-2</v>
      </c>
      <c r="D650">
        <f t="shared" ca="1" si="72"/>
        <v>50</v>
      </c>
      <c r="E650">
        <f t="shared" ca="1" si="73"/>
        <v>20</v>
      </c>
      <c r="F650">
        <f t="shared" ca="1" si="74"/>
        <v>1000</v>
      </c>
      <c r="G650">
        <f t="shared" ca="1" si="71"/>
        <v>0</v>
      </c>
      <c r="H650">
        <f t="shared" ca="1" si="75"/>
        <v>0</v>
      </c>
      <c r="I650">
        <f t="shared" ca="1" si="76"/>
        <v>296</v>
      </c>
      <c r="J650">
        <f t="shared" ca="1" si="77"/>
        <v>320</v>
      </c>
    </row>
    <row r="651" spans="1:10" x14ac:dyDescent="0.25">
      <c r="A651">
        <v>573</v>
      </c>
      <c r="B651">
        <f t="shared" ca="1" si="78"/>
        <v>0.31324771896164638</v>
      </c>
      <c r="C651">
        <f t="shared" ca="1" si="78"/>
        <v>0.62814140594194379</v>
      </c>
      <c r="D651">
        <f t="shared" ca="1" si="72"/>
        <v>150</v>
      </c>
      <c r="E651">
        <f t="shared" ca="1" si="73"/>
        <v>60</v>
      </c>
      <c r="F651">
        <f t="shared" ca="1" si="74"/>
        <v>9000</v>
      </c>
      <c r="G651">
        <f t="shared" ca="1" si="71"/>
        <v>0</v>
      </c>
      <c r="H651">
        <f t="shared" ca="1" si="75"/>
        <v>0</v>
      </c>
      <c r="I651">
        <f t="shared" ca="1" si="76"/>
        <v>296</v>
      </c>
      <c r="J651">
        <f t="shared" ca="1" si="77"/>
        <v>320</v>
      </c>
    </row>
    <row r="652" spans="1:10" x14ac:dyDescent="0.25">
      <c r="A652">
        <v>574</v>
      </c>
      <c r="B652">
        <f t="shared" ca="1" si="78"/>
        <v>0.79001859898117865</v>
      </c>
      <c r="C652">
        <f t="shared" ca="1" si="78"/>
        <v>0.26280253373129192</v>
      </c>
      <c r="D652">
        <f t="shared" ca="1" si="72"/>
        <v>250</v>
      </c>
      <c r="E652">
        <f t="shared" ca="1" si="73"/>
        <v>40</v>
      </c>
      <c r="F652">
        <f t="shared" ca="1" si="74"/>
        <v>10000</v>
      </c>
      <c r="G652">
        <f t="shared" ca="1" si="71"/>
        <v>0</v>
      </c>
      <c r="H652">
        <f t="shared" ca="1" si="75"/>
        <v>0</v>
      </c>
      <c r="I652">
        <f t="shared" ca="1" si="76"/>
        <v>296</v>
      </c>
      <c r="J652">
        <f t="shared" ca="1" si="77"/>
        <v>320</v>
      </c>
    </row>
    <row r="653" spans="1:10" x14ac:dyDescent="0.25">
      <c r="A653">
        <v>575</v>
      </c>
      <c r="B653">
        <f t="shared" ca="1" si="78"/>
        <v>0.96025594626161004</v>
      </c>
      <c r="C653">
        <f t="shared" ca="1" si="78"/>
        <v>2.5906779030900551E-2</v>
      </c>
      <c r="D653">
        <f t="shared" ca="1" si="72"/>
        <v>350</v>
      </c>
      <c r="E653">
        <f t="shared" ca="1" si="73"/>
        <v>20</v>
      </c>
      <c r="F653">
        <f t="shared" ca="1" si="74"/>
        <v>7000</v>
      </c>
      <c r="G653">
        <f t="shared" ca="1" si="71"/>
        <v>0</v>
      </c>
      <c r="H653">
        <f t="shared" ca="1" si="75"/>
        <v>0</v>
      </c>
      <c r="I653">
        <f t="shared" ca="1" si="76"/>
        <v>296</v>
      </c>
      <c r="J653">
        <f t="shared" ca="1" si="77"/>
        <v>320</v>
      </c>
    </row>
    <row r="654" spans="1:10" x14ac:dyDescent="0.25">
      <c r="A654">
        <v>576</v>
      </c>
      <c r="B654">
        <f t="shared" ca="1" si="78"/>
        <v>0.33621505715315014</v>
      </c>
      <c r="C654">
        <f t="shared" ca="1" si="78"/>
        <v>0.48974225449296738</v>
      </c>
      <c r="D654">
        <f t="shared" ca="1" si="72"/>
        <v>150</v>
      </c>
      <c r="E654">
        <f t="shared" ca="1" si="73"/>
        <v>60</v>
      </c>
      <c r="F654">
        <f t="shared" ca="1" si="74"/>
        <v>9000</v>
      </c>
      <c r="G654">
        <f t="shared" ca="1" si="71"/>
        <v>0</v>
      </c>
      <c r="H654">
        <f t="shared" ca="1" si="75"/>
        <v>0</v>
      </c>
      <c r="I654">
        <f t="shared" ca="1" si="76"/>
        <v>296</v>
      </c>
      <c r="J654">
        <f t="shared" ca="1" si="77"/>
        <v>320</v>
      </c>
    </row>
    <row r="655" spans="1:10" x14ac:dyDescent="0.25">
      <c r="A655">
        <v>577</v>
      </c>
      <c r="B655">
        <f t="shared" ca="1" si="78"/>
        <v>0.9730393379969331</v>
      </c>
      <c r="C655">
        <f t="shared" ca="1" si="78"/>
        <v>0.29341873037502819</v>
      </c>
      <c r="D655">
        <f t="shared" ca="1" si="72"/>
        <v>350</v>
      </c>
      <c r="E655">
        <f t="shared" ca="1" si="73"/>
        <v>40</v>
      </c>
      <c r="F655">
        <f t="shared" ca="1" si="74"/>
        <v>14000</v>
      </c>
      <c r="G655">
        <f t="shared" ca="1" si="71"/>
        <v>100</v>
      </c>
      <c r="H655">
        <f t="shared" ca="1" si="75"/>
        <v>60</v>
      </c>
      <c r="I655">
        <f t="shared" ca="1" si="76"/>
        <v>396</v>
      </c>
      <c r="J655">
        <f t="shared" ca="1" si="77"/>
        <v>380</v>
      </c>
    </row>
    <row r="656" spans="1:10" x14ac:dyDescent="0.25">
      <c r="A656">
        <v>578</v>
      </c>
      <c r="B656">
        <f t="shared" ca="1" si="78"/>
        <v>0.31222764323594743</v>
      </c>
      <c r="C656">
        <f t="shared" ca="1" si="78"/>
        <v>0.94010904302005804</v>
      </c>
      <c r="D656">
        <f t="shared" ca="1" si="72"/>
        <v>150</v>
      </c>
      <c r="E656">
        <f t="shared" ca="1" si="73"/>
        <v>80</v>
      </c>
      <c r="F656">
        <f t="shared" ca="1" si="74"/>
        <v>12000</v>
      </c>
      <c r="G656">
        <f t="shared" ca="1" si="71"/>
        <v>0</v>
      </c>
      <c r="H656">
        <f t="shared" ca="1" si="75"/>
        <v>0</v>
      </c>
      <c r="I656">
        <f t="shared" ca="1" si="76"/>
        <v>296</v>
      </c>
      <c r="J656">
        <f t="shared" ca="1" si="77"/>
        <v>320</v>
      </c>
    </row>
    <row r="657" spans="1:10" x14ac:dyDescent="0.25">
      <c r="A657">
        <v>579</v>
      </c>
      <c r="B657">
        <f t="shared" ca="1" si="78"/>
        <v>5.1790337317785706E-2</v>
      </c>
      <c r="C657">
        <f t="shared" ca="1" si="78"/>
        <v>0.14233809813859588</v>
      </c>
      <c r="D657">
        <f t="shared" ca="1" si="72"/>
        <v>50</v>
      </c>
      <c r="E657">
        <f t="shared" ca="1" si="73"/>
        <v>20</v>
      </c>
      <c r="F657">
        <f t="shared" ca="1" si="74"/>
        <v>1000</v>
      </c>
      <c r="G657">
        <f t="shared" ref="G657:G720" ca="1" si="79">$L$59*MAX(0,F657-$M$59)</f>
        <v>0</v>
      </c>
      <c r="H657">
        <f t="shared" ca="1" si="75"/>
        <v>0</v>
      </c>
      <c r="I657">
        <f t="shared" ca="1" si="76"/>
        <v>296</v>
      </c>
      <c r="J657">
        <f t="shared" ca="1" si="77"/>
        <v>320</v>
      </c>
    </row>
    <row r="658" spans="1:10" x14ac:dyDescent="0.25">
      <c r="A658">
        <v>580</v>
      </c>
      <c r="B658">
        <f t="shared" ca="1" si="78"/>
        <v>6.0060489562296926E-4</v>
      </c>
      <c r="C658">
        <f t="shared" ca="1" si="78"/>
        <v>0.45081060083685665</v>
      </c>
      <c r="D658">
        <f t="shared" ca="1" si="72"/>
        <v>50</v>
      </c>
      <c r="E658">
        <f t="shared" ca="1" si="73"/>
        <v>60</v>
      </c>
      <c r="F658">
        <f t="shared" ca="1" si="74"/>
        <v>3000</v>
      </c>
      <c r="G658">
        <f t="shared" ca="1" si="79"/>
        <v>0</v>
      </c>
      <c r="H658">
        <f t="shared" ca="1" si="75"/>
        <v>0</v>
      </c>
      <c r="I658">
        <f t="shared" ca="1" si="76"/>
        <v>296</v>
      </c>
      <c r="J658">
        <f t="shared" ca="1" si="77"/>
        <v>320</v>
      </c>
    </row>
    <row r="659" spans="1:10" x14ac:dyDescent="0.25">
      <c r="A659">
        <v>581</v>
      </c>
      <c r="B659">
        <f t="shared" ca="1" si="78"/>
        <v>0.22693022812685204</v>
      </c>
      <c r="C659">
        <f t="shared" ca="1" si="78"/>
        <v>0.49800517666152244</v>
      </c>
      <c r="D659">
        <f t="shared" ca="1" si="72"/>
        <v>150</v>
      </c>
      <c r="E659">
        <f t="shared" ca="1" si="73"/>
        <v>60</v>
      </c>
      <c r="F659">
        <f t="shared" ca="1" si="74"/>
        <v>9000</v>
      </c>
      <c r="G659">
        <f t="shared" ca="1" si="79"/>
        <v>0</v>
      </c>
      <c r="H659">
        <f t="shared" ca="1" si="75"/>
        <v>0</v>
      </c>
      <c r="I659">
        <f t="shared" ca="1" si="76"/>
        <v>296</v>
      </c>
      <c r="J659">
        <f t="shared" ca="1" si="77"/>
        <v>320</v>
      </c>
    </row>
    <row r="660" spans="1:10" x14ac:dyDescent="0.25">
      <c r="A660">
        <v>582</v>
      </c>
      <c r="B660">
        <f t="shared" ca="1" si="78"/>
        <v>0.42222014628122984</v>
      </c>
      <c r="C660">
        <f t="shared" ca="1" si="78"/>
        <v>0.30152916326231916</v>
      </c>
      <c r="D660">
        <f t="shared" ca="1" si="72"/>
        <v>150</v>
      </c>
      <c r="E660">
        <f t="shared" ca="1" si="73"/>
        <v>40</v>
      </c>
      <c r="F660">
        <f t="shared" ca="1" si="74"/>
        <v>6000</v>
      </c>
      <c r="G660">
        <f t="shared" ca="1" si="79"/>
        <v>0</v>
      </c>
      <c r="H660">
        <f t="shared" ca="1" si="75"/>
        <v>0</v>
      </c>
      <c r="I660">
        <f t="shared" ca="1" si="76"/>
        <v>296</v>
      </c>
      <c r="J660">
        <f t="shared" ca="1" si="77"/>
        <v>320</v>
      </c>
    </row>
    <row r="661" spans="1:10" x14ac:dyDescent="0.25">
      <c r="A661">
        <v>583</v>
      </c>
      <c r="B661">
        <f t="shared" ca="1" si="78"/>
        <v>0.95351971550917414</v>
      </c>
      <c r="C661">
        <f t="shared" ca="1" si="78"/>
        <v>0.71458898518685077</v>
      </c>
      <c r="D661">
        <f t="shared" ca="1" si="72"/>
        <v>350</v>
      </c>
      <c r="E661">
        <f t="shared" ca="1" si="73"/>
        <v>60</v>
      </c>
      <c r="F661">
        <f t="shared" ca="1" si="74"/>
        <v>21000</v>
      </c>
      <c r="G661">
        <f t="shared" ca="1" si="79"/>
        <v>450</v>
      </c>
      <c r="H661">
        <f t="shared" ca="1" si="75"/>
        <v>270</v>
      </c>
      <c r="I661">
        <f t="shared" ca="1" si="76"/>
        <v>746</v>
      </c>
      <c r="J661">
        <f t="shared" ca="1" si="77"/>
        <v>590</v>
      </c>
    </row>
    <row r="662" spans="1:10" x14ac:dyDescent="0.25">
      <c r="A662">
        <v>584</v>
      </c>
      <c r="B662">
        <f t="shared" ca="1" si="78"/>
        <v>3.343608654177832E-2</v>
      </c>
      <c r="C662">
        <f t="shared" ca="1" si="78"/>
        <v>0.87810000830574608</v>
      </c>
      <c r="D662">
        <f t="shared" ca="1" si="72"/>
        <v>50</v>
      </c>
      <c r="E662">
        <f t="shared" ca="1" si="73"/>
        <v>80</v>
      </c>
      <c r="F662">
        <f t="shared" ca="1" si="74"/>
        <v>4000</v>
      </c>
      <c r="G662">
        <f t="shared" ca="1" si="79"/>
        <v>0</v>
      </c>
      <c r="H662">
        <f t="shared" ca="1" si="75"/>
        <v>0</v>
      </c>
      <c r="I662">
        <f t="shared" ca="1" si="76"/>
        <v>296</v>
      </c>
      <c r="J662">
        <f t="shared" ca="1" si="77"/>
        <v>320</v>
      </c>
    </row>
    <row r="663" spans="1:10" x14ac:dyDescent="0.25">
      <c r="A663">
        <v>585</v>
      </c>
      <c r="B663">
        <f t="shared" ca="1" si="78"/>
        <v>4.1783763757405334E-2</v>
      </c>
      <c r="C663">
        <f t="shared" ca="1" si="78"/>
        <v>9.1990027064268398E-2</v>
      </c>
      <c r="D663">
        <f t="shared" ca="1" si="72"/>
        <v>50</v>
      </c>
      <c r="E663">
        <f t="shared" ca="1" si="73"/>
        <v>20</v>
      </c>
      <c r="F663">
        <f t="shared" ca="1" si="74"/>
        <v>1000</v>
      </c>
      <c r="G663">
        <f t="shared" ca="1" si="79"/>
        <v>0</v>
      </c>
      <c r="H663">
        <f t="shared" ca="1" si="75"/>
        <v>0</v>
      </c>
      <c r="I663">
        <f t="shared" ca="1" si="76"/>
        <v>296</v>
      </c>
      <c r="J663">
        <f t="shared" ca="1" si="77"/>
        <v>320</v>
      </c>
    </row>
    <row r="664" spans="1:10" x14ac:dyDescent="0.25">
      <c r="A664">
        <v>586</v>
      </c>
      <c r="B664">
        <f t="shared" ca="1" si="78"/>
        <v>0.11381940957978176</v>
      </c>
      <c r="C664">
        <f t="shared" ca="1" si="78"/>
        <v>0.7909082130202495</v>
      </c>
      <c r="D664">
        <f t="shared" ca="1" si="72"/>
        <v>50</v>
      </c>
      <c r="E664">
        <f t="shared" ca="1" si="73"/>
        <v>60</v>
      </c>
      <c r="F664">
        <f t="shared" ca="1" si="74"/>
        <v>3000</v>
      </c>
      <c r="G664">
        <f t="shared" ca="1" si="79"/>
        <v>0</v>
      </c>
      <c r="H664">
        <f t="shared" ca="1" si="75"/>
        <v>0</v>
      </c>
      <c r="I664">
        <f t="shared" ca="1" si="76"/>
        <v>296</v>
      </c>
      <c r="J664">
        <f t="shared" ca="1" si="77"/>
        <v>320</v>
      </c>
    </row>
    <row r="665" spans="1:10" x14ac:dyDescent="0.25">
      <c r="A665">
        <v>587</v>
      </c>
      <c r="B665">
        <f t="shared" ca="1" si="78"/>
        <v>0.64353982534537313</v>
      </c>
      <c r="C665">
        <f t="shared" ca="1" si="78"/>
        <v>0.15547166662409229</v>
      </c>
      <c r="D665">
        <f t="shared" ca="1" si="72"/>
        <v>250</v>
      </c>
      <c r="E665">
        <f t="shared" ca="1" si="73"/>
        <v>20</v>
      </c>
      <c r="F665">
        <f t="shared" ca="1" si="74"/>
        <v>5000</v>
      </c>
      <c r="G665">
        <f t="shared" ca="1" si="79"/>
        <v>0</v>
      </c>
      <c r="H665">
        <f t="shared" ca="1" si="75"/>
        <v>0</v>
      </c>
      <c r="I665">
        <f t="shared" ca="1" si="76"/>
        <v>296</v>
      </c>
      <c r="J665">
        <f t="shared" ca="1" si="77"/>
        <v>320</v>
      </c>
    </row>
    <row r="666" spans="1:10" x14ac:dyDescent="0.25">
      <c r="A666">
        <v>588</v>
      </c>
      <c r="B666">
        <f t="shared" ca="1" si="78"/>
        <v>0.12914118211993153</v>
      </c>
      <c r="C666">
        <f t="shared" ca="1" si="78"/>
        <v>0.47519639588411577</v>
      </c>
      <c r="D666">
        <f t="shared" ca="1" si="72"/>
        <v>50</v>
      </c>
      <c r="E666">
        <f t="shared" ca="1" si="73"/>
        <v>60</v>
      </c>
      <c r="F666">
        <f t="shared" ca="1" si="74"/>
        <v>3000</v>
      </c>
      <c r="G666">
        <f t="shared" ca="1" si="79"/>
        <v>0</v>
      </c>
      <c r="H666">
        <f t="shared" ca="1" si="75"/>
        <v>0</v>
      </c>
      <c r="I666">
        <f t="shared" ca="1" si="76"/>
        <v>296</v>
      </c>
      <c r="J666">
        <f t="shared" ca="1" si="77"/>
        <v>320</v>
      </c>
    </row>
    <row r="667" spans="1:10" x14ac:dyDescent="0.25">
      <c r="A667">
        <v>589</v>
      </c>
      <c r="B667">
        <f t="shared" ca="1" si="78"/>
        <v>8.8425280210386537E-2</v>
      </c>
      <c r="C667">
        <f t="shared" ca="1" si="78"/>
        <v>0.84183290842567604</v>
      </c>
      <c r="D667">
        <f t="shared" ca="1" si="72"/>
        <v>50</v>
      </c>
      <c r="E667">
        <f t="shared" ca="1" si="73"/>
        <v>80</v>
      </c>
      <c r="F667">
        <f t="shared" ca="1" si="74"/>
        <v>4000</v>
      </c>
      <c r="G667">
        <f t="shared" ca="1" si="79"/>
        <v>0</v>
      </c>
      <c r="H667">
        <f t="shared" ca="1" si="75"/>
        <v>0</v>
      </c>
      <c r="I667">
        <f t="shared" ca="1" si="76"/>
        <v>296</v>
      </c>
      <c r="J667">
        <f t="shared" ca="1" si="77"/>
        <v>320</v>
      </c>
    </row>
    <row r="668" spans="1:10" x14ac:dyDescent="0.25">
      <c r="A668">
        <v>590</v>
      </c>
      <c r="B668">
        <f t="shared" ca="1" si="78"/>
        <v>0.42935609491818727</v>
      </c>
      <c r="C668">
        <f t="shared" ca="1" si="78"/>
        <v>0.79213167825570407</v>
      </c>
      <c r="D668">
        <f t="shared" ca="1" si="72"/>
        <v>150</v>
      </c>
      <c r="E668">
        <f t="shared" ca="1" si="73"/>
        <v>60</v>
      </c>
      <c r="F668">
        <f t="shared" ca="1" si="74"/>
        <v>9000</v>
      </c>
      <c r="G668">
        <f t="shared" ca="1" si="79"/>
        <v>0</v>
      </c>
      <c r="H668">
        <f t="shared" ca="1" si="75"/>
        <v>0</v>
      </c>
      <c r="I668">
        <f t="shared" ca="1" si="76"/>
        <v>296</v>
      </c>
      <c r="J668">
        <f t="shared" ca="1" si="77"/>
        <v>320</v>
      </c>
    </row>
    <row r="669" spans="1:10" x14ac:dyDescent="0.25">
      <c r="A669">
        <v>591</v>
      </c>
      <c r="B669">
        <f t="shared" ca="1" si="78"/>
        <v>0.96307632579134528</v>
      </c>
      <c r="C669">
        <f t="shared" ca="1" si="78"/>
        <v>0.11897518832338339</v>
      </c>
      <c r="D669">
        <f t="shared" ca="1" si="72"/>
        <v>350</v>
      </c>
      <c r="E669">
        <f t="shared" ca="1" si="73"/>
        <v>20</v>
      </c>
      <c r="F669">
        <f t="shared" ca="1" si="74"/>
        <v>7000</v>
      </c>
      <c r="G669">
        <f t="shared" ca="1" si="79"/>
        <v>0</v>
      </c>
      <c r="H669">
        <f t="shared" ca="1" si="75"/>
        <v>0</v>
      </c>
      <c r="I669">
        <f t="shared" ca="1" si="76"/>
        <v>296</v>
      </c>
      <c r="J669">
        <f t="shared" ca="1" si="77"/>
        <v>320</v>
      </c>
    </row>
    <row r="670" spans="1:10" x14ac:dyDescent="0.25">
      <c r="A670">
        <v>592</v>
      </c>
      <c r="B670">
        <f t="shared" ca="1" si="78"/>
        <v>0.66996494046620159</v>
      </c>
      <c r="C670">
        <f t="shared" ca="1" si="78"/>
        <v>0.6349949607023806</v>
      </c>
      <c r="D670">
        <f t="shared" ca="1" si="72"/>
        <v>250</v>
      </c>
      <c r="E670">
        <f t="shared" ca="1" si="73"/>
        <v>60</v>
      </c>
      <c r="F670">
        <f t="shared" ca="1" si="74"/>
        <v>15000</v>
      </c>
      <c r="G670">
        <f t="shared" ca="1" si="79"/>
        <v>150</v>
      </c>
      <c r="H670">
        <f t="shared" ca="1" si="75"/>
        <v>90</v>
      </c>
      <c r="I670">
        <f t="shared" ca="1" si="76"/>
        <v>446</v>
      </c>
      <c r="J670">
        <f t="shared" ca="1" si="77"/>
        <v>410</v>
      </c>
    </row>
    <row r="671" spans="1:10" x14ac:dyDescent="0.25">
      <c r="A671">
        <v>593</v>
      </c>
      <c r="B671">
        <f t="shared" ca="1" si="78"/>
        <v>0.22780459781035056</v>
      </c>
      <c r="C671">
        <f t="shared" ca="1" si="78"/>
        <v>0.17460489395227163</v>
      </c>
      <c r="D671">
        <f t="shared" ca="1" si="72"/>
        <v>150</v>
      </c>
      <c r="E671">
        <f t="shared" ca="1" si="73"/>
        <v>20</v>
      </c>
      <c r="F671">
        <f t="shared" ca="1" si="74"/>
        <v>3000</v>
      </c>
      <c r="G671">
        <f t="shared" ca="1" si="79"/>
        <v>0</v>
      </c>
      <c r="H671">
        <f t="shared" ca="1" si="75"/>
        <v>0</v>
      </c>
      <c r="I671">
        <f t="shared" ca="1" si="76"/>
        <v>296</v>
      </c>
      <c r="J671">
        <f t="shared" ca="1" si="77"/>
        <v>320</v>
      </c>
    </row>
    <row r="672" spans="1:10" x14ac:dyDescent="0.25">
      <c r="A672">
        <v>594</v>
      </c>
      <c r="B672">
        <f t="shared" ca="1" si="78"/>
        <v>0.17395495645197023</v>
      </c>
      <c r="C672">
        <f t="shared" ca="1" si="78"/>
        <v>0.83386349344015731</v>
      </c>
      <c r="D672">
        <f t="shared" ca="1" si="72"/>
        <v>50</v>
      </c>
      <c r="E672">
        <f t="shared" ca="1" si="73"/>
        <v>80</v>
      </c>
      <c r="F672">
        <f t="shared" ca="1" si="74"/>
        <v>4000</v>
      </c>
      <c r="G672">
        <f t="shared" ca="1" si="79"/>
        <v>0</v>
      </c>
      <c r="H672">
        <f t="shared" ca="1" si="75"/>
        <v>0</v>
      </c>
      <c r="I672">
        <f t="shared" ca="1" si="76"/>
        <v>296</v>
      </c>
      <c r="J672">
        <f t="shared" ca="1" si="77"/>
        <v>320</v>
      </c>
    </row>
    <row r="673" spans="1:10" x14ac:dyDescent="0.25">
      <c r="A673">
        <v>595</v>
      </c>
      <c r="B673">
        <f t="shared" ca="1" si="78"/>
        <v>0.41070782498771297</v>
      </c>
      <c r="C673">
        <f t="shared" ca="1" si="78"/>
        <v>0.57141288595295003</v>
      </c>
      <c r="D673">
        <f t="shared" ca="1" si="72"/>
        <v>150</v>
      </c>
      <c r="E673">
        <f t="shared" ca="1" si="73"/>
        <v>60</v>
      </c>
      <c r="F673">
        <f t="shared" ca="1" si="74"/>
        <v>9000</v>
      </c>
      <c r="G673">
        <f t="shared" ca="1" si="79"/>
        <v>0</v>
      </c>
      <c r="H673">
        <f t="shared" ca="1" si="75"/>
        <v>0</v>
      </c>
      <c r="I673">
        <f t="shared" ca="1" si="76"/>
        <v>296</v>
      </c>
      <c r="J673">
        <f t="shared" ca="1" si="77"/>
        <v>320</v>
      </c>
    </row>
    <row r="674" spans="1:10" x14ac:dyDescent="0.25">
      <c r="A674">
        <v>596</v>
      </c>
      <c r="B674">
        <f t="shared" ca="1" si="78"/>
        <v>0.11720537320642355</v>
      </c>
      <c r="C674">
        <f t="shared" ca="1" si="78"/>
        <v>0.77724895878670708</v>
      </c>
      <c r="D674">
        <f t="shared" ca="1" si="72"/>
        <v>50</v>
      </c>
      <c r="E674">
        <f t="shared" ca="1" si="73"/>
        <v>60</v>
      </c>
      <c r="F674">
        <f t="shared" ca="1" si="74"/>
        <v>3000</v>
      </c>
      <c r="G674">
        <f t="shared" ca="1" si="79"/>
        <v>0</v>
      </c>
      <c r="H674">
        <f t="shared" ca="1" si="75"/>
        <v>0</v>
      </c>
      <c r="I674">
        <f t="shared" ca="1" si="76"/>
        <v>296</v>
      </c>
      <c r="J674">
        <f t="shared" ca="1" si="77"/>
        <v>320</v>
      </c>
    </row>
    <row r="675" spans="1:10" x14ac:dyDescent="0.25">
      <c r="A675">
        <v>597</v>
      </c>
      <c r="B675">
        <f t="shared" ca="1" si="78"/>
        <v>0.22844105774459289</v>
      </c>
      <c r="C675">
        <f t="shared" ca="1" si="78"/>
        <v>0.62656003226986046</v>
      </c>
      <c r="D675">
        <f t="shared" ref="D675:D738" ca="1" si="80">VLOOKUP(B675,$D$61:$F$64,3)</f>
        <v>150</v>
      </c>
      <c r="E675">
        <f t="shared" ref="E675:E738" ca="1" si="81">VLOOKUP(C675,$D$70:$F$74,3)</f>
        <v>60</v>
      </c>
      <c r="F675">
        <f t="shared" ref="F675:F738" ca="1" si="82">D675*E675</f>
        <v>9000</v>
      </c>
      <c r="G675">
        <f t="shared" ca="1" si="79"/>
        <v>0</v>
      </c>
      <c r="H675">
        <f t="shared" ref="H675:H738" ca="1" si="83">$L$60*MAX(0,F675-$M$60)</f>
        <v>0</v>
      </c>
      <c r="I675">
        <f t="shared" ref="I675:I738" ca="1" si="84">$K$59+G675</f>
        <v>296</v>
      </c>
      <c r="J675">
        <f t="shared" ref="J675:J738" ca="1" si="85">$K$60+H675</f>
        <v>320</v>
      </c>
    </row>
    <row r="676" spans="1:10" x14ac:dyDescent="0.25">
      <c r="A676">
        <v>598</v>
      </c>
      <c r="B676">
        <f t="shared" ref="B676:C739" ca="1" si="86">RAND()</f>
        <v>0.71091697806231668</v>
      </c>
      <c r="C676">
        <f t="shared" ca="1" si="86"/>
        <v>8.5308667689408924E-2</v>
      </c>
      <c r="D676">
        <f t="shared" ca="1" si="80"/>
        <v>250</v>
      </c>
      <c r="E676">
        <f t="shared" ca="1" si="81"/>
        <v>20</v>
      </c>
      <c r="F676">
        <f t="shared" ca="1" si="82"/>
        <v>5000</v>
      </c>
      <c r="G676">
        <f t="shared" ca="1" si="79"/>
        <v>0</v>
      </c>
      <c r="H676">
        <f t="shared" ca="1" si="83"/>
        <v>0</v>
      </c>
      <c r="I676">
        <f t="shared" ca="1" si="84"/>
        <v>296</v>
      </c>
      <c r="J676">
        <f t="shared" ca="1" si="85"/>
        <v>320</v>
      </c>
    </row>
    <row r="677" spans="1:10" x14ac:dyDescent="0.25">
      <c r="A677">
        <v>599</v>
      </c>
      <c r="B677">
        <f t="shared" ca="1" si="86"/>
        <v>0.77251786319205751</v>
      </c>
      <c r="C677">
        <f t="shared" ca="1" si="86"/>
        <v>0.61714419672166121</v>
      </c>
      <c r="D677">
        <f t="shared" ca="1" si="80"/>
        <v>250</v>
      </c>
      <c r="E677">
        <f t="shared" ca="1" si="81"/>
        <v>60</v>
      </c>
      <c r="F677">
        <f t="shared" ca="1" si="82"/>
        <v>15000</v>
      </c>
      <c r="G677">
        <f t="shared" ca="1" si="79"/>
        <v>150</v>
      </c>
      <c r="H677">
        <f t="shared" ca="1" si="83"/>
        <v>90</v>
      </c>
      <c r="I677">
        <f t="shared" ca="1" si="84"/>
        <v>446</v>
      </c>
      <c r="J677">
        <f t="shared" ca="1" si="85"/>
        <v>410</v>
      </c>
    </row>
    <row r="678" spans="1:10" x14ac:dyDescent="0.25">
      <c r="A678">
        <v>600</v>
      </c>
      <c r="B678">
        <f t="shared" ca="1" si="86"/>
        <v>0.53824206995571422</v>
      </c>
      <c r="C678">
        <f t="shared" ca="1" si="86"/>
        <v>0.20126470965790366</v>
      </c>
      <c r="D678">
        <f t="shared" ca="1" si="80"/>
        <v>250</v>
      </c>
      <c r="E678">
        <f t="shared" ca="1" si="81"/>
        <v>40</v>
      </c>
      <c r="F678">
        <f t="shared" ca="1" si="82"/>
        <v>10000</v>
      </c>
      <c r="G678">
        <f t="shared" ca="1" si="79"/>
        <v>0</v>
      </c>
      <c r="H678">
        <f t="shared" ca="1" si="83"/>
        <v>0</v>
      </c>
      <c r="I678">
        <f t="shared" ca="1" si="84"/>
        <v>296</v>
      </c>
      <c r="J678">
        <f t="shared" ca="1" si="85"/>
        <v>320</v>
      </c>
    </row>
    <row r="679" spans="1:10" x14ac:dyDescent="0.25">
      <c r="A679">
        <v>601</v>
      </c>
      <c r="B679">
        <f t="shared" ca="1" si="86"/>
        <v>0.94190321611372918</v>
      </c>
      <c r="C679">
        <f t="shared" ca="1" si="86"/>
        <v>1.960252275073493E-2</v>
      </c>
      <c r="D679">
        <f t="shared" ca="1" si="80"/>
        <v>350</v>
      </c>
      <c r="E679">
        <f t="shared" ca="1" si="81"/>
        <v>20</v>
      </c>
      <c r="F679">
        <f t="shared" ca="1" si="82"/>
        <v>7000</v>
      </c>
      <c r="G679">
        <f t="shared" ca="1" si="79"/>
        <v>0</v>
      </c>
      <c r="H679">
        <f t="shared" ca="1" si="83"/>
        <v>0</v>
      </c>
      <c r="I679">
        <f t="shared" ca="1" si="84"/>
        <v>296</v>
      </c>
      <c r="J679">
        <f t="shared" ca="1" si="85"/>
        <v>320</v>
      </c>
    </row>
    <row r="680" spans="1:10" x14ac:dyDescent="0.25">
      <c r="A680">
        <v>602</v>
      </c>
      <c r="B680">
        <f t="shared" ca="1" si="86"/>
        <v>0.27418927433772289</v>
      </c>
      <c r="C680">
        <f t="shared" ca="1" si="86"/>
        <v>0.33564055768725942</v>
      </c>
      <c r="D680">
        <f t="shared" ca="1" si="80"/>
        <v>150</v>
      </c>
      <c r="E680">
        <f t="shared" ca="1" si="81"/>
        <v>40</v>
      </c>
      <c r="F680">
        <f t="shared" ca="1" si="82"/>
        <v>6000</v>
      </c>
      <c r="G680">
        <f t="shared" ca="1" si="79"/>
        <v>0</v>
      </c>
      <c r="H680">
        <f t="shared" ca="1" si="83"/>
        <v>0</v>
      </c>
      <c r="I680">
        <f t="shared" ca="1" si="84"/>
        <v>296</v>
      </c>
      <c r="J680">
        <f t="shared" ca="1" si="85"/>
        <v>320</v>
      </c>
    </row>
    <row r="681" spans="1:10" x14ac:dyDescent="0.25">
      <c r="A681">
        <v>603</v>
      </c>
      <c r="B681">
        <f t="shared" ca="1" si="86"/>
        <v>0.40997854482027307</v>
      </c>
      <c r="C681">
        <f t="shared" ca="1" si="86"/>
        <v>0.63375434362928007</v>
      </c>
      <c r="D681">
        <f t="shared" ca="1" si="80"/>
        <v>150</v>
      </c>
      <c r="E681">
        <f t="shared" ca="1" si="81"/>
        <v>60</v>
      </c>
      <c r="F681">
        <f t="shared" ca="1" si="82"/>
        <v>9000</v>
      </c>
      <c r="G681">
        <f t="shared" ca="1" si="79"/>
        <v>0</v>
      </c>
      <c r="H681">
        <f t="shared" ca="1" si="83"/>
        <v>0</v>
      </c>
      <c r="I681">
        <f t="shared" ca="1" si="84"/>
        <v>296</v>
      </c>
      <c r="J681">
        <f t="shared" ca="1" si="85"/>
        <v>320</v>
      </c>
    </row>
    <row r="682" spans="1:10" x14ac:dyDescent="0.25">
      <c r="A682">
        <v>604</v>
      </c>
      <c r="B682">
        <f t="shared" ca="1" si="86"/>
        <v>0.42695483229241138</v>
      </c>
      <c r="C682">
        <f t="shared" ca="1" si="86"/>
        <v>0.26220263015197098</v>
      </c>
      <c r="D682">
        <f t="shared" ca="1" si="80"/>
        <v>150</v>
      </c>
      <c r="E682">
        <f t="shared" ca="1" si="81"/>
        <v>40</v>
      </c>
      <c r="F682">
        <f t="shared" ca="1" si="82"/>
        <v>6000</v>
      </c>
      <c r="G682">
        <f t="shared" ca="1" si="79"/>
        <v>0</v>
      </c>
      <c r="H682">
        <f t="shared" ca="1" si="83"/>
        <v>0</v>
      </c>
      <c r="I682">
        <f t="shared" ca="1" si="84"/>
        <v>296</v>
      </c>
      <c r="J682">
        <f t="shared" ca="1" si="85"/>
        <v>320</v>
      </c>
    </row>
    <row r="683" spans="1:10" x14ac:dyDescent="0.25">
      <c r="A683">
        <v>605</v>
      </c>
      <c r="B683">
        <f t="shared" ca="1" si="86"/>
        <v>0.1531180283658421</v>
      </c>
      <c r="C683">
        <f t="shared" ca="1" si="86"/>
        <v>0.26743547921517608</v>
      </c>
      <c r="D683">
        <f t="shared" ca="1" si="80"/>
        <v>50</v>
      </c>
      <c r="E683">
        <f t="shared" ca="1" si="81"/>
        <v>40</v>
      </c>
      <c r="F683">
        <f t="shared" ca="1" si="82"/>
        <v>2000</v>
      </c>
      <c r="G683">
        <f t="shared" ca="1" si="79"/>
        <v>0</v>
      </c>
      <c r="H683">
        <f t="shared" ca="1" si="83"/>
        <v>0</v>
      </c>
      <c r="I683">
        <f t="shared" ca="1" si="84"/>
        <v>296</v>
      </c>
      <c r="J683">
        <f t="shared" ca="1" si="85"/>
        <v>320</v>
      </c>
    </row>
    <row r="684" spans="1:10" x14ac:dyDescent="0.25">
      <c r="A684">
        <v>606</v>
      </c>
      <c r="B684">
        <f t="shared" ca="1" si="86"/>
        <v>0.20463586180107007</v>
      </c>
      <c r="C684">
        <f t="shared" ca="1" si="86"/>
        <v>0.78263577725811018</v>
      </c>
      <c r="D684">
        <f t="shared" ca="1" si="80"/>
        <v>150</v>
      </c>
      <c r="E684">
        <f t="shared" ca="1" si="81"/>
        <v>60</v>
      </c>
      <c r="F684">
        <f t="shared" ca="1" si="82"/>
        <v>9000</v>
      </c>
      <c r="G684">
        <f t="shared" ca="1" si="79"/>
        <v>0</v>
      </c>
      <c r="H684">
        <f t="shared" ca="1" si="83"/>
        <v>0</v>
      </c>
      <c r="I684">
        <f t="shared" ca="1" si="84"/>
        <v>296</v>
      </c>
      <c r="J684">
        <f t="shared" ca="1" si="85"/>
        <v>320</v>
      </c>
    </row>
    <row r="685" spans="1:10" x14ac:dyDescent="0.25">
      <c r="A685">
        <v>607</v>
      </c>
      <c r="B685">
        <f t="shared" ca="1" si="86"/>
        <v>8.9605067784848114E-2</v>
      </c>
      <c r="C685">
        <f t="shared" ca="1" si="86"/>
        <v>0.1674561158448612</v>
      </c>
      <c r="D685">
        <f t="shared" ca="1" si="80"/>
        <v>50</v>
      </c>
      <c r="E685">
        <f t="shared" ca="1" si="81"/>
        <v>20</v>
      </c>
      <c r="F685">
        <f t="shared" ca="1" si="82"/>
        <v>1000</v>
      </c>
      <c r="G685">
        <f t="shared" ca="1" si="79"/>
        <v>0</v>
      </c>
      <c r="H685">
        <f t="shared" ca="1" si="83"/>
        <v>0</v>
      </c>
      <c r="I685">
        <f t="shared" ca="1" si="84"/>
        <v>296</v>
      </c>
      <c r="J685">
        <f t="shared" ca="1" si="85"/>
        <v>320</v>
      </c>
    </row>
    <row r="686" spans="1:10" x14ac:dyDescent="0.25">
      <c r="A686">
        <v>608</v>
      </c>
      <c r="B686">
        <f t="shared" ca="1" si="86"/>
        <v>0.69705806825724204</v>
      </c>
      <c r="C686">
        <f t="shared" ca="1" si="86"/>
        <v>0.31685098898938169</v>
      </c>
      <c r="D686">
        <f t="shared" ca="1" si="80"/>
        <v>250</v>
      </c>
      <c r="E686">
        <f t="shared" ca="1" si="81"/>
        <v>40</v>
      </c>
      <c r="F686">
        <f t="shared" ca="1" si="82"/>
        <v>10000</v>
      </c>
      <c r="G686">
        <f t="shared" ca="1" si="79"/>
        <v>0</v>
      </c>
      <c r="H686">
        <f t="shared" ca="1" si="83"/>
        <v>0</v>
      </c>
      <c r="I686">
        <f t="shared" ca="1" si="84"/>
        <v>296</v>
      </c>
      <c r="J686">
        <f t="shared" ca="1" si="85"/>
        <v>320</v>
      </c>
    </row>
    <row r="687" spans="1:10" x14ac:dyDescent="0.25">
      <c r="A687">
        <v>609</v>
      </c>
      <c r="B687">
        <f t="shared" ca="1" si="86"/>
        <v>0.88995531398576666</v>
      </c>
      <c r="C687">
        <f t="shared" ca="1" si="86"/>
        <v>0.149815684505339</v>
      </c>
      <c r="D687">
        <f t="shared" ca="1" si="80"/>
        <v>350</v>
      </c>
      <c r="E687">
        <f t="shared" ca="1" si="81"/>
        <v>20</v>
      </c>
      <c r="F687">
        <f t="shared" ca="1" si="82"/>
        <v>7000</v>
      </c>
      <c r="G687">
        <f t="shared" ca="1" si="79"/>
        <v>0</v>
      </c>
      <c r="H687">
        <f t="shared" ca="1" si="83"/>
        <v>0</v>
      </c>
      <c r="I687">
        <f t="shared" ca="1" si="84"/>
        <v>296</v>
      </c>
      <c r="J687">
        <f t="shared" ca="1" si="85"/>
        <v>320</v>
      </c>
    </row>
    <row r="688" spans="1:10" x14ac:dyDescent="0.25">
      <c r="A688">
        <v>610</v>
      </c>
      <c r="B688">
        <f t="shared" ca="1" si="86"/>
        <v>0.14165014571198575</v>
      </c>
      <c r="C688">
        <f t="shared" ca="1" si="86"/>
        <v>0.90657801836972196</v>
      </c>
      <c r="D688">
        <f t="shared" ca="1" si="80"/>
        <v>50</v>
      </c>
      <c r="E688">
        <f t="shared" ca="1" si="81"/>
        <v>80</v>
      </c>
      <c r="F688">
        <f t="shared" ca="1" si="82"/>
        <v>4000</v>
      </c>
      <c r="G688">
        <f t="shared" ca="1" si="79"/>
        <v>0</v>
      </c>
      <c r="H688">
        <f t="shared" ca="1" si="83"/>
        <v>0</v>
      </c>
      <c r="I688">
        <f t="shared" ca="1" si="84"/>
        <v>296</v>
      </c>
      <c r="J688">
        <f t="shared" ca="1" si="85"/>
        <v>320</v>
      </c>
    </row>
    <row r="689" spans="1:10" x14ac:dyDescent="0.25">
      <c r="A689">
        <v>611</v>
      </c>
      <c r="B689">
        <f t="shared" ca="1" si="86"/>
        <v>0.66116101070040334</v>
      </c>
      <c r="C689">
        <f t="shared" ca="1" si="86"/>
        <v>1.8759700925691125E-2</v>
      </c>
      <c r="D689">
        <f t="shared" ca="1" si="80"/>
        <v>250</v>
      </c>
      <c r="E689">
        <f t="shared" ca="1" si="81"/>
        <v>20</v>
      </c>
      <c r="F689">
        <f t="shared" ca="1" si="82"/>
        <v>5000</v>
      </c>
      <c r="G689">
        <f t="shared" ca="1" si="79"/>
        <v>0</v>
      </c>
      <c r="H689">
        <f t="shared" ca="1" si="83"/>
        <v>0</v>
      </c>
      <c r="I689">
        <f t="shared" ca="1" si="84"/>
        <v>296</v>
      </c>
      <c r="J689">
        <f t="shared" ca="1" si="85"/>
        <v>320</v>
      </c>
    </row>
    <row r="690" spans="1:10" x14ac:dyDescent="0.25">
      <c r="A690">
        <v>612</v>
      </c>
      <c r="B690">
        <f t="shared" ca="1" si="86"/>
        <v>3.7990041821391429E-2</v>
      </c>
      <c r="C690">
        <f t="shared" ca="1" si="86"/>
        <v>0.9431725842633375</v>
      </c>
      <c r="D690">
        <f t="shared" ca="1" si="80"/>
        <v>50</v>
      </c>
      <c r="E690">
        <f t="shared" ca="1" si="81"/>
        <v>80</v>
      </c>
      <c r="F690">
        <f t="shared" ca="1" si="82"/>
        <v>4000</v>
      </c>
      <c r="G690">
        <f t="shared" ca="1" si="79"/>
        <v>0</v>
      </c>
      <c r="H690">
        <f t="shared" ca="1" si="83"/>
        <v>0</v>
      </c>
      <c r="I690">
        <f t="shared" ca="1" si="84"/>
        <v>296</v>
      </c>
      <c r="J690">
        <f t="shared" ca="1" si="85"/>
        <v>320</v>
      </c>
    </row>
    <row r="691" spans="1:10" x14ac:dyDescent="0.25">
      <c r="A691">
        <v>613</v>
      </c>
      <c r="B691">
        <f t="shared" ca="1" si="86"/>
        <v>0.19178384288907813</v>
      </c>
      <c r="C691">
        <f t="shared" ca="1" si="86"/>
        <v>0.99554776980519699</v>
      </c>
      <c r="D691">
        <f t="shared" ca="1" si="80"/>
        <v>150</v>
      </c>
      <c r="E691">
        <f t="shared" ca="1" si="81"/>
        <v>100</v>
      </c>
      <c r="F691">
        <f t="shared" ca="1" si="82"/>
        <v>15000</v>
      </c>
      <c r="G691">
        <f t="shared" ca="1" si="79"/>
        <v>150</v>
      </c>
      <c r="H691">
        <f t="shared" ca="1" si="83"/>
        <v>90</v>
      </c>
      <c r="I691">
        <f t="shared" ca="1" si="84"/>
        <v>446</v>
      </c>
      <c r="J691">
        <f t="shared" ca="1" si="85"/>
        <v>410</v>
      </c>
    </row>
    <row r="692" spans="1:10" x14ac:dyDescent="0.25">
      <c r="A692">
        <v>614</v>
      </c>
      <c r="B692">
        <f t="shared" ca="1" si="86"/>
        <v>0.7363885858422361</v>
      </c>
      <c r="C692">
        <f t="shared" ca="1" si="86"/>
        <v>0.80724504884126513</v>
      </c>
      <c r="D692">
        <f t="shared" ca="1" si="80"/>
        <v>250</v>
      </c>
      <c r="E692">
        <f t="shared" ca="1" si="81"/>
        <v>80</v>
      </c>
      <c r="F692">
        <f t="shared" ca="1" si="82"/>
        <v>20000</v>
      </c>
      <c r="G692">
        <f t="shared" ca="1" si="79"/>
        <v>400</v>
      </c>
      <c r="H692">
        <f t="shared" ca="1" si="83"/>
        <v>240</v>
      </c>
      <c r="I692">
        <f t="shared" ca="1" si="84"/>
        <v>696</v>
      </c>
      <c r="J692">
        <f t="shared" ca="1" si="85"/>
        <v>560</v>
      </c>
    </row>
    <row r="693" spans="1:10" x14ac:dyDescent="0.25">
      <c r="A693">
        <v>615</v>
      </c>
      <c r="B693">
        <f t="shared" ca="1" si="86"/>
        <v>0.14592571256652986</v>
      </c>
      <c r="C693">
        <f t="shared" ca="1" si="86"/>
        <v>0.53978130005433378</v>
      </c>
      <c r="D693">
        <f t="shared" ca="1" si="80"/>
        <v>50</v>
      </c>
      <c r="E693">
        <f t="shared" ca="1" si="81"/>
        <v>60</v>
      </c>
      <c r="F693">
        <f t="shared" ca="1" si="82"/>
        <v>3000</v>
      </c>
      <c r="G693">
        <f t="shared" ca="1" si="79"/>
        <v>0</v>
      </c>
      <c r="H693">
        <f t="shared" ca="1" si="83"/>
        <v>0</v>
      </c>
      <c r="I693">
        <f t="shared" ca="1" si="84"/>
        <v>296</v>
      </c>
      <c r="J693">
        <f t="shared" ca="1" si="85"/>
        <v>320</v>
      </c>
    </row>
    <row r="694" spans="1:10" x14ac:dyDescent="0.25">
      <c r="A694">
        <v>616</v>
      </c>
      <c r="B694">
        <f t="shared" ca="1" si="86"/>
        <v>0.82527399511728539</v>
      </c>
      <c r="C694">
        <f t="shared" ca="1" si="86"/>
        <v>0.43947030134577714</v>
      </c>
      <c r="D694">
        <f t="shared" ca="1" si="80"/>
        <v>250</v>
      </c>
      <c r="E694">
        <f t="shared" ca="1" si="81"/>
        <v>60</v>
      </c>
      <c r="F694">
        <f t="shared" ca="1" si="82"/>
        <v>15000</v>
      </c>
      <c r="G694">
        <f t="shared" ca="1" si="79"/>
        <v>150</v>
      </c>
      <c r="H694">
        <f t="shared" ca="1" si="83"/>
        <v>90</v>
      </c>
      <c r="I694">
        <f t="shared" ca="1" si="84"/>
        <v>446</v>
      </c>
      <c r="J694">
        <f t="shared" ca="1" si="85"/>
        <v>410</v>
      </c>
    </row>
    <row r="695" spans="1:10" x14ac:dyDescent="0.25">
      <c r="A695">
        <v>617</v>
      </c>
      <c r="B695">
        <f t="shared" ca="1" si="86"/>
        <v>0.46140625706202576</v>
      </c>
      <c r="C695">
        <f t="shared" ca="1" si="86"/>
        <v>0.93511045406987425</v>
      </c>
      <c r="D695">
        <f t="shared" ca="1" si="80"/>
        <v>150</v>
      </c>
      <c r="E695">
        <f t="shared" ca="1" si="81"/>
        <v>80</v>
      </c>
      <c r="F695">
        <f t="shared" ca="1" si="82"/>
        <v>12000</v>
      </c>
      <c r="G695">
        <f t="shared" ca="1" si="79"/>
        <v>0</v>
      </c>
      <c r="H695">
        <f t="shared" ca="1" si="83"/>
        <v>0</v>
      </c>
      <c r="I695">
        <f t="shared" ca="1" si="84"/>
        <v>296</v>
      </c>
      <c r="J695">
        <f t="shared" ca="1" si="85"/>
        <v>320</v>
      </c>
    </row>
    <row r="696" spans="1:10" x14ac:dyDescent="0.25">
      <c r="A696">
        <v>618</v>
      </c>
      <c r="B696">
        <f t="shared" ca="1" si="86"/>
        <v>0.61055480016163044</v>
      </c>
      <c r="C696">
        <f t="shared" ca="1" si="86"/>
        <v>0.32391991344410087</v>
      </c>
      <c r="D696">
        <f t="shared" ca="1" si="80"/>
        <v>250</v>
      </c>
      <c r="E696">
        <f t="shared" ca="1" si="81"/>
        <v>40</v>
      </c>
      <c r="F696">
        <f t="shared" ca="1" si="82"/>
        <v>10000</v>
      </c>
      <c r="G696">
        <f t="shared" ca="1" si="79"/>
        <v>0</v>
      </c>
      <c r="H696">
        <f t="shared" ca="1" si="83"/>
        <v>0</v>
      </c>
      <c r="I696">
        <f t="shared" ca="1" si="84"/>
        <v>296</v>
      </c>
      <c r="J696">
        <f t="shared" ca="1" si="85"/>
        <v>320</v>
      </c>
    </row>
    <row r="697" spans="1:10" x14ac:dyDescent="0.25">
      <c r="A697">
        <v>619</v>
      </c>
      <c r="B697">
        <f t="shared" ca="1" si="86"/>
        <v>0.25739917566360304</v>
      </c>
      <c r="C697">
        <f t="shared" ca="1" si="86"/>
        <v>0.4716253619305476</v>
      </c>
      <c r="D697">
        <f t="shared" ca="1" si="80"/>
        <v>150</v>
      </c>
      <c r="E697">
        <f t="shared" ca="1" si="81"/>
        <v>60</v>
      </c>
      <c r="F697">
        <f t="shared" ca="1" si="82"/>
        <v>9000</v>
      </c>
      <c r="G697">
        <f t="shared" ca="1" si="79"/>
        <v>0</v>
      </c>
      <c r="H697">
        <f t="shared" ca="1" si="83"/>
        <v>0</v>
      </c>
      <c r="I697">
        <f t="shared" ca="1" si="84"/>
        <v>296</v>
      </c>
      <c r="J697">
        <f t="shared" ca="1" si="85"/>
        <v>320</v>
      </c>
    </row>
    <row r="698" spans="1:10" x14ac:dyDescent="0.25">
      <c r="A698">
        <v>620</v>
      </c>
      <c r="B698">
        <f t="shared" ca="1" si="86"/>
        <v>0.3919399765197733</v>
      </c>
      <c r="C698">
        <f t="shared" ca="1" si="86"/>
        <v>0.30253482682828059</v>
      </c>
      <c r="D698">
        <f t="shared" ca="1" si="80"/>
        <v>150</v>
      </c>
      <c r="E698">
        <f t="shared" ca="1" si="81"/>
        <v>40</v>
      </c>
      <c r="F698">
        <f t="shared" ca="1" si="82"/>
        <v>6000</v>
      </c>
      <c r="G698">
        <f t="shared" ca="1" si="79"/>
        <v>0</v>
      </c>
      <c r="H698">
        <f t="shared" ca="1" si="83"/>
        <v>0</v>
      </c>
      <c r="I698">
        <f t="shared" ca="1" si="84"/>
        <v>296</v>
      </c>
      <c r="J698">
        <f t="shared" ca="1" si="85"/>
        <v>320</v>
      </c>
    </row>
    <row r="699" spans="1:10" x14ac:dyDescent="0.25">
      <c r="A699">
        <v>621</v>
      </c>
      <c r="B699">
        <f t="shared" ca="1" si="86"/>
        <v>0.21112336944913568</v>
      </c>
      <c r="C699">
        <f t="shared" ca="1" si="86"/>
        <v>0.19794973132707561</v>
      </c>
      <c r="D699">
        <f t="shared" ca="1" si="80"/>
        <v>150</v>
      </c>
      <c r="E699">
        <f t="shared" ca="1" si="81"/>
        <v>40</v>
      </c>
      <c r="F699">
        <f t="shared" ca="1" si="82"/>
        <v>6000</v>
      </c>
      <c r="G699">
        <f t="shared" ca="1" si="79"/>
        <v>0</v>
      </c>
      <c r="H699">
        <f t="shared" ca="1" si="83"/>
        <v>0</v>
      </c>
      <c r="I699">
        <f t="shared" ca="1" si="84"/>
        <v>296</v>
      </c>
      <c r="J699">
        <f t="shared" ca="1" si="85"/>
        <v>320</v>
      </c>
    </row>
    <row r="700" spans="1:10" x14ac:dyDescent="0.25">
      <c r="A700">
        <v>622</v>
      </c>
      <c r="B700">
        <f t="shared" ca="1" si="86"/>
        <v>0.60256412516257962</v>
      </c>
      <c r="C700">
        <f t="shared" ca="1" si="86"/>
        <v>0.10681123447375285</v>
      </c>
      <c r="D700">
        <f t="shared" ca="1" si="80"/>
        <v>250</v>
      </c>
      <c r="E700">
        <f t="shared" ca="1" si="81"/>
        <v>20</v>
      </c>
      <c r="F700">
        <f t="shared" ca="1" si="82"/>
        <v>5000</v>
      </c>
      <c r="G700">
        <f t="shared" ca="1" si="79"/>
        <v>0</v>
      </c>
      <c r="H700">
        <f t="shared" ca="1" si="83"/>
        <v>0</v>
      </c>
      <c r="I700">
        <f t="shared" ca="1" si="84"/>
        <v>296</v>
      </c>
      <c r="J700">
        <f t="shared" ca="1" si="85"/>
        <v>320</v>
      </c>
    </row>
    <row r="701" spans="1:10" x14ac:dyDescent="0.25">
      <c r="A701">
        <v>623</v>
      </c>
      <c r="B701">
        <f t="shared" ca="1" si="86"/>
        <v>0.39461309526021304</v>
      </c>
      <c r="C701">
        <f t="shared" ca="1" si="86"/>
        <v>0.85676312376588648</v>
      </c>
      <c r="D701">
        <f t="shared" ca="1" si="80"/>
        <v>150</v>
      </c>
      <c r="E701">
        <f t="shared" ca="1" si="81"/>
        <v>80</v>
      </c>
      <c r="F701">
        <f t="shared" ca="1" si="82"/>
        <v>12000</v>
      </c>
      <c r="G701">
        <f t="shared" ca="1" si="79"/>
        <v>0</v>
      </c>
      <c r="H701">
        <f t="shared" ca="1" si="83"/>
        <v>0</v>
      </c>
      <c r="I701">
        <f t="shared" ca="1" si="84"/>
        <v>296</v>
      </c>
      <c r="J701">
        <f t="shared" ca="1" si="85"/>
        <v>320</v>
      </c>
    </row>
    <row r="702" spans="1:10" x14ac:dyDescent="0.25">
      <c r="A702">
        <v>624</v>
      </c>
      <c r="B702">
        <f t="shared" ca="1" si="86"/>
        <v>0.29766933119816275</v>
      </c>
      <c r="C702">
        <f t="shared" ca="1" si="86"/>
        <v>0.8202887858398048</v>
      </c>
      <c r="D702">
        <f t="shared" ca="1" si="80"/>
        <v>150</v>
      </c>
      <c r="E702">
        <f t="shared" ca="1" si="81"/>
        <v>80</v>
      </c>
      <c r="F702">
        <f t="shared" ca="1" si="82"/>
        <v>12000</v>
      </c>
      <c r="G702">
        <f t="shared" ca="1" si="79"/>
        <v>0</v>
      </c>
      <c r="H702">
        <f t="shared" ca="1" si="83"/>
        <v>0</v>
      </c>
      <c r="I702">
        <f t="shared" ca="1" si="84"/>
        <v>296</v>
      </c>
      <c r="J702">
        <f t="shared" ca="1" si="85"/>
        <v>320</v>
      </c>
    </row>
    <row r="703" spans="1:10" x14ac:dyDescent="0.25">
      <c r="A703">
        <v>625</v>
      </c>
      <c r="B703">
        <f t="shared" ca="1" si="86"/>
        <v>0.36265361978901745</v>
      </c>
      <c r="C703">
        <f t="shared" ca="1" si="86"/>
        <v>0.22394162181415467</v>
      </c>
      <c r="D703">
        <f t="shared" ca="1" si="80"/>
        <v>150</v>
      </c>
      <c r="E703">
        <f t="shared" ca="1" si="81"/>
        <v>40</v>
      </c>
      <c r="F703">
        <f t="shared" ca="1" si="82"/>
        <v>6000</v>
      </c>
      <c r="G703">
        <f t="shared" ca="1" si="79"/>
        <v>0</v>
      </c>
      <c r="H703">
        <f t="shared" ca="1" si="83"/>
        <v>0</v>
      </c>
      <c r="I703">
        <f t="shared" ca="1" si="84"/>
        <v>296</v>
      </c>
      <c r="J703">
        <f t="shared" ca="1" si="85"/>
        <v>320</v>
      </c>
    </row>
    <row r="704" spans="1:10" x14ac:dyDescent="0.25">
      <c r="A704">
        <v>626</v>
      </c>
      <c r="B704">
        <f t="shared" ca="1" si="86"/>
        <v>0.25032013969212896</v>
      </c>
      <c r="C704">
        <f t="shared" ca="1" si="86"/>
        <v>0.17757044365485386</v>
      </c>
      <c r="D704">
        <f t="shared" ca="1" si="80"/>
        <v>150</v>
      </c>
      <c r="E704">
        <f t="shared" ca="1" si="81"/>
        <v>20</v>
      </c>
      <c r="F704">
        <f t="shared" ca="1" si="82"/>
        <v>3000</v>
      </c>
      <c r="G704">
        <f t="shared" ca="1" si="79"/>
        <v>0</v>
      </c>
      <c r="H704">
        <f t="shared" ca="1" si="83"/>
        <v>0</v>
      </c>
      <c r="I704">
        <f t="shared" ca="1" si="84"/>
        <v>296</v>
      </c>
      <c r="J704">
        <f t="shared" ca="1" si="85"/>
        <v>320</v>
      </c>
    </row>
    <row r="705" spans="1:10" x14ac:dyDescent="0.25">
      <c r="A705">
        <v>627</v>
      </c>
      <c r="B705">
        <f t="shared" ca="1" si="86"/>
        <v>0.3425143441686288</v>
      </c>
      <c r="C705">
        <f t="shared" ca="1" si="86"/>
        <v>0.12412503224885774</v>
      </c>
      <c r="D705">
        <f t="shared" ca="1" si="80"/>
        <v>150</v>
      </c>
      <c r="E705">
        <f t="shared" ca="1" si="81"/>
        <v>20</v>
      </c>
      <c r="F705">
        <f t="shared" ca="1" si="82"/>
        <v>3000</v>
      </c>
      <c r="G705">
        <f t="shared" ca="1" si="79"/>
        <v>0</v>
      </c>
      <c r="H705">
        <f t="shared" ca="1" si="83"/>
        <v>0</v>
      </c>
      <c r="I705">
        <f t="shared" ca="1" si="84"/>
        <v>296</v>
      </c>
      <c r="J705">
        <f t="shared" ca="1" si="85"/>
        <v>320</v>
      </c>
    </row>
    <row r="706" spans="1:10" x14ac:dyDescent="0.25">
      <c r="A706">
        <v>628</v>
      </c>
      <c r="B706">
        <f t="shared" ca="1" si="86"/>
        <v>0.23500386080824398</v>
      </c>
      <c r="C706">
        <f t="shared" ca="1" si="86"/>
        <v>0.95014536933560789</v>
      </c>
      <c r="D706">
        <f t="shared" ca="1" si="80"/>
        <v>150</v>
      </c>
      <c r="E706">
        <f t="shared" ca="1" si="81"/>
        <v>80</v>
      </c>
      <c r="F706">
        <f t="shared" ca="1" si="82"/>
        <v>12000</v>
      </c>
      <c r="G706">
        <f t="shared" ca="1" si="79"/>
        <v>0</v>
      </c>
      <c r="H706">
        <f t="shared" ca="1" si="83"/>
        <v>0</v>
      </c>
      <c r="I706">
        <f t="shared" ca="1" si="84"/>
        <v>296</v>
      </c>
      <c r="J706">
        <f t="shared" ca="1" si="85"/>
        <v>320</v>
      </c>
    </row>
    <row r="707" spans="1:10" x14ac:dyDescent="0.25">
      <c r="A707">
        <v>629</v>
      </c>
      <c r="B707">
        <f t="shared" ca="1" si="86"/>
        <v>0.63402824556118631</v>
      </c>
      <c r="C707">
        <f t="shared" ca="1" si="86"/>
        <v>0.91897397176066642</v>
      </c>
      <c r="D707">
        <f t="shared" ca="1" si="80"/>
        <v>250</v>
      </c>
      <c r="E707">
        <f t="shared" ca="1" si="81"/>
        <v>80</v>
      </c>
      <c r="F707">
        <f t="shared" ca="1" si="82"/>
        <v>20000</v>
      </c>
      <c r="G707">
        <f t="shared" ca="1" si="79"/>
        <v>400</v>
      </c>
      <c r="H707">
        <f t="shared" ca="1" si="83"/>
        <v>240</v>
      </c>
      <c r="I707">
        <f t="shared" ca="1" si="84"/>
        <v>696</v>
      </c>
      <c r="J707">
        <f t="shared" ca="1" si="85"/>
        <v>560</v>
      </c>
    </row>
    <row r="708" spans="1:10" x14ac:dyDescent="0.25">
      <c r="A708">
        <v>630</v>
      </c>
      <c r="B708">
        <f t="shared" ca="1" si="86"/>
        <v>0.61468526137586221</v>
      </c>
      <c r="C708">
        <f t="shared" ca="1" si="86"/>
        <v>0.21919533269349623</v>
      </c>
      <c r="D708">
        <f t="shared" ca="1" si="80"/>
        <v>250</v>
      </c>
      <c r="E708">
        <f t="shared" ca="1" si="81"/>
        <v>40</v>
      </c>
      <c r="F708">
        <f t="shared" ca="1" si="82"/>
        <v>10000</v>
      </c>
      <c r="G708">
        <f t="shared" ca="1" si="79"/>
        <v>0</v>
      </c>
      <c r="H708">
        <f t="shared" ca="1" si="83"/>
        <v>0</v>
      </c>
      <c r="I708">
        <f t="shared" ca="1" si="84"/>
        <v>296</v>
      </c>
      <c r="J708">
        <f t="shared" ca="1" si="85"/>
        <v>320</v>
      </c>
    </row>
    <row r="709" spans="1:10" x14ac:dyDescent="0.25">
      <c r="A709">
        <v>631</v>
      </c>
      <c r="B709">
        <f t="shared" ca="1" si="86"/>
        <v>0.95945938560817368</v>
      </c>
      <c r="C709">
        <f t="shared" ca="1" si="86"/>
        <v>0.86815827513918153</v>
      </c>
      <c r="D709">
        <f t="shared" ca="1" si="80"/>
        <v>350</v>
      </c>
      <c r="E709">
        <f t="shared" ca="1" si="81"/>
        <v>80</v>
      </c>
      <c r="F709">
        <f t="shared" ca="1" si="82"/>
        <v>28000</v>
      </c>
      <c r="G709">
        <f t="shared" ca="1" si="79"/>
        <v>800</v>
      </c>
      <c r="H709">
        <f t="shared" ca="1" si="83"/>
        <v>480</v>
      </c>
      <c r="I709">
        <f t="shared" ca="1" si="84"/>
        <v>1096</v>
      </c>
      <c r="J709">
        <f t="shared" ca="1" si="85"/>
        <v>800</v>
      </c>
    </row>
    <row r="710" spans="1:10" x14ac:dyDescent="0.25">
      <c r="A710">
        <v>632</v>
      </c>
      <c r="B710">
        <f t="shared" ca="1" si="86"/>
        <v>0.84200775859610411</v>
      </c>
      <c r="C710">
        <f t="shared" ca="1" si="86"/>
        <v>0.5028393496182999</v>
      </c>
      <c r="D710">
        <f t="shared" ca="1" si="80"/>
        <v>350</v>
      </c>
      <c r="E710">
        <f t="shared" ca="1" si="81"/>
        <v>60</v>
      </c>
      <c r="F710">
        <f t="shared" ca="1" si="82"/>
        <v>21000</v>
      </c>
      <c r="G710">
        <f t="shared" ca="1" si="79"/>
        <v>450</v>
      </c>
      <c r="H710">
        <f t="shared" ca="1" si="83"/>
        <v>270</v>
      </c>
      <c r="I710">
        <f t="shared" ca="1" si="84"/>
        <v>746</v>
      </c>
      <c r="J710">
        <f t="shared" ca="1" si="85"/>
        <v>590</v>
      </c>
    </row>
    <row r="711" spans="1:10" x14ac:dyDescent="0.25">
      <c r="A711">
        <v>633</v>
      </c>
      <c r="B711">
        <f t="shared" ca="1" si="86"/>
        <v>0.90557592042949786</v>
      </c>
      <c r="C711">
        <f t="shared" ca="1" si="86"/>
        <v>0.3948814233151311</v>
      </c>
      <c r="D711">
        <f t="shared" ca="1" si="80"/>
        <v>350</v>
      </c>
      <c r="E711">
        <f t="shared" ca="1" si="81"/>
        <v>40</v>
      </c>
      <c r="F711">
        <f t="shared" ca="1" si="82"/>
        <v>14000</v>
      </c>
      <c r="G711">
        <f t="shared" ca="1" si="79"/>
        <v>100</v>
      </c>
      <c r="H711">
        <f t="shared" ca="1" si="83"/>
        <v>60</v>
      </c>
      <c r="I711">
        <f t="shared" ca="1" si="84"/>
        <v>396</v>
      </c>
      <c r="J711">
        <f t="shared" ca="1" si="85"/>
        <v>380</v>
      </c>
    </row>
    <row r="712" spans="1:10" x14ac:dyDescent="0.25">
      <c r="A712">
        <v>634</v>
      </c>
      <c r="B712">
        <f t="shared" ca="1" si="86"/>
        <v>0.73869955783590191</v>
      </c>
      <c r="C712">
        <f t="shared" ca="1" si="86"/>
        <v>0.61101136584049331</v>
      </c>
      <c r="D712">
        <f t="shared" ca="1" si="80"/>
        <v>250</v>
      </c>
      <c r="E712">
        <f t="shared" ca="1" si="81"/>
        <v>60</v>
      </c>
      <c r="F712">
        <f t="shared" ca="1" si="82"/>
        <v>15000</v>
      </c>
      <c r="G712">
        <f t="shared" ca="1" si="79"/>
        <v>150</v>
      </c>
      <c r="H712">
        <f t="shared" ca="1" si="83"/>
        <v>90</v>
      </c>
      <c r="I712">
        <f t="shared" ca="1" si="84"/>
        <v>446</v>
      </c>
      <c r="J712">
        <f t="shared" ca="1" si="85"/>
        <v>410</v>
      </c>
    </row>
    <row r="713" spans="1:10" x14ac:dyDescent="0.25">
      <c r="A713">
        <v>635</v>
      </c>
      <c r="B713">
        <f t="shared" ca="1" si="86"/>
        <v>0.22436173886689892</v>
      </c>
      <c r="C713">
        <f t="shared" ca="1" si="86"/>
        <v>0.56095551847356528</v>
      </c>
      <c r="D713">
        <f t="shared" ca="1" si="80"/>
        <v>150</v>
      </c>
      <c r="E713">
        <f t="shared" ca="1" si="81"/>
        <v>60</v>
      </c>
      <c r="F713">
        <f t="shared" ca="1" si="82"/>
        <v>9000</v>
      </c>
      <c r="G713">
        <f t="shared" ca="1" si="79"/>
        <v>0</v>
      </c>
      <c r="H713">
        <f t="shared" ca="1" si="83"/>
        <v>0</v>
      </c>
      <c r="I713">
        <f t="shared" ca="1" si="84"/>
        <v>296</v>
      </c>
      <c r="J713">
        <f t="shared" ca="1" si="85"/>
        <v>320</v>
      </c>
    </row>
    <row r="714" spans="1:10" x14ac:dyDescent="0.25">
      <c r="A714">
        <v>636</v>
      </c>
      <c r="B714">
        <f t="shared" ca="1" si="86"/>
        <v>0.77577887051179151</v>
      </c>
      <c r="C714">
        <f t="shared" ca="1" si="86"/>
        <v>0.40564787015737414</v>
      </c>
      <c r="D714">
        <f t="shared" ca="1" si="80"/>
        <v>250</v>
      </c>
      <c r="E714">
        <f t="shared" ca="1" si="81"/>
        <v>40</v>
      </c>
      <c r="F714">
        <f t="shared" ca="1" si="82"/>
        <v>10000</v>
      </c>
      <c r="G714">
        <f t="shared" ca="1" si="79"/>
        <v>0</v>
      </c>
      <c r="H714">
        <f t="shared" ca="1" si="83"/>
        <v>0</v>
      </c>
      <c r="I714">
        <f t="shared" ca="1" si="84"/>
        <v>296</v>
      </c>
      <c r="J714">
        <f t="shared" ca="1" si="85"/>
        <v>320</v>
      </c>
    </row>
    <row r="715" spans="1:10" x14ac:dyDescent="0.25">
      <c r="A715">
        <v>637</v>
      </c>
      <c r="B715">
        <f t="shared" ca="1" si="86"/>
        <v>0.44487370070045562</v>
      </c>
      <c r="C715">
        <f t="shared" ca="1" si="86"/>
        <v>0.19107670934966181</v>
      </c>
      <c r="D715">
        <f t="shared" ca="1" si="80"/>
        <v>150</v>
      </c>
      <c r="E715">
        <f t="shared" ca="1" si="81"/>
        <v>40</v>
      </c>
      <c r="F715">
        <f t="shared" ca="1" si="82"/>
        <v>6000</v>
      </c>
      <c r="G715">
        <f t="shared" ca="1" si="79"/>
        <v>0</v>
      </c>
      <c r="H715">
        <f t="shared" ca="1" si="83"/>
        <v>0</v>
      </c>
      <c r="I715">
        <f t="shared" ca="1" si="84"/>
        <v>296</v>
      </c>
      <c r="J715">
        <f t="shared" ca="1" si="85"/>
        <v>320</v>
      </c>
    </row>
    <row r="716" spans="1:10" x14ac:dyDescent="0.25">
      <c r="A716">
        <v>638</v>
      </c>
      <c r="B716">
        <f t="shared" ca="1" si="86"/>
        <v>0.38933489854155134</v>
      </c>
      <c r="C716">
        <f t="shared" ca="1" si="86"/>
        <v>0.20100940954632895</v>
      </c>
      <c r="D716">
        <f t="shared" ca="1" si="80"/>
        <v>150</v>
      </c>
      <c r="E716">
        <f t="shared" ca="1" si="81"/>
        <v>40</v>
      </c>
      <c r="F716">
        <f t="shared" ca="1" si="82"/>
        <v>6000</v>
      </c>
      <c r="G716">
        <f t="shared" ca="1" si="79"/>
        <v>0</v>
      </c>
      <c r="H716">
        <f t="shared" ca="1" si="83"/>
        <v>0</v>
      </c>
      <c r="I716">
        <f t="shared" ca="1" si="84"/>
        <v>296</v>
      </c>
      <c r="J716">
        <f t="shared" ca="1" si="85"/>
        <v>320</v>
      </c>
    </row>
    <row r="717" spans="1:10" x14ac:dyDescent="0.25">
      <c r="A717">
        <v>639</v>
      </c>
      <c r="B717">
        <f t="shared" ca="1" si="86"/>
        <v>9.2469189864486157E-2</v>
      </c>
      <c r="C717">
        <f t="shared" ca="1" si="86"/>
        <v>0.38347389650620001</v>
      </c>
      <c r="D717">
        <f t="shared" ca="1" si="80"/>
        <v>50</v>
      </c>
      <c r="E717">
        <f t="shared" ca="1" si="81"/>
        <v>40</v>
      </c>
      <c r="F717">
        <f t="shared" ca="1" si="82"/>
        <v>2000</v>
      </c>
      <c r="G717">
        <f t="shared" ca="1" si="79"/>
        <v>0</v>
      </c>
      <c r="H717">
        <f t="shared" ca="1" si="83"/>
        <v>0</v>
      </c>
      <c r="I717">
        <f t="shared" ca="1" si="84"/>
        <v>296</v>
      </c>
      <c r="J717">
        <f t="shared" ca="1" si="85"/>
        <v>320</v>
      </c>
    </row>
    <row r="718" spans="1:10" x14ac:dyDescent="0.25">
      <c r="A718">
        <v>640</v>
      </c>
      <c r="B718">
        <f t="shared" ca="1" si="86"/>
        <v>0.12675568254297964</v>
      </c>
      <c r="C718">
        <f t="shared" ca="1" si="86"/>
        <v>0.18258677654050393</v>
      </c>
      <c r="D718">
        <f t="shared" ca="1" si="80"/>
        <v>50</v>
      </c>
      <c r="E718">
        <f t="shared" ca="1" si="81"/>
        <v>20</v>
      </c>
      <c r="F718">
        <f t="shared" ca="1" si="82"/>
        <v>1000</v>
      </c>
      <c r="G718">
        <f t="shared" ca="1" si="79"/>
        <v>0</v>
      </c>
      <c r="H718">
        <f t="shared" ca="1" si="83"/>
        <v>0</v>
      </c>
      <c r="I718">
        <f t="shared" ca="1" si="84"/>
        <v>296</v>
      </c>
      <c r="J718">
        <f t="shared" ca="1" si="85"/>
        <v>320</v>
      </c>
    </row>
    <row r="719" spans="1:10" x14ac:dyDescent="0.25">
      <c r="A719">
        <v>641</v>
      </c>
      <c r="B719">
        <f t="shared" ca="1" si="86"/>
        <v>0.18357315446832423</v>
      </c>
      <c r="C719">
        <f t="shared" ca="1" si="86"/>
        <v>0.80997859925461235</v>
      </c>
      <c r="D719">
        <f t="shared" ca="1" si="80"/>
        <v>150</v>
      </c>
      <c r="E719">
        <f t="shared" ca="1" si="81"/>
        <v>80</v>
      </c>
      <c r="F719">
        <f t="shared" ca="1" si="82"/>
        <v>12000</v>
      </c>
      <c r="G719">
        <f t="shared" ca="1" si="79"/>
        <v>0</v>
      </c>
      <c r="H719">
        <f t="shared" ca="1" si="83"/>
        <v>0</v>
      </c>
      <c r="I719">
        <f t="shared" ca="1" si="84"/>
        <v>296</v>
      </c>
      <c r="J719">
        <f t="shared" ca="1" si="85"/>
        <v>320</v>
      </c>
    </row>
    <row r="720" spans="1:10" x14ac:dyDescent="0.25">
      <c r="A720">
        <v>642</v>
      </c>
      <c r="B720">
        <f t="shared" ca="1" si="86"/>
        <v>1.4012006938857402E-2</v>
      </c>
      <c r="C720">
        <f t="shared" ca="1" si="86"/>
        <v>0.62181726807122017</v>
      </c>
      <c r="D720">
        <f t="shared" ca="1" si="80"/>
        <v>50</v>
      </c>
      <c r="E720">
        <f t="shared" ca="1" si="81"/>
        <v>60</v>
      </c>
      <c r="F720">
        <f t="shared" ca="1" si="82"/>
        <v>3000</v>
      </c>
      <c r="G720">
        <f t="shared" ca="1" si="79"/>
        <v>0</v>
      </c>
      <c r="H720">
        <f t="shared" ca="1" si="83"/>
        <v>0</v>
      </c>
      <c r="I720">
        <f t="shared" ca="1" si="84"/>
        <v>296</v>
      </c>
      <c r="J720">
        <f t="shared" ca="1" si="85"/>
        <v>320</v>
      </c>
    </row>
    <row r="721" spans="1:10" x14ac:dyDescent="0.25">
      <c r="A721">
        <v>643</v>
      </c>
      <c r="B721">
        <f t="shared" ca="1" si="86"/>
        <v>0.55358506820474862</v>
      </c>
      <c r="C721">
        <f t="shared" ca="1" si="86"/>
        <v>0.83736591041892716</v>
      </c>
      <c r="D721">
        <f t="shared" ca="1" si="80"/>
        <v>250</v>
      </c>
      <c r="E721">
        <f t="shared" ca="1" si="81"/>
        <v>80</v>
      </c>
      <c r="F721">
        <f t="shared" ca="1" si="82"/>
        <v>20000</v>
      </c>
      <c r="G721">
        <f t="shared" ref="G721:G784" ca="1" si="87">$L$59*MAX(0,F721-$M$59)</f>
        <v>400</v>
      </c>
      <c r="H721">
        <f t="shared" ca="1" si="83"/>
        <v>240</v>
      </c>
      <c r="I721">
        <f t="shared" ca="1" si="84"/>
        <v>696</v>
      </c>
      <c r="J721">
        <f t="shared" ca="1" si="85"/>
        <v>560</v>
      </c>
    </row>
    <row r="722" spans="1:10" x14ac:dyDescent="0.25">
      <c r="A722">
        <v>644</v>
      </c>
      <c r="B722">
        <f t="shared" ca="1" si="86"/>
        <v>0.23711045158466781</v>
      </c>
      <c r="C722">
        <f t="shared" ca="1" si="86"/>
        <v>0.30793669954301051</v>
      </c>
      <c r="D722">
        <f t="shared" ca="1" si="80"/>
        <v>150</v>
      </c>
      <c r="E722">
        <f t="shared" ca="1" si="81"/>
        <v>40</v>
      </c>
      <c r="F722">
        <f t="shared" ca="1" si="82"/>
        <v>6000</v>
      </c>
      <c r="G722">
        <f t="shared" ca="1" si="87"/>
        <v>0</v>
      </c>
      <c r="H722">
        <f t="shared" ca="1" si="83"/>
        <v>0</v>
      </c>
      <c r="I722">
        <f t="shared" ca="1" si="84"/>
        <v>296</v>
      </c>
      <c r="J722">
        <f t="shared" ca="1" si="85"/>
        <v>320</v>
      </c>
    </row>
    <row r="723" spans="1:10" x14ac:dyDescent="0.25">
      <c r="A723">
        <v>645</v>
      </c>
      <c r="B723">
        <f t="shared" ca="1" si="86"/>
        <v>0.52901228744548245</v>
      </c>
      <c r="C723">
        <f t="shared" ca="1" si="86"/>
        <v>0.36488493770643737</v>
      </c>
      <c r="D723">
        <f t="shared" ca="1" si="80"/>
        <v>150</v>
      </c>
      <c r="E723">
        <f t="shared" ca="1" si="81"/>
        <v>40</v>
      </c>
      <c r="F723">
        <f t="shared" ca="1" si="82"/>
        <v>6000</v>
      </c>
      <c r="G723">
        <f t="shared" ca="1" si="87"/>
        <v>0</v>
      </c>
      <c r="H723">
        <f t="shared" ca="1" si="83"/>
        <v>0</v>
      </c>
      <c r="I723">
        <f t="shared" ca="1" si="84"/>
        <v>296</v>
      </c>
      <c r="J723">
        <f t="shared" ca="1" si="85"/>
        <v>320</v>
      </c>
    </row>
    <row r="724" spans="1:10" x14ac:dyDescent="0.25">
      <c r="A724">
        <v>646</v>
      </c>
      <c r="B724">
        <f t="shared" ca="1" si="86"/>
        <v>0.98627141249127981</v>
      </c>
      <c r="C724">
        <f t="shared" ca="1" si="86"/>
        <v>0.55315675082138749</v>
      </c>
      <c r="D724">
        <f t="shared" ca="1" si="80"/>
        <v>350</v>
      </c>
      <c r="E724">
        <f t="shared" ca="1" si="81"/>
        <v>60</v>
      </c>
      <c r="F724">
        <f t="shared" ca="1" si="82"/>
        <v>21000</v>
      </c>
      <c r="G724">
        <f t="shared" ca="1" si="87"/>
        <v>450</v>
      </c>
      <c r="H724">
        <f t="shared" ca="1" si="83"/>
        <v>270</v>
      </c>
      <c r="I724">
        <f t="shared" ca="1" si="84"/>
        <v>746</v>
      </c>
      <c r="J724">
        <f t="shared" ca="1" si="85"/>
        <v>590</v>
      </c>
    </row>
    <row r="725" spans="1:10" x14ac:dyDescent="0.25">
      <c r="A725">
        <v>647</v>
      </c>
      <c r="B725">
        <f t="shared" ca="1" si="86"/>
        <v>0.2233222522792393</v>
      </c>
      <c r="C725">
        <f t="shared" ca="1" si="86"/>
        <v>0.20800791168759003</v>
      </c>
      <c r="D725">
        <f t="shared" ca="1" si="80"/>
        <v>150</v>
      </c>
      <c r="E725">
        <f t="shared" ca="1" si="81"/>
        <v>40</v>
      </c>
      <c r="F725">
        <f t="shared" ca="1" si="82"/>
        <v>6000</v>
      </c>
      <c r="G725">
        <f t="shared" ca="1" si="87"/>
        <v>0</v>
      </c>
      <c r="H725">
        <f t="shared" ca="1" si="83"/>
        <v>0</v>
      </c>
      <c r="I725">
        <f t="shared" ca="1" si="84"/>
        <v>296</v>
      </c>
      <c r="J725">
        <f t="shared" ca="1" si="85"/>
        <v>320</v>
      </c>
    </row>
    <row r="726" spans="1:10" x14ac:dyDescent="0.25">
      <c r="A726">
        <v>648</v>
      </c>
      <c r="B726">
        <f t="shared" ca="1" si="86"/>
        <v>0.98538906465686427</v>
      </c>
      <c r="C726">
        <f t="shared" ca="1" si="86"/>
        <v>0.33868326024824802</v>
      </c>
      <c r="D726">
        <f t="shared" ca="1" si="80"/>
        <v>350</v>
      </c>
      <c r="E726">
        <f t="shared" ca="1" si="81"/>
        <v>40</v>
      </c>
      <c r="F726">
        <f t="shared" ca="1" si="82"/>
        <v>14000</v>
      </c>
      <c r="G726">
        <f t="shared" ca="1" si="87"/>
        <v>100</v>
      </c>
      <c r="H726">
        <f t="shared" ca="1" si="83"/>
        <v>60</v>
      </c>
      <c r="I726">
        <f t="shared" ca="1" si="84"/>
        <v>396</v>
      </c>
      <c r="J726">
        <f t="shared" ca="1" si="85"/>
        <v>380</v>
      </c>
    </row>
    <row r="727" spans="1:10" x14ac:dyDescent="0.25">
      <c r="A727">
        <v>649</v>
      </c>
      <c r="B727">
        <f t="shared" ca="1" si="86"/>
        <v>0.2273693120996414</v>
      </c>
      <c r="C727">
        <f t="shared" ca="1" si="86"/>
        <v>0.27610262669012131</v>
      </c>
      <c r="D727">
        <f t="shared" ca="1" si="80"/>
        <v>150</v>
      </c>
      <c r="E727">
        <f t="shared" ca="1" si="81"/>
        <v>40</v>
      </c>
      <c r="F727">
        <f t="shared" ca="1" si="82"/>
        <v>6000</v>
      </c>
      <c r="G727">
        <f t="shared" ca="1" si="87"/>
        <v>0</v>
      </c>
      <c r="H727">
        <f t="shared" ca="1" si="83"/>
        <v>0</v>
      </c>
      <c r="I727">
        <f t="shared" ca="1" si="84"/>
        <v>296</v>
      </c>
      <c r="J727">
        <f t="shared" ca="1" si="85"/>
        <v>320</v>
      </c>
    </row>
    <row r="728" spans="1:10" x14ac:dyDescent="0.25">
      <c r="A728">
        <v>650</v>
      </c>
      <c r="B728">
        <f t="shared" ca="1" si="86"/>
        <v>0.86086060627571692</v>
      </c>
      <c r="C728">
        <f t="shared" ca="1" si="86"/>
        <v>7.8858878181025882E-2</v>
      </c>
      <c r="D728">
        <f t="shared" ca="1" si="80"/>
        <v>350</v>
      </c>
      <c r="E728">
        <f t="shared" ca="1" si="81"/>
        <v>20</v>
      </c>
      <c r="F728">
        <f t="shared" ca="1" si="82"/>
        <v>7000</v>
      </c>
      <c r="G728">
        <f t="shared" ca="1" si="87"/>
        <v>0</v>
      </c>
      <c r="H728">
        <f t="shared" ca="1" si="83"/>
        <v>0</v>
      </c>
      <c r="I728">
        <f t="shared" ca="1" si="84"/>
        <v>296</v>
      </c>
      <c r="J728">
        <f t="shared" ca="1" si="85"/>
        <v>320</v>
      </c>
    </row>
    <row r="729" spans="1:10" x14ac:dyDescent="0.25">
      <c r="A729">
        <v>651</v>
      </c>
      <c r="B729">
        <f t="shared" ca="1" si="86"/>
        <v>0.50207719654141625</v>
      </c>
      <c r="C729">
        <f t="shared" ca="1" si="86"/>
        <v>0.75243550300898643</v>
      </c>
      <c r="D729">
        <f t="shared" ca="1" si="80"/>
        <v>150</v>
      </c>
      <c r="E729">
        <f t="shared" ca="1" si="81"/>
        <v>60</v>
      </c>
      <c r="F729">
        <f t="shared" ca="1" si="82"/>
        <v>9000</v>
      </c>
      <c r="G729">
        <f t="shared" ca="1" si="87"/>
        <v>0</v>
      </c>
      <c r="H729">
        <f t="shared" ca="1" si="83"/>
        <v>0</v>
      </c>
      <c r="I729">
        <f t="shared" ca="1" si="84"/>
        <v>296</v>
      </c>
      <c r="J729">
        <f t="shared" ca="1" si="85"/>
        <v>320</v>
      </c>
    </row>
    <row r="730" spans="1:10" x14ac:dyDescent="0.25">
      <c r="A730">
        <v>652</v>
      </c>
      <c r="B730">
        <f t="shared" ca="1" si="86"/>
        <v>0.27291894945917738</v>
      </c>
      <c r="C730">
        <f t="shared" ca="1" si="86"/>
        <v>0.25286952499715454</v>
      </c>
      <c r="D730">
        <f t="shared" ca="1" si="80"/>
        <v>150</v>
      </c>
      <c r="E730">
        <f t="shared" ca="1" si="81"/>
        <v>40</v>
      </c>
      <c r="F730">
        <f t="shared" ca="1" si="82"/>
        <v>6000</v>
      </c>
      <c r="G730">
        <f t="shared" ca="1" si="87"/>
        <v>0</v>
      </c>
      <c r="H730">
        <f t="shared" ca="1" si="83"/>
        <v>0</v>
      </c>
      <c r="I730">
        <f t="shared" ca="1" si="84"/>
        <v>296</v>
      </c>
      <c r="J730">
        <f t="shared" ca="1" si="85"/>
        <v>320</v>
      </c>
    </row>
    <row r="731" spans="1:10" x14ac:dyDescent="0.25">
      <c r="A731">
        <v>653</v>
      </c>
      <c r="B731">
        <f t="shared" ca="1" si="86"/>
        <v>0.3987412105367294</v>
      </c>
      <c r="C731">
        <f t="shared" ca="1" si="86"/>
        <v>0.92158378413395758</v>
      </c>
      <c r="D731">
        <f t="shared" ca="1" si="80"/>
        <v>150</v>
      </c>
      <c r="E731">
        <f t="shared" ca="1" si="81"/>
        <v>80</v>
      </c>
      <c r="F731">
        <f t="shared" ca="1" si="82"/>
        <v>12000</v>
      </c>
      <c r="G731">
        <f t="shared" ca="1" si="87"/>
        <v>0</v>
      </c>
      <c r="H731">
        <f t="shared" ca="1" si="83"/>
        <v>0</v>
      </c>
      <c r="I731">
        <f t="shared" ca="1" si="84"/>
        <v>296</v>
      </c>
      <c r="J731">
        <f t="shared" ca="1" si="85"/>
        <v>320</v>
      </c>
    </row>
    <row r="732" spans="1:10" x14ac:dyDescent="0.25">
      <c r="A732">
        <v>654</v>
      </c>
      <c r="B732">
        <f t="shared" ca="1" si="86"/>
        <v>0.23408460545570764</v>
      </c>
      <c r="C732">
        <f t="shared" ca="1" si="86"/>
        <v>0.52520249773688976</v>
      </c>
      <c r="D732">
        <f t="shared" ca="1" si="80"/>
        <v>150</v>
      </c>
      <c r="E732">
        <f t="shared" ca="1" si="81"/>
        <v>60</v>
      </c>
      <c r="F732">
        <f t="shared" ca="1" si="82"/>
        <v>9000</v>
      </c>
      <c r="G732">
        <f t="shared" ca="1" si="87"/>
        <v>0</v>
      </c>
      <c r="H732">
        <f t="shared" ca="1" si="83"/>
        <v>0</v>
      </c>
      <c r="I732">
        <f t="shared" ca="1" si="84"/>
        <v>296</v>
      </c>
      <c r="J732">
        <f t="shared" ca="1" si="85"/>
        <v>320</v>
      </c>
    </row>
    <row r="733" spans="1:10" x14ac:dyDescent="0.25">
      <c r="A733">
        <v>655</v>
      </c>
      <c r="B733">
        <f t="shared" ca="1" si="86"/>
        <v>0.67321034680186409</v>
      </c>
      <c r="C733">
        <f t="shared" ca="1" si="86"/>
        <v>0.35002797955785481</v>
      </c>
      <c r="D733">
        <f t="shared" ca="1" si="80"/>
        <v>250</v>
      </c>
      <c r="E733">
        <f t="shared" ca="1" si="81"/>
        <v>40</v>
      </c>
      <c r="F733">
        <f t="shared" ca="1" si="82"/>
        <v>10000</v>
      </c>
      <c r="G733">
        <f t="shared" ca="1" si="87"/>
        <v>0</v>
      </c>
      <c r="H733">
        <f t="shared" ca="1" si="83"/>
        <v>0</v>
      </c>
      <c r="I733">
        <f t="shared" ca="1" si="84"/>
        <v>296</v>
      </c>
      <c r="J733">
        <f t="shared" ca="1" si="85"/>
        <v>320</v>
      </c>
    </row>
    <row r="734" spans="1:10" x14ac:dyDescent="0.25">
      <c r="A734">
        <v>656</v>
      </c>
      <c r="B734">
        <f t="shared" ca="1" si="86"/>
        <v>0.9089849957770163</v>
      </c>
      <c r="C734">
        <f t="shared" ca="1" si="86"/>
        <v>0.80148247507744308</v>
      </c>
      <c r="D734">
        <f t="shared" ca="1" si="80"/>
        <v>350</v>
      </c>
      <c r="E734">
        <f t="shared" ca="1" si="81"/>
        <v>80</v>
      </c>
      <c r="F734">
        <f t="shared" ca="1" si="82"/>
        <v>28000</v>
      </c>
      <c r="G734">
        <f t="shared" ca="1" si="87"/>
        <v>800</v>
      </c>
      <c r="H734">
        <f t="shared" ca="1" si="83"/>
        <v>480</v>
      </c>
      <c r="I734">
        <f t="shared" ca="1" si="84"/>
        <v>1096</v>
      </c>
      <c r="J734">
        <f t="shared" ca="1" si="85"/>
        <v>800</v>
      </c>
    </row>
    <row r="735" spans="1:10" x14ac:dyDescent="0.25">
      <c r="A735">
        <v>657</v>
      </c>
      <c r="B735">
        <f t="shared" ca="1" si="86"/>
        <v>0.39838496256499922</v>
      </c>
      <c r="C735">
        <f t="shared" ca="1" si="86"/>
        <v>6.6312348119805797E-3</v>
      </c>
      <c r="D735">
        <f t="shared" ca="1" si="80"/>
        <v>150</v>
      </c>
      <c r="E735">
        <f t="shared" ca="1" si="81"/>
        <v>20</v>
      </c>
      <c r="F735">
        <f t="shared" ca="1" si="82"/>
        <v>3000</v>
      </c>
      <c r="G735">
        <f t="shared" ca="1" si="87"/>
        <v>0</v>
      </c>
      <c r="H735">
        <f t="shared" ca="1" si="83"/>
        <v>0</v>
      </c>
      <c r="I735">
        <f t="shared" ca="1" si="84"/>
        <v>296</v>
      </c>
      <c r="J735">
        <f t="shared" ca="1" si="85"/>
        <v>320</v>
      </c>
    </row>
    <row r="736" spans="1:10" x14ac:dyDescent="0.25">
      <c r="A736">
        <v>658</v>
      </c>
      <c r="B736">
        <f t="shared" ca="1" si="86"/>
        <v>0.63367901589371833</v>
      </c>
      <c r="C736">
        <f t="shared" ca="1" si="86"/>
        <v>0.92151098294189604</v>
      </c>
      <c r="D736">
        <f t="shared" ca="1" si="80"/>
        <v>250</v>
      </c>
      <c r="E736">
        <f t="shared" ca="1" si="81"/>
        <v>80</v>
      </c>
      <c r="F736">
        <f t="shared" ca="1" si="82"/>
        <v>20000</v>
      </c>
      <c r="G736">
        <f t="shared" ca="1" si="87"/>
        <v>400</v>
      </c>
      <c r="H736">
        <f t="shared" ca="1" si="83"/>
        <v>240</v>
      </c>
      <c r="I736">
        <f t="shared" ca="1" si="84"/>
        <v>696</v>
      </c>
      <c r="J736">
        <f t="shared" ca="1" si="85"/>
        <v>560</v>
      </c>
    </row>
    <row r="737" spans="1:10" x14ac:dyDescent="0.25">
      <c r="A737">
        <v>659</v>
      </c>
      <c r="B737">
        <f t="shared" ca="1" si="86"/>
        <v>0.67848636188737976</v>
      </c>
      <c r="C737">
        <f t="shared" ca="1" si="86"/>
        <v>0.30555843653346459</v>
      </c>
      <c r="D737">
        <f t="shared" ca="1" si="80"/>
        <v>250</v>
      </c>
      <c r="E737">
        <f t="shared" ca="1" si="81"/>
        <v>40</v>
      </c>
      <c r="F737">
        <f t="shared" ca="1" si="82"/>
        <v>10000</v>
      </c>
      <c r="G737">
        <f t="shared" ca="1" si="87"/>
        <v>0</v>
      </c>
      <c r="H737">
        <f t="shared" ca="1" si="83"/>
        <v>0</v>
      </c>
      <c r="I737">
        <f t="shared" ca="1" si="84"/>
        <v>296</v>
      </c>
      <c r="J737">
        <f t="shared" ca="1" si="85"/>
        <v>320</v>
      </c>
    </row>
    <row r="738" spans="1:10" x14ac:dyDescent="0.25">
      <c r="A738">
        <v>660</v>
      </c>
      <c r="B738">
        <f t="shared" ca="1" si="86"/>
        <v>0.46459720442628816</v>
      </c>
      <c r="C738">
        <f t="shared" ca="1" si="86"/>
        <v>0.71637465719155069</v>
      </c>
      <c r="D738">
        <f t="shared" ca="1" si="80"/>
        <v>150</v>
      </c>
      <c r="E738">
        <f t="shared" ca="1" si="81"/>
        <v>60</v>
      </c>
      <c r="F738">
        <f t="shared" ca="1" si="82"/>
        <v>9000</v>
      </c>
      <c r="G738">
        <f t="shared" ca="1" si="87"/>
        <v>0</v>
      </c>
      <c r="H738">
        <f t="shared" ca="1" si="83"/>
        <v>0</v>
      </c>
      <c r="I738">
        <f t="shared" ca="1" si="84"/>
        <v>296</v>
      </c>
      <c r="J738">
        <f t="shared" ca="1" si="85"/>
        <v>320</v>
      </c>
    </row>
    <row r="739" spans="1:10" x14ac:dyDescent="0.25">
      <c r="A739">
        <v>661</v>
      </c>
      <c r="B739">
        <f t="shared" ca="1" si="86"/>
        <v>0.52933684814780835</v>
      </c>
      <c r="C739">
        <f t="shared" ca="1" si="86"/>
        <v>0.65758704434142246</v>
      </c>
      <c r="D739">
        <f t="shared" ref="D739:D802" ca="1" si="88">VLOOKUP(B739,$D$61:$F$64,3)</f>
        <v>150</v>
      </c>
      <c r="E739">
        <f t="shared" ref="E739:E802" ca="1" si="89">VLOOKUP(C739,$D$70:$F$74,3)</f>
        <v>60</v>
      </c>
      <c r="F739">
        <f t="shared" ref="F739:F802" ca="1" si="90">D739*E739</f>
        <v>9000</v>
      </c>
      <c r="G739">
        <f t="shared" ca="1" si="87"/>
        <v>0</v>
      </c>
      <c r="H739">
        <f t="shared" ref="H739:H802" ca="1" si="91">$L$60*MAX(0,F739-$M$60)</f>
        <v>0</v>
      </c>
      <c r="I739">
        <f t="shared" ref="I739:I802" ca="1" si="92">$K$59+G739</f>
        <v>296</v>
      </c>
      <c r="J739">
        <f t="shared" ref="J739:J802" ca="1" si="93">$K$60+H739</f>
        <v>320</v>
      </c>
    </row>
    <row r="740" spans="1:10" x14ac:dyDescent="0.25">
      <c r="A740">
        <v>662</v>
      </c>
      <c r="B740">
        <f t="shared" ref="B740:C803" ca="1" si="94">RAND()</f>
        <v>0.94787908880475158</v>
      </c>
      <c r="C740">
        <f t="shared" ca="1" si="94"/>
        <v>0.77475860731157253</v>
      </c>
      <c r="D740">
        <f t="shared" ca="1" si="88"/>
        <v>350</v>
      </c>
      <c r="E740">
        <f t="shared" ca="1" si="89"/>
        <v>60</v>
      </c>
      <c r="F740">
        <f t="shared" ca="1" si="90"/>
        <v>21000</v>
      </c>
      <c r="G740">
        <f t="shared" ca="1" si="87"/>
        <v>450</v>
      </c>
      <c r="H740">
        <f t="shared" ca="1" si="91"/>
        <v>270</v>
      </c>
      <c r="I740">
        <f t="shared" ca="1" si="92"/>
        <v>746</v>
      </c>
      <c r="J740">
        <f t="shared" ca="1" si="93"/>
        <v>590</v>
      </c>
    </row>
    <row r="741" spans="1:10" x14ac:dyDescent="0.25">
      <c r="A741">
        <v>663</v>
      </c>
      <c r="B741">
        <f t="shared" ca="1" si="94"/>
        <v>0.63312235866307098</v>
      </c>
      <c r="C741">
        <f t="shared" ca="1" si="94"/>
        <v>0.11175789258373336</v>
      </c>
      <c r="D741">
        <f t="shared" ca="1" si="88"/>
        <v>250</v>
      </c>
      <c r="E741">
        <f t="shared" ca="1" si="89"/>
        <v>20</v>
      </c>
      <c r="F741">
        <f t="shared" ca="1" si="90"/>
        <v>5000</v>
      </c>
      <c r="G741">
        <f t="shared" ca="1" si="87"/>
        <v>0</v>
      </c>
      <c r="H741">
        <f t="shared" ca="1" si="91"/>
        <v>0</v>
      </c>
      <c r="I741">
        <f t="shared" ca="1" si="92"/>
        <v>296</v>
      </c>
      <c r="J741">
        <f t="shared" ca="1" si="93"/>
        <v>320</v>
      </c>
    </row>
    <row r="742" spans="1:10" x14ac:dyDescent="0.25">
      <c r="A742">
        <v>664</v>
      </c>
      <c r="B742">
        <f t="shared" ca="1" si="94"/>
        <v>0.33816943626164719</v>
      </c>
      <c r="C742">
        <f t="shared" ca="1" si="94"/>
        <v>0.32788839998629238</v>
      </c>
      <c r="D742">
        <f t="shared" ca="1" si="88"/>
        <v>150</v>
      </c>
      <c r="E742">
        <f t="shared" ca="1" si="89"/>
        <v>40</v>
      </c>
      <c r="F742">
        <f t="shared" ca="1" si="90"/>
        <v>6000</v>
      </c>
      <c r="G742">
        <f t="shared" ca="1" si="87"/>
        <v>0</v>
      </c>
      <c r="H742">
        <f t="shared" ca="1" si="91"/>
        <v>0</v>
      </c>
      <c r="I742">
        <f t="shared" ca="1" si="92"/>
        <v>296</v>
      </c>
      <c r="J742">
        <f t="shared" ca="1" si="93"/>
        <v>320</v>
      </c>
    </row>
    <row r="743" spans="1:10" x14ac:dyDescent="0.25">
      <c r="A743">
        <v>665</v>
      </c>
      <c r="B743">
        <f t="shared" ca="1" si="94"/>
        <v>0.23118296075840394</v>
      </c>
      <c r="C743">
        <f t="shared" ca="1" si="94"/>
        <v>0.19227448587589002</v>
      </c>
      <c r="D743">
        <f t="shared" ca="1" si="88"/>
        <v>150</v>
      </c>
      <c r="E743">
        <f t="shared" ca="1" si="89"/>
        <v>40</v>
      </c>
      <c r="F743">
        <f t="shared" ca="1" si="90"/>
        <v>6000</v>
      </c>
      <c r="G743">
        <f t="shared" ca="1" si="87"/>
        <v>0</v>
      </c>
      <c r="H743">
        <f t="shared" ca="1" si="91"/>
        <v>0</v>
      </c>
      <c r="I743">
        <f t="shared" ca="1" si="92"/>
        <v>296</v>
      </c>
      <c r="J743">
        <f t="shared" ca="1" si="93"/>
        <v>320</v>
      </c>
    </row>
    <row r="744" spans="1:10" x14ac:dyDescent="0.25">
      <c r="A744">
        <v>666</v>
      </c>
      <c r="B744">
        <f t="shared" ca="1" si="94"/>
        <v>0.75500125216049718</v>
      </c>
      <c r="C744">
        <f t="shared" ca="1" si="94"/>
        <v>0.252299869756063</v>
      </c>
      <c r="D744">
        <f t="shared" ca="1" si="88"/>
        <v>250</v>
      </c>
      <c r="E744">
        <f t="shared" ca="1" si="89"/>
        <v>40</v>
      </c>
      <c r="F744">
        <f t="shared" ca="1" si="90"/>
        <v>10000</v>
      </c>
      <c r="G744">
        <f t="shared" ca="1" si="87"/>
        <v>0</v>
      </c>
      <c r="H744">
        <f t="shared" ca="1" si="91"/>
        <v>0</v>
      </c>
      <c r="I744">
        <f t="shared" ca="1" si="92"/>
        <v>296</v>
      </c>
      <c r="J744">
        <f t="shared" ca="1" si="93"/>
        <v>320</v>
      </c>
    </row>
    <row r="745" spans="1:10" x14ac:dyDescent="0.25">
      <c r="A745">
        <v>667</v>
      </c>
      <c r="B745">
        <f t="shared" ca="1" si="94"/>
        <v>0.89741675128457921</v>
      </c>
      <c r="C745">
        <f t="shared" ca="1" si="94"/>
        <v>0.48945743283787058</v>
      </c>
      <c r="D745">
        <f t="shared" ca="1" si="88"/>
        <v>350</v>
      </c>
      <c r="E745">
        <f t="shared" ca="1" si="89"/>
        <v>60</v>
      </c>
      <c r="F745">
        <f t="shared" ca="1" si="90"/>
        <v>21000</v>
      </c>
      <c r="G745">
        <f t="shared" ca="1" si="87"/>
        <v>450</v>
      </c>
      <c r="H745">
        <f t="shared" ca="1" si="91"/>
        <v>270</v>
      </c>
      <c r="I745">
        <f t="shared" ca="1" si="92"/>
        <v>746</v>
      </c>
      <c r="J745">
        <f t="shared" ca="1" si="93"/>
        <v>590</v>
      </c>
    </row>
    <row r="746" spans="1:10" x14ac:dyDescent="0.25">
      <c r="A746">
        <v>668</v>
      </c>
      <c r="B746">
        <f t="shared" ca="1" si="94"/>
        <v>8.8995170255787626E-2</v>
      </c>
      <c r="C746">
        <f t="shared" ca="1" si="94"/>
        <v>0.34564080531533736</v>
      </c>
      <c r="D746">
        <f t="shared" ca="1" si="88"/>
        <v>50</v>
      </c>
      <c r="E746">
        <f t="shared" ca="1" si="89"/>
        <v>40</v>
      </c>
      <c r="F746">
        <f t="shared" ca="1" si="90"/>
        <v>2000</v>
      </c>
      <c r="G746">
        <f t="shared" ca="1" si="87"/>
        <v>0</v>
      </c>
      <c r="H746">
        <f t="shared" ca="1" si="91"/>
        <v>0</v>
      </c>
      <c r="I746">
        <f t="shared" ca="1" si="92"/>
        <v>296</v>
      </c>
      <c r="J746">
        <f t="shared" ca="1" si="93"/>
        <v>320</v>
      </c>
    </row>
    <row r="747" spans="1:10" x14ac:dyDescent="0.25">
      <c r="A747">
        <v>669</v>
      </c>
      <c r="B747">
        <f t="shared" ca="1" si="94"/>
        <v>0.46264851264373885</v>
      </c>
      <c r="C747">
        <f t="shared" ca="1" si="94"/>
        <v>0.74560260478548102</v>
      </c>
      <c r="D747">
        <f t="shared" ca="1" si="88"/>
        <v>150</v>
      </c>
      <c r="E747">
        <f t="shared" ca="1" si="89"/>
        <v>60</v>
      </c>
      <c r="F747">
        <f t="shared" ca="1" si="90"/>
        <v>9000</v>
      </c>
      <c r="G747">
        <f t="shared" ca="1" si="87"/>
        <v>0</v>
      </c>
      <c r="H747">
        <f t="shared" ca="1" si="91"/>
        <v>0</v>
      </c>
      <c r="I747">
        <f t="shared" ca="1" si="92"/>
        <v>296</v>
      </c>
      <c r="J747">
        <f t="shared" ca="1" si="93"/>
        <v>320</v>
      </c>
    </row>
    <row r="748" spans="1:10" x14ac:dyDescent="0.25">
      <c r="A748">
        <v>670</v>
      </c>
      <c r="B748">
        <f t="shared" ca="1" si="94"/>
        <v>0.56926457601905744</v>
      </c>
      <c r="C748">
        <f t="shared" ca="1" si="94"/>
        <v>0.96870720833985313</v>
      </c>
      <c r="D748">
        <f t="shared" ca="1" si="88"/>
        <v>250</v>
      </c>
      <c r="E748">
        <f t="shared" ca="1" si="89"/>
        <v>100</v>
      </c>
      <c r="F748">
        <f t="shared" ca="1" si="90"/>
        <v>25000</v>
      </c>
      <c r="G748">
        <f t="shared" ca="1" si="87"/>
        <v>650</v>
      </c>
      <c r="H748">
        <f t="shared" ca="1" si="91"/>
        <v>390</v>
      </c>
      <c r="I748">
        <f t="shared" ca="1" si="92"/>
        <v>946</v>
      </c>
      <c r="J748">
        <f t="shared" ca="1" si="93"/>
        <v>710</v>
      </c>
    </row>
    <row r="749" spans="1:10" x14ac:dyDescent="0.25">
      <c r="A749">
        <v>671</v>
      </c>
      <c r="B749">
        <f t="shared" ca="1" si="94"/>
        <v>0.59113093391575722</v>
      </c>
      <c r="C749">
        <f t="shared" ca="1" si="94"/>
        <v>0.87214532154713664</v>
      </c>
      <c r="D749">
        <f t="shared" ca="1" si="88"/>
        <v>250</v>
      </c>
      <c r="E749">
        <f t="shared" ca="1" si="89"/>
        <v>80</v>
      </c>
      <c r="F749">
        <f t="shared" ca="1" si="90"/>
        <v>20000</v>
      </c>
      <c r="G749">
        <f t="shared" ca="1" si="87"/>
        <v>400</v>
      </c>
      <c r="H749">
        <f t="shared" ca="1" si="91"/>
        <v>240</v>
      </c>
      <c r="I749">
        <f t="shared" ca="1" si="92"/>
        <v>696</v>
      </c>
      <c r="J749">
        <f t="shared" ca="1" si="93"/>
        <v>560</v>
      </c>
    </row>
    <row r="750" spans="1:10" x14ac:dyDescent="0.25">
      <c r="A750">
        <v>672</v>
      </c>
      <c r="B750">
        <f t="shared" ca="1" si="94"/>
        <v>0.7555775543946337</v>
      </c>
      <c r="C750">
        <f t="shared" ca="1" si="94"/>
        <v>4.5763672355358942E-4</v>
      </c>
      <c r="D750">
        <f t="shared" ca="1" si="88"/>
        <v>250</v>
      </c>
      <c r="E750">
        <f t="shared" ca="1" si="89"/>
        <v>20</v>
      </c>
      <c r="F750">
        <f t="shared" ca="1" si="90"/>
        <v>5000</v>
      </c>
      <c r="G750">
        <f t="shared" ca="1" si="87"/>
        <v>0</v>
      </c>
      <c r="H750">
        <f t="shared" ca="1" si="91"/>
        <v>0</v>
      </c>
      <c r="I750">
        <f t="shared" ca="1" si="92"/>
        <v>296</v>
      </c>
      <c r="J750">
        <f t="shared" ca="1" si="93"/>
        <v>320</v>
      </c>
    </row>
    <row r="751" spans="1:10" x14ac:dyDescent="0.25">
      <c r="A751">
        <v>673</v>
      </c>
      <c r="B751">
        <f t="shared" ca="1" si="94"/>
        <v>0.43986198488133033</v>
      </c>
      <c r="C751">
        <f t="shared" ca="1" si="94"/>
        <v>0.69743211952763495</v>
      </c>
      <c r="D751">
        <f t="shared" ca="1" si="88"/>
        <v>150</v>
      </c>
      <c r="E751">
        <f t="shared" ca="1" si="89"/>
        <v>60</v>
      </c>
      <c r="F751">
        <f t="shared" ca="1" si="90"/>
        <v>9000</v>
      </c>
      <c r="G751">
        <f t="shared" ca="1" si="87"/>
        <v>0</v>
      </c>
      <c r="H751">
        <f t="shared" ca="1" si="91"/>
        <v>0</v>
      </c>
      <c r="I751">
        <f t="shared" ca="1" si="92"/>
        <v>296</v>
      </c>
      <c r="J751">
        <f t="shared" ca="1" si="93"/>
        <v>320</v>
      </c>
    </row>
    <row r="752" spans="1:10" x14ac:dyDescent="0.25">
      <c r="A752">
        <v>674</v>
      </c>
      <c r="B752">
        <f t="shared" ca="1" si="94"/>
        <v>0.33073551615673635</v>
      </c>
      <c r="C752">
        <f t="shared" ca="1" si="94"/>
        <v>1.9623321421996631E-2</v>
      </c>
      <c r="D752">
        <f t="shared" ca="1" si="88"/>
        <v>150</v>
      </c>
      <c r="E752">
        <f t="shared" ca="1" si="89"/>
        <v>20</v>
      </c>
      <c r="F752">
        <f t="shared" ca="1" si="90"/>
        <v>3000</v>
      </c>
      <c r="G752">
        <f t="shared" ca="1" si="87"/>
        <v>0</v>
      </c>
      <c r="H752">
        <f t="shared" ca="1" si="91"/>
        <v>0</v>
      </c>
      <c r="I752">
        <f t="shared" ca="1" si="92"/>
        <v>296</v>
      </c>
      <c r="J752">
        <f t="shared" ca="1" si="93"/>
        <v>320</v>
      </c>
    </row>
    <row r="753" spans="1:10" x14ac:dyDescent="0.25">
      <c r="A753">
        <v>675</v>
      </c>
      <c r="B753">
        <f t="shared" ca="1" si="94"/>
        <v>0.5008729149325869</v>
      </c>
      <c r="C753">
        <f t="shared" ca="1" si="94"/>
        <v>8.0667552151281963E-2</v>
      </c>
      <c r="D753">
        <f t="shared" ca="1" si="88"/>
        <v>150</v>
      </c>
      <c r="E753">
        <f t="shared" ca="1" si="89"/>
        <v>20</v>
      </c>
      <c r="F753">
        <f t="shared" ca="1" si="90"/>
        <v>3000</v>
      </c>
      <c r="G753">
        <f t="shared" ca="1" si="87"/>
        <v>0</v>
      </c>
      <c r="H753">
        <f t="shared" ca="1" si="91"/>
        <v>0</v>
      </c>
      <c r="I753">
        <f t="shared" ca="1" si="92"/>
        <v>296</v>
      </c>
      <c r="J753">
        <f t="shared" ca="1" si="93"/>
        <v>320</v>
      </c>
    </row>
    <row r="754" spans="1:10" x14ac:dyDescent="0.25">
      <c r="A754">
        <v>676</v>
      </c>
      <c r="B754">
        <f t="shared" ca="1" si="94"/>
        <v>7.0061236548462302E-2</v>
      </c>
      <c r="C754">
        <f t="shared" ca="1" si="94"/>
        <v>7.5139647220609285E-2</v>
      </c>
      <c r="D754">
        <f t="shared" ca="1" si="88"/>
        <v>50</v>
      </c>
      <c r="E754">
        <f t="shared" ca="1" si="89"/>
        <v>20</v>
      </c>
      <c r="F754">
        <f t="shared" ca="1" si="90"/>
        <v>1000</v>
      </c>
      <c r="G754">
        <f t="shared" ca="1" si="87"/>
        <v>0</v>
      </c>
      <c r="H754">
        <f t="shared" ca="1" si="91"/>
        <v>0</v>
      </c>
      <c r="I754">
        <f t="shared" ca="1" si="92"/>
        <v>296</v>
      </c>
      <c r="J754">
        <f t="shared" ca="1" si="93"/>
        <v>320</v>
      </c>
    </row>
    <row r="755" spans="1:10" x14ac:dyDescent="0.25">
      <c r="A755">
        <v>677</v>
      </c>
      <c r="B755">
        <f t="shared" ca="1" si="94"/>
        <v>0.46377959124095047</v>
      </c>
      <c r="C755">
        <f t="shared" ca="1" si="94"/>
        <v>0.6885143597382436</v>
      </c>
      <c r="D755">
        <f t="shared" ca="1" si="88"/>
        <v>150</v>
      </c>
      <c r="E755">
        <f t="shared" ca="1" si="89"/>
        <v>60</v>
      </c>
      <c r="F755">
        <f t="shared" ca="1" si="90"/>
        <v>9000</v>
      </c>
      <c r="G755">
        <f t="shared" ca="1" si="87"/>
        <v>0</v>
      </c>
      <c r="H755">
        <f t="shared" ca="1" si="91"/>
        <v>0</v>
      </c>
      <c r="I755">
        <f t="shared" ca="1" si="92"/>
        <v>296</v>
      </c>
      <c r="J755">
        <f t="shared" ca="1" si="93"/>
        <v>320</v>
      </c>
    </row>
    <row r="756" spans="1:10" x14ac:dyDescent="0.25">
      <c r="A756">
        <v>678</v>
      </c>
      <c r="B756">
        <f t="shared" ca="1" si="94"/>
        <v>0.98846963868312598</v>
      </c>
      <c r="C756">
        <f t="shared" ca="1" si="94"/>
        <v>3.1945422416088665E-2</v>
      </c>
      <c r="D756">
        <f t="shared" ca="1" si="88"/>
        <v>350</v>
      </c>
      <c r="E756">
        <f t="shared" ca="1" si="89"/>
        <v>20</v>
      </c>
      <c r="F756">
        <f t="shared" ca="1" si="90"/>
        <v>7000</v>
      </c>
      <c r="G756">
        <f t="shared" ca="1" si="87"/>
        <v>0</v>
      </c>
      <c r="H756">
        <f t="shared" ca="1" si="91"/>
        <v>0</v>
      </c>
      <c r="I756">
        <f t="shared" ca="1" si="92"/>
        <v>296</v>
      </c>
      <c r="J756">
        <f t="shared" ca="1" si="93"/>
        <v>320</v>
      </c>
    </row>
    <row r="757" spans="1:10" x14ac:dyDescent="0.25">
      <c r="A757">
        <v>679</v>
      </c>
      <c r="B757">
        <f t="shared" ca="1" si="94"/>
        <v>0.60961846238725126</v>
      </c>
      <c r="C757">
        <f t="shared" ca="1" si="94"/>
        <v>0.3216937199582558</v>
      </c>
      <c r="D757">
        <f t="shared" ca="1" si="88"/>
        <v>250</v>
      </c>
      <c r="E757">
        <f t="shared" ca="1" si="89"/>
        <v>40</v>
      </c>
      <c r="F757">
        <f t="shared" ca="1" si="90"/>
        <v>10000</v>
      </c>
      <c r="G757">
        <f t="shared" ca="1" si="87"/>
        <v>0</v>
      </c>
      <c r="H757">
        <f t="shared" ca="1" si="91"/>
        <v>0</v>
      </c>
      <c r="I757">
        <f t="shared" ca="1" si="92"/>
        <v>296</v>
      </c>
      <c r="J757">
        <f t="shared" ca="1" si="93"/>
        <v>320</v>
      </c>
    </row>
    <row r="758" spans="1:10" x14ac:dyDescent="0.25">
      <c r="A758">
        <v>680</v>
      </c>
      <c r="B758">
        <f t="shared" ca="1" si="94"/>
        <v>0.75375796270573459</v>
      </c>
      <c r="C758">
        <f t="shared" ca="1" si="94"/>
        <v>0.77041157844147834</v>
      </c>
      <c r="D758">
        <f t="shared" ca="1" si="88"/>
        <v>250</v>
      </c>
      <c r="E758">
        <f t="shared" ca="1" si="89"/>
        <v>60</v>
      </c>
      <c r="F758">
        <f t="shared" ca="1" si="90"/>
        <v>15000</v>
      </c>
      <c r="G758">
        <f t="shared" ca="1" si="87"/>
        <v>150</v>
      </c>
      <c r="H758">
        <f t="shared" ca="1" si="91"/>
        <v>90</v>
      </c>
      <c r="I758">
        <f t="shared" ca="1" si="92"/>
        <v>446</v>
      </c>
      <c r="J758">
        <f t="shared" ca="1" si="93"/>
        <v>410</v>
      </c>
    </row>
    <row r="759" spans="1:10" x14ac:dyDescent="0.25">
      <c r="A759">
        <v>681</v>
      </c>
      <c r="B759">
        <f t="shared" ca="1" si="94"/>
        <v>0.32716741845372022</v>
      </c>
      <c r="C759">
        <f t="shared" ca="1" si="94"/>
        <v>0.58152279914173233</v>
      </c>
      <c r="D759">
        <f t="shared" ca="1" si="88"/>
        <v>150</v>
      </c>
      <c r="E759">
        <f t="shared" ca="1" si="89"/>
        <v>60</v>
      </c>
      <c r="F759">
        <f t="shared" ca="1" si="90"/>
        <v>9000</v>
      </c>
      <c r="G759">
        <f t="shared" ca="1" si="87"/>
        <v>0</v>
      </c>
      <c r="H759">
        <f t="shared" ca="1" si="91"/>
        <v>0</v>
      </c>
      <c r="I759">
        <f t="shared" ca="1" si="92"/>
        <v>296</v>
      </c>
      <c r="J759">
        <f t="shared" ca="1" si="93"/>
        <v>320</v>
      </c>
    </row>
    <row r="760" spans="1:10" x14ac:dyDescent="0.25">
      <c r="A760">
        <v>682</v>
      </c>
      <c r="B760">
        <f t="shared" ca="1" si="94"/>
        <v>0.6519017715408495</v>
      </c>
      <c r="C760">
        <f t="shared" ca="1" si="94"/>
        <v>0.32287748428982854</v>
      </c>
      <c r="D760">
        <f t="shared" ca="1" si="88"/>
        <v>250</v>
      </c>
      <c r="E760">
        <f t="shared" ca="1" si="89"/>
        <v>40</v>
      </c>
      <c r="F760">
        <f t="shared" ca="1" si="90"/>
        <v>10000</v>
      </c>
      <c r="G760">
        <f t="shared" ca="1" si="87"/>
        <v>0</v>
      </c>
      <c r="H760">
        <f t="shared" ca="1" si="91"/>
        <v>0</v>
      </c>
      <c r="I760">
        <f t="shared" ca="1" si="92"/>
        <v>296</v>
      </c>
      <c r="J760">
        <f t="shared" ca="1" si="93"/>
        <v>320</v>
      </c>
    </row>
    <row r="761" spans="1:10" x14ac:dyDescent="0.25">
      <c r="A761">
        <v>683</v>
      </c>
      <c r="B761">
        <f t="shared" ca="1" si="94"/>
        <v>0.70970739273996675</v>
      </c>
      <c r="C761">
        <f t="shared" ca="1" si="94"/>
        <v>0.67373374913287354</v>
      </c>
      <c r="D761">
        <f t="shared" ca="1" si="88"/>
        <v>250</v>
      </c>
      <c r="E761">
        <f t="shared" ca="1" si="89"/>
        <v>60</v>
      </c>
      <c r="F761">
        <f t="shared" ca="1" si="90"/>
        <v>15000</v>
      </c>
      <c r="G761">
        <f t="shared" ca="1" si="87"/>
        <v>150</v>
      </c>
      <c r="H761">
        <f t="shared" ca="1" si="91"/>
        <v>90</v>
      </c>
      <c r="I761">
        <f t="shared" ca="1" si="92"/>
        <v>446</v>
      </c>
      <c r="J761">
        <f t="shared" ca="1" si="93"/>
        <v>410</v>
      </c>
    </row>
    <row r="762" spans="1:10" x14ac:dyDescent="0.25">
      <c r="A762">
        <v>684</v>
      </c>
      <c r="B762">
        <f t="shared" ca="1" si="94"/>
        <v>0.81866006598754626</v>
      </c>
      <c r="C762">
        <f t="shared" ca="1" si="94"/>
        <v>0.68607393884649215</v>
      </c>
      <c r="D762">
        <f t="shared" ca="1" si="88"/>
        <v>250</v>
      </c>
      <c r="E762">
        <f t="shared" ca="1" si="89"/>
        <v>60</v>
      </c>
      <c r="F762">
        <f t="shared" ca="1" si="90"/>
        <v>15000</v>
      </c>
      <c r="G762">
        <f t="shared" ca="1" si="87"/>
        <v>150</v>
      </c>
      <c r="H762">
        <f t="shared" ca="1" si="91"/>
        <v>90</v>
      </c>
      <c r="I762">
        <f t="shared" ca="1" si="92"/>
        <v>446</v>
      </c>
      <c r="J762">
        <f t="shared" ca="1" si="93"/>
        <v>410</v>
      </c>
    </row>
    <row r="763" spans="1:10" x14ac:dyDescent="0.25">
      <c r="A763">
        <v>685</v>
      </c>
      <c r="B763">
        <f t="shared" ca="1" si="94"/>
        <v>0.3010892896317956</v>
      </c>
      <c r="C763">
        <f t="shared" ca="1" si="94"/>
        <v>0.16448263833001631</v>
      </c>
      <c r="D763">
        <f t="shared" ca="1" si="88"/>
        <v>150</v>
      </c>
      <c r="E763">
        <f t="shared" ca="1" si="89"/>
        <v>20</v>
      </c>
      <c r="F763">
        <f t="shared" ca="1" si="90"/>
        <v>3000</v>
      </c>
      <c r="G763">
        <f t="shared" ca="1" si="87"/>
        <v>0</v>
      </c>
      <c r="H763">
        <f t="shared" ca="1" si="91"/>
        <v>0</v>
      </c>
      <c r="I763">
        <f t="shared" ca="1" si="92"/>
        <v>296</v>
      </c>
      <c r="J763">
        <f t="shared" ca="1" si="93"/>
        <v>320</v>
      </c>
    </row>
    <row r="764" spans="1:10" x14ac:dyDescent="0.25">
      <c r="A764">
        <v>686</v>
      </c>
      <c r="B764">
        <f t="shared" ca="1" si="94"/>
        <v>0.74685816617479828</v>
      </c>
      <c r="C764">
        <f t="shared" ca="1" si="94"/>
        <v>2.0753750659964543E-2</v>
      </c>
      <c r="D764">
        <f t="shared" ca="1" si="88"/>
        <v>250</v>
      </c>
      <c r="E764">
        <f t="shared" ca="1" si="89"/>
        <v>20</v>
      </c>
      <c r="F764">
        <f t="shared" ca="1" si="90"/>
        <v>5000</v>
      </c>
      <c r="G764">
        <f t="shared" ca="1" si="87"/>
        <v>0</v>
      </c>
      <c r="H764">
        <f t="shared" ca="1" si="91"/>
        <v>0</v>
      </c>
      <c r="I764">
        <f t="shared" ca="1" si="92"/>
        <v>296</v>
      </c>
      <c r="J764">
        <f t="shared" ca="1" si="93"/>
        <v>320</v>
      </c>
    </row>
    <row r="765" spans="1:10" x14ac:dyDescent="0.25">
      <c r="A765">
        <v>687</v>
      </c>
      <c r="B765">
        <f t="shared" ca="1" si="94"/>
        <v>9.6004801987134458E-2</v>
      </c>
      <c r="C765">
        <f t="shared" ca="1" si="94"/>
        <v>0.72646967211397406</v>
      </c>
      <c r="D765">
        <f t="shared" ca="1" si="88"/>
        <v>50</v>
      </c>
      <c r="E765">
        <f t="shared" ca="1" si="89"/>
        <v>60</v>
      </c>
      <c r="F765">
        <f t="shared" ca="1" si="90"/>
        <v>3000</v>
      </c>
      <c r="G765">
        <f t="shared" ca="1" si="87"/>
        <v>0</v>
      </c>
      <c r="H765">
        <f t="shared" ca="1" si="91"/>
        <v>0</v>
      </c>
      <c r="I765">
        <f t="shared" ca="1" si="92"/>
        <v>296</v>
      </c>
      <c r="J765">
        <f t="shared" ca="1" si="93"/>
        <v>320</v>
      </c>
    </row>
    <row r="766" spans="1:10" x14ac:dyDescent="0.25">
      <c r="A766">
        <v>688</v>
      </c>
      <c r="B766">
        <f t="shared" ca="1" si="94"/>
        <v>0.32005632334010814</v>
      </c>
      <c r="C766">
        <f t="shared" ca="1" si="94"/>
        <v>0.75242283026592649</v>
      </c>
      <c r="D766">
        <f t="shared" ca="1" si="88"/>
        <v>150</v>
      </c>
      <c r="E766">
        <f t="shared" ca="1" si="89"/>
        <v>60</v>
      </c>
      <c r="F766">
        <f t="shared" ca="1" si="90"/>
        <v>9000</v>
      </c>
      <c r="G766">
        <f t="shared" ca="1" si="87"/>
        <v>0</v>
      </c>
      <c r="H766">
        <f t="shared" ca="1" si="91"/>
        <v>0</v>
      </c>
      <c r="I766">
        <f t="shared" ca="1" si="92"/>
        <v>296</v>
      </c>
      <c r="J766">
        <f t="shared" ca="1" si="93"/>
        <v>320</v>
      </c>
    </row>
    <row r="767" spans="1:10" x14ac:dyDescent="0.25">
      <c r="A767">
        <v>689</v>
      </c>
      <c r="B767">
        <f t="shared" ca="1" si="94"/>
        <v>0.41706505262276217</v>
      </c>
      <c r="C767">
        <f t="shared" ca="1" si="94"/>
        <v>0.53369606840940464</v>
      </c>
      <c r="D767">
        <f t="shared" ca="1" si="88"/>
        <v>150</v>
      </c>
      <c r="E767">
        <f t="shared" ca="1" si="89"/>
        <v>60</v>
      </c>
      <c r="F767">
        <f t="shared" ca="1" si="90"/>
        <v>9000</v>
      </c>
      <c r="G767">
        <f t="shared" ca="1" si="87"/>
        <v>0</v>
      </c>
      <c r="H767">
        <f t="shared" ca="1" si="91"/>
        <v>0</v>
      </c>
      <c r="I767">
        <f t="shared" ca="1" si="92"/>
        <v>296</v>
      </c>
      <c r="J767">
        <f t="shared" ca="1" si="93"/>
        <v>320</v>
      </c>
    </row>
    <row r="768" spans="1:10" x14ac:dyDescent="0.25">
      <c r="A768">
        <v>690</v>
      </c>
      <c r="B768">
        <f t="shared" ca="1" si="94"/>
        <v>0.74460023288580168</v>
      </c>
      <c r="C768">
        <f t="shared" ca="1" si="94"/>
        <v>0.64150215803666533</v>
      </c>
      <c r="D768">
        <f t="shared" ca="1" si="88"/>
        <v>250</v>
      </c>
      <c r="E768">
        <f t="shared" ca="1" si="89"/>
        <v>60</v>
      </c>
      <c r="F768">
        <f t="shared" ca="1" si="90"/>
        <v>15000</v>
      </c>
      <c r="G768">
        <f t="shared" ca="1" si="87"/>
        <v>150</v>
      </c>
      <c r="H768">
        <f t="shared" ca="1" si="91"/>
        <v>90</v>
      </c>
      <c r="I768">
        <f t="shared" ca="1" si="92"/>
        <v>446</v>
      </c>
      <c r="J768">
        <f t="shared" ca="1" si="93"/>
        <v>410</v>
      </c>
    </row>
    <row r="769" spans="1:10" x14ac:dyDescent="0.25">
      <c r="A769">
        <v>691</v>
      </c>
      <c r="B769">
        <f t="shared" ca="1" si="94"/>
        <v>0.45556385990200465</v>
      </c>
      <c r="C769">
        <f t="shared" ca="1" si="94"/>
        <v>0.62767276406193873</v>
      </c>
      <c r="D769">
        <f t="shared" ca="1" si="88"/>
        <v>150</v>
      </c>
      <c r="E769">
        <f t="shared" ca="1" si="89"/>
        <v>60</v>
      </c>
      <c r="F769">
        <f t="shared" ca="1" si="90"/>
        <v>9000</v>
      </c>
      <c r="G769">
        <f t="shared" ca="1" si="87"/>
        <v>0</v>
      </c>
      <c r="H769">
        <f t="shared" ca="1" si="91"/>
        <v>0</v>
      </c>
      <c r="I769">
        <f t="shared" ca="1" si="92"/>
        <v>296</v>
      </c>
      <c r="J769">
        <f t="shared" ca="1" si="93"/>
        <v>320</v>
      </c>
    </row>
    <row r="770" spans="1:10" x14ac:dyDescent="0.25">
      <c r="A770">
        <v>692</v>
      </c>
      <c r="B770">
        <f t="shared" ca="1" si="94"/>
        <v>0.95349434795450738</v>
      </c>
      <c r="C770">
        <f t="shared" ca="1" si="94"/>
        <v>9.7976650746928073E-2</v>
      </c>
      <c r="D770">
        <f t="shared" ca="1" si="88"/>
        <v>350</v>
      </c>
      <c r="E770">
        <f t="shared" ca="1" si="89"/>
        <v>20</v>
      </c>
      <c r="F770">
        <f t="shared" ca="1" si="90"/>
        <v>7000</v>
      </c>
      <c r="G770">
        <f t="shared" ca="1" si="87"/>
        <v>0</v>
      </c>
      <c r="H770">
        <f t="shared" ca="1" si="91"/>
        <v>0</v>
      </c>
      <c r="I770">
        <f t="shared" ca="1" si="92"/>
        <v>296</v>
      </c>
      <c r="J770">
        <f t="shared" ca="1" si="93"/>
        <v>320</v>
      </c>
    </row>
    <row r="771" spans="1:10" x14ac:dyDescent="0.25">
      <c r="A771">
        <v>693</v>
      </c>
      <c r="B771">
        <f t="shared" ca="1" si="94"/>
        <v>0.32086832621143802</v>
      </c>
      <c r="C771">
        <f t="shared" ca="1" si="94"/>
        <v>0.79620128428596781</v>
      </c>
      <c r="D771">
        <f t="shared" ca="1" si="88"/>
        <v>150</v>
      </c>
      <c r="E771">
        <f t="shared" ca="1" si="89"/>
        <v>60</v>
      </c>
      <c r="F771">
        <f t="shared" ca="1" si="90"/>
        <v>9000</v>
      </c>
      <c r="G771">
        <f t="shared" ca="1" si="87"/>
        <v>0</v>
      </c>
      <c r="H771">
        <f t="shared" ca="1" si="91"/>
        <v>0</v>
      </c>
      <c r="I771">
        <f t="shared" ca="1" si="92"/>
        <v>296</v>
      </c>
      <c r="J771">
        <f t="shared" ca="1" si="93"/>
        <v>320</v>
      </c>
    </row>
    <row r="772" spans="1:10" x14ac:dyDescent="0.25">
      <c r="A772">
        <v>694</v>
      </c>
      <c r="B772">
        <f t="shared" ca="1" si="94"/>
        <v>7.3206765067559076E-2</v>
      </c>
      <c r="C772">
        <f t="shared" ca="1" si="94"/>
        <v>0.84218885510259889</v>
      </c>
      <c r="D772">
        <f t="shared" ca="1" si="88"/>
        <v>50</v>
      </c>
      <c r="E772">
        <f t="shared" ca="1" si="89"/>
        <v>80</v>
      </c>
      <c r="F772">
        <f t="shared" ca="1" si="90"/>
        <v>4000</v>
      </c>
      <c r="G772">
        <f t="shared" ca="1" si="87"/>
        <v>0</v>
      </c>
      <c r="H772">
        <f t="shared" ca="1" si="91"/>
        <v>0</v>
      </c>
      <c r="I772">
        <f t="shared" ca="1" si="92"/>
        <v>296</v>
      </c>
      <c r="J772">
        <f t="shared" ca="1" si="93"/>
        <v>320</v>
      </c>
    </row>
    <row r="773" spans="1:10" x14ac:dyDescent="0.25">
      <c r="A773">
        <v>695</v>
      </c>
      <c r="B773">
        <f t="shared" ca="1" si="94"/>
        <v>0.95629929940010161</v>
      </c>
      <c r="C773">
        <f t="shared" ca="1" si="94"/>
        <v>0.95583503855723517</v>
      </c>
      <c r="D773">
        <f t="shared" ca="1" si="88"/>
        <v>350</v>
      </c>
      <c r="E773">
        <f t="shared" ca="1" si="89"/>
        <v>80</v>
      </c>
      <c r="F773">
        <f t="shared" ca="1" si="90"/>
        <v>28000</v>
      </c>
      <c r="G773">
        <f t="shared" ca="1" si="87"/>
        <v>800</v>
      </c>
      <c r="H773">
        <f t="shared" ca="1" si="91"/>
        <v>480</v>
      </c>
      <c r="I773">
        <f t="shared" ca="1" si="92"/>
        <v>1096</v>
      </c>
      <c r="J773">
        <f t="shared" ca="1" si="93"/>
        <v>800</v>
      </c>
    </row>
    <row r="774" spans="1:10" x14ac:dyDescent="0.25">
      <c r="A774">
        <v>696</v>
      </c>
      <c r="B774">
        <f t="shared" ca="1" si="94"/>
        <v>0.36101438733739422</v>
      </c>
      <c r="C774">
        <f t="shared" ca="1" si="94"/>
        <v>0.15251545991911875</v>
      </c>
      <c r="D774">
        <f t="shared" ca="1" si="88"/>
        <v>150</v>
      </c>
      <c r="E774">
        <f t="shared" ca="1" si="89"/>
        <v>20</v>
      </c>
      <c r="F774">
        <f t="shared" ca="1" si="90"/>
        <v>3000</v>
      </c>
      <c r="G774">
        <f t="shared" ca="1" si="87"/>
        <v>0</v>
      </c>
      <c r="H774">
        <f t="shared" ca="1" si="91"/>
        <v>0</v>
      </c>
      <c r="I774">
        <f t="shared" ca="1" si="92"/>
        <v>296</v>
      </c>
      <c r="J774">
        <f t="shared" ca="1" si="93"/>
        <v>320</v>
      </c>
    </row>
    <row r="775" spans="1:10" x14ac:dyDescent="0.25">
      <c r="A775">
        <v>697</v>
      </c>
      <c r="B775">
        <f t="shared" ca="1" si="94"/>
        <v>0.75303587995031762</v>
      </c>
      <c r="C775">
        <f t="shared" ca="1" si="94"/>
        <v>1.4565561514022551E-2</v>
      </c>
      <c r="D775">
        <f t="shared" ca="1" si="88"/>
        <v>250</v>
      </c>
      <c r="E775">
        <f t="shared" ca="1" si="89"/>
        <v>20</v>
      </c>
      <c r="F775">
        <f t="shared" ca="1" si="90"/>
        <v>5000</v>
      </c>
      <c r="G775">
        <f t="shared" ca="1" si="87"/>
        <v>0</v>
      </c>
      <c r="H775">
        <f t="shared" ca="1" si="91"/>
        <v>0</v>
      </c>
      <c r="I775">
        <f t="shared" ca="1" si="92"/>
        <v>296</v>
      </c>
      <c r="J775">
        <f t="shared" ca="1" si="93"/>
        <v>320</v>
      </c>
    </row>
    <row r="776" spans="1:10" x14ac:dyDescent="0.25">
      <c r="A776">
        <v>698</v>
      </c>
      <c r="B776">
        <f t="shared" ca="1" si="94"/>
        <v>0.90528944766722519</v>
      </c>
      <c r="C776">
        <f t="shared" ca="1" si="94"/>
        <v>0.19634046371379554</v>
      </c>
      <c r="D776">
        <f t="shared" ca="1" si="88"/>
        <v>350</v>
      </c>
      <c r="E776">
        <f t="shared" ca="1" si="89"/>
        <v>40</v>
      </c>
      <c r="F776">
        <f t="shared" ca="1" si="90"/>
        <v>14000</v>
      </c>
      <c r="G776">
        <f t="shared" ca="1" si="87"/>
        <v>100</v>
      </c>
      <c r="H776">
        <f t="shared" ca="1" si="91"/>
        <v>60</v>
      </c>
      <c r="I776">
        <f t="shared" ca="1" si="92"/>
        <v>396</v>
      </c>
      <c r="J776">
        <f t="shared" ca="1" si="93"/>
        <v>380</v>
      </c>
    </row>
    <row r="777" spans="1:10" x14ac:dyDescent="0.25">
      <c r="A777">
        <v>699</v>
      </c>
      <c r="B777">
        <f t="shared" ca="1" si="94"/>
        <v>0.71156442406001674</v>
      </c>
      <c r="C777">
        <f t="shared" ca="1" si="94"/>
        <v>0.19039306135959622</v>
      </c>
      <c r="D777">
        <f t="shared" ca="1" si="88"/>
        <v>250</v>
      </c>
      <c r="E777">
        <f t="shared" ca="1" si="89"/>
        <v>40</v>
      </c>
      <c r="F777">
        <f t="shared" ca="1" si="90"/>
        <v>10000</v>
      </c>
      <c r="G777">
        <f t="shared" ca="1" si="87"/>
        <v>0</v>
      </c>
      <c r="H777">
        <f t="shared" ca="1" si="91"/>
        <v>0</v>
      </c>
      <c r="I777">
        <f t="shared" ca="1" si="92"/>
        <v>296</v>
      </c>
      <c r="J777">
        <f t="shared" ca="1" si="93"/>
        <v>320</v>
      </c>
    </row>
    <row r="778" spans="1:10" x14ac:dyDescent="0.25">
      <c r="A778">
        <v>700</v>
      </c>
      <c r="B778">
        <f t="shared" ca="1" si="94"/>
        <v>2.2652432653975652E-3</v>
      </c>
      <c r="C778">
        <f t="shared" ca="1" si="94"/>
        <v>7.2593634984194577E-2</v>
      </c>
      <c r="D778">
        <f t="shared" ca="1" si="88"/>
        <v>50</v>
      </c>
      <c r="E778">
        <f t="shared" ca="1" si="89"/>
        <v>20</v>
      </c>
      <c r="F778">
        <f t="shared" ca="1" si="90"/>
        <v>1000</v>
      </c>
      <c r="G778">
        <f t="shared" ca="1" si="87"/>
        <v>0</v>
      </c>
      <c r="H778">
        <f t="shared" ca="1" si="91"/>
        <v>0</v>
      </c>
      <c r="I778">
        <f t="shared" ca="1" si="92"/>
        <v>296</v>
      </c>
      <c r="J778">
        <f t="shared" ca="1" si="93"/>
        <v>320</v>
      </c>
    </row>
    <row r="779" spans="1:10" x14ac:dyDescent="0.25">
      <c r="A779">
        <v>701</v>
      </c>
      <c r="B779">
        <f t="shared" ca="1" si="94"/>
        <v>0.6288196879172343</v>
      </c>
      <c r="C779">
        <f t="shared" ca="1" si="94"/>
        <v>0.14827244751008395</v>
      </c>
      <c r="D779">
        <f t="shared" ca="1" si="88"/>
        <v>250</v>
      </c>
      <c r="E779">
        <f t="shared" ca="1" si="89"/>
        <v>20</v>
      </c>
      <c r="F779">
        <f t="shared" ca="1" si="90"/>
        <v>5000</v>
      </c>
      <c r="G779">
        <f t="shared" ca="1" si="87"/>
        <v>0</v>
      </c>
      <c r="H779">
        <f t="shared" ca="1" si="91"/>
        <v>0</v>
      </c>
      <c r="I779">
        <f t="shared" ca="1" si="92"/>
        <v>296</v>
      </c>
      <c r="J779">
        <f t="shared" ca="1" si="93"/>
        <v>320</v>
      </c>
    </row>
    <row r="780" spans="1:10" x14ac:dyDescent="0.25">
      <c r="A780">
        <v>702</v>
      </c>
      <c r="B780">
        <f t="shared" ca="1" si="94"/>
        <v>1.1650035167966144E-2</v>
      </c>
      <c r="C780">
        <f t="shared" ca="1" si="94"/>
        <v>0.67796042320663463</v>
      </c>
      <c r="D780">
        <f t="shared" ca="1" si="88"/>
        <v>50</v>
      </c>
      <c r="E780">
        <f t="shared" ca="1" si="89"/>
        <v>60</v>
      </c>
      <c r="F780">
        <f t="shared" ca="1" si="90"/>
        <v>3000</v>
      </c>
      <c r="G780">
        <f t="shared" ca="1" si="87"/>
        <v>0</v>
      </c>
      <c r="H780">
        <f t="shared" ca="1" si="91"/>
        <v>0</v>
      </c>
      <c r="I780">
        <f t="shared" ca="1" si="92"/>
        <v>296</v>
      </c>
      <c r="J780">
        <f t="shared" ca="1" si="93"/>
        <v>320</v>
      </c>
    </row>
    <row r="781" spans="1:10" x14ac:dyDescent="0.25">
      <c r="A781">
        <v>703</v>
      </c>
      <c r="B781">
        <f t="shared" ca="1" si="94"/>
        <v>0.66056021119524477</v>
      </c>
      <c r="C781">
        <f t="shared" ca="1" si="94"/>
        <v>7.6692751343781729E-2</v>
      </c>
      <c r="D781">
        <f t="shared" ca="1" si="88"/>
        <v>250</v>
      </c>
      <c r="E781">
        <f t="shared" ca="1" si="89"/>
        <v>20</v>
      </c>
      <c r="F781">
        <f t="shared" ca="1" si="90"/>
        <v>5000</v>
      </c>
      <c r="G781">
        <f t="shared" ca="1" si="87"/>
        <v>0</v>
      </c>
      <c r="H781">
        <f t="shared" ca="1" si="91"/>
        <v>0</v>
      </c>
      <c r="I781">
        <f t="shared" ca="1" si="92"/>
        <v>296</v>
      </c>
      <c r="J781">
        <f t="shared" ca="1" si="93"/>
        <v>320</v>
      </c>
    </row>
    <row r="782" spans="1:10" x14ac:dyDescent="0.25">
      <c r="A782">
        <v>704</v>
      </c>
      <c r="B782">
        <f t="shared" ca="1" si="94"/>
        <v>0.39589335472684006</v>
      </c>
      <c r="C782">
        <f t="shared" ca="1" si="94"/>
        <v>0.34208542784577578</v>
      </c>
      <c r="D782">
        <f t="shared" ca="1" si="88"/>
        <v>150</v>
      </c>
      <c r="E782">
        <f t="shared" ca="1" si="89"/>
        <v>40</v>
      </c>
      <c r="F782">
        <f t="shared" ca="1" si="90"/>
        <v>6000</v>
      </c>
      <c r="G782">
        <f t="shared" ca="1" si="87"/>
        <v>0</v>
      </c>
      <c r="H782">
        <f t="shared" ca="1" si="91"/>
        <v>0</v>
      </c>
      <c r="I782">
        <f t="shared" ca="1" si="92"/>
        <v>296</v>
      </c>
      <c r="J782">
        <f t="shared" ca="1" si="93"/>
        <v>320</v>
      </c>
    </row>
    <row r="783" spans="1:10" x14ac:dyDescent="0.25">
      <c r="A783">
        <v>705</v>
      </c>
      <c r="B783">
        <f t="shared" ca="1" si="94"/>
        <v>0.83500348160065108</v>
      </c>
      <c r="C783">
        <f t="shared" ca="1" si="94"/>
        <v>0.49240971656964927</v>
      </c>
      <c r="D783">
        <f t="shared" ca="1" si="88"/>
        <v>250</v>
      </c>
      <c r="E783">
        <f t="shared" ca="1" si="89"/>
        <v>60</v>
      </c>
      <c r="F783">
        <f t="shared" ca="1" si="90"/>
        <v>15000</v>
      </c>
      <c r="G783">
        <f t="shared" ca="1" si="87"/>
        <v>150</v>
      </c>
      <c r="H783">
        <f t="shared" ca="1" si="91"/>
        <v>90</v>
      </c>
      <c r="I783">
        <f t="shared" ca="1" si="92"/>
        <v>446</v>
      </c>
      <c r="J783">
        <f t="shared" ca="1" si="93"/>
        <v>410</v>
      </c>
    </row>
    <row r="784" spans="1:10" x14ac:dyDescent="0.25">
      <c r="A784">
        <v>706</v>
      </c>
      <c r="B784">
        <f t="shared" ca="1" si="94"/>
        <v>0.96409891927268232</v>
      </c>
      <c r="C784">
        <f t="shared" ca="1" si="94"/>
        <v>0.36579656760893542</v>
      </c>
      <c r="D784">
        <f t="shared" ca="1" si="88"/>
        <v>350</v>
      </c>
      <c r="E784">
        <f t="shared" ca="1" si="89"/>
        <v>40</v>
      </c>
      <c r="F784">
        <f t="shared" ca="1" si="90"/>
        <v>14000</v>
      </c>
      <c r="G784">
        <f t="shared" ca="1" si="87"/>
        <v>100</v>
      </c>
      <c r="H784">
        <f ca="1">$L$60*MAX(0,F784-$M$60)</f>
        <v>60</v>
      </c>
      <c r="I784">
        <f t="shared" ca="1" si="92"/>
        <v>396</v>
      </c>
      <c r="J784">
        <f t="shared" ca="1" si="93"/>
        <v>380</v>
      </c>
    </row>
    <row r="785" spans="1:10" x14ac:dyDescent="0.25">
      <c r="A785">
        <v>707</v>
      </c>
      <c r="B785">
        <f t="shared" ca="1" si="94"/>
        <v>0.41454388837726552</v>
      </c>
      <c r="C785">
        <f t="shared" ca="1" si="94"/>
        <v>0.60001982472542692</v>
      </c>
      <c r="D785">
        <f t="shared" ca="1" si="88"/>
        <v>150</v>
      </c>
      <c r="E785">
        <f t="shared" ca="1" si="89"/>
        <v>60</v>
      </c>
      <c r="F785">
        <f ca="1">D785*E785</f>
        <v>9000</v>
      </c>
      <c r="G785">
        <f ca="1">$L$59*MAX(0,F785-$M$59)</f>
        <v>0</v>
      </c>
      <c r="H785">
        <f t="shared" ca="1" si="91"/>
        <v>0</v>
      </c>
      <c r="I785">
        <f t="shared" ca="1" si="92"/>
        <v>296</v>
      </c>
      <c r="J785">
        <f t="shared" ca="1" si="93"/>
        <v>320</v>
      </c>
    </row>
    <row r="786" spans="1:10" x14ac:dyDescent="0.25">
      <c r="A786">
        <v>708</v>
      </c>
      <c r="B786">
        <f t="shared" ca="1" si="94"/>
        <v>0.19937407874716873</v>
      </c>
      <c r="C786">
        <f t="shared" ca="1" si="94"/>
        <v>0.35426306418500741</v>
      </c>
      <c r="D786">
        <f t="shared" ca="1" si="88"/>
        <v>150</v>
      </c>
      <c r="E786">
        <f t="shared" ca="1" si="89"/>
        <v>40</v>
      </c>
      <c r="F786">
        <f t="shared" ca="1" si="90"/>
        <v>6000</v>
      </c>
      <c r="G786">
        <f t="shared" ref="G786:G848" ca="1" si="95">$L$59*MAX(0,F786-$M$59)</f>
        <v>0</v>
      </c>
      <c r="H786">
        <f t="shared" ca="1" si="91"/>
        <v>0</v>
      </c>
      <c r="I786">
        <f ca="1">$K$59+G786</f>
        <v>296</v>
      </c>
      <c r="J786">
        <f t="shared" ca="1" si="93"/>
        <v>320</v>
      </c>
    </row>
    <row r="787" spans="1:10" x14ac:dyDescent="0.25">
      <c r="A787">
        <v>709</v>
      </c>
      <c r="B787">
        <f t="shared" ca="1" si="94"/>
        <v>0.26149438688957705</v>
      </c>
      <c r="C787">
        <f t="shared" ca="1" si="94"/>
        <v>0.25283499196749359</v>
      </c>
      <c r="D787">
        <f t="shared" ca="1" si="88"/>
        <v>150</v>
      </c>
      <c r="E787">
        <f t="shared" ca="1" si="89"/>
        <v>40</v>
      </c>
      <c r="F787">
        <f t="shared" ca="1" si="90"/>
        <v>6000</v>
      </c>
      <c r="G787">
        <f t="shared" ca="1" si="95"/>
        <v>0</v>
      </c>
      <c r="H787">
        <f t="shared" ca="1" si="91"/>
        <v>0</v>
      </c>
      <c r="I787">
        <f t="shared" ca="1" si="92"/>
        <v>296</v>
      </c>
      <c r="J787">
        <f t="shared" ca="1" si="93"/>
        <v>320</v>
      </c>
    </row>
    <row r="788" spans="1:10" x14ac:dyDescent="0.25">
      <c r="A788">
        <v>710</v>
      </c>
      <c r="B788">
        <f t="shared" ca="1" si="94"/>
        <v>0.40733572910238491</v>
      </c>
      <c r="C788">
        <f t="shared" ca="1" si="94"/>
        <v>0.36581123090499557</v>
      </c>
      <c r="D788">
        <f t="shared" ca="1" si="88"/>
        <v>150</v>
      </c>
      <c r="E788">
        <f t="shared" ca="1" si="89"/>
        <v>40</v>
      </c>
      <c r="F788">
        <f t="shared" ca="1" si="90"/>
        <v>6000</v>
      </c>
      <c r="G788">
        <f t="shared" ca="1" si="95"/>
        <v>0</v>
      </c>
      <c r="H788">
        <f t="shared" ca="1" si="91"/>
        <v>0</v>
      </c>
      <c r="I788">
        <f t="shared" ca="1" si="92"/>
        <v>296</v>
      </c>
      <c r="J788">
        <f t="shared" ca="1" si="93"/>
        <v>320</v>
      </c>
    </row>
    <row r="789" spans="1:10" x14ac:dyDescent="0.25">
      <c r="A789">
        <v>711</v>
      </c>
      <c r="B789">
        <f t="shared" ca="1" si="94"/>
        <v>0.4673092482838892</v>
      </c>
      <c r="C789">
        <f t="shared" ca="1" si="94"/>
        <v>0.55467663093901021</v>
      </c>
      <c r="D789">
        <f t="shared" ca="1" si="88"/>
        <v>150</v>
      </c>
      <c r="E789">
        <f t="shared" ca="1" si="89"/>
        <v>60</v>
      </c>
      <c r="F789">
        <f t="shared" ca="1" si="90"/>
        <v>9000</v>
      </c>
      <c r="G789">
        <f t="shared" ca="1" si="95"/>
        <v>0</v>
      </c>
      <c r="H789">
        <f t="shared" ca="1" si="91"/>
        <v>0</v>
      </c>
      <c r="I789">
        <f t="shared" ca="1" si="92"/>
        <v>296</v>
      </c>
      <c r="J789">
        <f t="shared" ca="1" si="93"/>
        <v>320</v>
      </c>
    </row>
    <row r="790" spans="1:10" x14ac:dyDescent="0.25">
      <c r="A790">
        <v>712</v>
      </c>
      <c r="B790">
        <f t="shared" ca="1" si="94"/>
        <v>0.96759989584019412</v>
      </c>
      <c r="C790">
        <f t="shared" ca="1" si="94"/>
        <v>0.1613885144405397</v>
      </c>
      <c r="D790">
        <f t="shared" ca="1" si="88"/>
        <v>350</v>
      </c>
      <c r="E790">
        <f t="shared" ca="1" si="89"/>
        <v>20</v>
      </c>
      <c r="F790">
        <f t="shared" ca="1" si="90"/>
        <v>7000</v>
      </c>
      <c r="G790">
        <f t="shared" ca="1" si="95"/>
        <v>0</v>
      </c>
      <c r="H790">
        <f t="shared" ca="1" si="91"/>
        <v>0</v>
      </c>
      <c r="I790">
        <f t="shared" ca="1" si="92"/>
        <v>296</v>
      </c>
      <c r="J790">
        <f t="shared" ca="1" si="93"/>
        <v>320</v>
      </c>
    </row>
    <row r="791" spans="1:10" x14ac:dyDescent="0.25">
      <c r="A791">
        <v>713</v>
      </c>
      <c r="B791">
        <f t="shared" ca="1" si="94"/>
        <v>0.8915003575072119</v>
      </c>
      <c r="C791">
        <f t="shared" ca="1" si="94"/>
        <v>0.5216389383742922</v>
      </c>
      <c r="D791">
        <f t="shared" ca="1" si="88"/>
        <v>350</v>
      </c>
      <c r="E791">
        <f t="shared" ca="1" si="89"/>
        <v>60</v>
      </c>
      <c r="F791">
        <f t="shared" ca="1" si="90"/>
        <v>21000</v>
      </c>
      <c r="G791">
        <f t="shared" ca="1" si="95"/>
        <v>450</v>
      </c>
      <c r="H791">
        <f t="shared" ca="1" si="91"/>
        <v>270</v>
      </c>
      <c r="I791">
        <f t="shared" ca="1" si="92"/>
        <v>746</v>
      </c>
      <c r="J791">
        <f t="shared" ca="1" si="93"/>
        <v>590</v>
      </c>
    </row>
    <row r="792" spans="1:10" x14ac:dyDescent="0.25">
      <c r="A792">
        <v>714</v>
      </c>
      <c r="B792">
        <f t="shared" ca="1" si="94"/>
        <v>0.59316661269989468</v>
      </c>
      <c r="C792">
        <f t="shared" ca="1" si="94"/>
        <v>0.13477025743680859</v>
      </c>
      <c r="D792">
        <f t="shared" ca="1" si="88"/>
        <v>250</v>
      </c>
      <c r="E792">
        <f t="shared" ca="1" si="89"/>
        <v>20</v>
      </c>
      <c r="F792">
        <f t="shared" ca="1" si="90"/>
        <v>5000</v>
      </c>
      <c r="G792">
        <f t="shared" ca="1" si="95"/>
        <v>0</v>
      </c>
      <c r="H792">
        <f t="shared" ca="1" si="91"/>
        <v>0</v>
      </c>
      <c r="I792">
        <f t="shared" ca="1" si="92"/>
        <v>296</v>
      </c>
      <c r="J792">
        <f t="shared" ca="1" si="93"/>
        <v>320</v>
      </c>
    </row>
    <row r="793" spans="1:10" x14ac:dyDescent="0.25">
      <c r="A793">
        <v>715</v>
      </c>
      <c r="B793">
        <f t="shared" ca="1" si="94"/>
        <v>3.057525813436679E-2</v>
      </c>
      <c r="C793">
        <f t="shared" ca="1" si="94"/>
        <v>0.58451305219450056</v>
      </c>
      <c r="D793">
        <f t="shared" ca="1" si="88"/>
        <v>50</v>
      </c>
      <c r="E793">
        <f t="shared" ca="1" si="89"/>
        <v>60</v>
      </c>
      <c r="F793">
        <f t="shared" ca="1" si="90"/>
        <v>3000</v>
      </c>
      <c r="G793">
        <f t="shared" ca="1" si="95"/>
        <v>0</v>
      </c>
      <c r="H793">
        <f t="shared" ca="1" si="91"/>
        <v>0</v>
      </c>
      <c r="I793">
        <f t="shared" ca="1" si="92"/>
        <v>296</v>
      </c>
      <c r="J793">
        <f t="shared" ca="1" si="93"/>
        <v>320</v>
      </c>
    </row>
    <row r="794" spans="1:10" x14ac:dyDescent="0.25">
      <c r="A794">
        <v>716</v>
      </c>
      <c r="B794">
        <f t="shared" ca="1" si="94"/>
        <v>0.58858114025748165</v>
      </c>
      <c r="C794">
        <f t="shared" ca="1" si="94"/>
        <v>0.43554641809209904</v>
      </c>
      <c r="D794">
        <f t="shared" ca="1" si="88"/>
        <v>250</v>
      </c>
      <c r="E794">
        <f t="shared" ca="1" si="89"/>
        <v>60</v>
      </c>
      <c r="F794">
        <f t="shared" ca="1" si="90"/>
        <v>15000</v>
      </c>
      <c r="G794">
        <f t="shared" ca="1" si="95"/>
        <v>150</v>
      </c>
      <c r="H794">
        <f t="shared" ca="1" si="91"/>
        <v>90</v>
      </c>
      <c r="I794">
        <f t="shared" ca="1" si="92"/>
        <v>446</v>
      </c>
      <c r="J794">
        <f t="shared" ca="1" si="93"/>
        <v>410</v>
      </c>
    </row>
    <row r="795" spans="1:10" x14ac:dyDescent="0.25">
      <c r="A795">
        <v>717</v>
      </c>
      <c r="B795">
        <f t="shared" ca="1" si="94"/>
        <v>0.66576889311791276</v>
      </c>
      <c r="C795">
        <f t="shared" ca="1" si="94"/>
        <v>0.513677055145492</v>
      </c>
      <c r="D795">
        <f t="shared" ca="1" si="88"/>
        <v>250</v>
      </c>
      <c r="E795">
        <f t="shared" ca="1" si="89"/>
        <v>60</v>
      </c>
      <c r="F795">
        <f t="shared" ca="1" si="90"/>
        <v>15000</v>
      </c>
      <c r="G795">
        <f t="shared" ca="1" si="95"/>
        <v>150</v>
      </c>
      <c r="H795">
        <f t="shared" ca="1" si="91"/>
        <v>90</v>
      </c>
      <c r="I795">
        <f t="shared" ca="1" si="92"/>
        <v>446</v>
      </c>
      <c r="J795">
        <f t="shared" ca="1" si="93"/>
        <v>410</v>
      </c>
    </row>
    <row r="796" spans="1:10" x14ac:dyDescent="0.25">
      <c r="A796">
        <v>718</v>
      </c>
      <c r="B796">
        <f t="shared" ca="1" si="94"/>
        <v>0.42008795841935231</v>
      </c>
      <c r="C796">
        <f t="shared" ca="1" si="94"/>
        <v>0.89159333807909003</v>
      </c>
      <c r="D796">
        <f t="shared" ca="1" si="88"/>
        <v>150</v>
      </c>
      <c r="E796">
        <f t="shared" ca="1" si="89"/>
        <v>80</v>
      </c>
      <c r="F796">
        <f t="shared" ca="1" si="90"/>
        <v>12000</v>
      </c>
      <c r="G796">
        <f t="shared" ca="1" si="95"/>
        <v>0</v>
      </c>
      <c r="H796">
        <f t="shared" ca="1" si="91"/>
        <v>0</v>
      </c>
      <c r="I796">
        <f t="shared" ca="1" si="92"/>
        <v>296</v>
      </c>
      <c r="J796">
        <f t="shared" ca="1" si="93"/>
        <v>320</v>
      </c>
    </row>
    <row r="797" spans="1:10" x14ac:dyDescent="0.25">
      <c r="A797">
        <v>719</v>
      </c>
      <c r="B797">
        <f t="shared" ca="1" si="94"/>
        <v>0.45878290154255352</v>
      </c>
      <c r="C797">
        <f t="shared" ca="1" si="94"/>
        <v>0.64650728319634942</v>
      </c>
      <c r="D797">
        <f t="shared" ca="1" si="88"/>
        <v>150</v>
      </c>
      <c r="E797">
        <f t="shared" ca="1" si="89"/>
        <v>60</v>
      </c>
      <c r="F797">
        <f t="shared" ca="1" si="90"/>
        <v>9000</v>
      </c>
      <c r="G797">
        <f t="shared" ca="1" si="95"/>
        <v>0</v>
      </c>
      <c r="H797">
        <f t="shared" ca="1" si="91"/>
        <v>0</v>
      </c>
      <c r="I797">
        <f t="shared" ca="1" si="92"/>
        <v>296</v>
      </c>
      <c r="J797">
        <f t="shared" ca="1" si="93"/>
        <v>320</v>
      </c>
    </row>
    <row r="798" spans="1:10" x14ac:dyDescent="0.25">
      <c r="A798">
        <v>720</v>
      </c>
      <c r="B798">
        <f t="shared" ca="1" si="94"/>
        <v>0.15346883418648261</v>
      </c>
      <c r="C798">
        <f t="shared" ca="1" si="94"/>
        <v>0.11536858137005357</v>
      </c>
      <c r="D798">
        <f t="shared" ca="1" si="88"/>
        <v>50</v>
      </c>
      <c r="E798">
        <f t="shared" ca="1" si="89"/>
        <v>20</v>
      </c>
      <c r="F798">
        <f t="shared" ca="1" si="90"/>
        <v>1000</v>
      </c>
      <c r="G798">
        <f t="shared" ca="1" si="95"/>
        <v>0</v>
      </c>
      <c r="H798">
        <f t="shared" ca="1" si="91"/>
        <v>0</v>
      </c>
      <c r="I798">
        <f t="shared" ca="1" si="92"/>
        <v>296</v>
      </c>
      <c r="J798">
        <f t="shared" ca="1" si="93"/>
        <v>320</v>
      </c>
    </row>
    <row r="799" spans="1:10" x14ac:dyDescent="0.25">
      <c r="A799">
        <v>721</v>
      </c>
      <c r="B799">
        <f t="shared" ca="1" si="94"/>
        <v>0.80922201581311615</v>
      </c>
      <c r="C799">
        <f t="shared" ca="1" si="94"/>
        <v>4.0707756982539367E-2</v>
      </c>
      <c r="D799">
        <f t="shared" ca="1" si="88"/>
        <v>250</v>
      </c>
      <c r="E799">
        <f t="shared" ca="1" si="89"/>
        <v>20</v>
      </c>
      <c r="F799">
        <f t="shared" ca="1" si="90"/>
        <v>5000</v>
      </c>
      <c r="G799">
        <f t="shared" ca="1" si="95"/>
        <v>0</v>
      </c>
      <c r="H799">
        <f t="shared" ca="1" si="91"/>
        <v>0</v>
      </c>
      <c r="I799">
        <f t="shared" ca="1" si="92"/>
        <v>296</v>
      </c>
      <c r="J799">
        <f t="shared" ca="1" si="93"/>
        <v>320</v>
      </c>
    </row>
    <row r="800" spans="1:10" x14ac:dyDescent="0.25">
      <c r="A800">
        <v>722</v>
      </c>
      <c r="B800">
        <f t="shared" ca="1" si="94"/>
        <v>0.10285999087612663</v>
      </c>
      <c r="C800">
        <f t="shared" ca="1" si="94"/>
        <v>0.34120894250261147</v>
      </c>
      <c r="D800">
        <f t="shared" ca="1" si="88"/>
        <v>50</v>
      </c>
      <c r="E800">
        <f t="shared" ca="1" si="89"/>
        <v>40</v>
      </c>
      <c r="F800">
        <f t="shared" ca="1" si="90"/>
        <v>2000</v>
      </c>
      <c r="G800">
        <f t="shared" ca="1" si="95"/>
        <v>0</v>
      </c>
      <c r="H800">
        <f t="shared" ca="1" si="91"/>
        <v>0</v>
      </c>
      <c r="I800">
        <f t="shared" ca="1" si="92"/>
        <v>296</v>
      </c>
      <c r="J800">
        <f t="shared" ca="1" si="93"/>
        <v>320</v>
      </c>
    </row>
    <row r="801" spans="1:10" x14ac:dyDescent="0.25">
      <c r="A801">
        <v>723</v>
      </c>
      <c r="B801">
        <f t="shared" ca="1" si="94"/>
        <v>0.41790752384881313</v>
      </c>
      <c r="C801">
        <f t="shared" ca="1" si="94"/>
        <v>0.42173066208436494</v>
      </c>
      <c r="D801">
        <f t="shared" ca="1" si="88"/>
        <v>150</v>
      </c>
      <c r="E801">
        <f t="shared" ca="1" si="89"/>
        <v>60</v>
      </c>
      <c r="F801">
        <f t="shared" ca="1" si="90"/>
        <v>9000</v>
      </c>
      <c r="G801">
        <f t="shared" ca="1" si="95"/>
        <v>0</v>
      </c>
      <c r="H801">
        <f t="shared" ca="1" si="91"/>
        <v>0</v>
      </c>
      <c r="I801">
        <f t="shared" ca="1" si="92"/>
        <v>296</v>
      </c>
      <c r="J801">
        <f t="shared" ca="1" si="93"/>
        <v>320</v>
      </c>
    </row>
    <row r="802" spans="1:10" x14ac:dyDescent="0.25">
      <c r="A802">
        <v>724</v>
      </c>
      <c r="B802">
        <f t="shared" ca="1" si="94"/>
        <v>3.8364588356269547E-2</v>
      </c>
      <c r="C802">
        <f t="shared" ca="1" si="94"/>
        <v>0.86389601604512545</v>
      </c>
      <c r="D802">
        <f t="shared" ca="1" si="88"/>
        <v>50</v>
      </c>
      <c r="E802">
        <f t="shared" ca="1" si="89"/>
        <v>80</v>
      </c>
      <c r="F802">
        <f t="shared" ca="1" si="90"/>
        <v>4000</v>
      </c>
      <c r="G802">
        <f t="shared" ca="1" si="95"/>
        <v>0</v>
      </c>
      <c r="H802">
        <f t="shared" ca="1" si="91"/>
        <v>0</v>
      </c>
      <c r="I802">
        <f t="shared" ca="1" si="92"/>
        <v>296</v>
      </c>
      <c r="J802">
        <f t="shared" ca="1" si="93"/>
        <v>320</v>
      </c>
    </row>
    <row r="803" spans="1:10" x14ac:dyDescent="0.25">
      <c r="A803">
        <v>725</v>
      </c>
      <c r="B803">
        <f t="shared" ca="1" si="94"/>
        <v>0.98207271433664745</v>
      </c>
      <c r="C803">
        <f t="shared" ca="1" si="94"/>
        <v>0.79563554322729602</v>
      </c>
      <c r="D803">
        <f t="shared" ref="D803:D866" ca="1" si="96">VLOOKUP(B803,$D$61:$F$64,3)</f>
        <v>350</v>
      </c>
      <c r="E803">
        <f t="shared" ref="E803:E866" ca="1" si="97">VLOOKUP(C803,$D$70:$F$74,3)</f>
        <v>60</v>
      </c>
      <c r="F803">
        <f t="shared" ref="F803:F866" ca="1" si="98">D803*E803</f>
        <v>21000</v>
      </c>
      <c r="G803">
        <f t="shared" ca="1" si="95"/>
        <v>450</v>
      </c>
      <c r="H803">
        <f t="shared" ref="H803:H866" ca="1" si="99">$L$60*MAX(0,F803-$M$60)</f>
        <v>270</v>
      </c>
      <c r="I803">
        <f t="shared" ref="I803:I866" ca="1" si="100">$K$59+G803</f>
        <v>746</v>
      </c>
      <c r="J803">
        <f t="shared" ref="J803:J866" ca="1" si="101">$K$60+H803</f>
        <v>590</v>
      </c>
    </row>
    <row r="804" spans="1:10" x14ac:dyDescent="0.25">
      <c r="A804">
        <v>726</v>
      </c>
      <c r="B804">
        <f t="shared" ref="B804:C867" ca="1" si="102">RAND()</f>
        <v>0.79054194565463354</v>
      </c>
      <c r="C804">
        <f t="shared" ca="1" si="102"/>
        <v>0.7355885819952297</v>
      </c>
      <c r="D804">
        <f t="shared" ca="1" si="96"/>
        <v>250</v>
      </c>
      <c r="E804">
        <f t="shared" ca="1" si="97"/>
        <v>60</v>
      </c>
      <c r="F804">
        <f t="shared" ca="1" si="98"/>
        <v>15000</v>
      </c>
      <c r="G804">
        <f t="shared" ca="1" si="95"/>
        <v>150</v>
      </c>
      <c r="H804">
        <f t="shared" ca="1" si="99"/>
        <v>90</v>
      </c>
      <c r="I804">
        <f t="shared" ca="1" si="100"/>
        <v>446</v>
      </c>
      <c r="J804">
        <f t="shared" ca="1" si="101"/>
        <v>410</v>
      </c>
    </row>
    <row r="805" spans="1:10" x14ac:dyDescent="0.25">
      <c r="A805">
        <v>727</v>
      </c>
      <c r="B805">
        <f t="shared" ca="1" si="102"/>
        <v>4.3580584636074171E-2</v>
      </c>
      <c r="C805">
        <f t="shared" ca="1" si="102"/>
        <v>0.62857595054060278</v>
      </c>
      <c r="D805">
        <f t="shared" ca="1" si="96"/>
        <v>50</v>
      </c>
      <c r="E805">
        <f t="shared" ca="1" si="97"/>
        <v>60</v>
      </c>
      <c r="F805">
        <f t="shared" ca="1" si="98"/>
        <v>3000</v>
      </c>
      <c r="G805">
        <f t="shared" ca="1" si="95"/>
        <v>0</v>
      </c>
      <c r="H805">
        <f t="shared" ca="1" si="99"/>
        <v>0</v>
      </c>
      <c r="I805">
        <f t="shared" ca="1" si="100"/>
        <v>296</v>
      </c>
      <c r="J805">
        <f t="shared" ca="1" si="101"/>
        <v>320</v>
      </c>
    </row>
    <row r="806" spans="1:10" x14ac:dyDescent="0.25">
      <c r="A806">
        <v>728</v>
      </c>
      <c r="B806">
        <f t="shared" ca="1" si="102"/>
        <v>9.6670732239463097E-2</v>
      </c>
      <c r="C806">
        <f t="shared" ca="1" si="102"/>
        <v>0.23652791597887313</v>
      </c>
      <c r="D806">
        <f t="shared" ca="1" si="96"/>
        <v>50</v>
      </c>
      <c r="E806">
        <f t="shared" ca="1" si="97"/>
        <v>40</v>
      </c>
      <c r="F806">
        <f t="shared" ca="1" si="98"/>
        <v>2000</v>
      </c>
      <c r="G806">
        <f t="shared" ca="1" si="95"/>
        <v>0</v>
      </c>
      <c r="H806">
        <f t="shared" ca="1" si="99"/>
        <v>0</v>
      </c>
      <c r="I806">
        <f t="shared" ca="1" si="100"/>
        <v>296</v>
      </c>
      <c r="J806">
        <f t="shared" ca="1" si="101"/>
        <v>320</v>
      </c>
    </row>
    <row r="807" spans="1:10" x14ac:dyDescent="0.25">
      <c r="A807">
        <v>729</v>
      </c>
      <c r="B807">
        <f t="shared" ca="1" si="102"/>
        <v>0.65724743946426123</v>
      </c>
      <c r="C807">
        <f t="shared" ca="1" si="102"/>
        <v>0.51337255357118228</v>
      </c>
      <c r="D807">
        <f t="shared" ca="1" si="96"/>
        <v>250</v>
      </c>
      <c r="E807">
        <f t="shared" ca="1" si="97"/>
        <v>60</v>
      </c>
      <c r="F807">
        <f t="shared" ca="1" si="98"/>
        <v>15000</v>
      </c>
      <c r="G807">
        <f t="shared" ca="1" si="95"/>
        <v>150</v>
      </c>
      <c r="H807">
        <f t="shared" ca="1" si="99"/>
        <v>90</v>
      </c>
      <c r="I807">
        <f t="shared" ca="1" si="100"/>
        <v>446</v>
      </c>
      <c r="J807">
        <f t="shared" ca="1" si="101"/>
        <v>410</v>
      </c>
    </row>
    <row r="808" spans="1:10" x14ac:dyDescent="0.25">
      <c r="A808">
        <v>730</v>
      </c>
      <c r="B808">
        <f t="shared" ca="1" si="102"/>
        <v>0.83683169846015015</v>
      </c>
      <c r="C808">
        <f t="shared" ca="1" si="102"/>
        <v>0.32319360829695742</v>
      </c>
      <c r="D808">
        <f t="shared" ca="1" si="96"/>
        <v>250</v>
      </c>
      <c r="E808">
        <f t="shared" ca="1" si="97"/>
        <v>40</v>
      </c>
      <c r="F808">
        <f t="shared" ca="1" si="98"/>
        <v>10000</v>
      </c>
      <c r="G808">
        <f t="shared" ca="1" si="95"/>
        <v>0</v>
      </c>
      <c r="H808">
        <f t="shared" ca="1" si="99"/>
        <v>0</v>
      </c>
      <c r="I808">
        <f t="shared" ca="1" si="100"/>
        <v>296</v>
      </c>
      <c r="J808">
        <f t="shared" ca="1" si="101"/>
        <v>320</v>
      </c>
    </row>
    <row r="809" spans="1:10" x14ac:dyDescent="0.25">
      <c r="A809">
        <v>731</v>
      </c>
      <c r="B809">
        <f t="shared" ca="1" si="102"/>
        <v>0.73781652294330935</v>
      </c>
      <c r="C809">
        <f t="shared" ca="1" si="102"/>
        <v>0.20288033578287457</v>
      </c>
      <c r="D809">
        <f t="shared" ca="1" si="96"/>
        <v>250</v>
      </c>
      <c r="E809">
        <f t="shared" ca="1" si="97"/>
        <v>40</v>
      </c>
      <c r="F809">
        <f t="shared" ca="1" si="98"/>
        <v>10000</v>
      </c>
      <c r="G809">
        <f t="shared" ca="1" si="95"/>
        <v>0</v>
      </c>
      <c r="H809">
        <f t="shared" ca="1" si="99"/>
        <v>0</v>
      </c>
      <c r="I809">
        <f t="shared" ca="1" si="100"/>
        <v>296</v>
      </c>
      <c r="J809">
        <f t="shared" ca="1" si="101"/>
        <v>320</v>
      </c>
    </row>
    <row r="810" spans="1:10" x14ac:dyDescent="0.25">
      <c r="A810">
        <v>732</v>
      </c>
      <c r="B810">
        <f t="shared" ca="1" si="102"/>
        <v>0.72395971533108328</v>
      </c>
      <c r="C810">
        <f t="shared" ca="1" si="102"/>
        <v>0.27827058152682549</v>
      </c>
      <c r="D810">
        <f t="shared" ca="1" si="96"/>
        <v>250</v>
      </c>
      <c r="E810">
        <f t="shared" ca="1" si="97"/>
        <v>40</v>
      </c>
      <c r="F810">
        <f t="shared" ca="1" si="98"/>
        <v>10000</v>
      </c>
      <c r="G810">
        <f t="shared" ca="1" si="95"/>
        <v>0</v>
      </c>
      <c r="H810">
        <f t="shared" ca="1" si="99"/>
        <v>0</v>
      </c>
      <c r="I810">
        <f t="shared" ca="1" si="100"/>
        <v>296</v>
      </c>
      <c r="J810">
        <f t="shared" ca="1" si="101"/>
        <v>320</v>
      </c>
    </row>
    <row r="811" spans="1:10" x14ac:dyDescent="0.25">
      <c r="A811">
        <v>733</v>
      </c>
      <c r="B811">
        <f t="shared" ca="1" si="102"/>
        <v>5.3040791833214085E-2</v>
      </c>
      <c r="C811">
        <f t="shared" ca="1" si="102"/>
        <v>0.20476018414965391</v>
      </c>
      <c r="D811">
        <f t="shared" ca="1" si="96"/>
        <v>50</v>
      </c>
      <c r="E811">
        <f t="shared" ca="1" si="97"/>
        <v>40</v>
      </c>
      <c r="F811">
        <f t="shared" ca="1" si="98"/>
        <v>2000</v>
      </c>
      <c r="G811">
        <f t="shared" ca="1" si="95"/>
        <v>0</v>
      </c>
      <c r="H811">
        <f t="shared" ca="1" si="99"/>
        <v>0</v>
      </c>
      <c r="I811">
        <f t="shared" ca="1" si="100"/>
        <v>296</v>
      </c>
      <c r="J811">
        <f t="shared" ca="1" si="101"/>
        <v>320</v>
      </c>
    </row>
    <row r="812" spans="1:10" x14ac:dyDescent="0.25">
      <c r="A812">
        <v>734</v>
      </c>
      <c r="B812">
        <f t="shared" ca="1" si="102"/>
        <v>0.96436130304452372</v>
      </c>
      <c r="C812">
        <f t="shared" ca="1" si="102"/>
        <v>0.25747477630583571</v>
      </c>
      <c r="D812">
        <f t="shared" ca="1" si="96"/>
        <v>350</v>
      </c>
      <c r="E812">
        <f t="shared" ca="1" si="97"/>
        <v>40</v>
      </c>
      <c r="F812">
        <f t="shared" ca="1" si="98"/>
        <v>14000</v>
      </c>
      <c r="G812">
        <f t="shared" ca="1" si="95"/>
        <v>100</v>
      </c>
      <c r="H812">
        <f t="shared" ca="1" si="99"/>
        <v>60</v>
      </c>
      <c r="I812">
        <f t="shared" ca="1" si="100"/>
        <v>396</v>
      </c>
      <c r="J812">
        <f t="shared" ca="1" si="101"/>
        <v>380</v>
      </c>
    </row>
    <row r="813" spans="1:10" x14ac:dyDescent="0.25">
      <c r="A813">
        <v>735</v>
      </c>
      <c r="B813">
        <f t="shared" ca="1" si="102"/>
        <v>0.86251594105236784</v>
      </c>
      <c r="C813">
        <f t="shared" ca="1" si="102"/>
        <v>0.68691786132710486</v>
      </c>
      <c r="D813">
        <f t="shared" ca="1" si="96"/>
        <v>350</v>
      </c>
      <c r="E813">
        <f t="shared" ca="1" si="97"/>
        <v>60</v>
      </c>
      <c r="F813">
        <f t="shared" ca="1" si="98"/>
        <v>21000</v>
      </c>
      <c r="G813">
        <f t="shared" ca="1" si="95"/>
        <v>450</v>
      </c>
      <c r="H813">
        <f t="shared" ca="1" si="99"/>
        <v>270</v>
      </c>
      <c r="I813">
        <f t="shared" ca="1" si="100"/>
        <v>746</v>
      </c>
      <c r="J813">
        <f t="shared" ca="1" si="101"/>
        <v>590</v>
      </c>
    </row>
    <row r="814" spans="1:10" x14ac:dyDescent="0.25">
      <c r="A814">
        <v>736</v>
      </c>
      <c r="B814">
        <f t="shared" ca="1" si="102"/>
        <v>0.53546183511601497</v>
      </c>
      <c r="C814">
        <f t="shared" ca="1" si="102"/>
        <v>0.57643975838983208</v>
      </c>
      <c r="D814">
        <f t="shared" ca="1" si="96"/>
        <v>250</v>
      </c>
      <c r="E814">
        <f t="shared" ca="1" si="97"/>
        <v>60</v>
      </c>
      <c r="F814">
        <f t="shared" ca="1" si="98"/>
        <v>15000</v>
      </c>
      <c r="G814">
        <f t="shared" ca="1" si="95"/>
        <v>150</v>
      </c>
      <c r="H814">
        <f t="shared" ca="1" si="99"/>
        <v>90</v>
      </c>
      <c r="I814">
        <f t="shared" ca="1" si="100"/>
        <v>446</v>
      </c>
      <c r="J814">
        <f t="shared" ca="1" si="101"/>
        <v>410</v>
      </c>
    </row>
    <row r="815" spans="1:10" x14ac:dyDescent="0.25">
      <c r="A815">
        <v>737</v>
      </c>
      <c r="B815">
        <f t="shared" ca="1" si="102"/>
        <v>8.5046678626214289E-2</v>
      </c>
      <c r="C815">
        <f t="shared" ca="1" si="102"/>
        <v>0.73908468854211595</v>
      </c>
      <c r="D815">
        <f t="shared" ca="1" si="96"/>
        <v>50</v>
      </c>
      <c r="E815">
        <f t="shared" ca="1" si="97"/>
        <v>60</v>
      </c>
      <c r="F815">
        <f t="shared" ca="1" si="98"/>
        <v>3000</v>
      </c>
      <c r="G815">
        <f t="shared" ca="1" si="95"/>
        <v>0</v>
      </c>
      <c r="H815">
        <f t="shared" ca="1" si="99"/>
        <v>0</v>
      </c>
      <c r="I815">
        <f t="shared" ca="1" si="100"/>
        <v>296</v>
      </c>
      <c r="J815">
        <f t="shared" ca="1" si="101"/>
        <v>320</v>
      </c>
    </row>
    <row r="816" spans="1:10" x14ac:dyDescent="0.25">
      <c r="A816">
        <v>738</v>
      </c>
      <c r="B816">
        <f t="shared" ca="1" si="102"/>
        <v>0.5650158403212564</v>
      </c>
      <c r="C816">
        <f t="shared" ca="1" si="102"/>
        <v>0.18120165195624549</v>
      </c>
      <c r="D816">
        <f t="shared" ca="1" si="96"/>
        <v>250</v>
      </c>
      <c r="E816">
        <f t="shared" ca="1" si="97"/>
        <v>20</v>
      </c>
      <c r="F816">
        <f t="shared" ca="1" si="98"/>
        <v>5000</v>
      </c>
      <c r="G816">
        <f t="shared" ca="1" si="95"/>
        <v>0</v>
      </c>
      <c r="H816">
        <f t="shared" ca="1" si="99"/>
        <v>0</v>
      </c>
      <c r="I816">
        <f t="shared" ca="1" si="100"/>
        <v>296</v>
      </c>
      <c r="J816">
        <f t="shared" ca="1" si="101"/>
        <v>320</v>
      </c>
    </row>
    <row r="817" spans="1:10" x14ac:dyDescent="0.25">
      <c r="A817">
        <v>739</v>
      </c>
      <c r="B817">
        <f t="shared" ca="1" si="102"/>
        <v>0.70009070862786726</v>
      </c>
      <c r="C817">
        <f t="shared" ca="1" si="102"/>
        <v>0.31259422128366587</v>
      </c>
      <c r="D817">
        <f t="shared" ca="1" si="96"/>
        <v>250</v>
      </c>
      <c r="E817">
        <f t="shared" ca="1" si="97"/>
        <v>40</v>
      </c>
      <c r="F817">
        <f t="shared" ca="1" si="98"/>
        <v>10000</v>
      </c>
      <c r="G817">
        <f t="shared" ca="1" si="95"/>
        <v>0</v>
      </c>
      <c r="H817">
        <f t="shared" ca="1" si="99"/>
        <v>0</v>
      </c>
      <c r="I817">
        <f t="shared" ca="1" si="100"/>
        <v>296</v>
      </c>
      <c r="J817">
        <f t="shared" ca="1" si="101"/>
        <v>320</v>
      </c>
    </row>
    <row r="818" spans="1:10" x14ac:dyDescent="0.25">
      <c r="A818">
        <v>740</v>
      </c>
      <c r="B818">
        <f t="shared" ca="1" si="102"/>
        <v>0.7187642947931695</v>
      </c>
      <c r="C818">
        <f t="shared" ca="1" si="102"/>
        <v>0.64307204403442719</v>
      </c>
      <c r="D818">
        <f t="shared" ca="1" si="96"/>
        <v>250</v>
      </c>
      <c r="E818">
        <f t="shared" ca="1" si="97"/>
        <v>60</v>
      </c>
      <c r="F818">
        <f t="shared" ca="1" si="98"/>
        <v>15000</v>
      </c>
      <c r="G818">
        <f t="shared" ca="1" si="95"/>
        <v>150</v>
      </c>
      <c r="H818">
        <f t="shared" ca="1" si="99"/>
        <v>90</v>
      </c>
      <c r="I818">
        <f t="shared" ca="1" si="100"/>
        <v>446</v>
      </c>
      <c r="J818">
        <f t="shared" ca="1" si="101"/>
        <v>410</v>
      </c>
    </row>
    <row r="819" spans="1:10" x14ac:dyDescent="0.25">
      <c r="A819">
        <v>741</v>
      </c>
      <c r="B819">
        <f t="shared" ca="1" si="102"/>
        <v>0.74343313889382534</v>
      </c>
      <c r="C819">
        <f t="shared" ca="1" si="102"/>
        <v>0.83856404700934473</v>
      </c>
      <c r="D819">
        <f t="shared" ca="1" si="96"/>
        <v>250</v>
      </c>
      <c r="E819">
        <f t="shared" ca="1" si="97"/>
        <v>80</v>
      </c>
      <c r="F819">
        <f t="shared" ca="1" si="98"/>
        <v>20000</v>
      </c>
      <c r="G819">
        <f t="shared" ca="1" si="95"/>
        <v>400</v>
      </c>
      <c r="H819">
        <f t="shared" ca="1" si="99"/>
        <v>240</v>
      </c>
      <c r="I819">
        <f t="shared" ca="1" si="100"/>
        <v>696</v>
      </c>
      <c r="J819">
        <f t="shared" ca="1" si="101"/>
        <v>560</v>
      </c>
    </row>
    <row r="820" spans="1:10" x14ac:dyDescent="0.25">
      <c r="A820">
        <v>742</v>
      </c>
      <c r="B820">
        <f t="shared" ca="1" si="102"/>
        <v>0.85894005992511846</v>
      </c>
      <c r="C820">
        <f t="shared" ca="1" si="102"/>
        <v>0.95371846019757256</v>
      </c>
      <c r="D820">
        <f t="shared" ca="1" si="96"/>
        <v>350</v>
      </c>
      <c r="E820">
        <f t="shared" ca="1" si="97"/>
        <v>80</v>
      </c>
      <c r="F820">
        <f t="shared" ca="1" si="98"/>
        <v>28000</v>
      </c>
      <c r="G820">
        <f t="shared" ca="1" si="95"/>
        <v>800</v>
      </c>
      <c r="H820">
        <f t="shared" ca="1" si="99"/>
        <v>480</v>
      </c>
      <c r="I820">
        <f t="shared" ca="1" si="100"/>
        <v>1096</v>
      </c>
      <c r="J820">
        <f t="shared" ca="1" si="101"/>
        <v>800</v>
      </c>
    </row>
    <row r="821" spans="1:10" x14ac:dyDescent="0.25">
      <c r="A821">
        <v>743</v>
      </c>
      <c r="B821">
        <f t="shared" ca="1" si="102"/>
        <v>0.66046724478113872</v>
      </c>
      <c r="C821">
        <f t="shared" ca="1" si="102"/>
        <v>0.58659004621171407</v>
      </c>
      <c r="D821">
        <f t="shared" ca="1" si="96"/>
        <v>250</v>
      </c>
      <c r="E821">
        <f t="shared" ca="1" si="97"/>
        <v>60</v>
      </c>
      <c r="F821">
        <f t="shared" ca="1" si="98"/>
        <v>15000</v>
      </c>
      <c r="G821">
        <f t="shared" ca="1" si="95"/>
        <v>150</v>
      </c>
      <c r="H821">
        <f t="shared" ca="1" si="99"/>
        <v>90</v>
      </c>
      <c r="I821">
        <f t="shared" ca="1" si="100"/>
        <v>446</v>
      </c>
      <c r="J821">
        <f t="shared" ca="1" si="101"/>
        <v>410</v>
      </c>
    </row>
    <row r="822" spans="1:10" x14ac:dyDescent="0.25">
      <c r="A822">
        <v>744</v>
      </c>
      <c r="B822">
        <f t="shared" ca="1" si="102"/>
        <v>0.96232616657322467</v>
      </c>
      <c r="C822">
        <f t="shared" ca="1" si="102"/>
        <v>1.0249111686792767E-2</v>
      </c>
      <c r="D822">
        <f t="shared" ca="1" si="96"/>
        <v>350</v>
      </c>
      <c r="E822">
        <f t="shared" ca="1" si="97"/>
        <v>20</v>
      </c>
      <c r="F822">
        <f t="shared" ca="1" si="98"/>
        <v>7000</v>
      </c>
      <c r="G822">
        <f t="shared" ca="1" si="95"/>
        <v>0</v>
      </c>
      <c r="H822">
        <f t="shared" ca="1" si="99"/>
        <v>0</v>
      </c>
      <c r="I822">
        <f t="shared" ca="1" si="100"/>
        <v>296</v>
      </c>
      <c r="J822">
        <f t="shared" ca="1" si="101"/>
        <v>320</v>
      </c>
    </row>
    <row r="823" spans="1:10" x14ac:dyDescent="0.25">
      <c r="A823">
        <v>745</v>
      </c>
      <c r="B823">
        <f t="shared" ca="1" si="102"/>
        <v>0.48902149570138065</v>
      </c>
      <c r="C823">
        <f t="shared" ca="1" si="102"/>
        <v>0.36911070499449261</v>
      </c>
      <c r="D823">
        <f t="shared" ca="1" si="96"/>
        <v>150</v>
      </c>
      <c r="E823">
        <f t="shared" ca="1" si="97"/>
        <v>40</v>
      </c>
      <c r="F823">
        <f t="shared" ca="1" si="98"/>
        <v>6000</v>
      </c>
      <c r="G823">
        <f t="shared" ca="1" si="95"/>
        <v>0</v>
      </c>
      <c r="H823">
        <f t="shared" ca="1" si="99"/>
        <v>0</v>
      </c>
      <c r="I823">
        <f t="shared" ca="1" si="100"/>
        <v>296</v>
      </c>
      <c r="J823">
        <f t="shared" ca="1" si="101"/>
        <v>320</v>
      </c>
    </row>
    <row r="824" spans="1:10" x14ac:dyDescent="0.25">
      <c r="A824">
        <v>746</v>
      </c>
      <c r="B824">
        <f t="shared" ca="1" si="102"/>
        <v>0.22165306404570584</v>
      </c>
      <c r="C824">
        <f t="shared" ca="1" si="102"/>
        <v>0.87438240168000547</v>
      </c>
      <c r="D824">
        <f t="shared" ca="1" si="96"/>
        <v>150</v>
      </c>
      <c r="E824">
        <f t="shared" ca="1" si="97"/>
        <v>80</v>
      </c>
      <c r="F824">
        <f t="shared" ca="1" si="98"/>
        <v>12000</v>
      </c>
      <c r="G824">
        <f t="shared" ca="1" si="95"/>
        <v>0</v>
      </c>
      <c r="H824">
        <f t="shared" ca="1" si="99"/>
        <v>0</v>
      </c>
      <c r="I824">
        <f t="shared" ca="1" si="100"/>
        <v>296</v>
      </c>
      <c r="J824">
        <f t="shared" ca="1" si="101"/>
        <v>320</v>
      </c>
    </row>
    <row r="825" spans="1:10" x14ac:dyDescent="0.25">
      <c r="A825">
        <v>747</v>
      </c>
      <c r="B825">
        <f t="shared" ca="1" si="102"/>
        <v>0.77289897477815039</v>
      </c>
      <c r="C825">
        <f t="shared" ca="1" si="102"/>
        <v>0.95257795219262276</v>
      </c>
      <c r="D825">
        <f t="shared" ca="1" si="96"/>
        <v>250</v>
      </c>
      <c r="E825">
        <f t="shared" ca="1" si="97"/>
        <v>80</v>
      </c>
      <c r="F825">
        <f t="shared" ca="1" si="98"/>
        <v>20000</v>
      </c>
      <c r="G825">
        <f t="shared" ca="1" si="95"/>
        <v>400</v>
      </c>
      <c r="H825">
        <f t="shared" ca="1" si="99"/>
        <v>240</v>
      </c>
      <c r="I825">
        <f t="shared" ca="1" si="100"/>
        <v>696</v>
      </c>
      <c r="J825">
        <f t="shared" ca="1" si="101"/>
        <v>560</v>
      </c>
    </row>
    <row r="826" spans="1:10" x14ac:dyDescent="0.25">
      <c r="A826">
        <v>748</v>
      </c>
      <c r="B826">
        <f t="shared" ca="1" si="102"/>
        <v>0.75315528719746616</v>
      </c>
      <c r="C826">
        <f t="shared" ca="1" si="102"/>
        <v>0.10930635095611563</v>
      </c>
      <c r="D826">
        <f t="shared" ca="1" si="96"/>
        <v>250</v>
      </c>
      <c r="E826">
        <f t="shared" ca="1" si="97"/>
        <v>20</v>
      </c>
      <c r="F826">
        <f t="shared" ca="1" si="98"/>
        <v>5000</v>
      </c>
      <c r="G826">
        <f t="shared" ca="1" si="95"/>
        <v>0</v>
      </c>
      <c r="H826">
        <f t="shared" ca="1" si="99"/>
        <v>0</v>
      </c>
      <c r="I826">
        <f t="shared" ca="1" si="100"/>
        <v>296</v>
      </c>
      <c r="J826">
        <f t="shared" ca="1" si="101"/>
        <v>320</v>
      </c>
    </row>
    <row r="827" spans="1:10" x14ac:dyDescent="0.25">
      <c r="A827">
        <v>749</v>
      </c>
      <c r="B827">
        <f t="shared" ca="1" si="102"/>
        <v>0.63679706232994948</v>
      </c>
      <c r="C827">
        <f t="shared" ca="1" si="102"/>
        <v>0.72110693649889335</v>
      </c>
      <c r="D827">
        <f t="shared" ca="1" si="96"/>
        <v>250</v>
      </c>
      <c r="E827">
        <f t="shared" ca="1" si="97"/>
        <v>60</v>
      </c>
      <c r="F827">
        <f t="shared" ca="1" si="98"/>
        <v>15000</v>
      </c>
      <c r="G827">
        <f t="shared" ca="1" si="95"/>
        <v>150</v>
      </c>
      <c r="H827">
        <f t="shared" ca="1" si="99"/>
        <v>90</v>
      </c>
      <c r="I827">
        <f t="shared" ca="1" si="100"/>
        <v>446</v>
      </c>
      <c r="J827">
        <f t="shared" ca="1" si="101"/>
        <v>410</v>
      </c>
    </row>
    <row r="828" spans="1:10" x14ac:dyDescent="0.25">
      <c r="A828">
        <v>750</v>
      </c>
      <c r="B828">
        <f t="shared" ca="1" si="102"/>
        <v>0.83137153833173671</v>
      </c>
      <c r="C828">
        <f t="shared" ca="1" si="102"/>
        <v>0.70684242690395249</v>
      </c>
      <c r="D828">
        <f t="shared" ca="1" si="96"/>
        <v>250</v>
      </c>
      <c r="E828">
        <f t="shared" ca="1" si="97"/>
        <v>60</v>
      </c>
      <c r="F828">
        <f t="shared" ca="1" si="98"/>
        <v>15000</v>
      </c>
      <c r="G828">
        <f t="shared" ca="1" si="95"/>
        <v>150</v>
      </c>
      <c r="H828">
        <f t="shared" ca="1" si="99"/>
        <v>90</v>
      </c>
      <c r="I828">
        <f t="shared" ca="1" si="100"/>
        <v>446</v>
      </c>
      <c r="J828">
        <f t="shared" ca="1" si="101"/>
        <v>410</v>
      </c>
    </row>
    <row r="829" spans="1:10" x14ac:dyDescent="0.25">
      <c r="A829">
        <v>751</v>
      </c>
      <c r="B829">
        <f t="shared" ca="1" si="102"/>
        <v>0.65730839250470374</v>
      </c>
      <c r="C829">
        <f t="shared" ca="1" si="102"/>
        <v>0.24140348447038695</v>
      </c>
      <c r="D829">
        <f t="shared" ca="1" si="96"/>
        <v>250</v>
      </c>
      <c r="E829">
        <f t="shared" ca="1" si="97"/>
        <v>40</v>
      </c>
      <c r="F829">
        <f t="shared" ca="1" si="98"/>
        <v>10000</v>
      </c>
      <c r="G829">
        <f t="shared" ca="1" si="95"/>
        <v>0</v>
      </c>
      <c r="H829">
        <f t="shared" ca="1" si="99"/>
        <v>0</v>
      </c>
      <c r="I829">
        <f t="shared" ca="1" si="100"/>
        <v>296</v>
      </c>
      <c r="J829">
        <f t="shared" ca="1" si="101"/>
        <v>320</v>
      </c>
    </row>
    <row r="830" spans="1:10" x14ac:dyDescent="0.25">
      <c r="A830">
        <v>752</v>
      </c>
      <c r="B830">
        <f t="shared" ca="1" si="102"/>
        <v>0.95990726960391826</v>
      </c>
      <c r="C830">
        <f t="shared" ca="1" si="102"/>
        <v>0.16245333180852983</v>
      </c>
      <c r="D830">
        <f t="shared" ca="1" si="96"/>
        <v>350</v>
      </c>
      <c r="E830">
        <f t="shared" ca="1" si="97"/>
        <v>20</v>
      </c>
      <c r="F830">
        <f t="shared" ca="1" si="98"/>
        <v>7000</v>
      </c>
      <c r="G830">
        <f t="shared" ca="1" si="95"/>
        <v>0</v>
      </c>
      <c r="H830">
        <f t="shared" ca="1" si="99"/>
        <v>0</v>
      </c>
      <c r="I830">
        <f t="shared" ca="1" si="100"/>
        <v>296</v>
      </c>
      <c r="J830">
        <f t="shared" ca="1" si="101"/>
        <v>320</v>
      </c>
    </row>
    <row r="831" spans="1:10" x14ac:dyDescent="0.25">
      <c r="A831">
        <v>753</v>
      </c>
      <c r="B831">
        <f t="shared" ca="1" si="102"/>
        <v>0.63971438743974396</v>
      </c>
      <c r="C831">
        <f t="shared" ca="1" si="102"/>
        <v>0.36753848166401493</v>
      </c>
      <c r="D831">
        <f t="shared" ca="1" si="96"/>
        <v>250</v>
      </c>
      <c r="E831">
        <f t="shared" ca="1" si="97"/>
        <v>40</v>
      </c>
      <c r="F831">
        <f t="shared" ca="1" si="98"/>
        <v>10000</v>
      </c>
      <c r="G831">
        <f t="shared" ca="1" si="95"/>
        <v>0</v>
      </c>
      <c r="H831">
        <f t="shared" ca="1" si="99"/>
        <v>0</v>
      </c>
      <c r="I831">
        <f t="shared" ca="1" si="100"/>
        <v>296</v>
      </c>
      <c r="J831">
        <f t="shared" ca="1" si="101"/>
        <v>320</v>
      </c>
    </row>
    <row r="832" spans="1:10" x14ac:dyDescent="0.25">
      <c r="A832">
        <v>754</v>
      </c>
      <c r="B832">
        <f t="shared" ca="1" si="102"/>
        <v>0.26313043160312388</v>
      </c>
      <c r="C832">
        <f t="shared" ca="1" si="102"/>
        <v>0.4557425523771883</v>
      </c>
      <c r="D832">
        <f t="shared" ca="1" si="96"/>
        <v>150</v>
      </c>
      <c r="E832">
        <f t="shared" ca="1" si="97"/>
        <v>60</v>
      </c>
      <c r="F832">
        <f t="shared" ca="1" si="98"/>
        <v>9000</v>
      </c>
      <c r="G832">
        <f t="shared" ca="1" si="95"/>
        <v>0</v>
      </c>
      <c r="H832">
        <f t="shared" ca="1" si="99"/>
        <v>0</v>
      </c>
      <c r="I832">
        <f t="shared" ca="1" si="100"/>
        <v>296</v>
      </c>
      <c r="J832">
        <f t="shared" ca="1" si="101"/>
        <v>320</v>
      </c>
    </row>
    <row r="833" spans="1:10" x14ac:dyDescent="0.25">
      <c r="A833">
        <v>755</v>
      </c>
      <c r="B833">
        <f t="shared" ca="1" si="102"/>
        <v>0.67202462034793953</v>
      </c>
      <c r="C833">
        <f t="shared" ca="1" si="102"/>
        <v>0.68163202199758577</v>
      </c>
      <c r="D833">
        <f t="shared" ca="1" si="96"/>
        <v>250</v>
      </c>
      <c r="E833">
        <f t="shared" ca="1" si="97"/>
        <v>60</v>
      </c>
      <c r="F833">
        <f t="shared" ca="1" si="98"/>
        <v>15000</v>
      </c>
      <c r="G833">
        <f t="shared" ca="1" si="95"/>
        <v>150</v>
      </c>
      <c r="H833">
        <f t="shared" ca="1" si="99"/>
        <v>90</v>
      </c>
      <c r="I833">
        <f t="shared" ca="1" si="100"/>
        <v>446</v>
      </c>
      <c r="J833">
        <f t="shared" ca="1" si="101"/>
        <v>410</v>
      </c>
    </row>
    <row r="834" spans="1:10" x14ac:dyDescent="0.25">
      <c r="A834">
        <v>756</v>
      </c>
      <c r="B834">
        <f t="shared" ca="1" si="102"/>
        <v>6.7297464361248838E-2</v>
      </c>
      <c r="C834">
        <f t="shared" ca="1" si="102"/>
        <v>0.67337230319919739</v>
      </c>
      <c r="D834">
        <f t="shared" ca="1" si="96"/>
        <v>50</v>
      </c>
      <c r="E834">
        <f t="shared" ca="1" si="97"/>
        <v>60</v>
      </c>
      <c r="F834">
        <f t="shared" ca="1" si="98"/>
        <v>3000</v>
      </c>
      <c r="G834">
        <f t="shared" ca="1" si="95"/>
        <v>0</v>
      </c>
      <c r="H834">
        <f t="shared" ca="1" si="99"/>
        <v>0</v>
      </c>
      <c r="I834">
        <f t="shared" ca="1" si="100"/>
        <v>296</v>
      </c>
      <c r="J834">
        <f t="shared" ca="1" si="101"/>
        <v>320</v>
      </c>
    </row>
    <row r="835" spans="1:10" x14ac:dyDescent="0.25">
      <c r="A835">
        <v>757</v>
      </c>
      <c r="B835">
        <f t="shared" ca="1" si="102"/>
        <v>0.19466179848012732</v>
      </c>
      <c r="C835">
        <f t="shared" ca="1" si="102"/>
        <v>0.5284384496561102</v>
      </c>
      <c r="D835">
        <f t="shared" ca="1" si="96"/>
        <v>150</v>
      </c>
      <c r="E835">
        <f t="shared" ca="1" si="97"/>
        <v>60</v>
      </c>
      <c r="F835">
        <f t="shared" ca="1" si="98"/>
        <v>9000</v>
      </c>
      <c r="G835">
        <f t="shared" ca="1" si="95"/>
        <v>0</v>
      </c>
      <c r="H835">
        <f t="shared" ca="1" si="99"/>
        <v>0</v>
      </c>
      <c r="I835">
        <f t="shared" ca="1" si="100"/>
        <v>296</v>
      </c>
      <c r="J835">
        <f t="shared" ca="1" si="101"/>
        <v>320</v>
      </c>
    </row>
    <row r="836" spans="1:10" x14ac:dyDescent="0.25">
      <c r="A836">
        <v>758</v>
      </c>
      <c r="B836">
        <f t="shared" ca="1" si="102"/>
        <v>0.31082163031701615</v>
      </c>
      <c r="C836">
        <f t="shared" ca="1" si="102"/>
        <v>0.20468586761318419</v>
      </c>
      <c r="D836">
        <f t="shared" ca="1" si="96"/>
        <v>150</v>
      </c>
      <c r="E836">
        <f t="shared" ca="1" si="97"/>
        <v>40</v>
      </c>
      <c r="F836">
        <f t="shared" ca="1" si="98"/>
        <v>6000</v>
      </c>
      <c r="G836">
        <f t="shared" ca="1" si="95"/>
        <v>0</v>
      </c>
      <c r="H836">
        <f t="shared" ca="1" si="99"/>
        <v>0</v>
      </c>
      <c r="I836">
        <f t="shared" ca="1" si="100"/>
        <v>296</v>
      </c>
      <c r="J836">
        <f t="shared" ca="1" si="101"/>
        <v>320</v>
      </c>
    </row>
    <row r="837" spans="1:10" x14ac:dyDescent="0.25">
      <c r="A837">
        <v>759</v>
      </c>
      <c r="B837">
        <f t="shared" ca="1" si="102"/>
        <v>0.30598355917683007</v>
      </c>
      <c r="C837">
        <f t="shared" ca="1" si="102"/>
        <v>0.33740935743417144</v>
      </c>
      <c r="D837">
        <f t="shared" ca="1" si="96"/>
        <v>150</v>
      </c>
      <c r="E837">
        <f t="shared" ca="1" si="97"/>
        <v>40</v>
      </c>
      <c r="F837">
        <f t="shared" ca="1" si="98"/>
        <v>6000</v>
      </c>
      <c r="G837">
        <f t="shared" ca="1" si="95"/>
        <v>0</v>
      </c>
      <c r="H837">
        <f t="shared" ca="1" si="99"/>
        <v>0</v>
      </c>
      <c r="I837">
        <f t="shared" ca="1" si="100"/>
        <v>296</v>
      </c>
      <c r="J837">
        <f t="shared" ca="1" si="101"/>
        <v>320</v>
      </c>
    </row>
    <row r="838" spans="1:10" x14ac:dyDescent="0.25">
      <c r="A838">
        <v>760</v>
      </c>
      <c r="B838">
        <f t="shared" ca="1" si="102"/>
        <v>0.55866367501865621</v>
      </c>
      <c r="C838">
        <f t="shared" ca="1" si="102"/>
        <v>0.11461867395886005</v>
      </c>
      <c r="D838">
        <f t="shared" ca="1" si="96"/>
        <v>250</v>
      </c>
      <c r="E838">
        <f t="shared" ca="1" si="97"/>
        <v>20</v>
      </c>
      <c r="F838">
        <f t="shared" ca="1" si="98"/>
        <v>5000</v>
      </c>
      <c r="G838">
        <f t="shared" ca="1" si="95"/>
        <v>0</v>
      </c>
      <c r="H838">
        <f t="shared" ca="1" si="99"/>
        <v>0</v>
      </c>
      <c r="I838">
        <f t="shared" ca="1" si="100"/>
        <v>296</v>
      </c>
      <c r="J838">
        <f t="shared" ca="1" si="101"/>
        <v>320</v>
      </c>
    </row>
    <row r="839" spans="1:10" x14ac:dyDescent="0.25">
      <c r="A839">
        <v>761</v>
      </c>
      <c r="B839">
        <f t="shared" ca="1" si="102"/>
        <v>0.8151399793693016</v>
      </c>
      <c r="C839">
        <f t="shared" ca="1" si="102"/>
        <v>0.51128851222591332</v>
      </c>
      <c r="D839">
        <f t="shared" ca="1" si="96"/>
        <v>250</v>
      </c>
      <c r="E839">
        <f t="shared" ca="1" si="97"/>
        <v>60</v>
      </c>
      <c r="F839">
        <f t="shared" ca="1" si="98"/>
        <v>15000</v>
      </c>
      <c r="G839">
        <f t="shared" ca="1" si="95"/>
        <v>150</v>
      </c>
      <c r="H839">
        <f t="shared" ca="1" si="99"/>
        <v>90</v>
      </c>
      <c r="I839">
        <f t="shared" ca="1" si="100"/>
        <v>446</v>
      </c>
      <c r="J839">
        <f t="shared" ca="1" si="101"/>
        <v>410</v>
      </c>
    </row>
    <row r="840" spans="1:10" x14ac:dyDescent="0.25">
      <c r="A840">
        <v>762</v>
      </c>
      <c r="B840">
        <f t="shared" ca="1" si="102"/>
        <v>0.78869144200116137</v>
      </c>
      <c r="C840">
        <f t="shared" ca="1" si="102"/>
        <v>0.6942307264350529</v>
      </c>
      <c r="D840">
        <f t="shared" ca="1" si="96"/>
        <v>250</v>
      </c>
      <c r="E840">
        <f t="shared" ca="1" si="97"/>
        <v>60</v>
      </c>
      <c r="F840">
        <f t="shared" ca="1" si="98"/>
        <v>15000</v>
      </c>
      <c r="G840">
        <f t="shared" ca="1" si="95"/>
        <v>150</v>
      </c>
      <c r="H840">
        <f t="shared" ca="1" si="99"/>
        <v>90</v>
      </c>
      <c r="I840">
        <f t="shared" ca="1" si="100"/>
        <v>446</v>
      </c>
      <c r="J840">
        <f t="shared" ca="1" si="101"/>
        <v>410</v>
      </c>
    </row>
    <row r="841" spans="1:10" x14ac:dyDescent="0.25">
      <c r="A841">
        <v>763</v>
      </c>
      <c r="B841">
        <f t="shared" ca="1" si="102"/>
        <v>0.41855653314050101</v>
      </c>
      <c r="C841">
        <f t="shared" ca="1" si="102"/>
        <v>0.6688416854357957</v>
      </c>
      <c r="D841">
        <f t="shared" ca="1" si="96"/>
        <v>150</v>
      </c>
      <c r="E841">
        <f t="shared" ca="1" si="97"/>
        <v>60</v>
      </c>
      <c r="F841">
        <f t="shared" ca="1" si="98"/>
        <v>9000</v>
      </c>
      <c r="G841">
        <f t="shared" ca="1" si="95"/>
        <v>0</v>
      </c>
      <c r="H841">
        <f t="shared" ca="1" si="99"/>
        <v>0</v>
      </c>
      <c r="I841">
        <f t="shared" ca="1" si="100"/>
        <v>296</v>
      </c>
      <c r="J841">
        <f t="shared" ca="1" si="101"/>
        <v>320</v>
      </c>
    </row>
    <row r="842" spans="1:10" x14ac:dyDescent="0.25">
      <c r="A842">
        <v>764</v>
      </c>
      <c r="B842">
        <f t="shared" ca="1" si="102"/>
        <v>0.74666760548804156</v>
      </c>
      <c r="C842">
        <f t="shared" ca="1" si="102"/>
        <v>0.52794449520470021</v>
      </c>
      <c r="D842">
        <f t="shared" ca="1" si="96"/>
        <v>250</v>
      </c>
      <c r="E842">
        <f t="shared" ca="1" si="97"/>
        <v>60</v>
      </c>
      <c r="F842">
        <f t="shared" ca="1" si="98"/>
        <v>15000</v>
      </c>
      <c r="G842">
        <f t="shared" ca="1" si="95"/>
        <v>150</v>
      </c>
      <c r="H842">
        <f t="shared" ca="1" si="99"/>
        <v>90</v>
      </c>
      <c r="I842">
        <f t="shared" ca="1" si="100"/>
        <v>446</v>
      </c>
      <c r="J842">
        <f t="shared" ca="1" si="101"/>
        <v>410</v>
      </c>
    </row>
    <row r="843" spans="1:10" x14ac:dyDescent="0.25">
      <c r="A843">
        <v>765</v>
      </c>
      <c r="B843">
        <f t="shared" ca="1" si="102"/>
        <v>0.60417016256484113</v>
      </c>
      <c r="C843">
        <f t="shared" ca="1" si="102"/>
        <v>0.25863927167337941</v>
      </c>
      <c r="D843">
        <f t="shared" ca="1" si="96"/>
        <v>250</v>
      </c>
      <c r="E843">
        <f t="shared" ca="1" si="97"/>
        <v>40</v>
      </c>
      <c r="F843">
        <f t="shared" ca="1" si="98"/>
        <v>10000</v>
      </c>
      <c r="G843">
        <f t="shared" ca="1" si="95"/>
        <v>0</v>
      </c>
      <c r="H843">
        <f t="shared" ca="1" si="99"/>
        <v>0</v>
      </c>
      <c r="I843">
        <f t="shared" ca="1" si="100"/>
        <v>296</v>
      </c>
      <c r="J843">
        <f t="shared" ca="1" si="101"/>
        <v>320</v>
      </c>
    </row>
    <row r="844" spans="1:10" x14ac:dyDescent="0.25">
      <c r="A844">
        <v>766</v>
      </c>
      <c r="B844">
        <f t="shared" ca="1" si="102"/>
        <v>0.66856937166685682</v>
      </c>
      <c r="C844">
        <f t="shared" ca="1" si="102"/>
        <v>0.64884368052825936</v>
      </c>
      <c r="D844">
        <f t="shared" ca="1" si="96"/>
        <v>250</v>
      </c>
      <c r="E844">
        <f t="shared" ca="1" si="97"/>
        <v>60</v>
      </c>
      <c r="F844">
        <f t="shared" ca="1" si="98"/>
        <v>15000</v>
      </c>
      <c r="G844">
        <f t="shared" ca="1" si="95"/>
        <v>150</v>
      </c>
      <c r="H844">
        <f t="shared" ca="1" si="99"/>
        <v>90</v>
      </c>
      <c r="I844">
        <f t="shared" ca="1" si="100"/>
        <v>446</v>
      </c>
      <c r="J844">
        <f t="shared" ca="1" si="101"/>
        <v>410</v>
      </c>
    </row>
    <row r="845" spans="1:10" x14ac:dyDescent="0.25">
      <c r="A845">
        <v>767</v>
      </c>
      <c r="B845">
        <f t="shared" ca="1" si="102"/>
        <v>0.27166057580740866</v>
      </c>
      <c r="C845">
        <f t="shared" ca="1" si="102"/>
        <v>0.68327807246579608</v>
      </c>
      <c r="D845">
        <f t="shared" ca="1" si="96"/>
        <v>150</v>
      </c>
      <c r="E845">
        <f t="shared" ca="1" si="97"/>
        <v>60</v>
      </c>
      <c r="F845">
        <f t="shared" ca="1" si="98"/>
        <v>9000</v>
      </c>
      <c r="G845">
        <f t="shared" ca="1" si="95"/>
        <v>0</v>
      </c>
      <c r="H845">
        <f t="shared" ca="1" si="99"/>
        <v>0</v>
      </c>
      <c r="I845">
        <f t="shared" ca="1" si="100"/>
        <v>296</v>
      </c>
      <c r="J845">
        <f t="shared" ca="1" si="101"/>
        <v>320</v>
      </c>
    </row>
    <row r="846" spans="1:10" x14ac:dyDescent="0.25">
      <c r="A846">
        <v>768</v>
      </c>
      <c r="B846">
        <f t="shared" ca="1" si="102"/>
        <v>0.89251707720408446</v>
      </c>
      <c r="C846">
        <f t="shared" ca="1" si="102"/>
        <v>0.87603542296050418</v>
      </c>
      <c r="D846">
        <f t="shared" ca="1" si="96"/>
        <v>350</v>
      </c>
      <c r="E846">
        <f t="shared" ca="1" si="97"/>
        <v>80</v>
      </c>
      <c r="F846">
        <f t="shared" ca="1" si="98"/>
        <v>28000</v>
      </c>
      <c r="G846">
        <f t="shared" ca="1" si="95"/>
        <v>800</v>
      </c>
      <c r="H846">
        <f t="shared" ca="1" si="99"/>
        <v>480</v>
      </c>
      <c r="I846">
        <f t="shared" ca="1" si="100"/>
        <v>1096</v>
      </c>
      <c r="J846">
        <f t="shared" ca="1" si="101"/>
        <v>800</v>
      </c>
    </row>
    <row r="847" spans="1:10" x14ac:dyDescent="0.25">
      <c r="A847">
        <v>769</v>
      </c>
      <c r="B847">
        <f t="shared" ca="1" si="102"/>
        <v>0.28626294085697157</v>
      </c>
      <c r="C847">
        <f t="shared" ca="1" si="102"/>
        <v>0.12527701744079767</v>
      </c>
      <c r="D847">
        <f t="shared" ca="1" si="96"/>
        <v>150</v>
      </c>
      <c r="E847">
        <f t="shared" ca="1" si="97"/>
        <v>20</v>
      </c>
      <c r="F847">
        <f t="shared" ca="1" si="98"/>
        <v>3000</v>
      </c>
      <c r="G847">
        <f t="shared" ca="1" si="95"/>
        <v>0</v>
      </c>
      <c r="H847">
        <f t="shared" ca="1" si="99"/>
        <v>0</v>
      </c>
      <c r="I847">
        <f t="shared" ca="1" si="100"/>
        <v>296</v>
      </c>
      <c r="J847">
        <f t="shared" ca="1" si="101"/>
        <v>320</v>
      </c>
    </row>
    <row r="848" spans="1:10" x14ac:dyDescent="0.25">
      <c r="A848">
        <v>770</v>
      </c>
      <c r="B848">
        <f t="shared" ca="1" si="102"/>
        <v>0.71119435624926164</v>
      </c>
      <c r="C848">
        <f t="shared" ca="1" si="102"/>
        <v>0.85650042735779375</v>
      </c>
      <c r="D848">
        <f t="shared" ca="1" si="96"/>
        <v>250</v>
      </c>
      <c r="E848">
        <f t="shared" ca="1" si="97"/>
        <v>80</v>
      </c>
      <c r="F848">
        <f t="shared" ca="1" si="98"/>
        <v>20000</v>
      </c>
      <c r="G848">
        <f t="shared" ca="1" si="95"/>
        <v>400</v>
      </c>
      <c r="H848">
        <f t="shared" ca="1" si="99"/>
        <v>240</v>
      </c>
      <c r="I848">
        <f t="shared" ca="1" si="100"/>
        <v>696</v>
      </c>
      <c r="J848">
        <f t="shared" ca="1" si="101"/>
        <v>560</v>
      </c>
    </row>
    <row r="849" spans="1:10" x14ac:dyDescent="0.25">
      <c r="A849">
        <v>771</v>
      </c>
      <c r="B849">
        <f t="shared" ca="1" si="102"/>
        <v>0.15635058450016981</v>
      </c>
      <c r="C849">
        <f t="shared" ca="1" si="102"/>
        <v>2.715335900090643E-2</v>
      </c>
      <c r="D849">
        <f t="shared" ca="1" si="96"/>
        <v>50</v>
      </c>
      <c r="E849">
        <f t="shared" ca="1" si="97"/>
        <v>20</v>
      </c>
      <c r="F849">
        <f t="shared" ca="1" si="98"/>
        <v>1000</v>
      </c>
      <c r="G849">
        <f t="shared" ref="G849:G912" ca="1" si="103">$L$59*MAX(0,F849-$M$59)</f>
        <v>0</v>
      </c>
      <c r="H849">
        <f t="shared" ca="1" si="99"/>
        <v>0</v>
      </c>
      <c r="I849">
        <f t="shared" ca="1" si="100"/>
        <v>296</v>
      </c>
      <c r="J849">
        <f t="shared" ca="1" si="101"/>
        <v>320</v>
      </c>
    </row>
    <row r="850" spans="1:10" x14ac:dyDescent="0.25">
      <c r="A850">
        <v>772</v>
      </c>
      <c r="B850">
        <f t="shared" ca="1" si="102"/>
        <v>0.11509638720777915</v>
      </c>
      <c r="C850">
        <f t="shared" ca="1" si="102"/>
        <v>0.94422836804300214</v>
      </c>
      <c r="D850">
        <f t="shared" ca="1" si="96"/>
        <v>50</v>
      </c>
      <c r="E850">
        <f t="shared" ca="1" si="97"/>
        <v>80</v>
      </c>
      <c r="F850">
        <f t="shared" ca="1" si="98"/>
        <v>4000</v>
      </c>
      <c r="G850">
        <f t="shared" ca="1" si="103"/>
        <v>0</v>
      </c>
      <c r="H850">
        <f t="shared" ca="1" si="99"/>
        <v>0</v>
      </c>
      <c r="I850">
        <f t="shared" ca="1" si="100"/>
        <v>296</v>
      </c>
      <c r="J850">
        <f t="shared" ca="1" si="101"/>
        <v>320</v>
      </c>
    </row>
    <row r="851" spans="1:10" x14ac:dyDescent="0.25">
      <c r="A851">
        <v>773</v>
      </c>
      <c r="B851">
        <f t="shared" ca="1" si="102"/>
        <v>0.96471042266749674</v>
      </c>
      <c r="C851">
        <f t="shared" ca="1" si="102"/>
        <v>0.82128436880378042</v>
      </c>
      <c r="D851">
        <f t="shared" ca="1" si="96"/>
        <v>350</v>
      </c>
      <c r="E851">
        <f t="shared" ca="1" si="97"/>
        <v>80</v>
      </c>
      <c r="F851">
        <f t="shared" ca="1" si="98"/>
        <v>28000</v>
      </c>
      <c r="G851">
        <f t="shared" ca="1" si="103"/>
        <v>800</v>
      </c>
      <c r="H851">
        <f t="shared" ca="1" si="99"/>
        <v>480</v>
      </c>
      <c r="I851">
        <f t="shared" ca="1" si="100"/>
        <v>1096</v>
      </c>
      <c r="J851">
        <f t="shared" ca="1" si="101"/>
        <v>800</v>
      </c>
    </row>
    <row r="852" spans="1:10" x14ac:dyDescent="0.25">
      <c r="A852">
        <v>774</v>
      </c>
      <c r="B852">
        <f t="shared" ca="1" si="102"/>
        <v>0.26362163253135296</v>
      </c>
      <c r="C852">
        <f t="shared" ca="1" si="102"/>
        <v>0.18051320069968679</v>
      </c>
      <c r="D852">
        <f t="shared" ca="1" si="96"/>
        <v>150</v>
      </c>
      <c r="E852">
        <f t="shared" ca="1" si="97"/>
        <v>20</v>
      </c>
      <c r="F852">
        <f t="shared" ca="1" si="98"/>
        <v>3000</v>
      </c>
      <c r="G852">
        <f t="shared" ca="1" si="103"/>
        <v>0</v>
      </c>
      <c r="H852">
        <f t="shared" ca="1" si="99"/>
        <v>0</v>
      </c>
      <c r="I852">
        <f t="shared" ca="1" si="100"/>
        <v>296</v>
      </c>
      <c r="J852">
        <f t="shared" ca="1" si="101"/>
        <v>320</v>
      </c>
    </row>
    <row r="853" spans="1:10" x14ac:dyDescent="0.25">
      <c r="A853">
        <v>775</v>
      </c>
      <c r="B853">
        <f t="shared" ca="1" si="102"/>
        <v>8.9294058731077097E-2</v>
      </c>
      <c r="C853">
        <f t="shared" ca="1" si="102"/>
        <v>5.0080935845000951E-2</v>
      </c>
      <c r="D853">
        <f t="shared" ca="1" si="96"/>
        <v>50</v>
      </c>
      <c r="E853">
        <f t="shared" ca="1" si="97"/>
        <v>20</v>
      </c>
      <c r="F853">
        <f t="shared" ca="1" si="98"/>
        <v>1000</v>
      </c>
      <c r="G853">
        <f t="shared" ca="1" si="103"/>
        <v>0</v>
      </c>
      <c r="H853">
        <f t="shared" ca="1" si="99"/>
        <v>0</v>
      </c>
      <c r="I853">
        <f t="shared" ca="1" si="100"/>
        <v>296</v>
      </c>
      <c r="J853">
        <f t="shared" ca="1" si="101"/>
        <v>320</v>
      </c>
    </row>
    <row r="854" spans="1:10" x14ac:dyDescent="0.25">
      <c r="A854">
        <v>776</v>
      </c>
      <c r="B854">
        <f t="shared" ca="1" si="102"/>
        <v>5.2849030097714911E-2</v>
      </c>
      <c r="C854">
        <f t="shared" ca="1" si="102"/>
        <v>0.49418099715019681</v>
      </c>
      <c r="D854">
        <f t="shared" ca="1" si="96"/>
        <v>50</v>
      </c>
      <c r="E854">
        <f t="shared" ca="1" si="97"/>
        <v>60</v>
      </c>
      <c r="F854">
        <f t="shared" ca="1" si="98"/>
        <v>3000</v>
      </c>
      <c r="G854">
        <f t="shared" ca="1" si="103"/>
        <v>0</v>
      </c>
      <c r="H854">
        <f t="shared" ca="1" si="99"/>
        <v>0</v>
      </c>
      <c r="I854">
        <f t="shared" ca="1" si="100"/>
        <v>296</v>
      </c>
      <c r="J854">
        <f t="shared" ca="1" si="101"/>
        <v>320</v>
      </c>
    </row>
    <row r="855" spans="1:10" x14ac:dyDescent="0.25">
      <c r="A855">
        <v>777</v>
      </c>
      <c r="B855">
        <f t="shared" ca="1" si="102"/>
        <v>0.89444331735420135</v>
      </c>
      <c r="C855">
        <f t="shared" ca="1" si="102"/>
        <v>0.28333696993415747</v>
      </c>
      <c r="D855">
        <f t="shared" ca="1" si="96"/>
        <v>350</v>
      </c>
      <c r="E855">
        <f t="shared" ca="1" si="97"/>
        <v>40</v>
      </c>
      <c r="F855">
        <f t="shared" ca="1" si="98"/>
        <v>14000</v>
      </c>
      <c r="G855">
        <f t="shared" ca="1" si="103"/>
        <v>100</v>
      </c>
      <c r="H855">
        <f t="shared" ca="1" si="99"/>
        <v>60</v>
      </c>
      <c r="I855">
        <f t="shared" ca="1" si="100"/>
        <v>396</v>
      </c>
      <c r="J855">
        <f t="shared" ca="1" si="101"/>
        <v>380</v>
      </c>
    </row>
    <row r="856" spans="1:10" x14ac:dyDescent="0.25">
      <c r="A856">
        <v>778</v>
      </c>
      <c r="B856">
        <f t="shared" ca="1" si="102"/>
        <v>0.69296019187958091</v>
      </c>
      <c r="C856">
        <f t="shared" ca="1" si="102"/>
        <v>0.99795546892007181</v>
      </c>
      <c r="D856">
        <f t="shared" ca="1" si="96"/>
        <v>250</v>
      </c>
      <c r="E856">
        <f t="shared" ca="1" si="97"/>
        <v>100</v>
      </c>
      <c r="F856">
        <f t="shared" ca="1" si="98"/>
        <v>25000</v>
      </c>
      <c r="G856">
        <f t="shared" ca="1" si="103"/>
        <v>650</v>
      </c>
      <c r="H856">
        <f t="shared" ca="1" si="99"/>
        <v>390</v>
      </c>
      <c r="I856">
        <f t="shared" ca="1" si="100"/>
        <v>946</v>
      </c>
      <c r="J856">
        <f t="shared" ca="1" si="101"/>
        <v>710</v>
      </c>
    </row>
    <row r="857" spans="1:10" x14ac:dyDescent="0.25">
      <c r="A857">
        <v>779</v>
      </c>
      <c r="B857">
        <f t="shared" ca="1" si="102"/>
        <v>0.29608826243206599</v>
      </c>
      <c r="C857">
        <f t="shared" ca="1" si="102"/>
        <v>0.388821167573697</v>
      </c>
      <c r="D857">
        <f t="shared" ca="1" si="96"/>
        <v>150</v>
      </c>
      <c r="E857">
        <f t="shared" ca="1" si="97"/>
        <v>40</v>
      </c>
      <c r="F857">
        <f t="shared" ca="1" si="98"/>
        <v>6000</v>
      </c>
      <c r="G857">
        <f t="shared" ca="1" si="103"/>
        <v>0</v>
      </c>
      <c r="H857">
        <f t="shared" ca="1" si="99"/>
        <v>0</v>
      </c>
      <c r="I857">
        <f t="shared" ca="1" si="100"/>
        <v>296</v>
      </c>
      <c r="J857">
        <f t="shared" ca="1" si="101"/>
        <v>320</v>
      </c>
    </row>
    <row r="858" spans="1:10" x14ac:dyDescent="0.25">
      <c r="A858">
        <v>780</v>
      </c>
      <c r="B858">
        <f t="shared" ca="1" si="102"/>
        <v>0.56344162270695841</v>
      </c>
      <c r="C858">
        <f t="shared" ca="1" si="102"/>
        <v>0.64348789338885426</v>
      </c>
      <c r="D858">
        <f t="shared" ca="1" si="96"/>
        <v>250</v>
      </c>
      <c r="E858">
        <f t="shared" ca="1" si="97"/>
        <v>60</v>
      </c>
      <c r="F858">
        <f t="shared" ca="1" si="98"/>
        <v>15000</v>
      </c>
      <c r="G858">
        <f t="shared" ca="1" si="103"/>
        <v>150</v>
      </c>
      <c r="H858">
        <f t="shared" ca="1" si="99"/>
        <v>90</v>
      </c>
      <c r="I858">
        <f t="shared" ca="1" si="100"/>
        <v>446</v>
      </c>
      <c r="J858">
        <f t="shared" ca="1" si="101"/>
        <v>410</v>
      </c>
    </row>
    <row r="859" spans="1:10" x14ac:dyDescent="0.25">
      <c r="A859">
        <v>781</v>
      </c>
      <c r="B859">
        <f t="shared" ca="1" si="102"/>
        <v>0.78581848972965684</v>
      </c>
      <c r="C859">
        <f t="shared" ca="1" si="102"/>
        <v>0.66353305881965741</v>
      </c>
      <c r="D859">
        <f t="shared" ca="1" si="96"/>
        <v>250</v>
      </c>
      <c r="E859">
        <f t="shared" ca="1" si="97"/>
        <v>60</v>
      </c>
      <c r="F859">
        <f t="shared" ca="1" si="98"/>
        <v>15000</v>
      </c>
      <c r="G859">
        <f t="shared" ca="1" si="103"/>
        <v>150</v>
      </c>
      <c r="H859">
        <f t="shared" ca="1" si="99"/>
        <v>90</v>
      </c>
      <c r="I859">
        <f t="shared" ca="1" si="100"/>
        <v>446</v>
      </c>
      <c r="J859">
        <f t="shared" ca="1" si="101"/>
        <v>410</v>
      </c>
    </row>
    <row r="860" spans="1:10" x14ac:dyDescent="0.25">
      <c r="A860">
        <v>782</v>
      </c>
      <c r="B860">
        <f t="shared" ca="1" si="102"/>
        <v>0.24060567870835092</v>
      </c>
      <c r="C860">
        <f t="shared" ca="1" si="102"/>
        <v>0.41904812734801788</v>
      </c>
      <c r="D860">
        <f t="shared" ca="1" si="96"/>
        <v>150</v>
      </c>
      <c r="E860">
        <f t="shared" ca="1" si="97"/>
        <v>40</v>
      </c>
      <c r="F860">
        <f t="shared" ca="1" si="98"/>
        <v>6000</v>
      </c>
      <c r="G860">
        <f t="shared" ca="1" si="103"/>
        <v>0</v>
      </c>
      <c r="H860">
        <f t="shared" ca="1" si="99"/>
        <v>0</v>
      </c>
      <c r="I860">
        <f t="shared" ca="1" si="100"/>
        <v>296</v>
      </c>
      <c r="J860">
        <f t="shared" ca="1" si="101"/>
        <v>320</v>
      </c>
    </row>
    <row r="861" spans="1:10" x14ac:dyDescent="0.25">
      <c r="A861">
        <v>783</v>
      </c>
      <c r="B861">
        <f t="shared" ca="1" si="102"/>
        <v>2.3541020801784551E-2</v>
      </c>
      <c r="C861">
        <f t="shared" ca="1" si="102"/>
        <v>7.0523399334163184E-2</v>
      </c>
      <c r="D861">
        <f t="shared" ca="1" si="96"/>
        <v>50</v>
      </c>
      <c r="E861">
        <f t="shared" ca="1" si="97"/>
        <v>20</v>
      </c>
      <c r="F861">
        <f t="shared" ca="1" si="98"/>
        <v>1000</v>
      </c>
      <c r="G861">
        <f t="shared" ca="1" si="103"/>
        <v>0</v>
      </c>
      <c r="H861">
        <f t="shared" ca="1" si="99"/>
        <v>0</v>
      </c>
      <c r="I861">
        <f t="shared" ca="1" si="100"/>
        <v>296</v>
      </c>
      <c r="J861">
        <f t="shared" ca="1" si="101"/>
        <v>320</v>
      </c>
    </row>
    <row r="862" spans="1:10" x14ac:dyDescent="0.25">
      <c r="A862">
        <v>784</v>
      </c>
      <c r="B862">
        <f t="shared" ca="1" si="102"/>
        <v>0.71769720785141711</v>
      </c>
      <c r="C862">
        <f t="shared" ca="1" si="102"/>
        <v>0.14706753041594156</v>
      </c>
      <c r="D862">
        <f t="shared" ca="1" si="96"/>
        <v>250</v>
      </c>
      <c r="E862">
        <f t="shared" ca="1" si="97"/>
        <v>20</v>
      </c>
      <c r="F862">
        <f t="shared" ca="1" si="98"/>
        <v>5000</v>
      </c>
      <c r="G862">
        <f t="shared" ca="1" si="103"/>
        <v>0</v>
      </c>
      <c r="H862">
        <f t="shared" ca="1" si="99"/>
        <v>0</v>
      </c>
      <c r="I862">
        <f t="shared" ca="1" si="100"/>
        <v>296</v>
      </c>
      <c r="J862">
        <f t="shared" ca="1" si="101"/>
        <v>320</v>
      </c>
    </row>
    <row r="863" spans="1:10" x14ac:dyDescent="0.25">
      <c r="A863">
        <v>785</v>
      </c>
      <c r="B863">
        <f t="shared" ca="1" si="102"/>
        <v>0.83036154009677798</v>
      </c>
      <c r="C863">
        <f t="shared" ca="1" si="102"/>
        <v>4.6185965971253684E-2</v>
      </c>
      <c r="D863">
        <f t="shared" ca="1" si="96"/>
        <v>250</v>
      </c>
      <c r="E863">
        <f t="shared" ca="1" si="97"/>
        <v>20</v>
      </c>
      <c r="F863">
        <f t="shared" ca="1" si="98"/>
        <v>5000</v>
      </c>
      <c r="G863">
        <f t="shared" ca="1" si="103"/>
        <v>0</v>
      </c>
      <c r="H863">
        <f t="shared" ca="1" si="99"/>
        <v>0</v>
      </c>
      <c r="I863">
        <f t="shared" ca="1" si="100"/>
        <v>296</v>
      </c>
      <c r="J863">
        <f t="shared" ca="1" si="101"/>
        <v>320</v>
      </c>
    </row>
    <row r="864" spans="1:10" x14ac:dyDescent="0.25">
      <c r="A864">
        <v>786</v>
      </c>
      <c r="B864">
        <f t="shared" ca="1" si="102"/>
        <v>0.59986406046565777</v>
      </c>
      <c r="C864">
        <f t="shared" ca="1" si="102"/>
        <v>5.2998523310355261E-2</v>
      </c>
      <c r="D864">
        <f t="shared" ca="1" si="96"/>
        <v>250</v>
      </c>
      <c r="E864">
        <f t="shared" ca="1" si="97"/>
        <v>20</v>
      </c>
      <c r="F864">
        <f t="shared" ca="1" si="98"/>
        <v>5000</v>
      </c>
      <c r="G864">
        <f t="shared" ca="1" si="103"/>
        <v>0</v>
      </c>
      <c r="H864">
        <f t="shared" ca="1" si="99"/>
        <v>0</v>
      </c>
      <c r="I864">
        <f t="shared" ca="1" si="100"/>
        <v>296</v>
      </c>
      <c r="J864">
        <f t="shared" ca="1" si="101"/>
        <v>320</v>
      </c>
    </row>
    <row r="865" spans="1:10" x14ac:dyDescent="0.25">
      <c r="A865">
        <v>787</v>
      </c>
      <c r="B865">
        <f t="shared" ca="1" si="102"/>
        <v>0.70706430503993567</v>
      </c>
      <c r="C865">
        <f t="shared" ca="1" si="102"/>
        <v>0.46393412092860298</v>
      </c>
      <c r="D865">
        <f t="shared" ca="1" si="96"/>
        <v>250</v>
      </c>
      <c r="E865">
        <f t="shared" ca="1" si="97"/>
        <v>60</v>
      </c>
      <c r="F865">
        <f t="shared" ca="1" si="98"/>
        <v>15000</v>
      </c>
      <c r="G865">
        <f t="shared" ca="1" si="103"/>
        <v>150</v>
      </c>
      <c r="H865">
        <f t="shared" ca="1" si="99"/>
        <v>90</v>
      </c>
      <c r="I865">
        <f t="shared" ca="1" si="100"/>
        <v>446</v>
      </c>
      <c r="J865">
        <f t="shared" ca="1" si="101"/>
        <v>410</v>
      </c>
    </row>
    <row r="866" spans="1:10" x14ac:dyDescent="0.25">
      <c r="A866">
        <v>788</v>
      </c>
      <c r="B866">
        <f t="shared" ca="1" si="102"/>
        <v>0.61926989229584506</v>
      </c>
      <c r="C866">
        <f t="shared" ca="1" si="102"/>
        <v>0.88167162133438259</v>
      </c>
      <c r="D866">
        <f t="shared" ca="1" si="96"/>
        <v>250</v>
      </c>
      <c r="E866">
        <f t="shared" ca="1" si="97"/>
        <v>80</v>
      </c>
      <c r="F866">
        <f t="shared" ca="1" si="98"/>
        <v>20000</v>
      </c>
      <c r="G866">
        <f t="shared" ca="1" si="103"/>
        <v>400</v>
      </c>
      <c r="H866">
        <f t="shared" ca="1" si="99"/>
        <v>240</v>
      </c>
      <c r="I866">
        <f t="shared" ca="1" si="100"/>
        <v>696</v>
      </c>
      <c r="J866">
        <f t="shared" ca="1" si="101"/>
        <v>560</v>
      </c>
    </row>
    <row r="867" spans="1:10" x14ac:dyDescent="0.25">
      <c r="A867">
        <v>789</v>
      </c>
      <c r="B867">
        <f t="shared" ca="1" si="102"/>
        <v>0.2141278839045998</v>
      </c>
      <c r="C867">
        <f t="shared" ca="1" si="102"/>
        <v>0.94929239220207096</v>
      </c>
      <c r="D867">
        <f t="shared" ref="D867:D930" ca="1" si="104">VLOOKUP(B867,$D$61:$F$64,3)</f>
        <v>150</v>
      </c>
      <c r="E867">
        <f t="shared" ref="E867:E930" ca="1" si="105">VLOOKUP(C867,$D$70:$F$74,3)</f>
        <v>80</v>
      </c>
      <c r="F867">
        <f t="shared" ref="F867:F930" ca="1" si="106">D867*E867</f>
        <v>12000</v>
      </c>
      <c r="G867">
        <f t="shared" ca="1" si="103"/>
        <v>0</v>
      </c>
      <c r="H867">
        <f t="shared" ref="H867:H930" ca="1" si="107">$L$60*MAX(0,F867-$M$60)</f>
        <v>0</v>
      </c>
      <c r="I867">
        <f t="shared" ref="I867:I930" ca="1" si="108">$K$59+G867</f>
        <v>296</v>
      </c>
      <c r="J867">
        <f t="shared" ref="J867:J930" ca="1" si="109">$K$60+H867</f>
        <v>320</v>
      </c>
    </row>
    <row r="868" spans="1:10" x14ac:dyDescent="0.25">
      <c r="A868">
        <v>790</v>
      </c>
      <c r="B868">
        <f t="shared" ref="B868:C931" ca="1" si="110">RAND()</f>
        <v>7.0627322257238334E-2</v>
      </c>
      <c r="C868">
        <f t="shared" ca="1" si="110"/>
        <v>0.89404150899626855</v>
      </c>
      <c r="D868">
        <f t="shared" ca="1" si="104"/>
        <v>50</v>
      </c>
      <c r="E868">
        <f t="shared" ca="1" si="105"/>
        <v>80</v>
      </c>
      <c r="F868">
        <f t="shared" ca="1" si="106"/>
        <v>4000</v>
      </c>
      <c r="G868">
        <f t="shared" ca="1" si="103"/>
        <v>0</v>
      </c>
      <c r="H868">
        <f t="shared" ca="1" si="107"/>
        <v>0</v>
      </c>
      <c r="I868">
        <f t="shared" ca="1" si="108"/>
        <v>296</v>
      </c>
      <c r="J868">
        <f t="shared" ca="1" si="109"/>
        <v>320</v>
      </c>
    </row>
    <row r="869" spans="1:10" x14ac:dyDescent="0.25">
      <c r="A869">
        <v>791</v>
      </c>
      <c r="B869">
        <f t="shared" ca="1" si="110"/>
        <v>0.5521400442377814</v>
      </c>
      <c r="C869">
        <f t="shared" ca="1" si="110"/>
        <v>0.57083513903940175</v>
      </c>
      <c r="D869">
        <f t="shared" ca="1" si="104"/>
        <v>250</v>
      </c>
      <c r="E869">
        <f t="shared" ca="1" si="105"/>
        <v>60</v>
      </c>
      <c r="F869">
        <f t="shared" ca="1" si="106"/>
        <v>15000</v>
      </c>
      <c r="G869">
        <f t="shared" ca="1" si="103"/>
        <v>150</v>
      </c>
      <c r="H869">
        <f t="shared" ca="1" si="107"/>
        <v>90</v>
      </c>
      <c r="I869">
        <f t="shared" ca="1" si="108"/>
        <v>446</v>
      </c>
      <c r="J869">
        <f t="shared" ca="1" si="109"/>
        <v>410</v>
      </c>
    </row>
    <row r="870" spans="1:10" x14ac:dyDescent="0.25">
      <c r="A870">
        <v>792</v>
      </c>
      <c r="B870">
        <f t="shared" ca="1" si="110"/>
        <v>0.50304422205902743</v>
      </c>
      <c r="C870">
        <f t="shared" ca="1" si="110"/>
        <v>0.59894759535081588</v>
      </c>
      <c r="D870">
        <f t="shared" ca="1" si="104"/>
        <v>150</v>
      </c>
      <c r="E870">
        <f t="shared" ca="1" si="105"/>
        <v>60</v>
      </c>
      <c r="F870">
        <f t="shared" ca="1" si="106"/>
        <v>9000</v>
      </c>
      <c r="G870">
        <f t="shared" ca="1" si="103"/>
        <v>0</v>
      </c>
      <c r="H870">
        <f t="shared" ca="1" si="107"/>
        <v>0</v>
      </c>
      <c r="I870">
        <f t="shared" ca="1" si="108"/>
        <v>296</v>
      </c>
      <c r="J870">
        <f t="shared" ca="1" si="109"/>
        <v>320</v>
      </c>
    </row>
    <row r="871" spans="1:10" x14ac:dyDescent="0.25">
      <c r="A871">
        <v>793</v>
      </c>
      <c r="B871">
        <f t="shared" ca="1" si="110"/>
        <v>0.92724274935090423</v>
      </c>
      <c r="C871">
        <f t="shared" ca="1" si="110"/>
        <v>0.62680952061035256</v>
      </c>
      <c r="D871">
        <f t="shared" ca="1" si="104"/>
        <v>350</v>
      </c>
      <c r="E871">
        <f t="shared" ca="1" si="105"/>
        <v>60</v>
      </c>
      <c r="F871">
        <f t="shared" ca="1" si="106"/>
        <v>21000</v>
      </c>
      <c r="G871">
        <f t="shared" ca="1" si="103"/>
        <v>450</v>
      </c>
      <c r="H871">
        <f t="shared" ca="1" si="107"/>
        <v>270</v>
      </c>
      <c r="I871">
        <f t="shared" ca="1" si="108"/>
        <v>746</v>
      </c>
      <c r="J871">
        <f t="shared" ca="1" si="109"/>
        <v>590</v>
      </c>
    </row>
    <row r="872" spans="1:10" x14ac:dyDescent="0.25">
      <c r="A872">
        <v>794</v>
      </c>
      <c r="B872">
        <f t="shared" ca="1" si="110"/>
        <v>0.7168058331401238</v>
      </c>
      <c r="C872">
        <f t="shared" ca="1" si="110"/>
        <v>0.42421813381865181</v>
      </c>
      <c r="D872">
        <f t="shared" ca="1" si="104"/>
        <v>250</v>
      </c>
      <c r="E872">
        <f t="shared" ca="1" si="105"/>
        <v>60</v>
      </c>
      <c r="F872">
        <f t="shared" ca="1" si="106"/>
        <v>15000</v>
      </c>
      <c r="G872">
        <f t="shared" ca="1" si="103"/>
        <v>150</v>
      </c>
      <c r="H872">
        <f t="shared" ca="1" si="107"/>
        <v>90</v>
      </c>
      <c r="I872">
        <f t="shared" ca="1" si="108"/>
        <v>446</v>
      </c>
      <c r="J872">
        <f t="shared" ca="1" si="109"/>
        <v>410</v>
      </c>
    </row>
    <row r="873" spans="1:10" x14ac:dyDescent="0.25">
      <c r="A873">
        <v>795</v>
      </c>
      <c r="B873">
        <f t="shared" ca="1" si="110"/>
        <v>0.40742549525319138</v>
      </c>
      <c r="C873">
        <f t="shared" ca="1" si="110"/>
        <v>1.6758761689869228E-2</v>
      </c>
      <c r="D873">
        <f t="shared" ca="1" si="104"/>
        <v>150</v>
      </c>
      <c r="E873">
        <f t="shared" ca="1" si="105"/>
        <v>20</v>
      </c>
      <c r="F873">
        <f t="shared" ca="1" si="106"/>
        <v>3000</v>
      </c>
      <c r="G873">
        <f t="shared" ca="1" si="103"/>
        <v>0</v>
      </c>
      <c r="H873">
        <f t="shared" ca="1" si="107"/>
        <v>0</v>
      </c>
      <c r="I873">
        <f t="shared" ca="1" si="108"/>
        <v>296</v>
      </c>
      <c r="J873">
        <f t="shared" ca="1" si="109"/>
        <v>320</v>
      </c>
    </row>
    <row r="874" spans="1:10" x14ac:dyDescent="0.25">
      <c r="A874">
        <v>796</v>
      </c>
      <c r="B874">
        <f t="shared" ca="1" si="110"/>
        <v>0.67002590274343254</v>
      </c>
      <c r="C874">
        <f t="shared" ca="1" si="110"/>
        <v>0.68991762044695126</v>
      </c>
      <c r="D874">
        <f t="shared" ca="1" si="104"/>
        <v>250</v>
      </c>
      <c r="E874">
        <f t="shared" ca="1" si="105"/>
        <v>60</v>
      </c>
      <c r="F874">
        <f t="shared" ca="1" si="106"/>
        <v>15000</v>
      </c>
      <c r="G874">
        <f t="shared" ca="1" si="103"/>
        <v>150</v>
      </c>
      <c r="H874">
        <f t="shared" ca="1" si="107"/>
        <v>90</v>
      </c>
      <c r="I874">
        <f t="shared" ca="1" si="108"/>
        <v>446</v>
      </c>
      <c r="J874">
        <f t="shared" ca="1" si="109"/>
        <v>410</v>
      </c>
    </row>
    <row r="875" spans="1:10" x14ac:dyDescent="0.25">
      <c r="A875">
        <v>797</v>
      </c>
      <c r="B875">
        <f t="shared" ca="1" si="110"/>
        <v>0.60115489272055789</v>
      </c>
      <c r="C875">
        <f t="shared" ca="1" si="110"/>
        <v>0.17329569553749891</v>
      </c>
      <c r="D875">
        <f t="shared" ca="1" si="104"/>
        <v>250</v>
      </c>
      <c r="E875">
        <f t="shared" ca="1" si="105"/>
        <v>20</v>
      </c>
      <c r="F875">
        <f t="shared" ca="1" si="106"/>
        <v>5000</v>
      </c>
      <c r="G875">
        <f t="shared" ca="1" si="103"/>
        <v>0</v>
      </c>
      <c r="H875">
        <f t="shared" ca="1" si="107"/>
        <v>0</v>
      </c>
      <c r="I875">
        <f t="shared" ca="1" si="108"/>
        <v>296</v>
      </c>
      <c r="J875">
        <f t="shared" ca="1" si="109"/>
        <v>320</v>
      </c>
    </row>
    <row r="876" spans="1:10" x14ac:dyDescent="0.25">
      <c r="A876">
        <v>798</v>
      </c>
      <c r="B876">
        <f t="shared" ca="1" si="110"/>
        <v>0.7495312430838138</v>
      </c>
      <c r="C876">
        <f t="shared" ca="1" si="110"/>
        <v>0.58678021155738991</v>
      </c>
      <c r="D876">
        <f t="shared" ca="1" si="104"/>
        <v>250</v>
      </c>
      <c r="E876">
        <f t="shared" ca="1" si="105"/>
        <v>60</v>
      </c>
      <c r="F876">
        <f t="shared" ca="1" si="106"/>
        <v>15000</v>
      </c>
      <c r="G876">
        <f t="shared" ca="1" si="103"/>
        <v>150</v>
      </c>
      <c r="H876">
        <f t="shared" ca="1" si="107"/>
        <v>90</v>
      </c>
      <c r="I876">
        <f t="shared" ca="1" si="108"/>
        <v>446</v>
      </c>
      <c r="J876">
        <f t="shared" ca="1" si="109"/>
        <v>410</v>
      </c>
    </row>
    <row r="877" spans="1:10" x14ac:dyDescent="0.25">
      <c r="A877">
        <v>799</v>
      </c>
      <c r="B877">
        <f t="shared" ca="1" si="110"/>
        <v>0.6207018846832385</v>
      </c>
      <c r="C877">
        <f t="shared" ca="1" si="110"/>
        <v>0.53158309073084975</v>
      </c>
      <c r="D877">
        <f t="shared" ca="1" si="104"/>
        <v>250</v>
      </c>
      <c r="E877">
        <f t="shared" ca="1" si="105"/>
        <v>60</v>
      </c>
      <c r="F877">
        <f t="shared" ca="1" si="106"/>
        <v>15000</v>
      </c>
      <c r="G877">
        <f t="shared" ca="1" si="103"/>
        <v>150</v>
      </c>
      <c r="H877">
        <f t="shared" ca="1" si="107"/>
        <v>90</v>
      </c>
      <c r="I877">
        <f t="shared" ca="1" si="108"/>
        <v>446</v>
      </c>
      <c r="J877">
        <f t="shared" ca="1" si="109"/>
        <v>410</v>
      </c>
    </row>
    <row r="878" spans="1:10" x14ac:dyDescent="0.25">
      <c r="A878">
        <v>800</v>
      </c>
      <c r="B878">
        <f t="shared" ca="1" si="110"/>
        <v>0.98893337676753035</v>
      </c>
      <c r="C878">
        <f t="shared" ca="1" si="110"/>
        <v>0.22901995188037338</v>
      </c>
      <c r="D878">
        <f t="shared" ca="1" si="104"/>
        <v>350</v>
      </c>
      <c r="E878">
        <f t="shared" ca="1" si="105"/>
        <v>40</v>
      </c>
      <c r="F878">
        <f t="shared" ca="1" si="106"/>
        <v>14000</v>
      </c>
      <c r="G878">
        <f t="shared" ca="1" si="103"/>
        <v>100</v>
      </c>
      <c r="H878">
        <f t="shared" ca="1" si="107"/>
        <v>60</v>
      </c>
      <c r="I878">
        <f t="shared" ca="1" si="108"/>
        <v>396</v>
      </c>
      <c r="J878">
        <f t="shared" ca="1" si="109"/>
        <v>380</v>
      </c>
    </row>
    <row r="879" spans="1:10" x14ac:dyDescent="0.25">
      <c r="A879">
        <v>801</v>
      </c>
      <c r="B879">
        <f t="shared" ca="1" si="110"/>
        <v>0.68303272555353634</v>
      </c>
      <c r="C879">
        <f t="shared" ca="1" si="110"/>
        <v>0.21080902781250477</v>
      </c>
      <c r="D879">
        <f t="shared" ca="1" si="104"/>
        <v>250</v>
      </c>
      <c r="E879">
        <f t="shared" ca="1" si="105"/>
        <v>40</v>
      </c>
      <c r="F879">
        <f t="shared" ca="1" si="106"/>
        <v>10000</v>
      </c>
      <c r="G879">
        <f t="shared" ca="1" si="103"/>
        <v>0</v>
      </c>
      <c r="H879">
        <f t="shared" ca="1" si="107"/>
        <v>0</v>
      </c>
      <c r="I879">
        <f t="shared" ca="1" si="108"/>
        <v>296</v>
      </c>
      <c r="J879">
        <f t="shared" ca="1" si="109"/>
        <v>320</v>
      </c>
    </row>
    <row r="880" spans="1:10" x14ac:dyDescent="0.25">
      <c r="A880">
        <v>802</v>
      </c>
      <c r="B880">
        <f t="shared" ca="1" si="110"/>
        <v>0.36867481592400853</v>
      </c>
      <c r="C880">
        <f t="shared" ca="1" si="110"/>
        <v>0.77367913372938524</v>
      </c>
      <c r="D880">
        <f t="shared" ca="1" si="104"/>
        <v>150</v>
      </c>
      <c r="E880">
        <f t="shared" ca="1" si="105"/>
        <v>60</v>
      </c>
      <c r="F880">
        <f t="shared" ca="1" si="106"/>
        <v>9000</v>
      </c>
      <c r="G880">
        <f t="shared" ca="1" si="103"/>
        <v>0</v>
      </c>
      <c r="H880">
        <f t="shared" ca="1" si="107"/>
        <v>0</v>
      </c>
      <c r="I880">
        <f t="shared" ca="1" si="108"/>
        <v>296</v>
      </c>
      <c r="J880">
        <f t="shared" ca="1" si="109"/>
        <v>320</v>
      </c>
    </row>
    <row r="881" spans="1:10" x14ac:dyDescent="0.25">
      <c r="A881">
        <v>803</v>
      </c>
      <c r="B881">
        <f t="shared" ca="1" si="110"/>
        <v>0.49699026935375046</v>
      </c>
      <c r="C881">
        <f t="shared" ca="1" si="110"/>
        <v>6.057339158703845E-2</v>
      </c>
      <c r="D881">
        <f t="shared" ca="1" si="104"/>
        <v>150</v>
      </c>
      <c r="E881">
        <f t="shared" ca="1" si="105"/>
        <v>20</v>
      </c>
      <c r="F881">
        <f t="shared" ca="1" si="106"/>
        <v>3000</v>
      </c>
      <c r="G881">
        <f t="shared" ca="1" si="103"/>
        <v>0</v>
      </c>
      <c r="H881">
        <f t="shared" ca="1" si="107"/>
        <v>0</v>
      </c>
      <c r="I881">
        <f t="shared" ca="1" si="108"/>
        <v>296</v>
      </c>
      <c r="J881">
        <f t="shared" ca="1" si="109"/>
        <v>320</v>
      </c>
    </row>
    <row r="882" spans="1:10" x14ac:dyDescent="0.25">
      <c r="A882">
        <v>804</v>
      </c>
      <c r="B882">
        <f t="shared" ca="1" si="110"/>
        <v>0.43710845738233217</v>
      </c>
      <c r="C882">
        <f t="shared" ca="1" si="110"/>
        <v>9.8665569655303376E-2</v>
      </c>
      <c r="D882">
        <f t="shared" ca="1" si="104"/>
        <v>150</v>
      </c>
      <c r="E882">
        <f t="shared" ca="1" si="105"/>
        <v>20</v>
      </c>
      <c r="F882">
        <f t="shared" ca="1" si="106"/>
        <v>3000</v>
      </c>
      <c r="G882">
        <f t="shared" ca="1" si="103"/>
        <v>0</v>
      </c>
      <c r="H882">
        <f t="shared" ca="1" si="107"/>
        <v>0</v>
      </c>
      <c r="I882">
        <f t="shared" ca="1" si="108"/>
        <v>296</v>
      </c>
      <c r="J882">
        <f t="shared" ca="1" si="109"/>
        <v>320</v>
      </c>
    </row>
    <row r="883" spans="1:10" x14ac:dyDescent="0.25">
      <c r="A883">
        <v>805</v>
      </c>
      <c r="B883">
        <f t="shared" ca="1" si="110"/>
        <v>0.39778444663853751</v>
      </c>
      <c r="C883">
        <f t="shared" ca="1" si="110"/>
        <v>0.31785734735379301</v>
      </c>
      <c r="D883">
        <f t="shared" ca="1" si="104"/>
        <v>150</v>
      </c>
      <c r="E883">
        <f t="shared" ca="1" si="105"/>
        <v>40</v>
      </c>
      <c r="F883">
        <f t="shared" ca="1" si="106"/>
        <v>6000</v>
      </c>
      <c r="G883">
        <f t="shared" ca="1" si="103"/>
        <v>0</v>
      </c>
      <c r="H883">
        <f t="shared" ca="1" si="107"/>
        <v>0</v>
      </c>
      <c r="I883">
        <f t="shared" ca="1" si="108"/>
        <v>296</v>
      </c>
      <c r="J883">
        <f t="shared" ca="1" si="109"/>
        <v>320</v>
      </c>
    </row>
    <row r="884" spans="1:10" x14ac:dyDescent="0.25">
      <c r="A884">
        <v>806</v>
      </c>
      <c r="B884">
        <f t="shared" ca="1" si="110"/>
        <v>0.57930876012143573</v>
      </c>
      <c r="C884">
        <f t="shared" ca="1" si="110"/>
        <v>0.98331739951664066</v>
      </c>
      <c r="D884">
        <f t="shared" ca="1" si="104"/>
        <v>250</v>
      </c>
      <c r="E884">
        <f t="shared" ca="1" si="105"/>
        <v>100</v>
      </c>
      <c r="F884">
        <f t="shared" ca="1" si="106"/>
        <v>25000</v>
      </c>
      <c r="G884">
        <f t="shared" ca="1" si="103"/>
        <v>650</v>
      </c>
      <c r="H884">
        <f t="shared" ca="1" si="107"/>
        <v>390</v>
      </c>
      <c r="I884">
        <f t="shared" ca="1" si="108"/>
        <v>946</v>
      </c>
      <c r="J884">
        <f t="shared" ca="1" si="109"/>
        <v>710</v>
      </c>
    </row>
    <row r="885" spans="1:10" x14ac:dyDescent="0.25">
      <c r="A885">
        <v>807</v>
      </c>
      <c r="B885">
        <f t="shared" ca="1" si="110"/>
        <v>0.62852824374897198</v>
      </c>
      <c r="C885">
        <f t="shared" ca="1" si="110"/>
        <v>0.51154480988958384</v>
      </c>
      <c r="D885">
        <f t="shared" ca="1" si="104"/>
        <v>250</v>
      </c>
      <c r="E885">
        <f t="shared" ca="1" si="105"/>
        <v>60</v>
      </c>
      <c r="F885">
        <f t="shared" ca="1" si="106"/>
        <v>15000</v>
      </c>
      <c r="G885">
        <f t="shared" ca="1" si="103"/>
        <v>150</v>
      </c>
      <c r="H885">
        <f t="shared" ca="1" si="107"/>
        <v>90</v>
      </c>
      <c r="I885">
        <f t="shared" ca="1" si="108"/>
        <v>446</v>
      </c>
      <c r="J885">
        <f t="shared" ca="1" si="109"/>
        <v>410</v>
      </c>
    </row>
    <row r="886" spans="1:10" x14ac:dyDescent="0.25">
      <c r="A886">
        <v>808</v>
      </c>
      <c r="B886">
        <f t="shared" ca="1" si="110"/>
        <v>0.47531324689364751</v>
      </c>
      <c r="C886">
        <f t="shared" ca="1" si="110"/>
        <v>0.8669012262322936</v>
      </c>
      <c r="D886">
        <f t="shared" ca="1" si="104"/>
        <v>150</v>
      </c>
      <c r="E886">
        <f t="shared" ca="1" si="105"/>
        <v>80</v>
      </c>
      <c r="F886">
        <f t="shared" ca="1" si="106"/>
        <v>12000</v>
      </c>
      <c r="G886">
        <f t="shared" ca="1" si="103"/>
        <v>0</v>
      </c>
      <c r="H886">
        <f t="shared" ca="1" si="107"/>
        <v>0</v>
      </c>
      <c r="I886">
        <f t="shared" ca="1" si="108"/>
        <v>296</v>
      </c>
      <c r="J886">
        <f t="shared" ca="1" si="109"/>
        <v>320</v>
      </c>
    </row>
    <row r="887" spans="1:10" x14ac:dyDescent="0.25">
      <c r="A887">
        <v>809</v>
      </c>
      <c r="B887">
        <f t="shared" ca="1" si="110"/>
        <v>0.39943225323459586</v>
      </c>
      <c r="C887">
        <f t="shared" ca="1" si="110"/>
        <v>0.26646504450644826</v>
      </c>
      <c r="D887">
        <f t="shared" ca="1" si="104"/>
        <v>150</v>
      </c>
      <c r="E887">
        <f t="shared" ca="1" si="105"/>
        <v>40</v>
      </c>
      <c r="F887">
        <f t="shared" ca="1" si="106"/>
        <v>6000</v>
      </c>
      <c r="G887">
        <f t="shared" ca="1" si="103"/>
        <v>0</v>
      </c>
      <c r="H887">
        <f t="shared" ca="1" si="107"/>
        <v>0</v>
      </c>
      <c r="I887">
        <f t="shared" ca="1" si="108"/>
        <v>296</v>
      </c>
      <c r="J887">
        <f t="shared" ca="1" si="109"/>
        <v>320</v>
      </c>
    </row>
    <row r="888" spans="1:10" x14ac:dyDescent="0.25">
      <c r="A888">
        <v>810</v>
      </c>
      <c r="B888">
        <f t="shared" ca="1" si="110"/>
        <v>0.83381550279874439</v>
      </c>
      <c r="C888">
        <f t="shared" ca="1" si="110"/>
        <v>0.21376204577629543</v>
      </c>
      <c r="D888">
        <f t="shared" ca="1" si="104"/>
        <v>250</v>
      </c>
      <c r="E888">
        <f t="shared" ca="1" si="105"/>
        <v>40</v>
      </c>
      <c r="F888">
        <f t="shared" ca="1" si="106"/>
        <v>10000</v>
      </c>
      <c r="G888">
        <f t="shared" ca="1" si="103"/>
        <v>0</v>
      </c>
      <c r="H888">
        <f t="shared" ca="1" si="107"/>
        <v>0</v>
      </c>
      <c r="I888">
        <f t="shared" ca="1" si="108"/>
        <v>296</v>
      </c>
      <c r="J888">
        <f t="shared" ca="1" si="109"/>
        <v>320</v>
      </c>
    </row>
    <row r="889" spans="1:10" x14ac:dyDescent="0.25">
      <c r="A889">
        <v>811</v>
      </c>
      <c r="B889">
        <f t="shared" ca="1" si="110"/>
        <v>7.6485097558289916E-2</v>
      </c>
      <c r="C889">
        <f t="shared" ca="1" si="110"/>
        <v>7.7347862533480694E-2</v>
      </c>
      <c r="D889">
        <f t="shared" ca="1" si="104"/>
        <v>50</v>
      </c>
      <c r="E889">
        <f t="shared" ca="1" si="105"/>
        <v>20</v>
      </c>
      <c r="F889">
        <f t="shared" ca="1" si="106"/>
        <v>1000</v>
      </c>
      <c r="G889">
        <f t="shared" ca="1" si="103"/>
        <v>0</v>
      </c>
      <c r="H889">
        <f t="shared" ca="1" si="107"/>
        <v>0</v>
      </c>
      <c r="I889">
        <f t="shared" ca="1" si="108"/>
        <v>296</v>
      </c>
      <c r="J889">
        <f t="shared" ca="1" si="109"/>
        <v>320</v>
      </c>
    </row>
    <row r="890" spans="1:10" x14ac:dyDescent="0.25">
      <c r="A890">
        <v>812</v>
      </c>
      <c r="B890">
        <f t="shared" ca="1" si="110"/>
        <v>0.7704474221167209</v>
      </c>
      <c r="C890">
        <f t="shared" ca="1" si="110"/>
        <v>7.466524734716451E-2</v>
      </c>
      <c r="D890">
        <f t="shared" ca="1" si="104"/>
        <v>250</v>
      </c>
      <c r="E890">
        <f t="shared" ca="1" si="105"/>
        <v>20</v>
      </c>
      <c r="F890">
        <f t="shared" ca="1" si="106"/>
        <v>5000</v>
      </c>
      <c r="G890">
        <f t="shared" ca="1" si="103"/>
        <v>0</v>
      </c>
      <c r="H890">
        <f t="shared" ca="1" si="107"/>
        <v>0</v>
      </c>
      <c r="I890">
        <f t="shared" ca="1" si="108"/>
        <v>296</v>
      </c>
      <c r="J890">
        <f t="shared" ca="1" si="109"/>
        <v>320</v>
      </c>
    </row>
    <row r="891" spans="1:10" x14ac:dyDescent="0.25">
      <c r="A891">
        <v>813</v>
      </c>
      <c r="B891">
        <f t="shared" ca="1" si="110"/>
        <v>0.28692265964078567</v>
      </c>
      <c r="C891">
        <f t="shared" ca="1" si="110"/>
        <v>0.66820381151207298</v>
      </c>
      <c r="D891">
        <f t="shared" ca="1" si="104"/>
        <v>150</v>
      </c>
      <c r="E891">
        <f t="shared" ca="1" si="105"/>
        <v>60</v>
      </c>
      <c r="F891">
        <f t="shared" ca="1" si="106"/>
        <v>9000</v>
      </c>
      <c r="G891">
        <f t="shared" ca="1" si="103"/>
        <v>0</v>
      </c>
      <c r="H891">
        <f t="shared" ca="1" si="107"/>
        <v>0</v>
      </c>
      <c r="I891">
        <f t="shared" ca="1" si="108"/>
        <v>296</v>
      </c>
      <c r="J891">
        <f t="shared" ca="1" si="109"/>
        <v>320</v>
      </c>
    </row>
    <row r="892" spans="1:10" x14ac:dyDescent="0.25">
      <c r="A892">
        <v>814</v>
      </c>
      <c r="B892">
        <f t="shared" ca="1" si="110"/>
        <v>0.86915230830329948</v>
      </c>
      <c r="C892">
        <f t="shared" ca="1" si="110"/>
        <v>0.43514034493297959</v>
      </c>
      <c r="D892">
        <f t="shared" ca="1" si="104"/>
        <v>350</v>
      </c>
      <c r="E892">
        <f t="shared" ca="1" si="105"/>
        <v>60</v>
      </c>
      <c r="F892">
        <f t="shared" ca="1" si="106"/>
        <v>21000</v>
      </c>
      <c r="G892">
        <f t="shared" ca="1" si="103"/>
        <v>450</v>
      </c>
      <c r="H892">
        <f t="shared" ca="1" si="107"/>
        <v>270</v>
      </c>
      <c r="I892">
        <f t="shared" ca="1" si="108"/>
        <v>746</v>
      </c>
      <c r="J892">
        <f t="shared" ca="1" si="109"/>
        <v>590</v>
      </c>
    </row>
    <row r="893" spans="1:10" x14ac:dyDescent="0.25">
      <c r="A893">
        <v>815</v>
      </c>
      <c r="B893">
        <f t="shared" ca="1" si="110"/>
        <v>0.23083133771753395</v>
      </c>
      <c r="C893">
        <f t="shared" ca="1" si="110"/>
        <v>0.88599635070917826</v>
      </c>
      <c r="D893">
        <f t="shared" ca="1" si="104"/>
        <v>150</v>
      </c>
      <c r="E893">
        <f t="shared" ca="1" si="105"/>
        <v>80</v>
      </c>
      <c r="F893">
        <f t="shared" ca="1" si="106"/>
        <v>12000</v>
      </c>
      <c r="G893">
        <f t="shared" ca="1" si="103"/>
        <v>0</v>
      </c>
      <c r="H893">
        <f t="shared" ca="1" si="107"/>
        <v>0</v>
      </c>
      <c r="I893">
        <f t="shared" ca="1" si="108"/>
        <v>296</v>
      </c>
      <c r="J893">
        <f t="shared" ca="1" si="109"/>
        <v>320</v>
      </c>
    </row>
    <row r="894" spans="1:10" x14ac:dyDescent="0.25">
      <c r="A894">
        <v>816</v>
      </c>
      <c r="B894">
        <f t="shared" ca="1" si="110"/>
        <v>0.13254108672735898</v>
      </c>
      <c r="C894">
        <f t="shared" ca="1" si="110"/>
        <v>0.91359466787872479</v>
      </c>
      <c r="D894">
        <f t="shared" ca="1" si="104"/>
        <v>50</v>
      </c>
      <c r="E894">
        <f t="shared" ca="1" si="105"/>
        <v>80</v>
      </c>
      <c r="F894">
        <f t="shared" ca="1" si="106"/>
        <v>4000</v>
      </c>
      <c r="G894">
        <f t="shared" ca="1" si="103"/>
        <v>0</v>
      </c>
      <c r="H894">
        <f t="shared" ca="1" si="107"/>
        <v>0</v>
      </c>
      <c r="I894">
        <f t="shared" ca="1" si="108"/>
        <v>296</v>
      </c>
      <c r="J894">
        <f t="shared" ca="1" si="109"/>
        <v>320</v>
      </c>
    </row>
    <row r="895" spans="1:10" x14ac:dyDescent="0.25">
      <c r="A895">
        <v>817</v>
      </c>
      <c r="B895">
        <f t="shared" ca="1" si="110"/>
        <v>0.22424831390405042</v>
      </c>
      <c r="C895">
        <f t="shared" ca="1" si="110"/>
        <v>1.7145476150778216E-2</v>
      </c>
      <c r="D895">
        <f t="shared" ca="1" si="104"/>
        <v>150</v>
      </c>
      <c r="E895">
        <f t="shared" ca="1" si="105"/>
        <v>20</v>
      </c>
      <c r="F895">
        <f t="shared" ca="1" si="106"/>
        <v>3000</v>
      </c>
      <c r="G895">
        <f t="shared" ca="1" si="103"/>
        <v>0</v>
      </c>
      <c r="H895">
        <f t="shared" ca="1" si="107"/>
        <v>0</v>
      </c>
      <c r="I895">
        <f t="shared" ca="1" si="108"/>
        <v>296</v>
      </c>
      <c r="J895">
        <f t="shared" ca="1" si="109"/>
        <v>320</v>
      </c>
    </row>
    <row r="896" spans="1:10" x14ac:dyDescent="0.25">
      <c r="A896">
        <v>818</v>
      </c>
      <c r="B896">
        <f t="shared" ca="1" si="110"/>
        <v>0.31216082414643231</v>
      </c>
      <c r="C896">
        <f t="shared" ca="1" si="110"/>
        <v>0.21004701649604207</v>
      </c>
      <c r="D896">
        <f t="shared" ca="1" si="104"/>
        <v>150</v>
      </c>
      <c r="E896">
        <f t="shared" ca="1" si="105"/>
        <v>40</v>
      </c>
      <c r="F896">
        <f t="shared" ca="1" si="106"/>
        <v>6000</v>
      </c>
      <c r="G896">
        <f t="shared" ca="1" si="103"/>
        <v>0</v>
      </c>
      <c r="H896">
        <f t="shared" ca="1" si="107"/>
        <v>0</v>
      </c>
      <c r="I896">
        <f t="shared" ca="1" si="108"/>
        <v>296</v>
      </c>
      <c r="J896">
        <f t="shared" ca="1" si="109"/>
        <v>320</v>
      </c>
    </row>
    <row r="897" spans="1:10" x14ac:dyDescent="0.25">
      <c r="A897">
        <v>819</v>
      </c>
      <c r="B897">
        <f t="shared" ca="1" si="110"/>
        <v>0.31085227145397321</v>
      </c>
      <c r="C897">
        <f t="shared" ca="1" si="110"/>
        <v>0.22060871690756911</v>
      </c>
      <c r="D897">
        <f t="shared" ca="1" si="104"/>
        <v>150</v>
      </c>
      <c r="E897">
        <f t="shared" ca="1" si="105"/>
        <v>40</v>
      </c>
      <c r="F897">
        <f t="shared" ca="1" si="106"/>
        <v>6000</v>
      </c>
      <c r="G897">
        <f t="shared" ca="1" si="103"/>
        <v>0</v>
      </c>
      <c r="H897">
        <f t="shared" ca="1" si="107"/>
        <v>0</v>
      </c>
      <c r="I897">
        <f t="shared" ca="1" si="108"/>
        <v>296</v>
      </c>
      <c r="J897">
        <f t="shared" ca="1" si="109"/>
        <v>320</v>
      </c>
    </row>
    <row r="898" spans="1:10" x14ac:dyDescent="0.25">
      <c r="A898">
        <v>820</v>
      </c>
      <c r="B898">
        <f t="shared" ca="1" si="110"/>
        <v>0.35765064458545937</v>
      </c>
      <c r="C898">
        <f t="shared" ca="1" si="110"/>
        <v>0.84626813472541185</v>
      </c>
      <c r="D898">
        <f t="shared" ca="1" si="104"/>
        <v>150</v>
      </c>
      <c r="E898">
        <f t="shared" ca="1" si="105"/>
        <v>80</v>
      </c>
      <c r="F898">
        <f t="shared" ca="1" si="106"/>
        <v>12000</v>
      </c>
      <c r="G898">
        <f t="shared" ca="1" si="103"/>
        <v>0</v>
      </c>
      <c r="H898">
        <f t="shared" ca="1" si="107"/>
        <v>0</v>
      </c>
      <c r="I898">
        <f t="shared" ca="1" si="108"/>
        <v>296</v>
      </c>
      <c r="J898">
        <f t="shared" ca="1" si="109"/>
        <v>320</v>
      </c>
    </row>
    <row r="899" spans="1:10" x14ac:dyDescent="0.25">
      <c r="A899">
        <v>821</v>
      </c>
      <c r="B899">
        <f t="shared" ca="1" si="110"/>
        <v>0.6839365512601876</v>
      </c>
      <c r="C899">
        <f t="shared" ca="1" si="110"/>
        <v>4.5118422976453521E-2</v>
      </c>
      <c r="D899">
        <f t="shared" ca="1" si="104"/>
        <v>250</v>
      </c>
      <c r="E899">
        <f t="shared" ca="1" si="105"/>
        <v>20</v>
      </c>
      <c r="F899">
        <f t="shared" ca="1" si="106"/>
        <v>5000</v>
      </c>
      <c r="G899">
        <f t="shared" ca="1" si="103"/>
        <v>0</v>
      </c>
      <c r="H899">
        <f t="shared" ca="1" si="107"/>
        <v>0</v>
      </c>
      <c r="I899">
        <f t="shared" ca="1" si="108"/>
        <v>296</v>
      </c>
      <c r="J899">
        <f t="shared" ca="1" si="109"/>
        <v>320</v>
      </c>
    </row>
    <row r="900" spans="1:10" x14ac:dyDescent="0.25">
      <c r="A900">
        <v>822</v>
      </c>
      <c r="B900">
        <f t="shared" ca="1" si="110"/>
        <v>0.89547516519353332</v>
      </c>
      <c r="C900">
        <f t="shared" ca="1" si="110"/>
        <v>9.4935956445808212E-2</v>
      </c>
      <c r="D900">
        <f t="shared" ca="1" si="104"/>
        <v>350</v>
      </c>
      <c r="E900">
        <f t="shared" ca="1" si="105"/>
        <v>20</v>
      </c>
      <c r="F900">
        <f t="shared" ca="1" si="106"/>
        <v>7000</v>
      </c>
      <c r="G900">
        <f t="shared" ca="1" si="103"/>
        <v>0</v>
      </c>
      <c r="H900">
        <f t="shared" ca="1" si="107"/>
        <v>0</v>
      </c>
      <c r="I900">
        <f t="shared" ca="1" si="108"/>
        <v>296</v>
      </c>
      <c r="J900">
        <f t="shared" ca="1" si="109"/>
        <v>320</v>
      </c>
    </row>
    <row r="901" spans="1:10" x14ac:dyDescent="0.25">
      <c r="A901">
        <v>823</v>
      </c>
      <c r="B901">
        <f t="shared" ca="1" si="110"/>
        <v>0.13457055775560611</v>
      </c>
      <c r="C901">
        <f t="shared" ca="1" si="110"/>
        <v>0.32318050318264524</v>
      </c>
      <c r="D901">
        <f t="shared" ca="1" si="104"/>
        <v>50</v>
      </c>
      <c r="E901">
        <f t="shared" ca="1" si="105"/>
        <v>40</v>
      </c>
      <c r="F901">
        <f t="shared" ca="1" si="106"/>
        <v>2000</v>
      </c>
      <c r="G901">
        <f t="shared" ca="1" si="103"/>
        <v>0</v>
      </c>
      <c r="H901">
        <f t="shared" ca="1" si="107"/>
        <v>0</v>
      </c>
      <c r="I901">
        <f t="shared" ca="1" si="108"/>
        <v>296</v>
      </c>
      <c r="J901">
        <f t="shared" ca="1" si="109"/>
        <v>320</v>
      </c>
    </row>
    <row r="902" spans="1:10" x14ac:dyDescent="0.25">
      <c r="A902">
        <v>824</v>
      </c>
      <c r="B902">
        <f t="shared" ca="1" si="110"/>
        <v>0.96011441536274678</v>
      </c>
      <c r="C902">
        <f t="shared" ca="1" si="110"/>
        <v>0.98371182539315605</v>
      </c>
      <c r="D902">
        <f t="shared" ca="1" si="104"/>
        <v>350</v>
      </c>
      <c r="E902">
        <f t="shared" ca="1" si="105"/>
        <v>100</v>
      </c>
      <c r="F902">
        <f t="shared" ca="1" si="106"/>
        <v>35000</v>
      </c>
      <c r="G902">
        <f t="shared" ca="1" si="103"/>
        <v>1150</v>
      </c>
      <c r="H902">
        <f t="shared" ca="1" si="107"/>
        <v>690</v>
      </c>
      <c r="I902">
        <f t="shared" ca="1" si="108"/>
        <v>1446</v>
      </c>
      <c r="J902">
        <f t="shared" ca="1" si="109"/>
        <v>1010</v>
      </c>
    </row>
    <row r="903" spans="1:10" x14ac:dyDescent="0.25">
      <c r="A903">
        <v>825</v>
      </c>
      <c r="B903">
        <f t="shared" ca="1" si="110"/>
        <v>0.7407283168507367</v>
      </c>
      <c r="C903">
        <f t="shared" ca="1" si="110"/>
        <v>0.60880563920216335</v>
      </c>
      <c r="D903">
        <f t="shared" ca="1" si="104"/>
        <v>250</v>
      </c>
      <c r="E903">
        <f t="shared" ca="1" si="105"/>
        <v>60</v>
      </c>
      <c r="F903">
        <f t="shared" ca="1" si="106"/>
        <v>15000</v>
      </c>
      <c r="G903">
        <f t="shared" ca="1" si="103"/>
        <v>150</v>
      </c>
      <c r="H903">
        <f t="shared" ca="1" si="107"/>
        <v>90</v>
      </c>
      <c r="I903">
        <f t="shared" ca="1" si="108"/>
        <v>446</v>
      </c>
      <c r="J903">
        <f t="shared" ca="1" si="109"/>
        <v>410</v>
      </c>
    </row>
    <row r="904" spans="1:10" x14ac:dyDescent="0.25">
      <c r="A904">
        <v>826</v>
      </c>
      <c r="B904">
        <f t="shared" ca="1" si="110"/>
        <v>0.33880729503852158</v>
      </c>
      <c r="C904">
        <f t="shared" ca="1" si="110"/>
        <v>0.26108958420668371</v>
      </c>
      <c r="D904">
        <f t="shared" ca="1" si="104"/>
        <v>150</v>
      </c>
      <c r="E904">
        <f t="shared" ca="1" si="105"/>
        <v>40</v>
      </c>
      <c r="F904">
        <f t="shared" ca="1" si="106"/>
        <v>6000</v>
      </c>
      <c r="G904">
        <f t="shared" ca="1" si="103"/>
        <v>0</v>
      </c>
      <c r="H904">
        <f t="shared" ca="1" si="107"/>
        <v>0</v>
      </c>
      <c r="I904">
        <f t="shared" ca="1" si="108"/>
        <v>296</v>
      </c>
      <c r="J904">
        <f t="shared" ca="1" si="109"/>
        <v>320</v>
      </c>
    </row>
    <row r="905" spans="1:10" x14ac:dyDescent="0.25">
      <c r="A905">
        <v>827</v>
      </c>
      <c r="B905">
        <f t="shared" ca="1" si="110"/>
        <v>0.71701312429925779</v>
      </c>
      <c r="C905">
        <f t="shared" ca="1" si="110"/>
        <v>0.96903579023308584</v>
      </c>
      <c r="D905">
        <f t="shared" ca="1" si="104"/>
        <v>250</v>
      </c>
      <c r="E905">
        <f t="shared" ca="1" si="105"/>
        <v>100</v>
      </c>
      <c r="F905">
        <f t="shared" ca="1" si="106"/>
        <v>25000</v>
      </c>
      <c r="G905">
        <f t="shared" ca="1" si="103"/>
        <v>650</v>
      </c>
      <c r="H905">
        <f t="shared" ca="1" si="107"/>
        <v>390</v>
      </c>
      <c r="I905">
        <f t="shared" ca="1" si="108"/>
        <v>946</v>
      </c>
      <c r="J905">
        <f t="shared" ca="1" si="109"/>
        <v>710</v>
      </c>
    </row>
    <row r="906" spans="1:10" x14ac:dyDescent="0.25">
      <c r="A906">
        <v>828</v>
      </c>
      <c r="B906">
        <f t="shared" ca="1" si="110"/>
        <v>0.85232468256263294</v>
      </c>
      <c r="C906">
        <f t="shared" ca="1" si="110"/>
        <v>0.50645643907811055</v>
      </c>
      <c r="D906">
        <f t="shared" ca="1" si="104"/>
        <v>350</v>
      </c>
      <c r="E906">
        <f t="shared" ca="1" si="105"/>
        <v>60</v>
      </c>
      <c r="F906">
        <f t="shared" ca="1" si="106"/>
        <v>21000</v>
      </c>
      <c r="G906">
        <f t="shared" ca="1" si="103"/>
        <v>450</v>
      </c>
      <c r="H906">
        <f t="shared" ca="1" si="107"/>
        <v>270</v>
      </c>
      <c r="I906">
        <f t="shared" ca="1" si="108"/>
        <v>746</v>
      </c>
      <c r="J906">
        <f t="shared" ca="1" si="109"/>
        <v>590</v>
      </c>
    </row>
    <row r="907" spans="1:10" x14ac:dyDescent="0.25">
      <c r="A907">
        <v>829</v>
      </c>
      <c r="B907">
        <f t="shared" ca="1" si="110"/>
        <v>0.36656887363304136</v>
      </c>
      <c r="C907">
        <f t="shared" ca="1" si="110"/>
        <v>0.85046471700044224</v>
      </c>
      <c r="D907">
        <f t="shared" ca="1" si="104"/>
        <v>150</v>
      </c>
      <c r="E907">
        <f t="shared" ca="1" si="105"/>
        <v>80</v>
      </c>
      <c r="F907">
        <f t="shared" ca="1" si="106"/>
        <v>12000</v>
      </c>
      <c r="G907">
        <f t="shared" ca="1" si="103"/>
        <v>0</v>
      </c>
      <c r="H907">
        <f t="shared" ca="1" si="107"/>
        <v>0</v>
      </c>
      <c r="I907">
        <f t="shared" ca="1" si="108"/>
        <v>296</v>
      </c>
      <c r="J907">
        <f t="shared" ca="1" si="109"/>
        <v>320</v>
      </c>
    </row>
    <row r="908" spans="1:10" x14ac:dyDescent="0.25">
      <c r="A908">
        <v>830</v>
      </c>
      <c r="B908">
        <f t="shared" ca="1" si="110"/>
        <v>0.7074250013679414</v>
      </c>
      <c r="C908">
        <f t="shared" ca="1" si="110"/>
        <v>0.46749649203245858</v>
      </c>
      <c r="D908">
        <f t="shared" ca="1" si="104"/>
        <v>250</v>
      </c>
      <c r="E908">
        <f t="shared" ca="1" si="105"/>
        <v>60</v>
      </c>
      <c r="F908">
        <f t="shared" ca="1" si="106"/>
        <v>15000</v>
      </c>
      <c r="G908">
        <f t="shared" ca="1" si="103"/>
        <v>150</v>
      </c>
      <c r="H908">
        <f t="shared" ca="1" si="107"/>
        <v>90</v>
      </c>
      <c r="I908">
        <f t="shared" ca="1" si="108"/>
        <v>446</v>
      </c>
      <c r="J908">
        <f t="shared" ca="1" si="109"/>
        <v>410</v>
      </c>
    </row>
    <row r="909" spans="1:10" x14ac:dyDescent="0.25">
      <c r="A909">
        <v>831</v>
      </c>
      <c r="B909">
        <f t="shared" ca="1" si="110"/>
        <v>0.29589342530743845</v>
      </c>
      <c r="C909">
        <f t="shared" ca="1" si="110"/>
        <v>0.92446029321300482</v>
      </c>
      <c r="D909">
        <f t="shared" ca="1" si="104"/>
        <v>150</v>
      </c>
      <c r="E909">
        <f t="shared" ca="1" si="105"/>
        <v>80</v>
      </c>
      <c r="F909">
        <f t="shared" ca="1" si="106"/>
        <v>12000</v>
      </c>
      <c r="G909">
        <f t="shared" ca="1" si="103"/>
        <v>0</v>
      </c>
      <c r="H909">
        <f t="shared" ca="1" si="107"/>
        <v>0</v>
      </c>
      <c r="I909">
        <f t="shared" ca="1" si="108"/>
        <v>296</v>
      </c>
      <c r="J909">
        <f t="shared" ca="1" si="109"/>
        <v>320</v>
      </c>
    </row>
    <row r="910" spans="1:10" x14ac:dyDescent="0.25">
      <c r="A910">
        <v>832</v>
      </c>
      <c r="B910">
        <f t="shared" ca="1" si="110"/>
        <v>0.32966522860480696</v>
      </c>
      <c r="C910">
        <f t="shared" ca="1" si="110"/>
        <v>0.36590012969869168</v>
      </c>
      <c r="D910">
        <f t="shared" ca="1" si="104"/>
        <v>150</v>
      </c>
      <c r="E910">
        <f t="shared" ca="1" si="105"/>
        <v>40</v>
      </c>
      <c r="F910">
        <f t="shared" ca="1" si="106"/>
        <v>6000</v>
      </c>
      <c r="G910">
        <f t="shared" ca="1" si="103"/>
        <v>0</v>
      </c>
      <c r="H910">
        <f t="shared" ca="1" si="107"/>
        <v>0</v>
      </c>
      <c r="I910">
        <f t="shared" ca="1" si="108"/>
        <v>296</v>
      </c>
      <c r="J910">
        <f t="shared" ca="1" si="109"/>
        <v>320</v>
      </c>
    </row>
    <row r="911" spans="1:10" x14ac:dyDescent="0.25">
      <c r="A911">
        <v>833</v>
      </c>
      <c r="B911">
        <f t="shared" ca="1" si="110"/>
        <v>0.50376840122922539</v>
      </c>
      <c r="C911">
        <f t="shared" ca="1" si="110"/>
        <v>0.75182176271546719</v>
      </c>
      <c r="D911">
        <f t="shared" ca="1" si="104"/>
        <v>150</v>
      </c>
      <c r="E911">
        <f t="shared" ca="1" si="105"/>
        <v>60</v>
      </c>
      <c r="F911">
        <f t="shared" ca="1" si="106"/>
        <v>9000</v>
      </c>
      <c r="G911">
        <f t="shared" ca="1" si="103"/>
        <v>0</v>
      </c>
      <c r="H911">
        <f t="shared" ca="1" si="107"/>
        <v>0</v>
      </c>
      <c r="I911">
        <f t="shared" ca="1" si="108"/>
        <v>296</v>
      </c>
      <c r="J911">
        <f t="shared" ca="1" si="109"/>
        <v>320</v>
      </c>
    </row>
    <row r="912" spans="1:10" x14ac:dyDescent="0.25">
      <c r="A912">
        <v>834</v>
      </c>
      <c r="B912">
        <f t="shared" ca="1" si="110"/>
        <v>0.10149714758575146</v>
      </c>
      <c r="C912">
        <f t="shared" ca="1" si="110"/>
        <v>8.8971573182601071E-2</v>
      </c>
      <c r="D912">
        <f t="shared" ca="1" si="104"/>
        <v>50</v>
      </c>
      <c r="E912">
        <f t="shared" ca="1" si="105"/>
        <v>20</v>
      </c>
      <c r="F912">
        <f t="shared" ca="1" si="106"/>
        <v>1000</v>
      </c>
      <c r="G912">
        <f t="shared" ca="1" si="103"/>
        <v>0</v>
      </c>
      <c r="H912">
        <f t="shared" ca="1" si="107"/>
        <v>0</v>
      </c>
      <c r="I912">
        <f t="shared" ca="1" si="108"/>
        <v>296</v>
      </c>
      <c r="J912">
        <f t="shared" ca="1" si="109"/>
        <v>320</v>
      </c>
    </row>
    <row r="913" spans="1:10" x14ac:dyDescent="0.25">
      <c r="A913">
        <v>835</v>
      </c>
      <c r="B913">
        <f t="shared" ca="1" si="110"/>
        <v>0.18575360862423351</v>
      </c>
      <c r="C913">
        <f t="shared" ca="1" si="110"/>
        <v>0.53712205444399874</v>
      </c>
      <c r="D913">
        <f t="shared" ca="1" si="104"/>
        <v>150</v>
      </c>
      <c r="E913">
        <f t="shared" ca="1" si="105"/>
        <v>60</v>
      </c>
      <c r="F913">
        <f t="shared" ca="1" si="106"/>
        <v>9000</v>
      </c>
      <c r="G913">
        <f t="shared" ref="G913:G976" ca="1" si="111">$L$59*MAX(0,F913-$M$59)</f>
        <v>0</v>
      </c>
      <c r="H913">
        <f t="shared" ca="1" si="107"/>
        <v>0</v>
      </c>
      <c r="I913">
        <f t="shared" ca="1" si="108"/>
        <v>296</v>
      </c>
      <c r="J913">
        <f t="shared" ca="1" si="109"/>
        <v>320</v>
      </c>
    </row>
    <row r="914" spans="1:10" x14ac:dyDescent="0.25">
      <c r="A914">
        <v>836</v>
      </c>
      <c r="B914">
        <f t="shared" ca="1" si="110"/>
        <v>0.81544607477723285</v>
      </c>
      <c r="C914">
        <f t="shared" ca="1" si="110"/>
        <v>0.90930236033082368</v>
      </c>
      <c r="D914">
        <f t="shared" ca="1" si="104"/>
        <v>250</v>
      </c>
      <c r="E914">
        <f t="shared" ca="1" si="105"/>
        <v>80</v>
      </c>
      <c r="F914">
        <f t="shared" ca="1" si="106"/>
        <v>20000</v>
      </c>
      <c r="G914">
        <f t="shared" ca="1" si="111"/>
        <v>400</v>
      </c>
      <c r="H914">
        <f t="shared" ca="1" si="107"/>
        <v>240</v>
      </c>
      <c r="I914">
        <f t="shared" ca="1" si="108"/>
        <v>696</v>
      </c>
      <c r="J914">
        <f t="shared" ca="1" si="109"/>
        <v>560</v>
      </c>
    </row>
    <row r="915" spans="1:10" x14ac:dyDescent="0.25">
      <c r="A915">
        <v>837</v>
      </c>
      <c r="B915">
        <f t="shared" ca="1" si="110"/>
        <v>0.91261766477632722</v>
      </c>
      <c r="C915">
        <f t="shared" ca="1" si="110"/>
        <v>0.51964625183630764</v>
      </c>
      <c r="D915">
        <f t="shared" ca="1" si="104"/>
        <v>350</v>
      </c>
      <c r="E915">
        <f t="shared" ca="1" si="105"/>
        <v>60</v>
      </c>
      <c r="F915">
        <f t="shared" ca="1" si="106"/>
        <v>21000</v>
      </c>
      <c r="G915">
        <f t="shared" ca="1" si="111"/>
        <v>450</v>
      </c>
      <c r="H915">
        <f t="shared" ca="1" si="107"/>
        <v>270</v>
      </c>
      <c r="I915">
        <f t="shared" ca="1" si="108"/>
        <v>746</v>
      </c>
      <c r="J915">
        <f t="shared" ca="1" si="109"/>
        <v>590</v>
      </c>
    </row>
    <row r="916" spans="1:10" x14ac:dyDescent="0.25">
      <c r="A916">
        <v>838</v>
      </c>
      <c r="B916">
        <f t="shared" ca="1" si="110"/>
        <v>0.1091336511158929</v>
      </c>
      <c r="C916">
        <f t="shared" ca="1" si="110"/>
        <v>0.34976138163016179</v>
      </c>
      <c r="D916">
        <f t="shared" ca="1" si="104"/>
        <v>50</v>
      </c>
      <c r="E916">
        <f t="shared" ca="1" si="105"/>
        <v>40</v>
      </c>
      <c r="F916">
        <f t="shared" ca="1" si="106"/>
        <v>2000</v>
      </c>
      <c r="G916">
        <f t="shared" ca="1" si="111"/>
        <v>0</v>
      </c>
      <c r="H916">
        <f t="shared" ca="1" si="107"/>
        <v>0</v>
      </c>
      <c r="I916">
        <f t="shared" ca="1" si="108"/>
        <v>296</v>
      </c>
      <c r="J916">
        <f t="shared" ca="1" si="109"/>
        <v>320</v>
      </c>
    </row>
    <row r="917" spans="1:10" x14ac:dyDescent="0.25">
      <c r="A917">
        <v>839</v>
      </c>
      <c r="B917">
        <f t="shared" ca="1" si="110"/>
        <v>2.1801528175557472E-2</v>
      </c>
      <c r="C917">
        <f t="shared" ca="1" si="110"/>
        <v>0.20536626690569504</v>
      </c>
      <c r="D917">
        <f t="shared" ca="1" si="104"/>
        <v>50</v>
      </c>
      <c r="E917">
        <f t="shared" ca="1" si="105"/>
        <v>40</v>
      </c>
      <c r="F917">
        <f t="shared" ca="1" si="106"/>
        <v>2000</v>
      </c>
      <c r="G917">
        <f t="shared" ca="1" si="111"/>
        <v>0</v>
      </c>
      <c r="H917">
        <f t="shared" ca="1" si="107"/>
        <v>0</v>
      </c>
      <c r="I917">
        <f t="shared" ca="1" si="108"/>
        <v>296</v>
      </c>
      <c r="J917">
        <f t="shared" ca="1" si="109"/>
        <v>320</v>
      </c>
    </row>
    <row r="918" spans="1:10" x14ac:dyDescent="0.25">
      <c r="A918">
        <v>840</v>
      </c>
      <c r="B918">
        <f t="shared" ca="1" si="110"/>
        <v>0.550410354691941</v>
      </c>
      <c r="C918">
        <f t="shared" ca="1" si="110"/>
        <v>0.11731638892424467</v>
      </c>
      <c r="D918">
        <f t="shared" ca="1" si="104"/>
        <v>250</v>
      </c>
      <c r="E918">
        <f t="shared" ca="1" si="105"/>
        <v>20</v>
      </c>
      <c r="F918">
        <f t="shared" ca="1" si="106"/>
        <v>5000</v>
      </c>
      <c r="G918">
        <f t="shared" ca="1" si="111"/>
        <v>0</v>
      </c>
      <c r="H918">
        <f t="shared" ca="1" si="107"/>
        <v>0</v>
      </c>
      <c r="I918">
        <f t="shared" ca="1" si="108"/>
        <v>296</v>
      </c>
      <c r="J918">
        <f t="shared" ca="1" si="109"/>
        <v>320</v>
      </c>
    </row>
    <row r="919" spans="1:10" x14ac:dyDescent="0.25">
      <c r="A919">
        <v>841</v>
      </c>
      <c r="B919">
        <f t="shared" ca="1" si="110"/>
        <v>0.74573811538016532</v>
      </c>
      <c r="C919">
        <f t="shared" ca="1" si="110"/>
        <v>0.44128316162210823</v>
      </c>
      <c r="D919">
        <f t="shared" ca="1" si="104"/>
        <v>250</v>
      </c>
      <c r="E919">
        <f t="shared" ca="1" si="105"/>
        <v>60</v>
      </c>
      <c r="F919">
        <f t="shared" ca="1" si="106"/>
        <v>15000</v>
      </c>
      <c r="G919">
        <f t="shared" ca="1" si="111"/>
        <v>150</v>
      </c>
      <c r="H919">
        <f t="shared" ca="1" si="107"/>
        <v>90</v>
      </c>
      <c r="I919">
        <f t="shared" ca="1" si="108"/>
        <v>446</v>
      </c>
      <c r="J919">
        <f t="shared" ca="1" si="109"/>
        <v>410</v>
      </c>
    </row>
    <row r="920" spans="1:10" x14ac:dyDescent="0.25">
      <c r="A920">
        <v>842</v>
      </c>
      <c r="B920">
        <f t="shared" ca="1" si="110"/>
        <v>0.90384120113577959</v>
      </c>
      <c r="C920">
        <f t="shared" ca="1" si="110"/>
        <v>0.24071730167282723</v>
      </c>
      <c r="D920">
        <f t="shared" ca="1" si="104"/>
        <v>350</v>
      </c>
      <c r="E920">
        <f t="shared" ca="1" si="105"/>
        <v>40</v>
      </c>
      <c r="F920">
        <f t="shared" ca="1" si="106"/>
        <v>14000</v>
      </c>
      <c r="G920">
        <f t="shared" ca="1" si="111"/>
        <v>100</v>
      </c>
      <c r="H920">
        <f t="shared" ca="1" si="107"/>
        <v>60</v>
      </c>
      <c r="I920">
        <f t="shared" ca="1" si="108"/>
        <v>396</v>
      </c>
      <c r="J920">
        <f t="shared" ca="1" si="109"/>
        <v>380</v>
      </c>
    </row>
    <row r="921" spans="1:10" x14ac:dyDescent="0.25">
      <c r="A921">
        <v>843</v>
      </c>
      <c r="B921">
        <f t="shared" ca="1" si="110"/>
        <v>0.26095510621639728</v>
      </c>
      <c r="C921">
        <f t="shared" ca="1" si="110"/>
        <v>0.81643563210599068</v>
      </c>
      <c r="D921">
        <f t="shared" ca="1" si="104"/>
        <v>150</v>
      </c>
      <c r="E921">
        <f t="shared" ca="1" si="105"/>
        <v>80</v>
      </c>
      <c r="F921">
        <f t="shared" ca="1" si="106"/>
        <v>12000</v>
      </c>
      <c r="G921">
        <f t="shared" ca="1" si="111"/>
        <v>0</v>
      </c>
      <c r="H921">
        <f t="shared" ca="1" si="107"/>
        <v>0</v>
      </c>
      <c r="I921">
        <f t="shared" ca="1" si="108"/>
        <v>296</v>
      </c>
      <c r="J921">
        <f t="shared" ca="1" si="109"/>
        <v>320</v>
      </c>
    </row>
    <row r="922" spans="1:10" x14ac:dyDescent="0.25">
      <c r="A922">
        <v>844</v>
      </c>
      <c r="B922">
        <f t="shared" ca="1" si="110"/>
        <v>0.68408172262675715</v>
      </c>
      <c r="C922">
        <f t="shared" ca="1" si="110"/>
        <v>0.63489400006641783</v>
      </c>
      <c r="D922">
        <f t="shared" ca="1" si="104"/>
        <v>250</v>
      </c>
      <c r="E922">
        <f t="shared" ca="1" si="105"/>
        <v>60</v>
      </c>
      <c r="F922">
        <f t="shared" ca="1" si="106"/>
        <v>15000</v>
      </c>
      <c r="G922">
        <f t="shared" ca="1" si="111"/>
        <v>150</v>
      </c>
      <c r="H922">
        <f t="shared" ca="1" si="107"/>
        <v>90</v>
      </c>
      <c r="I922">
        <f t="shared" ca="1" si="108"/>
        <v>446</v>
      </c>
      <c r="J922">
        <f t="shared" ca="1" si="109"/>
        <v>410</v>
      </c>
    </row>
    <row r="923" spans="1:10" x14ac:dyDescent="0.25">
      <c r="A923">
        <v>845</v>
      </c>
      <c r="B923">
        <f t="shared" ca="1" si="110"/>
        <v>0.71864707886730839</v>
      </c>
      <c r="C923">
        <f t="shared" ca="1" si="110"/>
        <v>0.70013215733485679</v>
      </c>
      <c r="D923">
        <f t="shared" ca="1" si="104"/>
        <v>250</v>
      </c>
      <c r="E923">
        <f t="shared" ca="1" si="105"/>
        <v>60</v>
      </c>
      <c r="F923">
        <f t="shared" ca="1" si="106"/>
        <v>15000</v>
      </c>
      <c r="G923">
        <f t="shared" ca="1" si="111"/>
        <v>150</v>
      </c>
      <c r="H923">
        <f t="shared" ca="1" si="107"/>
        <v>90</v>
      </c>
      <c r="I923">
        <f t="shared" ca="1" si="108"/>
        <v>446</v>
      </c>
      <c r="J923">
        <f t="shared" ca="1" si="109"/>
        <v>410</v>
      </c>
    </row>
    <row r="924" spans="1:10" x14ac:dyDescent="0.25">
      <c r="A924">
        <v>846</v>
      </c>
      <c r="B924">
        <f t="shared" ca="1" si="110"/>
        <v>0.81091300255926912</v>
      </c>
      <c r="C924">
        <f t="shared" ca="1" si="110"/>
        <v>0.83665218303656619</v>
      </c>
      <c r="D924">
        <f t="shared" ca="1" si="104"/>
        <v>250</v>
      </c>
      <c r="E924">
        <f t="shared" ca="1" si="105"/>
        <v>80</v>
      </c>
      <c r="F924">
        <f t="shared" ca="1" si="106"/>
        <v>20000</v>
      </c>
      <c r="G924">
        <f t="shared" ca="1" si="111"/>
        <v>400</v>
      </c>
      <c r="H924">
        <f t="shared" ca="1" si="107"/>
        <v>240</v>
      </c>
      <c r="I924">
        <f t="shared" ca="1" si="108"/>
        <v>696</v>
      </c>
      <c r="J924">
        <f t="shared" ca="1" si="109"/>
        <v>560</v>
      </c>
    </row>
    <row r="925" spans="1:10" x14ac:dyDescent="0.25">
      <c r="A925">
        <v>847</v>
      </c>
      <c r="B925">
        <f t="shared" ca="1" si="110"/>
        <v>0.58955493560152916</v>
      </c>
      <c r="C925">
        <f t="shared" ca="1" si="110"/>
        <v>0.13866951824070228</v>
      </c>
      <c r="D925">
        <f t="shared" ca="1" si="104"/>
        <v>250</v>
      </c>
      <c r="E925">
        <f t="shared" ca="1" si="105"/>
        <v>20</v>
      </c>
      <c r="F925">
        <f t="shared" ca="1" si="106"/>
        <v>5000</v>
      </c>
      <c r="G925">
        <f t="shared" ca="1" si="111"/>
        <v>0</v>
      </c>
      <c r="H925">
        <f t="shared" ca="1" si="107"/>
        <v>0</v>
      </c>
      <c r="I925">
        <f t="shared" ca="1" si="108"/>
        <v>296</v>
      </c>
      <c r="J925">
        <f t="shared" ca="1" si="109"/>
        <v>320</v>
      </c>
    </row>
    <row r="926" spans="1:10" x14ac:dyDescent="0.25">
      <c r="A926">
        <v>848</v>
      </c>
      <c r="B926">
        <f t="shared" ca="1" si="110"/>
        <v>0.73423327831994945</v>
      </c>
      <c r="C926">
        <f t="shared" ca="1" si="110"/>
        <v>4.5017828685886441E-2</v>
      </c>
      <c r="D926">
        <f t="shared" ca="1" si="104"/>
        <v>250</v>
      </c>
      <c r="E926">
        <f t="shared" ca="1" si="105"/>
        <v>20</v>
      </c>
      <c r="F926">
        <f t="shared" ca="1" si="106"/>
        <v>5000</v>
      </c>
      <c r="G926">
        <f t="shared" ca="1" si="111"/>
        <v>0</v>
      </c>
      <c r="H926">
        <f t="shared" ca="1" si="107"/>
        <v>0</v>
      </c>
      <c r="I926">
        <f t="shared" ca="1" si="108"/>
        <v>296</v>
      </c>
      <c r="J926">
        <f t="shared" ca="1" si="109"/>
        <v>320</v>
      </c>
    </row>
    <row r="927" spans="1:10" x14ac:dyDescent="0.25">
      <c r="A927">
        <v>849</v>
      </c>
      <c r="B927">
        <f t="shared" ca="1" si="110"/>
        <v>0.7444398515413817</v>
      </c>
      <c r="C927">
        <f t="shared" ca="1" si="110"/>
        <v>0.83038643519487765</v>
      </c>
      <c r="D927">
        <f t="shared" ca="1" si="104"/>
        <v>250</v>
      </c>
      <c r="E927">
        <f t="shared" ca="1" si="105"/>
        <v>80</v>
      </c>
      <c r="F927">
        <f t="shared" ca="1" si="106"/>
        <v>20000</v>
      </c>
      <c r="G927">
        <f t="shared" ca="1" si="111"/>
        <v>400</v>
      </c>
      <c r="H927">
        <f t="shared" ca="1" si="107"/>
        <v>240</v>
      </c>
      <c r="I927">
        <f t="shared" ca="1" si="108"/>
        <v>696</v>
      </c>
      <c r="J927">
        <f t="shared" ca="1" si="109"/>
        <v>560</v>
      </c>
    </row>
    <row r="928" spans="1:10" x14ac:dyDescent="0.25">
      <c r="A928">
        <v>850</v>
      </c>
      <c r="B928">
        <f t="shared" ca="1" si="110"/>
        <v>0.13456274996819606</v>
      </c>
      <c r="C928">
        <f t="shared" ca="1" si="110"/>
        <v>0.88620508031389644</v>
      </c>
      <c r="D928">
        <f t="shared" ca="1" si="104"/>
        <v>50</v>
      </c>
      <c r="E928">
        <f t="shared" ca="1" si="105"/>
        <v>80</v>
      </c>
      <c r="F928">
        <f t="shared" ca="1" si="106"/>
        <v>4000</v>
      </c>
      <c r="G928">
        <f t="shared" ca="1" si="111"/>
        <v>0</v>
      </c>
      <c r="H928">
        <f t="shared" ca="1" si="107"/>
        <v>0</v>
      </c>
      <c r="I928">
        <f t="shared" ca="1" si="108"/>
        <v>296</v>
      </c>
      <c r="J928">
        <f t="shared" ca="1" si="109"/>
        <v>320</v>
      </c>
    </row>
    <row r="929" spans="1:10" x14ac:dyDescent="0.25">
      <c r="A929">
        <v>851</v>
      </c>
      <c r="B929">
        <f t="shared" ca="1" si="110"/>
        <v>0.27766506446235972</v>
      </c>
      <c r="C929">
        <f t="shared" ca="1" si="110"/>
        <v>0.9123211876385009</v>
      </c>
      <c r="D929">
        <f t="shared" ca="1" si="104"/>
        <v>150</v>
      </c>
      <c r="E929">
        <f t="shared" ca="1" si="105"/>
        <v>80</v>
      </c>
      <c r="F929">
        <f t="shared" ca="1" si="106"/>
        <v>12000</v>
      </c>
      <c r="G929">
        <f t="shared" ca="1" si="111"/>
        <v>0</v>
      </c>
      <c r="H929">
        <f t="shared" ca="1" si="107"/>
        <v>0</v>
      </c>
      <c r="I929">
        <f t="shared" ca="1" si="108"/>
        <v>296</v>
      </c>
      <c r="J929">
        <f t="shared" ca="1" si="109"/>
        <v>320</v>
      </c>
    </row>
    <row r="930" spans="1:10" x14ac:dyDescent="0.25">
      <c r="A930">
        <v>852</v>
      </c>
      <c r="B930">
        <f t="shared" ca="1" si="110"/>
        <v>0.56216960219348344</v>
      </c>
      <c r="C930">
        <f t="shared" ca="1" si="110"/>
        <v>0.91379175137565216</v>
      </c>
      <c r="D930">
        <f t="shared" ca="1" si="104"/>
        <v>250</v>
      </c>
      <c r="E930">
        <f t="shared" ca="1" si="105"/>
        <v>80</v>
      </c>
      <c r="F930">
        <f t="shared" ca="1" si="106"/>
        <v>20000</v>
      </c>
      <c r="G930">
        <f t="shared" ca="1" si="111"/>
        <v>400</v>
      </c>
      <c r="H930">
        <f t="shared" ca="1" si="107"/>
        <v>240</v>
      </c>
      <c r="I930">
        <f t="shared" ca="1" si="108"/>
        <v>696</v>
      </c>
      <c r="J930">
        <f t="shared" ca="1" si="109"/>
        <v>560</v>
      </c>
    </row>
    <row r="931" spans="1:10" x14ac:dyDescent="0.25">
      <c r="A931">
        <v>853</v>
      </c>
      <c r="B931">
        <f t="shared" ca="1" si="110"/>
        <v>0.74391244223593822</v>
      </c>
      <c r="C931">
        <f t="shared" ca="1" si="110"/>
        <v>0.8870846801349892</v>
      </c>
      <c r="D931">
        <f t="shared" ref="D931:D994" ca="1" si="112">VLOOKUP(B931,$D$61:$F$64,3)</f>
        <v>250</v>
      </c>
      <c r="E931">
        <f t="shared" ref="E931:E994" ca="1" si="113">VLOOKUP(C931,$D$70:$F$74,3)</f>
        <v>80</v>
      </c>
      <c r="F931">
        <f t="shared" ref="F931:F994" ca="1" si="114">D931*E931</f>
        <v>20000</v>
      </c>
      <c r="G931">
        <f t="shared" ca="1" si="111"/>
        <v>400</v>
      </c>
      <c r="H931">
        <f t="shared" ref="H931:H994" ca="1" si="115">$L$60*MAX(0,F931-$M$60)</f>
        <v>240</v>
      </c>
      <c r="I931">
        <f t="shared" ref="I931:I994" ca="1" si="116">$K$59+G931</f>
        <v>696</v>
      </c>
      <c r="J931">
        <f t="shared" ref="J931:J994" ca="1" si="117">$K$60+H931</f>
        <v>560</v>
      </c>
    </row>
    <row r="932" spans="1:10" x14ac:dyDescent="0.25">
      <c r="A932">
        <v>854</v>
      </c>
      <c r="B932">
        <f t="shared" ref="B932:C995" ca="1" si="118">RAND()</f>
        <v>0.27823234872200397</v>
      </c>
      <c r="C932">
        <f t="shared" ca="1" si="118"/>
        <v>0.50905239401539448</v>
      </c>
      <c r="D932">
        <f t="shared" ca="1" si="112"/>
        <v>150</v>
      </c>
      <c r="E932">
        <f t="shared" ca="1" si="113"/>
        <v>60</v>
      </c>
      <c r="F932">
        <f t="shared" ca="1" si="114"/>
        <v>9000</v>
      </c>
      <c r="G932">
        <f t="shared" ca="1" si="111"/>
        <v>0</v>
      </c>
      <c r="H932">
        <f t="shared" ca="1" si="115"/>
        <v>0</v>
      </c>
      <c r="I932">
        <f t="shared" ca="1" si="116"/>
        <v>296</v>
      </c>
      <c r="J932">
        <f t="shared" ca="1" si="117"/>
        <v>320</v>
      </c>
    </row>
    <row r="933" spans="1:10" x14ac:dyDescent="0.25">
      <c r="A933">
        <v>855</v>
      </c>
      <c r="B933">
        <f t="shared" ca="1" si="118"/>
        <v>0.69081078357123915</v>
      </c>
      <c r="C933">
        <f t="shared" ca="1" si="118"/>
        <v>0.92663944085339389</v>
      </c>
      <c r="D933">
        <f t="shared" ca="1" si="112"/>
        <v>250</v>
      </c>
      <c r="E933">
        <f t="shared" ca="1" si="113"/>
        <v>80</v>
      </c>
      <c r="F933">
        <f t="shared" ca="1" si="114"/>
        <v>20000</v>
      </c>
      <c r="G933">
        <f t="shared" ca="1" si="111"/>
        <v>400</v>
      </c>
      <c r="H933">
        <f t="shared" ca="1" si="115"/>
        <v>240</v>
      </c>
      <c r="I933">
        <f t="shared" ca="1" si="116"/>
        <v>696</v>
      </c>
      <c r="J933">
        <f t="shared" ca="1" si="117"/>
        <v>560</v>
      </c>
    </row>
    <row r="934" spans="1:10" x14ac:dyDescent="0.25">
      <c r="A934">
        <v>856</v>
      </c>
      <c r="B934">
        <f t="shared" ca="1" si="118"/>
        <v>0.95228284922555539</v>
      </c>
      <c r="C934">
        <f t="shared" ca="1" si="118"/>
        <v>0.7783789771124866</v>
      </c>
      <c r="D934">
        <f t="shared" ca="1" si="112"/>
        <v>350</v>
      </c>
      <c r="E934">
        <f t="shared" ca="1" si="113"/>
        <v>60</v>
      </c>
      <c r="F934">
        <f t="shared" ca="1" si="114"/>
        <v>21000</v>
      </c>
      <c r="G934">
        <f t="shared" ca="1" si="111"/>
        <v>450</v>
      </c>
      <c r="H934">
        <f t="shared" ca="1" si="115"/>
        <v>270</v>
      </c>
      <c r="I934">
        <f t="shared" ca="1" si="116"/>
        <v>746</v>
      </c>
      <c r="J934">
        <f t="shared" ca="1" si="117"/>
        <v>590</v>
      </c>
    </row>
    <row r="935" spans="1:10" x14ac:dyDescent="0.25">
      <c r="A935">
        <v>857</v>
      </c>
      <c r="B935">
        <f t="shared" ca="1" si="118"/>
        <v>0.37775808002551858</v>
      </c>
      <c r="C935">
        <f t="shared" ca="1" si="118"/>
        <v>2.0864771888560285E-2</v>
      </c>
      <c r="D935">
        <f t="shared" ca="1" si="112"/>
        <v>150</v>
      </c>
      <c r="E935">
        <f t="shared" ca="1" si="113"/>
        <v>20</v>
      </c>
      <c r="F935">
        <f t="shared" ca="1" si="114"/>
        <v>3000</v>
      </c>
      <c r="G935">
        <f t="shared" ca="1" si="111"/>
        <v>0</v>
      </c>
      <c r="H935">
        <f t="shared" ca="1" si="115"/>
        <v>0</v>
      </c>
      <c r="I935">
        <f t="shared" ca="1" si="116"/>
        <v>296</v>
      </c>
      <c r="J935">
        <f t="shared" ca="1" si="117"/>
        <v>320</v>
      </c>
    </row>
    <row r="936" spans="1:10" x14ac:dyDescent="0.25">
      <c r="A936">
        <v>858</v>
      </c>
      <c r="B936">
        <f t="shared" ca="1" si="118"/>
        <v>0.9455208402360149</v>
      </c>
      <c r="C936">
        <f t="shared" ca="1" si="118"/>
        <v>0.27759108900161422</v>
      </c>
      <c r="D936">
        <f t="shared" ca="1" si="112"/>
        <v>350</v>
      </c>
      <c r="E936">
        <f t="shared" ca="1" si="113"/>
        <v>40</v>
      </c>
      <c r="F936">
        <f t="shared" ca="1" si="114"/>
        <v>14000</v>
      </c>
      <c r="G936">
        <f t="shared" ca="1" si="111"/>
        <v>100</v>
      </c>
      <c r="H936">
        <f t="shared" ca="1" si="115"/>
        <v>60</v>
      </c>
      <c r="I936">
        <f t="shared" ca="1" si="116"/>
        <v>396</v>
      </c>
      <c r="J936">
        <f t="shared" ca="1" si="117"/>
        <v>380</v>
      </c>
    </row>
    <row r="937" spans="1:10" x14ac:dyDescent="0.25">
      <c r="A937">
        <v>859</v>
      </c>
      <c r="B937">
        <f t="shared" ca="1" si="118"/>
        <v>0.38925262792541937</v>
      </c>
      <c r="C937">
        <f t="shared" ca="1" si="118"/>
        <v>0.15669407922645595</v>
      </c>
      <c r="D937">
        <f t="shared" ca="1" si="112"/>
        <v>150</v>
      </c>
      <c r="E937">
        <f t="shared" ca="1" si="113"/>
        <v>20</v>
      </c>
      <c r="F937">
        <f t="shared" ca="1" si="114"/>
        <v>3000</v>
      </c>
      <c r="G937">
        <f t="shared" ca="1" si="111"/>
        <v>0</v>
      </c>
      <c r="H937">
        <f t="shared" ca="1" si="115"/>
        <v>0</v>
      </c>
      <c r="I937">
        <f t="shared" ca="1" si="116"/>
        <v>296</v>
      </c>
      <c r="J937">
        <f t="shared" ca="1" si="117"/>
        <v>320</v>
      </c>
    </row>
    <row r="938" spans="1:10" x14ac:dyDescent="0.25">
      <c r="A938">
        <v>860</v>
      </c>
      <c r="B938">
        <f t="shared" ca="1" si="118"/>
        <v>0.84525129663559218</v>
      </c>
      <c r="C938">
        <f t="shared" ca="1" si="118"/>
        <v>0.31753008251740034</v>
      </c>
      <c r="D938">
        <f t="shared" ca="1" si="112"/>
        <v>350</v>
      </c>
      <c r="E938">
        <f t="shared" ca="1" si="113"/>
        <v>40</v>
      </c>
      <c r="F938">
        <f t="shared" ca="1" si="114"/>
        <v>14000</v>
      </c>
      <c r="G938">
        <f t="shared" ca="1" si="111"/>
        <v>100</v>
      </c>
      <c r="H938">
        <f t="shared" ca="1" si="115"/>
        <v>60</v>
      </c>
      <c r="I938">
        <f t="shared" ca="1" si="116"/>
        <v>396</v>
      </c>
      <c r="J938">
        <f t="shared" ca="1" si="117"/>
        <v>380</v>
      </c>
    </row>
    <row r="939" spans="1:10" x14ac:dyDescent="0.25">
      <c r="A939">
        <v>861</v>
      </c>
      <c r="B939">
        <f t="shared" ca="1" si="118"/>
        <v>0.12627867914435253</v>
      </c>
      <c r="C939">
        <f t="shared" ca="1" si="118"/>
        <v>0.50690410310287748</v>
      </c>
      <c r="D939">
        <f t="shared" ca="1" si="112"/>
        <v>50</v>
      </c>
      <c r="E939">
        <f t="shared" ca="1" si="113"/>
        <v>60</v>
      </c>
      <c r="F939">
        <f t="shared" ca="1" si="114"/>
        <v>3000</v>
      </c>
      <c r="G939">
        <f t="shared" ca="1" si="111"/>
        <v>0</v>
      </c>
      <c r="H939">
        <f t="shared" ca="1" si="115"/>
        <v>0</v>
      </c>
      <c r="I939">
        <f t="shared" ca="1" si="116"/>
        <v>296</v>
      </c>
      <c r="J939">
        <f t="shared" ca="1" si="117"/>
        <v>320</v>
      </c>
    </row>
    <row r="940" spans="1:10" x14ac:dyDescent="0.25">
      <c r="A940">
        <v>862</v>
      </c>
      <c r="B940">
        <f t="shared" ca="1" si="118"/>
        <v>0.55560857070470104</v>
      </c>
      <c r="C940">
        <f t="shared" ca="1" si="118"/>
        <v>0.83442480159939536</v>
      </c>
      <c r="D940">
        <f t="shared" ca="1" si="112"/>
        <v>250</v>
      </c>
      <c r="E940">
        <f t="shared" ca="1" si="113"/>
        <v>80</v>
      </c>
      <c r="F940">
        <f t="shared" ca="1" si="114"/>
        <v>20000</v>
      </c>
      <c r="G940">
        <f t="shared" ca="1" si="111"/>
        <v>400</v>
      </c>
      <c r="H940">
        <f t="shared" ca="1" si="115"/>
        <v>240</v>
      </c>
      <c r="I940">
        <f t="shared" ca="1" si="116"/>
        <v>696</v>
      </c>
      <c r="J940">
        <f t="shared" ca="1" si="117"/>
        <v>560</v>
      </c>
    </row>
    <row r="941" spans="1:10" x14ac:dyDescent="0.25">
      <c r="A941">
        <v>863</v>
      </c>
      <c r="B941">
        <f t="shared" ca="1" si="118"/>
        <v>0.90461732269273376</v>
      </c>
      <c r="C941">
        <f t="shared" ca="1" si="118"/>
        <v>0.82662002141624924</v>
      </c>
      <c r="D941">
        <f t="shared" ca="1" si="112"/>
        <v>350</v>
      </c>
      <c r="E941">
        <f t="shared" ca="1" si="113"/>
        <v>80</v>
      </c>
      <c r="F941">
        <f t="shared" ca="1" si="114"/>
        <v>28000</v>
      </c>
      <c r="G941">
        <f t="shared" ca="1" si="111"/>
        <v>800</v>
      </c>
      <c r="H941">
        <f t="shared" ca="1" si="115"/>
        <v>480</v>
      </c>
      <c r="I941">
        <f t="shared" ca="1" si="116"/>
        <v>1096</v>
      </c>
      <c r="J941">
        <f t="shared" ca="1" si="117"/>
        <v>800</v>
      </c>
    </row>
    <row r="942" spans="1:10" x14ac:dyDescent="0.25">
      <c r="A942">
        <v>864</v>
      </c>
      <c r="B942">
        <f t="shared" ca="1" si="118"/>
        <v>0.99438731257548363</v>
      </c>
      <c r="C942">
        <f t="shared" ca="1" si="118"/>
        <v>0.75768569076925862</v>
      </c>
      <c r="D942">
        <f t="shared" ca="1" si="112"/>
        <v>350</v>
      </c>
      <c r="E942">
        <f t="shared" ca="1" si="113"/>
        <v>60</v>
      </c>
      <c r="F942">
        <f t="shared" ca="1" si="114"/>
        <v>21000</v>
      </c>
      <c r="G942">
        <f t="shared" ca="1" si="111"/>
        <v>450</v>
      </c>
      <c r="H942">
        <f t="shared" ca="1" si="115"/>
        <v>270</v>
      </c>
      <c r="I942">
        <f t="shared" ca="1" si="116"/>
        <v>746</v>
      </c>
      <c r="J942">
        <f t="shared" ca="1" si="117"/>
        <v>590</v>
      </c>
    </row>
    <row r="943" spans="1:10" x14ac:dyDescent="0.25">
      <c r="A943">
        <v>865</v>
      </c>
      <c r="B943">
        <f t="shared" ca="1" si="118"/>
        <v>0.77357664073701526</v>
      </c>
      <c r="C943">
        <f t="shared" ca="1" si="118"/>
        <v>0.52591471863143835</v>
      </c>
      <c r="D943">
        <f t="shared" ca="1" si="112"/>
        <v>250</v>
      </c>
      <c r="E943">
        <f t="shared" ca="1" si="113"/>
        <v>60</v>
      </c>
      <c r="F943">
        <f t="shared" ca="1" si="114"/>
        <v>15000</v>
      </c>
      <c r="G943">
        <f t="shared" ca="1" si="111"/>
        <v>150</v>
      </c>
      <c r="H943">
        <f t="shared" ca="1" si="115"/>
        <v>90</v>
      </c>
      <c r="I943">
        <f t="shared" ca="1" si="116"/>
        <v>446</v>
      </c>
      <c r="J943">
        <f t="shared" ca="1" si="117"/>
        <v>410</v>
      </c>
    </row>
    <row r="944" spans="1:10" x14ac:dyDescent="0.25">
      <c r="A944">
        <v>866</v>
      </c>
      <c r="B944">
        <f t="shared" ca="1" si="118"/>
        <v>0.10466277581098082</v>
      </c>
      <c r="C944">
        <f t="shared" ca="1" si="118"/>
        <v>0.34246651051591581</v>
      </c>
      <c r="D944">
        <f t="shared" ca="1" si="112"/>
        <v>50</v>
      </c>
      <c r="E944">
        <f t="shared" ca="1" si="113"/>
        <v>40</v>
      </c>
      <c r="F944">
        <f t="shared" ca="1" si="114"/>
        <v>2000</v>
      </c>
      <c r="G944">
        <f t="shared" ca="1" si="111"/>
        <v>0</v>
      </c>
      <c r="H944">
        <f t="shared" ca="1" si="115"/>
        <v>0</v>
      </c>
      <c r="I944">
        <f t="shared" ca="1" si="116"/>
        <v>296</v>
      </c>
      <c r="J944">
        <f t="shared" ca="1" si="117"/>
        <v>320</v>
      </c>
    </row>
    <row r="945" spans="1:10" x14ac:dyDescent="0.25">
      <c r="A945">
        <v>867</v>
      </c>
      <c r="B945">
        <f t="shared" ca="1" si="118"/>
        <v>0.89827716397231272</v>
      </c>
      <c r="C945">
        <f t="shared" ca="1" si="118"/>
        <v>3.495157629812673E-2</v>
      </c>
      <c r="D945">
        <f t="shared" ca="1" si="112"/>
        <v>350</v>
      </c>
      <c r="E945">
        <f t="shared" ca="1" si="113"/>
        <v>20</v>
      </c>
      <c r="F945">
        <f t="shared" ca="1" si="114"/>
        <v>7000</v>
      </c>
      <c r="G945">
        <f t="shared" ca="1" si="111"/>
        <v>0</v>
      </c>
      <c r="H945">
        <f t="shared" ca="1" si="115"/>
        <v>0</v>
      </c>
      <c r="I945">
        <f t="shared" ca="1" si="116"/>
        <v>296</v>
      </c>
      <c r="J945">
        <f t="shared" ca="1" si="117"/>
        <v>320</v>
      </c>
    </row>
    <row r="946" spans="1:10" x14ac:dyDescent="0.25">
      <c r="A946">
        <v>868</v>
      </c>
      <c r="B946">
        <f t="shared" ca="1" si="118"/>
        <v>0.83178120987600956</v>
      </c>
      <c r="C946">
        <f t="shared" ca="1" si="118"/>
        <v>0.3281845661210484</v>
      </c>
      <c r="D946">
        <f t="shared" ca="1" si="112"/>
        <v>250</v>
      </c>
      <c r="E946">
        <f t="shared" ca="1" si="113"/>
        <v>40</v>
      </c>
      <c r="F946">
        <f t="shared" ca="1" si="114"/>
        <v>10000</v>
      </c>
      <c r="G946">
        <f t="shared" ca="1" si="111"/>
        <v>0</v>
      </c>
      <c r="H946">
        <f t="shared" ca="1" si="115"/>
        <v>0</v>
      </c>
      <c r="I946">
        <f t="shared" ca="1" si="116"/>
        <v>296</v>
      </c>
      <c r="J946">
        <f t="shared" ca="1" si="117"/>
        <v>320</v>
      </c>
    </row>
    <row r="947" spans="1:10" x14ac:dyDescent="0.25">
      <c r="A947">
        <v>869</v>
      </c>
      <c r="B947">
        <f t="shared" ca="1" si="118"/>
        <v>0.8423003376712328</v>
      </c>
      <c r="C947">
        <f t="shared" ca="1" si="118"/>
        <v>0.75586367894570239</v>
      </c>
      <c r="D947">
        <f t="shared" ca="1" si="112"/>
        <v>350</v>
      </c>
      <c r="E947">
        <f t="shared" ca="1" si="113"/>
        <v>60</v>
      </c>
      <c r="F947">
        <f t="shared" ca="1" si="114"/>
        <v>21000</v>
      </c>
      <c r="G947">
        <f t="shared" ca="1" si="111"/>
        <v>450</v>
      </c>
      <c r="H947">
        <f t="shared" ca="1" si="115"/>
        <v>270</v>
      </c>
      <c r="I947">
        <f t="shared" ca="1" si="116"/>
        <v>746</v>
      </c>
      <c r="J947">
        <f t="shared" ca="1" si="117"/>
        <v>590</v>
      </c>
    </row>
    <row r="948" spans="1:10" x14ac:dyDescent="0.25">
      <c r="A948">
        <v>870</v>
      </c>
      <c r="B948">
        <f t="shared" ca="1" si="118"/>
        <v>0.26904812586585136</v>
      </c>
      <c r="C948">
        <f t="shared" ca="1" si="118"/>
        <v>0.74856183794560538</v>
      </c>
      <c r="D948">
        <f t="shared" ca="1" si="112"/>
        <v>150</v>
      </c>
      <c r="E948">
        <f t="shared" ca="1" si="113"/>
        <v>60</v>
      </c>
      <c r="F948">
        <f t="shared" ca="1" si="114"/>
        <v>9000</v>
      </c>
      <c r="G948">
        <f t="shared" ca="1" si="111"/>
        <v>0</v>
      </c>
      <c r="H948">
        <f t="shared" ca="1" si="115"/>
        <v>0</v>
      </c>
      <c r="I948">
        <f t="shared" ca="1" si="116"/>
        <v>296</v>
      </c>
      <c r="J948">
        <f t="shared" ca="1" si="117"/>
        <v>320</v>
      </c>
    </row>
    <row r="949" spans="1:10" x14ac:dyDescent="0.25">
      <c r="A949">
        <v>871</v>
      </c>
      <c r="B949">
        <f t="shared" ca="1" si="118"/>
        <v>0.70369512079953633</v>
      </c>
      <c r="C949">
        <f t="shared" ca="1" si="118"/>
        <v>0.51053446760026888</v>
      </c>
      <c r="D949">
        <f t="shared" ca="1" si="112"/>
        <v>250</v>
      </c>
      <c r="E949">
        <f t="shared" ca="1" si="113"/>
        <v>60</v>
      </c>
      <c r="F949">
        <f t="shared" ca="1" si="114"/>
        <v>15000</v>
      </c>
      <c r="G949">
        <f t="shared" ca="1" si="111"/>
        <v>150</v>
      </c>
      <c r="H949">
        <f t="shared" ca="1" si="115"/>
        <v>90</v>
      </c>
      <c r="I949">
        <f t="shared" ca="1" si="116"/>
        <v>446</v>
      </c>
      <c r="J949">
        <f t="shared" ca="1" si="117"/>
        <v>410</v>
      </c>
    </row>
    <row r="950" spans="1:10" x14ac:dyDescent="0.25">
      <c r="A950">
        <v>872</v>
      </c>
      <c r="B950">
        <f t="shared" ca="1" si="118"/>
        <v>0.84888174995304533</v>
      </c>
      <c r="C950">
        <f t="shared" ca="1" si="118"/>
        <v>0.11140368911981513</v>
      </c>
      <c r="D950">
        <f t="shared" ca="1" si="112"/>
        <v>350</v>
      </c>
      <c r="E950">
        <f t="shared" ca="1" si="113"/>
        <v>20</v>
      </c>
      <c r="F950">
        <f t="shared" ca="1" si="114"/>
        <v>7000</v>
      </c>
      <c r="G950">
        <f t="shared" ca="1" si="111"/>
        <v>0</v>
      </c>
      <c r="H950">
        <f t="shared" ca="1" si="115"/>
        <v>0</v>
      </c>
      <c r="I950">
        <f t="shared" ca="1" si="116"/>
        <v>296</v>
      </c>
      <c r="J950">
        <f t="shared" ca="1" si="117"/>
        <v>320</v>
      </c>
    </row>
    <row r="951" spans="1:10" x14ac:dyDescent="0.25">
      <c r="A951">
        <v>873</v>
      </c>
      <c r="B951">
        <f t="shared" ca="1" si="118"/>
        <v>0.82390441993329455</v>
      </c>
      <c r="C951">
        <f t="shared" ca="1" si="118"/>
        <v>0.78453329008375838</v>
      </c>
      <c r="D951">
        <f t="shared" ca="1" si="112"/>
        <v>250</v>
      </c>
      <c r="E951">
        <f t="shared" ca="1" si="113"/>
        <v>60</v>
      </c>
      <c r="F951">
        <f t="shared" ca="1" si="114"/>
        <v>15000</v>
      </c>
      <c r="G951">
        <f t="shared" ca="1" si="111"/>
        <v>150</v>
      </c>
      <c r="H951">
        <f t="shared" ca="1" si="115"/>
        <v>90</v>
      </c>
      <c r="I951">
        <f t="shared" ca="1" si="116"/>
        <v>446</v>
      </c>
      <c r="J951">
        <f t="shared" ca="1" si="117"/>
        <v>410</v>
      </c>
    </row>
    <row r="952" spans="1:10" x14ac:dyDescent="0.25">
      <c r="A952">
        <v>874</v>
      </c>
      <c r="B952">
        <f t="shared" ca="1" si="118"/>
        <v>0.27073317608525171</v>
      </c>
      <c r="C952">
        <f t="shared" ca="1" si="118"/>
        <v>0.3235020942614194</v>
      </c>
      <c r="D952">
        <f t="shared" ca="1" si="112"/>
        <v>150</v>
      </c>
      <c r="E952">
        <f t="shared" ca="1" si="113"/>
        <v>40</v>
      </c>
      <c r="F952">
        <f t="shared" ca="1" si="114"/>
        <v>6000</v>
      </c>
      <c r="G952">
        <f t="shared" ca="1" si="111"/>
        <v>0</v>
      </c>
      <c r="H952">
        <f t="shared" ca="1" si="115"/>
        <v>0</v>
      </c>
      <c r="I952">
        <f t="shared" ca="1" si="116"/>
        <v>296</v>
      </c>
      <c r="J952">
        <f t="shared" ca="1" si="117"/>
        <v>320</v>
      </c>
    </row>
    <row r="953" spans="1:10" x14ac:dyDescent="0.25">
      <c r="A953">
        <v>875</v>
      </c>
      <c r="B953">
        <f t="shared" ca="1" si="118"/>
        <v>0.73528315816575962</v>
      </c>
      <c r="C953">
        <f t="shared" ca="1" si="118"/>
        <v>0.23919721558741491</v>
      </c>
      <c r="D953">
        <f t="shared" ca="1" si="112"/>
        <v>250</v>
      </c>
      <c r="E953">
        <f t="shared" ca="1" si="113"/>
        <v>40</v>
      </c>
      <c r="F953">
        <f t="shared" ca="1" si="114"/>
        <v>10000</v>
      </c>
      <c r="G953">
        <f t="shared" ca="1" si="111"/>
        <v>0</v>
      </c>
      <c r="H953">
        <f t="shared" ca="1" si="115"/>
        <v>0</v>
      </c>
      <c r="I953">
        <f t="shared" ca="1" si="116"/>
        <v>296</v>
      </c>
      <c r="J953">
        <f t="shared" ca="1" si="117"/>
        <v>320</v>
      </c>
    </row>
    <row r="954" spans="1:10" x14ac:dyDescent="0.25">
      <c r="A954">
        <v>876</v>
      </c>
      <c r="B954">
        <f t="shared" ca="1" si="118"/>
        <v>0.65751801868315585</v>
      </c>
      <c r="C954">
        <f t="shared" ca="1" si="118"/>
        <v>0.31481727850152963</v>
      </c>
      <c r="D954">
        <f t="shared" ca="1" si="112"/>
        <v>250</v>
      </c>
      <c r="E954">
        <f t="shared" ca="1" si="113"/>
        <v>40</v>
      </c>
      <c r="F954">
        <f t="shared" ca="1" si="114"/>
        <v>10000</v>
      </c>
      <c r="G954">
        <f t="shared" ca="1" si="111"/>
        <v>0</v>
      </c>
      <c r="H954">
        <f t="shared" ca="1" si="115"/>
        <v>0</v>
      </c>
      <c r="I954">
        <f t="shared" ca="1" si="116"/>
        <v>296</v>
      </c>
      <c r="J954">
        <f t="shared" ca="1" si="117"/>
        <v>320</v>
      </c>
    </row>
    <row r="955" spans="1:10" x14ac:dyDescent="0.25">
      <c r="A955">
        <v>877</v>
      </c>
      <c r="B955">
        <f t="shared" ca="1" si="118"/>
        <v>0.58228858098929459</v>
      </c>
      <c r="C955">
        <f t="shared" ca="1" si="118"/>
        <v>0.27529235291353149</v>
      </c>
      <c r="D955">
        <f t="shared" ca="1" si="112"/>
        <v>250</v>
      </c>
      <c r="E955">
        <f t="shared" ca="1" si="113"/>
        <v>40</v>
      </c>
      <c r="F955">
        <f t="shared" ca="1" si="114"/>
        <v>10000</v>
      </c>
      <c r="G955">
        <f t="shared" ca="1" si="111"/>
        <v>0</v>
      </c>
      <c r="H955">
        <f t="shared" ca="1" si="115"/>
        <v>0</v>
      </c>
      <c r="I955">
        <f t="shared" ca="1" si="116"/>
        <v>296</v>
      </c>
      <c r="J955">
        <f t="shared" ca="1" si="117"/>
        <v>320</v>
      </c>
    </row>
    <row r="956" spans="1:10" x14ac:dyDescent="0.25">
      <c r="A956">
        <v>878</v>
      </c>
      <c r="B956">
        <f t="shared" ca="1" si="118"/>
        <v>2.4585406437098056E-2</v>
      </c>
      <c r="C956">
        <f t="shared" ca="1" si="118"/>
        <v>0.13507500612819445</v>
      </c>
      <c r="D956">
        <f t="shared" ca="1" si="112"/>
        <v>50</v>
      </c>
      <c r="E956">
        <f t="shared" ca="1" si="113"/>
        <v>20</v>
      </c>
      <c r="F956">
        <f t="shared" ca="1" si="114"/>
        <v>1000</v>
      </c>
      <c r="G956">
        <f t="shared" ca="1" si="111"/>
        <v>0</v>
      </c>
      <c r="H956">
        <f t="shared" ca="1" si="115"/>
        <v>0</v>
      </c>
      <c r="I956">
        <f t="shared" ca="1" si="116"/>
        <v>296</v>
      </c>
      <c r="J956">
        <f t="shared" ca="1" si="117"/>
        <v>320</v>
      </c>
    </row>
    <row r="957" spans="1:10" x14ac:dyDescent="0.25">
      <c r="A957">
        <v>879</v>
      </c>
      <c r="B957">
        <f t="shared" ca="1" si="118"/>
        <v>9.803041712027738E-2</v>
      </c>
      <c r="C957">
        <f t="shared" ca="1" si="118"/>
        <v>0.66189247861000633</v>
      </c>
      <c r="D957">
        <f t="shared" ca="1" si="112"/>
        <v>50</v>
      </c>
      <c r="E957">
        <f t="shared" ca="1" si="113"/>
        <v>60</v>
      </c>
      <c r="F957">
        <f t="shared" ca="1" si="114"/>
        <v>3000</v>
      </c>
      <c r="G957">
        <f t="shared" ca="1" si="111"/>
        <v>0</v>
      </c>
      <c r="H957">
        <f t="shared" ca="1" si="115"/>
        <v>0</v>
      </c>
      <c r="I957">
        <f t="shared" ca="1" si="116"/>
        <v>296</v>
      </c>
      <c r="J957">
        <f t="shared" ca="1" si="117"/>
        <v>320</v>
      </c>
    </row>
    <row r="958" spans="1:10" x14ac:dyDescent="0.25">
      <c r="A958">
        <v>880</v>
      </c>
      <c r="B958">
        <f t="shared" ca="1" si="118"/>
        <v>0.35714303525444724</v>
      </c>
      <c r="C958">
        <f t="shared" ca="1" si="118"/>
        <v>2.5966224106537039E-2</v>
      </c>
      <c r="D958">
        <f t="shared" ca="1" si="112"/>
        <v>150</v>
      </c>
      <c r="E958">
        <f t="shared" ca="1" si="113"/>
        <v>20</v>
      </c>
      <c r="F958">
        <f t="shared" ca="1" si="114"/>
        <v>3000</v>
      </c>
      <c r="G958">
        <f t="shared" ca="1" si="111"/>
        <v>0</v>
      </c>
      <c r="H958">
        <f t="shared" ca="1" si="115"/>
        <v>0</v>
      </c>
      <c r="I958">
        <f t="shared" ca="1" si="116"/>
        <v>296</v>
      </c>
      <c r="J958">
        <f t="shared" ca="1" si="117"/>
        <v>320</v>
      </c>
    </row>
    <row r="959" spans="1:10" x14ac:dyDescent="0.25">
      <c r="A959">
        <v>881</v>
      </c>
      <c r="B959">
        <f t="shared" ca="1" si="118"/>
        <v>0.81854825700868827</v>
      </c>
      <c r="C959">
        <f t="shared" ca="1" si="118"/>
        <v>0.2642980863825739</v>
      </c>
      <c r="D959">
        <f t="shared" ca="1" si="112"/>
        <v>250</v>
      </c>
      <c r="E959">
        <f t="shared" ca="1" si="113"/>
        <v>40</v>
      </c>
      <c r="F959">
        <f t="shared" ca="1" si="114"/>
        <v>10000</v>
      </c>
      <c r="G959">
        <f t="shared" ca="1" si="111"/>
        <v>0</v>
      </c>
      <c r="H959">
        <f t="shared" ca="1" si="115"/>
        <v>0</v>
      </c>
      <c r="I959">
        <f t="shared" ca="1" si="116"/>
        <v>296</v>
      </c>
      <c r="J959">
        <f t="shared" ca="1" si="117"/>
        <v>320</v>
      </c>
    </row>
    <row r="960" spans="1:10" x14ac:dyDescent="0.25">
      <c r="A960">
        <v>882</v>
      </c>
      <c r="B960">
        <f t="shared" ca="1" si="118"/>
        <v>9.7020553099527174E-2</v>
      </c>
      <c r="C960">
        <f t="shared" ca="1" si="118"/>
        <v>0.81596151978589138</v>
      </c>
      <c r="D960">
        <f t="shared" ca="1" si="112"/>
        <v>50</v>
      </c>
      <c r="E960">
        <f t="shared" ca="1" si="113"/>
        <v>80</v>
      </c>
      <c r="F960">
        <f t="shared" ca="1" si="114"/>
        <v>4000</v>
      </c>
      <c r="G960">
        <f t="shared" ca="1" si="111"/>
        <v>0</v>
      </c>
      <c r="H960">
        <f t="shared" ca="1" si="115"/>
        <v>0</v>
      </c>
      <c r="I960">
        <f t="shared" ca="1" si="116"/>
        <v>296</v>
      </c>
      <c r="J960">
        <f t="shared" ca="1" si="117"/>
        <v>320</v>
      </c>
    </row>
    <row r="961" spans="1:10" x14ac:dyDescent="0.25">
      <c r="A961">
        <v>883</v>
      </c>
      <c r="B961">
        <f t="shared" ca="1" si="118"/>
        <v>0.2649784535947407</v>
      </c>
      <c r="C961">
        <f t="shared" ca="1" si="118"/>
        <v>0.90096691801156592</v>
      </c>
      <c r="D961">
        <f t="shared" ca="1" si="112"/>
        <v>150</v>
      </c>
      <c r="E961">
        <f t="shared" ca="1" si="113"/>
        <v>80</v>
      </c>
      <c r="F961">
        <f t="shared" ca="1" si="114"/>
        <v>12000</v>
      </c>
      <c r="G961">
        <f t="shared" ca="1" si="111"/>
        <v>0</v>
      </c>
      <c r="H961">
        <f t="shared" ca="1" si="115"/>
        <v>0</v>
      </c>
      <c r="I961">
        <f t="shared" ca="1" si="116"/>
        <v>296</v>
      </c>
      <c r="J961">
        <f t="shared" ca="1" si="117"/>
        <v>320</v>
      </c>
    </row>
    <row r="962" spans="1:10" x14ac:dyDescent="0.25">
      <c r="A962">
        <v>884</v>
      </c>
      <c r="B962">
        <f t="shared" ca="1" si="118"/>
        <v>0.66559169889961056</v>
      </c>
      <c r="C962">
        <f t="shared" ca="1" si="118"/>
        <v>0.68996875897346222</v>
      </c>
      <c r="D962">
        <f t="shared" ca="1" si="112"/>
        <v>250</v>
      </c>
      <c r="E962">
        <f t="shared" ca="1" si="113"/>
        <v>60</v>
      </c>
      <c r="F962">
        <f t="shared" ca="1" si="114"/>
        <v>15000</v>
      </c>
      <c r="G962">
        <f t="shared" ca="1" si="111"/>
        <v>150</v>
      </c>
      <c r="H962">
        <f t="shared" ca="1" si="115"/>
        <v>90</v>
      </c>
      <c r="I962">
        <f t="shared" ca="1" si="116"/>
        <v>446</v>
      </c>
      <c r="J962">
        <f t="shared" ca="1" si="117"/>
        <v>410</v>
      </c>
    </row>
    <row r="963" spans="1:10" x14ac:dyDescent="0.25">
      <c r="A963">
        <v>885</v>
      </c>
      <c r="B963">
        <f t="shared" ca="1" si="118"/>
        <v>0.94267628510513113</v>
      </c>
      <c r="C963">
        <f t="shared" ca="1" si="118"/>
        <v>0.19669886337249387</v>
      </c>
      <c r="D963">
        <f t="shared" ca="1" si="112"/>
        <v>350</v>
      </c>
      <c r="E963">
        <f t="shared" ca="1" si="113"/>
        <v>40</v>
      </c>
      <c r="F963">
        <f t="shared" ca="1" si="114"/>
        <v>14000</v>
      </c>
      <c r="G963">
        <f t="shared" ca="1" si="111"/>
        <v>100</v>
      </c>
      <c r="H963">
        <f t="shared" ca="1" si="115"/>
        <v>60</v>
      </c>
      <c r="I963">
        <f t="shared" ca="1" si="116"/>
        <v>396</v>
      </c>
      <c r="J963">
        <f t="shared" ca="1" si="117"/>
        <v>380</v>
      </c>
    </row>
    <row r="964" spans="1:10" x14ac:dyDescent="0.25">
      <c r="A964">
        <v>886</v>
      </c>
      <c r="B964">
        <f t="shared" ca="1" si="118"/>
        <v>0.39970639249815187</v>
      </c>
      <c r="C964">
        <f t="shared" ca="1" si="118"/>
        <v>2.652438926582279E-2</v>
      </c>
      <c r="D964">
        <f t="shared" ca="1" si="112"/>
        <v>150</v>
      </c>
      <c r="E964">
        <f t="shared" ca="1" si="113"/>
        <v>20</v>
      </c>
      <c r="F964">
        <f t="shared" ca="1" si="114"/>
        <v>3000</v>
      </c>
      <c r="G964">
        <f t="shared" ca="1" si="111"/>
        <v>0</v>
      </c>
      <c r="H964">
        <f t="shared" ca="1" si="115"/>
        <v>0</v>
      </c>
      <c r="I964">
        <f t="shared" ca="1" si="116"/>
        <v>296</v>
      </c>
      <c r="J964">
        <f t="shared" ca="1" si="117"/>
        <v>320</v>
      </c>
    </row>
    <row r="965" spans="1:10" x14ac:dyDescent="0.25">
      <c r="A965">
        <v>887</v>
      </c>
      <c r="B965">
        <f t="shared" ca="1" si="118"/>
        <v>0.49840087490260299</v>
      </c>
      <c r="C965">
        <f t="shared" ca="1" si="118"/>
        <v>0.55529613042796677</v>
      </c>
      <c r="D965">
        <f t="shared" ca="1" si="112"/>
        <v>150</v>
      </c>
      <c r="E965">
        <f t="shared" ca="1" si="113"/>
        <v>60</v>
      </c>
      <c r="F965">
        <f t="shared" ca="1" si="114"/>
        <v>9000</v>
      </c>
      <c r="G965">
        <f t="shared" ca="1" si="111"/>
        <v>0</v>
      </c>
      <c r="H965">
        <f t="shared" ca="1" si="115"/>
        <v>0</v>
      </c>
      <c r="I965">
        <f t="shared" ca="1" si="116"/>
        <v>296</v>
      </c>
      <c r="J965">
        <f t="shared" ca="1" si="117"/>
        <v>320</v>
      </c>
    </row>
    <row r="966" spans="1:10" x14ac:dyDescent="0.25">
      <c r="A966">
        <v>888</v>
      </c>
      <c r="B966">
        <f t="shared" ca="1" si="118"/>
        <v>0.52466372051015997</v>
      </c>
      <c r="C966">
        <f t="shared" ca="1" si="118"/>
        <v>0.23199110420739499</v>
      </c>
      <c r="D966">
        <f t="shared" ca="1" si="112"/>
        <v>150</v>
      </c>
      <c r="E966">
        <f t="shared" ca="1" si="113"/>
        <v>40</v>
      </c>
      <c r="F966">
        <f t="shared" ca="1" si="114"/>
        <v>6000</v>
      </c>
      <c r="G966">
        <f t="shared" ca="1" si="111"/>
        <v>0</v>
      </c>
      <c r="H966">
        <f t="shared" ca="1" si="115"/>
        <v>0</v>
      </c>
      <c r="I966">
        <f t="shared" ca="1" si="116"/>
        <v>296</v>
      </c>
      <c r="J966">
        <f t="shared" ca="1" si="117"/>
        <v>320</v>
      </c>
    </row>
    <row r="967" spans="1:10" x14ac:dyDescent="0.25">
      <c r="A967">
        <v>889</v>
      </c>
      <c r="B967">
        <f t="shared" ca="1" si="118"/>
        <v>0.97491278689298266</v>
      </c>
      <c r="C967">
        <f t="shared" ca="1" si="118"/>
        <v>7.4102159702267079E-2</v>
      </c>
      <c r="D967">
        <f t="shared" ca="1" si="112"/>
        <v>350</v>
      </c>
      <c r="E967">
        <f t="shared" ca="1" si="113"/>
        <v>20</v>
      </c>
      <c r="F967">
        <f ca="1">D967*E967</f>
        <v>7000</v>
      </c>
      <c r="G967">
        <f t="shared" ca="1" si="111"/>
        <v>0</v>
      </c>
      <c r="H967">
        <f t="shared" ca="1" si="115"/>
        <v>0</v>
      </c>
      <c r="I967">
        <f t="shared" ca="1" si="116"/>
        <v>296</v>
      </c>
      <c r="J967">
        <f t="shared" ca="1" si="117"/>
        <v>320</v>
      </c>
    </row>
    <row r="968" spans="1:10" x14ac:dyDescent="0.25">
      <c r="A968">
        <v>890</v>
      </c>
      <c r="B968">
        <f t="shared" ca="1" si="118"/>
        <v>0.49614681105304725</v>
      </c>
      <c r="C968">
        <f t="shared" ca="1" si="118"/>
        <v>0.43759250807767947</v>
      </c>
      <c r="D968">
        <f t="shared" ca="1" si="112"/>
        <v>150</v>
      </c>
      <c r="E968">
        <f t="shared" ca="1" si="113"/>
        <v>60</v>
      </c>
      <c r="F968">
        <f t="shared" ca="1" si="114"/>
        <v>9000</v>
      </c>
      <c r="G968">
        <f ca="1">$L$59*MAX(0,F968-$M$59)</f>
        <v>0</v>
      </c>
      <c r="H968">
        <f ca="1">$L$60*MAX(0,F968-$M$60)</f>
        <v>0</v>
      </c>
      <c r="I968">
        <f t="shared" ca="1" si="116"/>
        <v>296</v>
      </c>
      <c r="J968">
        <f t="shared" ca="1" si="117"/>
        <v>320</v>
      </c>
    </row>
    <row r="969" spans="1:10" x14ac:dyDescent="0.25">
      <c r="A969">
        <v>891</v>
      </c>
      <c r="B969">
        <f t="shared" ca="1" si="118"/>
        <v>0.56550921134807031</v>
      </c>
      <c r="C969">
        <f t="shared" ca="1" si="118"/>
        <v>0.25290527433924692</v>
      </c>
      <c r="D969">
        <f t="shared" ca="1" si="112"/>
        <v>250</v>
      </c>
      <c r="E969">
        <f t="shared" ca="1" si="113"/>
        <v>40</v>
      </c>
      <c r="F969">
        <f t="shared" ca="1" si="114"/>
        <v>10000</v>
      </c>
      <c r="G969">
        <f t="shared" ca="1" si="111"/>
        <v>0</v>
      </c>
      <c r="H969">
        <f t="shared" ca="1" si="115"/>
        <v>0</v>
      </c>
      <c r="I969">
        <f t="shared" ca="1" si="116"/>
        <v>296</v>
      </c>
      <c r="J969">
        <f t="shared" ca="1" si="117"/>
        <v>320</v>
      </c>
    </row>
    <row r="970" spans="1:10" x14ac:dyDescent="0.25">
      <c r="A970">
        <v>892</v>
      </c>
      <c r="B970">
        <f t="shared" ca="1" si="118"/>
        <v>0.25035528537358931</v>
      </c>
      <c r="C970">
        <f t="shared" ca="1" si="118"/>
        <v>0.59709807828016526</v>
      </c>
      <c r="D970">
        <f t="shared" ca="1" si="112"/>
        <v>150</v>
      </c>
      <c r="E970">
        <f t="shared" ca="1" si="113"/>
        <v>60</v>
      </c>
      <c r="F970">
        <f t="shared" ca="1" si="114"/>
        <v>9000</v>
      </c>
      <c r="G970">
        <f t="shared" ca="1" si="111"/>
        <v>0</v>
      </c>
      <c r="H970">
        <f t="shared" ca="1" si="115"/>
        <v>0</v>
      </c>
      <c r="I970">
        <f t="shared" ca="1" si="116"/>
        <v>296</v>
      </c>
      <c r="J970">
        <f t="shared" ca="1" si="117"/>
        <v>320</v>
      </c>
    </row>
    <row r="971" spans="1:10" x14ac:dyDescent="0.25">
      <c r="A971">
        <v>893</v>
      </c>
      <c r="B971">
        <f t="shared" ca="1" si="118"/>
        <v>0.89621343223822214</v>
      </c>
      <c r="C971">
        <f t="shared" ca="1" si="118"/>
        <v>0.37891714784430985</v>
      </c>
      <c r="D971">
        <f t="shared" ca="1" si="112"/>
        <v>350</v>
      </c>
      <c r="E971">
        <f t="shared" ca="1" si="113"/>
        <v>40</v>
      </c>
      <c r="F971">
        <f t="shared" ca="1" si="114"/>
        <v>14000</v>
      </c>
      <c r="G971">
        <f t="shared" ca="1" si="111"/>
        <v>100</v>
      </c>
      <c r="H971">
        <f t="shared" ca="1" si="115"/>
        <v>60</v>
      </c>
      <c r="I971">
        <f t="shared" ca="1" si="116"/>
        <v>396</v>
      </c>
      <c r="J971">
        <f t="shared" ca="1" si="117"/>
        <v>380</v>
      </c>
    </row>
    <row r="972" spans="1:10" x14ac:dyDescent="0.25">
      <c r="A972">
        <v>894</v>
      </c>
      <c r="B972">
        <f t="shared" ca="1" si="118"/>
        <v>0.92786716735265273</v>
      </c>
      <c r="C972">
        <f t="shared" ca="1" si="118"/>
        <v>0.11803611858977281</v>
      </c>
      <c r="D972">
        <f t="shared" ca="1" si="112"/>
        <v>350</v>
      </c>
      <c r="E972">
        <f t="shared" ca="1" si="113"/>
        <v>20</v>
      </c>
      <c r="F972">
        <f t="shared" ca="1" si="114"/>
        <v>7000</v>
      </c>
      <c r="G972">
        <f t="shared" ca="1" si="111"/>
        <v>0</v>
      </c>
      <c r="H972">
        <f t="shared" ca="1" si="115"/>
        <v>0</v>
      </c>
      <c r="I972">
        <f t="shared" ca="1" si="116"/>
        <v>296</v>
      </c>
      <c r="J972">
        <f t="shared" ca="1" si="117"/>
        <v>320</v>
      </c>
    </row>
    <row r="973" spans="1:10" x14ac:dyDescent="0.25">
      <c r="A973">
        <v>895</v>
      </c>
      <c r="B973">
        <f t="shared" ca="1" si="118"/>
        <v>0.17840056135507798</v>
      </c>
      <c r="C973">
        <f t="shared" ca="1" si="118"/>
        <v>0.74079074636759557</v>
      </c>
      <c r="D973">
        <f t="shared" ca="1" si="112"/>
        <v>50</v>
      </c>
      <c r="E973">
        <f t="shared" ca="1" si="113"/>
        <v>60</v>
      </c>
      <c r="F973">
        <f t="shared" ca="1" si="114"/>
        <v>3000</v>
      </c>
      <c r="G973">
        <f t="shared" ca="1" si="111"/>
        <v>0</v>
      </c>
      <c r="H973">
        <f t="shared" ca="1" si="115"/>
        <v>0</v>
      </c>
      <c r="I973">
        <f t="shared" ca="1" si="116"/>
        <v>296</v>
      </c>
      <c r="J973">
        <f t="shared" ca="1" si="117"/>
        <v>320</v>
      </c>
    </row>
    <row r="974" spans="1:10" x14ac:dyDescent="0.25">
      <c r="A974">
        <v>896</v>
      </c>
      <c r="B974">
        <f t="shared" ca="1" si="118"/>
        <v>0.47398374490961126</v>
      </c>
      <c r="C974">
        <f t="shared" ca="1" si="118"/>
        <v>0.87310971729478148</v>
      </c>
      <c r="D974">
        <f t="shared" ca="1" si="112"/>
        <v>150</v>
      </c>
      <c r="E974">
        <f t="shared" ca="1" si="113"/>
        <v>80</v>
      </c>
      <c r="F974">
        <f t="shared" ca="1" si="114"/>
        <v>12000</v>
      </c>
      <c r="G974">
        <f t="shared" ca="1" si="111"/>
        <v>0</v>
      </c>
      <c r="H974">
        <f t="shared" ca="1" si="115"/>
        <v>0</v>
      </c>
      <c r="I974">
        <f t="shared" ca="1" si="116"/>
        <v>296</v>
      </c>
      <c r="J974">
        <f t="shared" ca="1" si="117"/>
        <v>320</v>
      </c>
    </row>
    <row r="975" spans="1:10" x14ac:dyDescent="0.25">
      <c r="A975">
        <v>897</v>
      </c>
      <c r="B975">
        <f t="shared" ca="1" si="118"/>
        <v>0.39344117377207211</v>
      </c>
      <c r="C975">
        <f t="shared" ca="1" si="118"/>
        <v>0.20858127255880654</v>
      </c>
      <c r="D975">
        <f t="shared" ca="1" si="112"/>
        <v>150</v>
      </c>
      <c r="E975">
        <f t="shared" ca="1" si="113"/>
        <v>40</v>
      </c>
      <c r="F975">
        <f t="shared" ca="1" si="114"/>
        <v>6000</v>
      </c>
      <c r="G975">
        <f t="shared" ca="1" si="111"/>
        <v>0</v>
      </c>
      <c r="H975">
        <f t="shared" ca="1" si="115"/>
        <v>0</v>
      </c>
      <c r="I975">
        <f t="shared" ca="1" si="116"/>
        <v>296</v>
      </c>
      <c r="J975">
        <f t="shared" ca="1" si="117"/>
        <v>320</v>
      </c>
    </row>
    <row r="976" spans="1:10" x14ac:dyDescent="0.25">
      <c r="A976">
        <v>898</v>
      </c>
      <c r="B976">
        <f t="shared" ca="1" si="118"/>
        <v>0.95669682461583427</v>
      </c>
      <c r="C976">
        <f t="shared" ca="1" si="118"/>
        <v>6.7822098564693567E-2</v>
      </c>
      <c r="D976">
        <f t="shared" ca="1" si="112"/>
        <v>350</v>
      </c>
      <c r="E976">
        <f t="shared" ca="1" si="113"/>
        <v>20</v>
      </c>
      <c r="F976">
        <f t="shared" ca="1" si="114"/>
        <v>7000</v>
      </c>
      <c r="G976">
        <f t="shared" ca="1" si="111"/>
        <v>0</v>
      </c>
      <c r="H976">
        <f t="shared" ca="1" si="115"/>
        <v>0</v>
      </c>
      <c r="I976">
        <f t="shared" ca="1" si="116"/>
        <v>296</v>
      </c>
      <c r="J976">
        <f t="shared" ca="1" si="117"/>
        <v>320</v>
      </c>
    </row>
    <row r="977" spans="1:10" x14ac:dyDescent="0.25">
      <c r="A977">
        <v>899</v>
      </c>
      <c r="B977">
        <f t="shared" ca="1" si="118"/>
        <v>0.11794758781215642</v>
      </c>
      <c r="C977">
        <f t="shared" ca="1" si="118"/>
        <v>0.58942462525090011</v>
      </c>
      <c r="D977">
        <f t="shared" ca="1" si="112"/>
        <v>50</v>
      </c>
      <c r="E977">
        <f t="shared" ca="1" si="113"/>
        <v>60</v>
      </c>
      <c r="F977">
        <f t="shared" ca="1" si="114"/>
        <v>3000</v>
      </c>
      <c r="G977">
        <f t="shared" ref="G977:G1040" ca="1" si="119">$L$59*MAX(0,F977-$M$59)</f>
        <v>0</v>
      </c>
      <c r="H977">
        <f t="shared" ca="1" si="115"/>
        <v>0</v>
      </c>
      <c r="I977">
        <f t="shared" ca="1" si="116"/>
        <v>296</v>
      </c>
      <c r="J977">
        <f t="shared" ca="1" si="117"/>
        <v>320</v>
      </c>
    </row>
    <row r="978" spans="1:10" x14ac:dyDescent="0.25">
      <c r="A978">
        <v>900</v>
      </c>
      <c r="B978">
        <f t="shared" ca="1" si="118"/>
        <v>0.49760405201108915</v>
      </c>
      <c r="C978">
        <f t="shared" ca="1" si="118"/>
        <v>0.14910297872205824</v>
      </c>
      <c r="D978">
        <f t="shared" ca="1" si="112"/>
        <v>150</v>
      </c>
      <c r="E978">
        <f t="shared" ca="1" si="113"/>
        <v>20</v>
      </c>
      <c r="F978">
        <f t="shared" ca="1" si="114"/>
        <v>3000</v>
      </c>
      <c r="G978">
        <f t="shared" ca="1" si="119"/>
        <v>0</v>
      </c>
      <c r="H978">
        <f t="shared" ca="1" si="115"/>
        <v>0</v>
      </c>
      <c r="I978">
        <f t="shared" ca="1" si="116"/>
        <v>296</v>
      </c>
      <c r="J978">
        <f t="shared" ca="1" si="117"/>
        <v>320</v>
      </c>
    </row>
    <row r="979" spans="1:10" x14ac:dyDescent="0.25">
      <c r="A979">
        <v>901</v>
      </c>
      <c r="B979">
        <f t="shared" ca="1" si="118"/>
        <v>0.58743881622756222</v>
      </c>
      <c r="C979">
        <f t="shared" ca="1" si="118"/>
        <v>0.13849281523857149</v>
      </c>
      <c r="D979">
        <f t="shared" ca="1" si="112"/>
        <v>250</v>
      </c>
      <c r="E979">
        <f t="shared" ca="1" si="113"/>
        <v>20</v>
      </c>
      <c r="F979">
        <f t="shared" ca="1" si="114"/>
        <v>5000</v>
      </c>
      <c r="G979">
        <f t="shared" ca="1" si="119"/>
        <v>0</v>
      </c>
      <c r="H979">
        <f t="shared" ca="1" si="115"/>
        <v>0</v>
      </c>
      <c r="I979">
        <f t="shared" ca="1" si="116"/>
        <v>296</v>
      </c>
      <c r="J979">
        <f t="shared" ca="1" si="117"/>
        <v>320</v>
      </c>
    </row>
    <row r="980" spans="1:10" x14ac:dyDescent="0.25">
      <c r="A980">
        <v>902</v>
      </c>
      <c r="B980">
        <f t="shared" ca="1" si="118"/>
        <v>0.10223852530842092</v>
      </c>
      <c r="C980">
        <f t="shared" ca="1" si="118"/>
        <v>0.8144406104382218</v>
      </c>
      <c r="D980">
        <f t="shared" ca="1" si="112"/>
        <v>50</v>
      </c>
      <c r="E980">
        <f t="shared" ca="1" si="113"/>
        <v>80</v>
      </c>
      <c r="F980">
        <f t="shared" ca="1" si="114"/>
        <v>4000</v>
      </c>
      <c r="G980">
        <f t="shared" ca="1" si="119"/>
        <v>0</v>
      </c>
      <c r="H980">
        <f t="shared" ca="1" si="115"/>
        <v>0</v>
      </c>
      <c r="I980">
        <f t="shared" ca="1" si="116"/>
        <v>296</v>
      </c>
      <c r="J980">
        <f t="shared" ca="1" si="117"/>
        <v>320</v>
      </c>
    </row>
    <row r="981" spans="1:10" x14ac:dyDescent="0.25">
      <c r="A981">
        <v>903</v>
      </c>
      <c r="B981">
        <f t="shared" ca="1" si="118"/>
        <v>0.946617540429327</v>
      </c>
      <c r="C981">
        <f t="shared" ca="1" si="118"/>
        <v>2.0225873835195807E-2</v>
      </c>
      <c r="D981">
        <f t="shared" ca="1" si="112"/>
        <v>350</v>
      </c>
      <c r="E981">
        <f t="shared" ca="1" si="113"/>
        <v>20</v>
      </c>
      <c r="F981">
        <f t="shared" ca="1" si="114"/>
        <v>7000</v>
      </c>
      <c r="G981">
        <f t="shared" ca="1" si="119"/>
        <v>0</v>
      </c>
      <c r="H981">
        <f t="shared" ca="1" si="115"/>
        <v>0</v>
      </c>
      <c r="I981">
        <f t="shared" ca="1" si="116"/>
        <v>296</v>
      </c>
      <c r="J981">
        <f t="shared" ca="1" si="117"/>
        <v>320</v>
      </c>
    </row>
    <row r="982" spans="1:10" x14ac:dyDescent="0.25">
      <c r="A982">
        <v>904</v>
      </c>
      <c r="B982">
        <f t="shared" ca="1" si="118"/>
        <v>0.13784615924675936</v>
      </c>
      <c r="C982">
        <f t="shared" ca="1" si="118"/>
        <v>4.1952843968329212E-4</v>
      </c>
      <c r="D982">
        <f t="shared" ca="1" si="112"/>
        <v>50</v>
      </c>
      <c r="E982">
        <f t="shared" ca="1" si="113"/>
        <v>20</v>
      </c>
      <c r="F982">
        <f t="shared" ca="1" si="114"/>
        <v>1000</v>
      </c>
      <c r="G982">
        <f t="shared" ca="1" si="119"/>
        <v>0</v>
      </c>
      <c r="H982">
        <f t="shared" ca="1" si="115"/>
        <v>0</v>
      </c>
      <c r="I982">
        <f t="shared" ca="1" si="116"/>
        <v>296</v>
      </c>
      <c r="J982">
        <f t="shared" ca="1" si="117"/>
        <v>320</v>
      </c>
    </row>
    <row r="983" spans="1:10" x14ac:dyDescent="0.25">
      <c r="A983">
        <v>905</v>
      </c>
      <c r="B983">
        <f t="shared" ca="1" si="118"/>
        <v>0.16987116671168989</v>
      </c>
      <c r="C983">
        <f t="shared" ca="1" si="118"/>
        <v>4.6810168995914392E-3</v>
      </c>
      <c r="D983">
        <f t="shared" ca="1" si="112"/>
        <v>50</v>
      </c>
      <c r="E983">
        <f t="shared" ca="1" si="113"/>
        <v>20</v>
      </c>
      <c r="F983">
        <f t="shared" ca="1" si="114"/>
        <v>1000</v>
      </c>
      <c r="G983">
        <f t="shared" ca="1" si="119"/>
        <v>0</v>
      </c>
      <c r="H983">
        <f t="shared" ca="1" si="115"/>
        <v>0</v>
      </c>
      <c r="I983">
        <f t="shared" ca="1" si="116"/>
        <v>296</v>
      </c>
      <c r="J983">
        <f t="shared" ca="1" si="117"/>
        <v>320</v>
      </c>
    </row>
    <row r="984" spans="1:10" x14ac:dyDescent="0.25">
      <c r="A984">
        <v>906</v>
      </c>
      <c r="B984">
        <f t="shared" ca="1" si="118"/>
        <v>0.482813605082553</v>
      </c>
      <c r="C984">
        <f t="shared" ca="1" si="118"/>
        <v>0.69294953756401312</v>
      </c>
      <c r="D984">
        <f t="shared" ca="1" si="112"/>
        <v>150</v>
      </c>
      <c r="E984">
        <f t="shared" ca="1" si="113"/>
        <v>60</v>
      </c>
      <c r="F984">
        <f t="shared" ca="1" si="114"/>
        <v>9000</v>
      </c>
      <c r="G984">
        <f t="shared" ca="1" si="119"/>
        <v>0</v>
      </c>
      <c r="H984">
        <f t="shared" ca="1" si="115"/>
        <v>0</v>
      </c>
      <c r="I984">
        <f t="shared" ca="1" si="116"/>
        <v>296</v>
      </c>
      <c r="J984">
        <f t="shared" ca="1" si="117"/>
        <v>320</v>
      </c>
    </row>
    <row r="985" spans="1:10" x14ac:dyDescent="0.25">
      <c r="A985">
        <v>907</v>
      </c>
      <c r="B985">
        <f t="shared" ca="1" si="118"/>
        <v>0.72221500495851587</v>
      </c>
      <c r="C985">
        <f t="shared" ca="1" si="118"/>
        <v>0.84967504338466437</v>
      </c>
      <c r="D985">
        <f t="shared" ca="1" si="112"/>
        <v>250</v>
      </c>
      <c r="E985">
        <f t="shared" ca="1" si="113"/>
        <v>80</v>
      </c>
      <c r="F985">
        <f t="shared" ca="1" si="114"/>
        <v>20000</v>
      </c>
      <c r="G985">
        <f t="shared" ca="1" si="119"/>
        <v>400</v>
      </c>
      <c r="H985">
        <f t="shared" ca="1" si="115"/>
        <v>240</v>
      </c>
      <c r="I985">
        <f t="shared" ca="1" si="116"/>
        <v>696</v>
      </c>
      <c r="J985">
        <f t="shared" ca="1" si="117"/>
        <v>560</v>
      </c>
    </row>
    <row r="986" spans="1:10" x14ac:dyDescent="0.25">
      <c r="A986">
        <v>908</v>
      </c>
      <c r="B986">
        <f t="shared" ca="1" si="118"/>
        <v>0.45644072135594926</v>
      </c>
      <c r="C986">
        <f t="shared" ca="1" si="118"/>
        <v>0.84787262284313958</v>
      </c>
      <c r="D986">
        <f t="shared" ca="1" si="112"/>
        <v>150</v>
      </c>
      <c r="E986">
        <f t="shared" ca="1" si="113"/>
        <v>80</v>
      </c>
      <c r="F986">
        <f t="shared" ca="1" si="114"/>
        <v>12000</v>
      </c>
      <c r="G986">
        <f t="shared" ca="1" si="119"/>
        <v>0</v>
      </c>
      <c r="H986">
        <f t="shared" ca="1" si="115"/>
        <v>0</v>
      </c>
      <c r="I986">
        <f t="shared" ca="1" si="116"/>
        <v>296</v>
      </c>
      <c r="J986">
        <f t="shared" ca="1" si="117"/>
        <v>320</v>
      </c>
    </row>
    <row r="987" spans="1:10" x14ac:dyDescent="0.25">
      <c r="A987">
        <v>909</v>
      </c>
      <c r="B987">
        <f t="shared" ca="1" si="118"/>
        <v>0.72103859235122525</v>
      </c>
      <c r="C987">
        <f t="shared" ca="1" si="118"/>
        <v>0.2041272469415083</v>
      </c>
      <c r="D987">
        <f t="shared" ca="1" si="112"/>
        <v>250</v>
      </c>
      <c r="E987">
        <f t="shared" ca="1" si="113"/>
        <v>40</v>
      </c>
      <c r="F987">
        <f t="shared" ca="1" si="114"/>
        <v>10000</v>
      </c>
      <c r="G987">
        <f t="shared" ca="1" si="119"/>
        <v>0</v>
      </c>
      <c r="H987">
        <f t="shared" ca="1" si="115"/>
        <v>0</v>
      </c>
      <c r="I987">
        <f t="shared" ca="1" si="116"/>
        <v>296</v>
      </c>
      <c r="J987">
        <f t="shared" ca="1" si="117"/>
        <v>320</v>
      </c>
    </row>
    <row r="988" spans="1:10" x14ac:dyDescent="0.25">
      <c r="A988">
        <v>910</v>
      </c>
      <c r="B988">
        <f t="shared" ca="1" si="118"/>
        <v>0.67533838395148649</v>
      </c>
      <c r="C988">
        <f t="shared" ca="1" si="118"/>
        <v>0.28310375600779569</v>
      </c>
      <c r="D988">
        <f t="shared" ca="1" si="112"/>
        <v>250</v>
      </c>
      <c r="E988">
        <f t="shared" ca="1" si="113"/>
        <v>40</v>
      </c>
      <c r="F988">
        <f t="shared" ca="1" si="114"/>
        <v>10000</v>
      </c>
      <c r="G988">
        <f t="shared" ca="1" si="119"/>
        <v>0</v>
      </c>
      <c r="H988">
        <f t="shared" ca="1" si="115"/>
        <v>0</v>
      </c>
      <c r="I988">
        <f t="shared" ca="1" si="116"/>
        <v>296</v>
      </c>
      <c r="J988">
        <f t="shared" ca="1" si="117"/>
        <v>320</v>
      </c>
    </row>
    <row r="989" spans="1:10" x14ac:dyDescent="0.25">
      <c r="A989">
        <v>911</v>
      </c>
      <c r="B989">
        <f t="shared" ca="1" si="118"/>
        <v>0.61190101758679283</v>
      </c>
      <c r="C989">
        <f t="shared" ca="1" si="118"/>
        <v>0.94173718398166684</v>
      </c>
      <c r="D989">
        <f t="shared" ca="1" si="112"/>
        <v>250</v>
      </c>
      <c r="E989">
        <f t="shared" ca="1" si="113"/>
        <v>80</v>
      </c>
      <c r="F989">
        <f t="shared" ca="1" si="114"/>
        <v>20000</v>
      </c>
      <c r="G989">
        <f t="shared" ca="1" si="119"/>
        <v>400</v>
      </c>
      <c r="H989">
        <f t="shared" ca="1" si="115"/>
        <v>240</v>
      </c>
      <c r="I989">
        <f t="shared" ca="1" si="116"/>
        <v>696</v>
      </c>
      <c r="J989">
        <f t="shared" ca="1" si="117"/>
        <v>560</v>
      </c>
    </row>
    <row r="990" spans="1:10" x14ac:dyDescent="0.25">
      <c r="A990">
        <v>912</v>
      </c>
      <c r="B990">
        <f t="shared" ca="1" si="118"/>
        <v>0.50975079078298224</v>
      </c>
      <c r="C990">
        <f t="shared" ca="1" si="118"/>
        <v>0.81347817877375916</v>
      </c>
      <c r="D990">
        <f t="shared" ca="1" si="112"/>
        <v>150</v>
      </c>
      <c r="E990">
        <f t="shared" ca="1" si="113"/>
        <v>80</v>
      </c>
      <c r="F990">
        <f t="shared" ca="1" si="114"/>
        <v>12000</v>
      </c>
      <c r="G990">
        <f t="shared" ca="1" si="119"/>
        <v>0</v>
      </c>
      <c r="H990">
        <f t="shared" ca="1" si="115"/>
        <v>0</v>
      </c>
      <c r="I990">
        <f t="shared" ca="1" si="116"/>
        <v>296</v>
      </c>
      <c r="J990">
        <f t="shared" ca="1" si="117"/>
        <v>320</v>
      </c>
    </row>
    <row r="991" spans="1:10" x14ac:dyDescent="0.25">
      <c r="A991">
        <v>913</v>
      </c>
      <c r="B991">
        <f t="shared" ca="1" si="118"/>
        <v>0.18559348314027857</v>
      </c>
      <c r="C991">
        <f t="shared" ca="1" si="118"/>
        <v>0.44690641312500512</v>
      </c>
      <c r="D991">
        <f t="shared" ca="1" si="112"/>
        <v>150</v>
      </c>
      <c r="E991">
        <f t="shared" ca="1" si="113"/>
        <v>60</v>
      </c>
      <c r="F991">
        <f t="shared" ca="1" si="114"/>
        <v>9000</v>
      </c>
      <c r="G991">
        <f t="shared" ca="1" si="119"/>
        <v>0</v>
      </c>
      <c r="H991">
        <f t="shared" ca="1" si="115"/>
        <v>0</v>
      </c>
      <c r="I991">
        <f t="shared" ca="1" si="116"/>
        <v>296</v>
      </c>
      <c r="J991">
        <f t="shared" ca="1" si="117"/>
        <v>320</v>
      </c>
    </row>
    <row r="992" spans="1:10" x14ac:dyDescent="0.25">
      <c r="A992">
        <v>914</v>
      </c>
      <c r="B992">
        <f t="shared" ca="1" si="118"/>
        <v>0.92864796398658755</v>
      </c>
      <c r="C992">
        <f t="shared" ca="1" si="118"/>
        <v>0.80470183617846969</v>
      </c>
      <c r="D992">
        <f t="shared" ca="1" si="112"/>
        <v>350</v>
      </c>
      <c r="E992">
        <f t="shared" ca="1" si="113"/>
        <v>80</v>
      </c>
      <c r="F992">
        <f t="shared" ca="1" si="114"/>
        <v>28000</v>
      </c>
      <c r="G992">
        <f t="shared" ca="1" si="119"/>
        <v>800</v>
      </c>
      <c r="H992">
        <f t="shared" ca="1" si="115"/>
        <v>480</v>
      </c>
      <c r="I992">
        <f t="shared" ca="1" si="116"/>
        <v>1096</v>
      </c>
      <c r="J992">
        <f t="shared" ca="1" si="117"/>
        <v>800</v>
      </c>
    </row>
    <row r="993" spans="1:10" x14ac:dyDescent="0.25">
      <c r="A993">
        <v>915</v>
      </c>
      <c r="B993">
        <f t="shared" ca="1" si="118"/>
        <v>0.49358380793990675</v>
      </c>
      <c r="C993">
        <f t="shared" ca="1" si="118"/>
        <v>8.1400041287511105E-2</v>
      </c>
      <c r="D993">
        <f t="shared" ca="1" si="112"/>
        <v>150</v>
      </c>
      <c r="E993">
        <f t="shared" ca="1" si="113"/>
        <v>20</v>
      </c>
      <c r="F993">
        <f t="shared" ca="1" si="114"/>
        <v>3000</v>
      </c>
      <c r="G993">
        <f t="shared" ca="1" si="119"/>
        <v>0</v>
      </c>
      <c r="H993">
        <f t="shared" ca="1" si="115"/>
        <v>0</v>
      </c>
      <c r="I993">
        <f t="shared" ca="1" si="116"/>
        <v>296</v>
      </c>
      <c r="J993">
        <f t="shared" ca="1" si="117"/>
        <v>320</v>
      </c>
    </row>
    <row r="994" spans="1:10" x14ac:dyDescent="0.25">
      <c r="A994">
        <v>916</v>
      </c>
      <c r="B994">
        <f t="shared" ca="1" si="118"/>
        <v>3.0053278356469981E-3</v>
      </c>
      <c r="C994">
        <f t="shared" ca="1" si="118"/>
        <v>1.188274154377289E-2</v>
      </c>
      <c r="D994">
        <f t="shared" ca="1" si="112"/>
        <v>50</v>
      </c>
      <c r="E994">
        <f t="shared" ca="1" si="113"/>
        <v>20</v>
      </c>
      <c r="F994">
        <f t="shared" ca="1" si="114"/>
        <v>1000</v>
      </c>
      <c r="G994">
        <f t="shared" ca="1" si="119"/>
        <v>0</v>
      </c>
      <c r="H994">
        <f t="shared" ca="1" si="115"/>
        <v>0</v>
      </c>
      <c r="I994">
        <f t="shared" ca="1" si="116"/>
        <v>296</v>
      </c>
      <c r="J994">
        <f t="shared" ca="1" si="117"/>
        <v>320</v>
      </c>
    </row>
    <row r="995" spans="1:10" x14ac:dyDescent="0.25">
      <c r="A995">
        <v>917</v>
      </c>
      <c r="B995">
        <f t="shared" ca="1" si="118"/>
        <v>0.90136345626938386</v>
      </c>
      <c r="C995">
        <f t="shared" ca="1" si="118"/>
        <v>0.65509325757243309</v>
      </c>
      <c r="D995">
        <f t="shared" ref="D995:D1058" ca="1" si="120">VLOOKUP(B995,$D$61:$F$64,3)</f>
        <v>350</v>
      </c>
      <c r="E995">
        <f t="shared" ref="E995:E1058" ca="1" si="121">VLOOKUP(C995,$D$70:$F$74,3)</f>
        <v>60</v>
      </c>
      <c r="F995">
        <f t="shared" ref="F995:F1058" ca="1" si="122">D995*E995</f>
        <v>21000</v>
      </c>
      <c r="G995">
        <f t="shared" ca="1" si="119"/>
        <v>450</v>
      </c>
      <c r="H995">
        <f t="shared" ref="H995:H1058" ca="1" si="123">$L$60*MAX(0,F995-$M$60)</f>
        <v>270</v>
      </c>
      <c r="I995">
        <f t="shared" ref="I995:I1058" ca="1" si="124">$K$59+G995</f>
        <v>746</v>
      </c>
      <c r="J995">
        <f t="shared" ref="J995:J1058" ca="1" si="125">$K$60+H995</f>
        <v>590</v>
      </c>
    </row>
    <row r="996" spans="1:10" x14ac:dyDescent="0.25">
      <c r="A996">
        <v>918</v>
      </c>
      <c r="B996">
        <f t="shared" ref="B996:C1059" ca="1" si="126">RAND()</f>
        <v>0.87364595266639322</v>
      </c>
      <c r="C996">
        <f t="shared" ca="1" si="126"/>
        <v>0.4410796285226708</v>
      </c>
      <c r="D996">
        <f t="shared" ca="1" si="120"/>
        <v>350</v>
      </c>
      <c r="E996">
        <f t="shared" ca="1" si="121"/>
        <v>60</v>
      </c>
      <c r="F996">
        <f t="shared" ca="1" si="122"/>
        <v>21000</v>
      </c>
      <c r="G996">
        <f t="shared" ca="1" si="119"/>
        <v>450</v>
      </c>
      <c r="H996">
        <f t="shared" ca="1" si="123"/>
        <v>270</v>
      </c>
      <c r="I996">
        <f t="shared" ca="1" si="124"/>
        <v>746</v>
      </c>
      <c r="J996">
        <f t="shared" ca="1" si="125"/>
        <v>590</v>
      </c>
    </row>
    <row r="997" spans="1:10" x14ac:dyDescent="0.25">
      <c r="A997">
        <v>919</v>
      </c>
      <c r="B997">
        <f t="shared" ca="1" si="126"/>
        <v>0.15124133464057099</v>
      </c>
      <c r="C997">
        <f t="shared" ca="1" si="126"/>
        <v>0.33691776581020161</v>
      </c>
      <c r="D997">
        <f t="shared" ca="1" si="120"/>
        <v>50</v>
      </c>
      <c r="E997">
        <f t="shared" ca="1" si="121"/>
        <v>40</v>
      </c>
      <c r="F997">
        <f t="shared" ca="1" si="122"/>
        <v>2000</v>
      </c>
      <c r="G997">
        <f t="shared" ca="1" si="119"/>
        <v>0</v>
      </c>
      <c r="H997">
        <f t="shared" ca="1" si="123"/>
        <v>0</v>
      </c>
      <c r="I997">
        <f t="shared" ca="1" si="124"/>
        <v>296</v>
      </c>
      <c r="J997">
        <f t="shared" ca="1" si="125"/>
        <v>320</v>
      </c>
    </row>
    <row r="998" spans="1:10" x14ac:dyDescent="0.25">
      <c r="A998">
        <v>920</v>
      </c>
      <c r="B998">
        <f t="shared" ca="1" si="126"/>
        <v>0.95430497759543553</v>
      </c>
      <c r="C998">
        <f t="shared" ca="1" si="126"/>
        <v>0.34151005082003616</v>
      </c>
      <c r="D998">
        <f t="shared" ca="1" si="120"/>
        <v>350</v>
      </c>
      <c r="E998">
        <f t="shared" ca="1" si="121"/>
        <v>40</v>
      </c>
      <c r="F998">
        <f t="shared" ca="1" si="122"/>
        <v>14000</v>
      </c>
      <c r="G998">
        <f t="shared" ca="1" si="119"/>
        <v>100</v>
      </c>
      <c r="H998">
        <f t="shared" ca="1" si="123"/>
        <v>60</v>
      </c>
      <c r="I998">
        <f t="shared" ca="1" si="124"/>
        <v>396</v>
      </c>
      <c r="J998">
        <f t="shared" ca="1" si="125"/>
        <v>380</v>
      </c>
    </row>
    <row r="999" spans="1:10" x14ac:dyDescent="0.25">
      <c r="A999">
        <v>921</v>
      </c>
      <c r="B999">
        <f t="shared" ca="1" si="126"/>
        <v>0.49073329489940776</v>
      </c>
      <c r="C999">
        <f t="shared" ca="1" si="126"/>
        <v>3.0411226172887718E-2</v>
      </c>
      <c r="D999">
        <f t="shared" ca="1" si="120"/>
        <v>150</v>
      </c>
      <c r="E999">
        <f t="shared" ca="1" si="121"/>
        <v>20</v>
      </c>
      <c r="F999">
        <f t="shared" ca="1" si="122"/>
        <v>3000</v>
      </c>
      <c r="G999">
        <f t="shared" ca="1" si="119"/>
        <v>0</v>
      </c>
      <c r="H999">
        <f t="shared" ca="1" si="123"/>
        <v>0</v>
      </c>
      <c r="I999">
        <f t="shared" ca="1" si="124"/>
        <v>296</v>
      </c>
      <c r="J999">
        <f t="shared" ca="1" si="125"/>
        <v>320</v>
      </c>
    </row>
    <row r="1000" spans="1:10" x14ac:dyDescent="0.25">
      <c r="A1000">
        <v>922</v>
      </c>
      <c r="B1000">
        <f t="shared" ca="1" si="126"/>
        <v>0.98319655096606484</v>
      </c>
      <c r="C1000">
        <f t="shared" ca="1" si="126"/>
        <v>0.62438371245198876</v>
      </c>
      <c r="D1000">
        <f t="shared" ca="1" si="120"/>
        <v>350</v>
      </c>
      <c r="E1000">
        <f t="shared" ca="1" si="121"/>
        <v>60</v>
      </c>
      <c r="F1000">
        <f t="shared" ca="1" si="122"/>
        <v>21000</v>
      </c>
      <c r="G1000">
        <f t="shared" ca="1" si="119"/>
        <v>450</v>
      </c>
      <c r="H1000">
        <f t="shared" ca="1" si="123"/>
        <v>270</v>
      </c>
      <c r="I1000">
        <f t="shared" ca="1" si="124"/>
        <v>746</v>
      </c>
      <c r="J1000">
        <f t="shared" ca="1" si="125"/>
        <v>590</v>
      </c>
    </row>
    <row r="1001" spans="1:10" x14ac:dyDescent="0.25">
      <c r="A1001">
        <v>923</v>
      </c>
      <c r="B1001">
        <f t="shared" ca="1" si="126"/>
        <v>6.1806907580699733E-2</v>
      </c>
      <c r="C1001">
        <f t="shared" ca="1" si="126"/>
        <v>0.61156756700554615</v>
      </c>
      <c r="D1001">
        <f t="shared" ca="1" si="120"/>
        <v>50</v>
      </c>
      <c r="E1001">
        <f t="shared" ca="1" si="121"/>
        <v>60</v>
      </c>
      <c r="F1001">
        <f t="shared" ca="1" si="122"/>
        <v>3000</v>
      </c>
      <c r="G1001">
        <f t="shared" ca="1" si="119"/>
        <v>0</v>
      </c>
      <c r="H1001">
        <f t="shared" ca="1" si="123"/>
        <v>0</v>
      </c>
      <c r="I1001">
        <f t="shared" ca="1" si="124"/>
        <v>296</v>
      </c>
      <c r="J1001">
        <f t="shared" ca="1" si="125"/>
        <v>320</v>
      </c>
    </row>
    <row r="1002" spans="1:10" x14ac:dyDescent="0.25">
      <c r="A1002">
        <v>924</v>
      </c>
      <c r="B1002">
        <f t="shared" ca="1" si="126"/>
        <v>3.0646908928055105E-2</v>
      </c>
      <c r="C1002">
        <f t="shared" ca="1" si="126"/>
        <v>0.81837928045670272</v>
      </c>
      <c r="D1002">
        <f t="shared" ca="1" si="120"/>
        <v>50</v>
      </c>
      <c r="E1002">
        <f t="shared" ca="1" si="121"/>
        <v>80</v>
      </c>
      <c r="F1002">
        <f t="shared" ca="1" si="122"/>
        <v>4000</v>
      </c>
      <c r="G1002">
        <f t="shared" ca="1" si="119"/>
        <v>0</v>
      </c>
      <c r="H1002">
        <f t="shared" ca="1" si="123"/>
        <v>0</v>
      </c>
      <c r="I1002">
        <f t="shared" ca="1" si="124"/>
        <v>296</v>
      </c>
      <c r="J1002">
        <f t="shared" ca="1" si="125"/>
        <v>320</v>
      </c>
    </row>
    <row r="1003" spans="1:10" x14ac:dyDescent="0.25">
      <c r="A1003">
        <v>925</v>
      </c>
      <c r="B1003">
        <f t="shared" ca="1" si="126"/>
        <v>0.31412034852478021</v>
      </c>
      <c r="C1003">
        <f t="shared" ca="1" si="126"/>
        <v>3.5905085648466062E-2</v>
      </c>
      <c r="D1003">
        <f t="shared" ca="1" si="120"/>
        <v>150</v>
      </c>
      <c r="E1003">
        <f t="shared" ca="1" si="121"/>
        <v>20</v>
      </c>
      <c r="F1003">
        <f t="shared" ca="1" si="122"/>
        <v>3000</v>
      </c>
      <c r="G1003">
        <f t="shared" ca="1" si="119"/>
        <v>0</v>
      </c>
      <c r="H1003">
        <f t="shared" ca="1" si="123"/>
        <v>0</v>
      </c>
      <c r="I1003">
        <f t="shared" ca="1" si="124"/>
        <v>296</v>
      </c>
      <c r="J1003">
        <f t="shared" ca="1" si="125"/>
        <v>320</v>
      </c>
    </row>
    <row r="1004" spans="1:10" x14ac:dyDescent="0.25">
      <c r="A1004">
        <v>926</v>
      </c>
      <c r="B1004">
        <f t="shared" ca="1" si="126"/>
        <v>0.49587754798894668</v>
      </c>
      <c r="C1004">
        <f t="shared" ca="1" si="126"/>
        <v>0.1497690947207484</v>
      </c>
      <c r="D1004">
        <f t="shared" ca="1" si="120"/>
        <v>150</v>
      </c>
      <c r="E1004">
        <f t="shared" ca="1" si="121"/>
        <v>20</v>
      </c>
      <c r="F1004">
        <f t="shared" ca="1" si="122"/>
        <v>3000</v>
      </c>
      <c r="G1004">
        <f t="shared" ca="1" si="119"/>
        <v>0</v>
      </c>
      <c r="H1004">
        <f t="shared" ca="1" si="123"/>
        <v>0</v>
      </c>
      <c r="I1004">
        <f t="shared" ca="1" si="124"/>
        <v>296</v>
      </c>
      <c r="J1004">
        <f t="shared" ca="1" si="125"/>
        <v>320</v>
      </c>
    </row>
    <row r="1005" spans="1:10" x14ac:dyDescent="0.25">
      <c r="A1005">
        <v>927</v>
      </c>
      <c r="B1005">
        <f t="shared" ca="1" si="126"/>
        <v>0.5934018849010857</v>
      </c>
      <c r="C1005">
        <f t="shared" ca="1" si="126"/>
        <v>0.9602365407053528</v>
      </c>
      <c r="D1005">
        <f t="shared" ca="1" si="120"/>
        <v>250</v>
      </c>
      <c r="E1005">
        <f t="shared" ca="1" si="121"/>
        <v>100</v>
      </c>
      <c r="F1005">
        <f t="shared" ca="1" si="122"/>
        <v>25000</v>
      </c>
      <c r="G1005">
        <f t="shared" ca="1" si="119"/>
        <v>650</v>
      </c>
      <c r="H1005">
        <f t="shared" ca="1" si="123"/>
        <v>390</v>
      </c>
      <c r="I1005">
        <f t="shared" ca="1" si="124"/>
        <v>946</v>
      </c>
      <c r="J1005">
        <f t="shared" ca="1" si="125"/>
        <v>710</v>
      </c>
    </row>
    <row r="1006" spans="1:10" x14ac:dyDescent="0.25">
      <c r="A1006">
        <v>928</v>
      </c>
      <c r="B1006">
        <f t="shared" ca="1" si="126"/>
        <v>0.56287037696190489</v>
      </c>
      <c r="C1006">
        <f t="shared" ca="1" si="126"/>
        <v>0.13122151493100875</v>
      </c>
      <c r="D1006">
        <f t="shared" ca="1" si="120"/>
        <v>250</v>
      </c>
      <c r="E1006">
        <f t="shared" ca="1" si="121"/>
        <v>20</v>
      </c>
      <c r="F1006">
        <f t="shared" ca="1" si="122"/>
        <v>5000</v>
      </c>
      <c r="G1006">
        <f t="shared" ca="1" si="119"/>
        <v>0</v>
      </c>
      <c r="H1006">
        <f t="shared" ca="1" si="123"/>
        <v>0</v>
      </c>
      <c r="I1006">
        <f t="shared" ca="1" si="124"/>
        <v>296</v>
      </c>
      <c r="J1006">
        <f t="shared" ca="1" si="125"/>
        <v>320</v>
      </c>
    </row>
    <row r="1007" spans="1:10" x14ac:dyDescent="0.25">
      <c r="A1007">
        <v>929</v>
      </c>
      <c r="B1007">
        <f t="shared" ca="1" si="126"/>
        <v>0.61159053411357389</v>
      </c>
      <c r="C1007">
        <f t="shared" ca="1" si="126"/>
        <v>3.9205136548206787E-2</v>
      </c>
      <c r="D1007">
        <f t="shared" ca="1" si="120"/>
        <v>250</v>
      </c>
      <c r="E1007">
        <f t="shared" ca="1" si="121"/>
        <v>20</v>
      </c>
      <c r="F1007">
        <f t="shared" ca="1" si="122"/>
        <v>5000</v>
      </c>
      <c r="G1007">
        <f t="shared" ca="1" si="119"/>
        <v>0</v>
      </c>
      <c r="H1007">
        <f t="shared" ca="1" si="123"/>
        <v>0</v>
      </c>
      <c r="I1007">
        <f t="shared" ca="1" si="124"/>
        <v>296</v>
      </c>
      <c r="J1007">
        <f t="shared" ca="1" si="125"/>
        <v>320</v>
      </c>
    </row>
    <row r="1008" spans="1:10" x14ac:dyDescent="0.25">
      <c r="A1008">
        <v>930</v>
      </c>
      <c r="B1008">
        <f t="shared" ca="1" si="126"/>
        <v>0.87780800977579043</v>
      </c>
      <c r="C1008">
        <f t="shared" ca="1" si="126"/>
        <v>3.6359489999306271E-2</v>
      </c>
      <c r="D1008">
        <f t="shared" ca="1" si="120"/>
        <v>350</v>
      </c>
      <c r="E1008">
        <f t="shared" ca="1" si="121"/>
        <v>20</v>
      </c>
      <c r="F1008">
        <f t="shared" ca="1" si="122"/>
        <v>7000</v>
      </c>
      <c r="G1008">
        <f t="shared" ca="1" si="119"/>
        <v>0</v>
      </c>
      <c r="H1008">
        <f t="shared" ca="1" si="123"/>
        <v>0</v>
      </c>
      <c r="I1008">
        <f t="shared" ca="1" si="124"/>
        <v>296</v>
      </c>
      <c r="J1008">
        <f t="shared" ca="1" si="125"/>
        <v>320</v>
      </c>
    </row>
    <row r="1009" spans="1:10" x14ac:dyDescent="0.25">
      <c r="A1009">
        <v>931</v>
      </c>
      <c r="B1009">
        <f t="shared" ca="1" si="126"/>
        <v>0.24327021193978637</v>
      </c>
      <c r="C1009">
        <f t="shared" ca="1" si="126"/>
        <v>0.89940227667313866</v>
      </c>
      <c r="D1009">
        <f t="shared" ca="1" si="120"/>
        <v>150</v>
      </c>
      <c r="E1009">
        <f t="shared" ca="1" si="121"/>
        <v>80</v>
      </c>
      <c r="F1009">
        <f t="shared" ca="1" si="122"/>
        <v>12000</v>
      </c>
      <c r="G1009">
        <f t="shared" ca="1" si="119"/>
        <v>0</v>
      </c>
      <c r="H1009">
        <f t="shared" ca="1" si="123"/>
        <v>0</v>
      </c>
      <c r="I1009">
        <f t="shared" ca="1" si="124"/>
        <v>296</v>
      </c>
      <c r="J1009">
        <f t="shared" ca="1" si="125"/>
        <v>320</v>
      </c>
    </row>
    <row r="1010" spans="1:10" x14ac:dyDescent="0.25">
      <c r="A1010">
        <v>932</v>
      </c>
      <c r="B1010">
        <f t="shared" ca="1" si="126"/>
        <v>0.11846839046082647</v>
      </c>
      <c r="C1010">
        <f t="shared" ca="1" si="126"/>
        <v>0.19084095258629585</v>
      </c>
      <c r="D1010">
        <f t="shared" ca="1" si="120"/>
        <v>50</v>
      </c>
      <c r="E1010">
        <f t="shared" ca="1" si="121"/>
        <v>40</v>
      </c>
      <c r="F1010">
        <f t="shared" ca="1" si="122"/>
        <v>2000</v>
      </c>
      <c r="G1010">
        <f t="shared" ca="1" si="119"/>
        <v>0</v>
      </c>
      <c r="H1010">
        <f t="shared" ca="1" si="123"/>
        <v>0</v>
      </c>
      <c r="I1010">
        <f t="shared" ca="1" si="124"/>
        <v>296</v>
      </c>
      <c r="J1010">
        <f t="shared" ca="1" si="125"/>
        <v>320</v>
      </c>
    </row>
    <row r="1011" spans="1:10" x14ac:dyDescent="0.25">
      <c r="A1011">
        <v>933</v>
      </c>
      <c r="B1011">
        <f t="shared" ca="1" si="126"/>
        <v>8.6574222869225448E-2</v>
      </c>
      <c r="C1011">
        <f t="shared" ca="1" si="126"/>
        <v>0.42373009725708721</v>
      </c>
      <c r="D1011">
        <f t="shared" ca="1" si="120"/>
        <v>50</v>
      </c>
      <c r="E1011">
        <f t="shared" ca="1" si="121"/>
        <v>60</v>
      </c>
      <c r="F1011">
        <f t="shared" ca="1" si="122"/>
        <v>3000</v>
      </c>
      <c r="G1011">
        <f t="shared" ca="1" si="119"/>
        <v>0</v>
      </c>
      <c r="H1011">
        <f t="shared" ca="1" si="123"/>
        <v>0</v>
      </c>
      <c r="I1011">
        <f t="shared" ca="1" si="124"/>
        <v>296</v>
      </c>
      <c r="J1011">
        <f t="shared" ca="1" si="125"/>
        <v>320</v>
      </c>
    </row>
    <row r="1012" spans="1:10" x14ac:dyDescent="0.25">
      <c r="A1012">
        <v>934</v>
      </c>
      <c r="B1012">
        <f t="shared" ca="1" si="126"/>
        <v>0.8108637420721807</v>
      </c>
      <c r="C1012">
        <f t="shared" ca="1" si="126"/>
        <v>0.41467355364751535</v>
      </c>
      <c r="D1012">
        <f t="shared" ca="1" si="120"/>
        <v>250</v>
      </c>
      <c r="E1012">
        <f t="shared" ca="1" si="121"/>
        <v>40</v>
      </c>
      <c r="F1012">
        <f t="shared" ca="1" si="122"/>
        <v>10000</v>
      </c>
      <c r="G1012">
        <f t="shared" ca="1" si="119"/>
        <v>0</v>
      </c>
      <c r="H1012">
        <f t="shared" ca="1" si="123"/>
        <v>0</v>
      </c>
      <c r="I1012">
        <f t="shared" ca="1" si="124"/>
        <v>296</v>
      </c>
      <c r="J1012">
        <f t="shared" ca="1" si="125"/>
        <v>320</v>
      </c>
    </row>
    <row r="1013" spans="1:10" x14ac:dyDescent="0.25">
      <c r="A1013">
        <v>935</v>
      </c>
      <c r="B1013">
        <f t="shared" ca="1" si="126"/>
        <v>6.7971045117997675E-2</v>
      </c>
      <c r="C1013">
        <f t="shared" ca="1" si="126"/>
        <v>0.45769552010993375</v>
      </c>
      <c r="D1013">
        <f t="shared" ca="1" si="120"/>
        <v>50</v>
      </c>
      <c r="E1013">
        <f t="shared" ca="1" si="121"/>
        <v>60</v>
      </c>
      <c r="F1013">
        <f t="shared" ca="1" si="122"/>
        <v>3000</v>
      </c>
      <c r="G1013">
        <f t="shared" ca="1" si="119"/>
        <v>0</v>
      </c>
      <c r="H1013">
        <f t="shared" ca="1" si="123"/>
        <v>0</v>
      </c>
      <c r="I1013">
        <f t="shared" ca="1" si="124"/>
        <v>296</v>
      </c>
      <c r="J1013">
        <f t="shared" ca="1" si="125"/>
        <v>320</v>
      </c>
    </row>
    <row r="1014" spans="1:10" x14ac:dyDescent="0.25">
      <c r="A1014">
        <v>936</v>
      </c>
      <c r="B1014">
        <f t="shared" ca="1" si="126"/>
        <v>8.6996025713420466E-2</v>
      </c>
      <c r="C1014">
        <f t="shared" ca="1" si="126"/>
        <v>0.51578179036776162</v>
      </c>
      <c r="D1014">
        <f t="shared" ca="1" si="120"/>
        <v>50</v>
      </c>
      <c r="E1014">
        <f t="shared" ca="1" si="121"/>
        <v>60</v>
      </c>
      <c r="F1014">
        <f t="shared" ca="1" si="122"/>
        <v>3000</v>
      </c>
      <c r="G1014">
        <f t="shared" ca="1" si="119"/>
        <v>0</v>
      </c>
      <c r="H1014">
        <f t="shared" ca="1" si="123"/>
        <v>0</v>
      </c>
      <c r="I1014">
        <f t="shared" ca="1" si="124"/>
        <v>296</v>
      </c>
      <c r="J1014">
        <f t="shared" ca="1" si="125"/>
        <v>320</v>
      </c>
    </row>
    <row r="1015" spans="1:10" x14ac:dyDescent="0.25">
      <c r="A1015">
        <v>937</v>
      </c>
      <c r="B1015">
        <f t="shared" ca="1" si="126"/>
        <v>0.10868167730607947</v>
      </c>
      <c r="C1015">
        <f t="shared" ca="1" si="126"/>
        <v>0.90681736643493782</v>
      </c>
      <c r="D1015">
        <f t="shared" ca="1" si="120"/>
        <v>50</v>
      </c>
      <c r="E1015">
        <f t="shared" ca="1" si="121"/>
        <v>80</v>
      </c>
      <c r="F1015">
        <f t="shared" ca="1" si="122"/>
        <v>4000</v>
      </c>
      <c r="G1015">
        <f t="shared" ca="1" si="119"/>
        <v>0</v>
      </c>
      <c r="H1015">
        <f t="shared" ca="1" si="123"/>
        <v>0</v>
      </c>
      <c r="I1015">
        <f t="shared" ca="1" si="124"/>
        <v>296</v>
      </c>
      <c r="J1015">
        <f t="shared" ca="1" si="125"/>
        <v>320</v>
      </c>
    </row>
    <row r="1016" spans="1:10" x14ac:dyDescent="0.25">
      <c r="A1016">
        <v>938</v>
      </c>
      <c r="B1016">
        <f t="shared" ca="1" si="126"/>
        <v>0.73779955661648622</v>
      </c>
      <c r="C1016">
        <f t="shared" ca="1" si="126"/>
        <v>0.36283854845359675</v>
      </c>
      <c r="D1016">
        <f t="shared" ca="1" si="120"/>
        <v>250</v>
      </c>
      <c r="E1016">
        <f t="shared" ca="1" si="121"/>
        <v>40</v>
      </c>
      <c r="F1016">
        <f t="shared" ca="1" si="122"/>
        <v>10000</v>
      </c>
      <c r="G1016">
        <f t="shared" ca="1" si="119"/>
        <v>0</v>
      </c>
      <c r="H1016">
        <f t="shared" ca="1" si="123"/>
        <v>0</v>
      </c>
      <c r="I1016">
        <f t="shared" ca="1" si="124"/>
        <v>296</v>
      </c>
      <c r="J1016">
        <f t="shared" ca="1" si="125"/>
        <v>320</v>
      </c>
    </row>
    <row r="1017" spans="1:10" x14ac:dyDescent="0.25">
      <c r="A1017">
        <v>939</v>
      </c>
      <c r="B1017">
        <f t="shared" ca="1" si="126"/>
        <v>6.2788256092882744E-2</v>
      </c>
      <c r="C1017">
        <f t="shared" ca="1" si="126"/>
        <v>0.5490797577557186</v>
      </c>
      <c r="D1017">
        <f t="shared" ca="1" si="120"/>
        <v>50</v>
      </c>
      <c r="E1017">
        <f t="shared" ca="1" si="121"/>
        <v>60</v>
      </c>
      <c r="F1017">
        <f t="shared" ca="1" si="122"/>
        <v>3000</v>
      </c>
      <c r="G1017">
        <f t="shared" ca="1" si="119"/>
        <v>0</v>
      </c>
      <c r="H1017">
        <f t="shared" ca="1" si="123"/>
        <v>0</v>
      </c>
      <c r="I1017">
        <f t="shared" ca="1" si="124"/>
        <v>296</v>
      </c>
      <c r="J1017">
        <f t="shared" ca="1" si="125"/>
        <v>320</v>
      </c>
    </row>
    <row r="1018" spans="1:10" x14ac:dyDescent="0.25">
      <c r="A1018">
        <v>940</v>
      </c>
      <c r="B1018">
        <f t="shared" ca="1" si="126"/>
        <v>0.35387407009218086</v>
      </c>
      <c r="C1018">
        <f t="shared" ca="1" si="126"/>
        <v>0.97107017305456012</v>
      </c>
      <c r="D1018">
        <f t="shared" ca="1" si="120"/>
        <v>150</v>
      </c>
      <c r="E1018">
        <f t="shared" ca="1" si="121"/>
        <v>100</v>
      </c>
      <c r="F1018">
        <f t="shared" ca="1" si="122"/>
        <v>15000</v>
      </c>
      <c r="G1018">
        <f t="shared" ca="1" si="119"/>
        <v>150</v>
      </c>
      <c r="H1018">
        <f t="shared" ca="1" si="123"/>
        <v>90</v>
      </c>
      <c r="I1018">
        <f t="shared" ca="1" si="124"/>
        <v>446</v>
      </c>
      <c r="J1018">
        <f t="shared" ca="1" si="125"/>
        <v>410</v>
      </c>
    </row>
    <row r="1019" spans="1:10" x14ac:dyDescent="0.25">
      <c r="A1019">
        <v>941</v>
      </c>
      <c r="B1019">
        <f t="shared" ca="1" si="126"/>
        <v>0.70370084251916654</v>
      </c>
      <c r="C1019">
        <f t="shared" ca="1" si="126"/>
        <v>0.67841809341904435</v>
      </c>
      <c r="D1019">
        <f t="shared" ca="1" si="120"/>
        <v>250</v>
      </c>
      <c r="E1019">
        <f t="shared" ca="1" si="121"/>
        <v>60</v>
      </c>
      <c r="F1019">
        <f t="shared" ca="1" si="122"/>
        <v>15000</v>
      </c>
      <c r="G1019">
        <f t="shared" ca="1" si="119"/>
        <v>150</v>
      </c>
      <c r="H1019">
        <f t="shared" ca="1" si="123"/>
        <v>90</v>
      </c>
      <c r="I1019">
        <f t="shared" ca="1" si="124"/>
        <v>446</v>
      </c>
      <c r="J1019">
        <f t="shared" ca="1" si="125"/>
        <v>410</v>
      </c>
    </row>
    <row r="1020" spans="1:10" x14ac:dyDescent="0.25">
      <c r="A1020">
        <v>942</v>
      </c>
      <c r="B1020">
        <f t="shared" ca="1" si="126"/>
        <v>0.85979734274076325</v>
      </c>
      <c r="C1020">
        <f t="shared" ca="1" si="126"/>
        <v>8.381729688173456E-2</v>
      </c>
      <c r="D1020">
        <f t="shared" ca="1" si="120"/>
        <v>350</v>
      </c>
      <c r="E1020">
        <f t="shared" ca="1" si="121"/>
        <v>20</v>
      </c>
      <c r="F1020">
        <f t="shared" ca="1" si="122"/>
        <v>7000</v>
      </c>
      <c r="G1020">
        <f t="shared" ca="1" si="119"/>
        <v>0</v>
      </c>
      <c r="H1020">
        <f t="shared" ca="1" si="123"/>
        <v>0</v>
      </c>
      <c r="I1020">
        <f t="shared" ca="1" si="124"/>
        <v>296</v>
      </c>
      <c r="J1020">
        <f t="shared" ca="1" si="125"/>
        <v>320</v>
      </c>
    </row>
    <row r="1021" spans="1:10" x14ac:dyDescent="0.25">
      <c r="A1021">
        <v>943</v>
      </c>
      <c r="B1021">
        <f t="shared" ca="1" si="126"/>
        <v>0.50078100936336056</v>
      </c>
      <c r="C1021">
        <f t="shared" ca="1" si="126"/>
        <v>0.2529749274051738</v>
      </c>
      <c r="D1021">
        <f t="shared" ca="1" si="120"/>
        <v>150</v>
      </c>
      <c r="E1021">
        <f t="shared" ca="1" si="121"/>
        <v>40</v>
      </c>
      <c r="F1021">
        <f t="shared" ca="1" si="122"/>
        <v>6000</v>
      </c>
      <c r="G1021">
        <f t="shared" ca="1" si="119"/>
        <v>0</v>
      </c>
      <c r="H1021">
        <f t="shared" ca="1" si="123"/>
        <v>0</v>
      </c>
      <c r="I1021">
        <f t="shared" ca="1" si="124"/>
        <v>296</v>
      </c>
      <c r="J1021">
        <f t="shared" ca="1" si="125"/>
        <v>320</v>
      </c>
    </row>
    <row r="1022" spans="1:10" x14ac:dyDescent="0.25">
      <c r="A1022">
        <v>944</v>
      </c>
      <c r="B1022">
        <f t="shared" ca="1" si="126"/>
        <v>0.98957172636547763</v>
      </c>
      <c r="C1022">
        <f t="shared" ca="1" si="126"/>
        <v>0.14829111180653709</v>
      </c>
      <c r="D1022">
        <f t="shared" ca="1" si="120"/>
        <v>350</v>
      </c>
      <c r="E1022">
        <f t="shared" ca="1" si="121"/>
        <v>20</v>
      </c>
      <c r="F1022">
        <f t="shared" ca="1" si="122"/>
        <v>7000</v>
      </c>
      <c r="G1022">
        <f t="shared" ca="1" si="119"/>
        <v>0</v>
      </c>
      <c r="H1022">
        <f t="shared" ca="1" si="123"/>
        <v>0</v>
      </c>
      <c r="I1022">
        <f t="shared" ca="1" si="124"/>
        <v>296</v>
      </c>
      <c r="J1022">
        <f t="shared" ca="1" si="125"/>
        <v>320</v>
      </c>
    </row>
    <row r="1023" spans="1:10" x14ac:dyDescent="0.25">
      <c r="A1023">
        <v>945</v>
      </c>
      <c r="B1023">
        <f t="shared" ca="1" si="126"/>
        <v>0.23806092352438846</v>
      </c>
      <c r="C1023">
        <f t="shared" ca="1" si="126"/>
        <v>0.77873895725657971</v>
      </c>
      <c r="D1023">
        <f t="shared" ca="1" si="120"/>
        <v>150</v>
      </c>
      <c r="E1023">
        <f t="shared" ca="1" si="121"/>
        <v>60</v>
      </c>
      <c r="F1023">
        <f t="shared" ca="1" si="122"/>
        <v>9000</v>
      </c>
      <c r="G1023">
        <f t="shared" ca="1" si="119"/>
        <v>0</v>
      </c>
      <c r="H1023">
        <f t="shared" ca="1" si="123"/>
        <v>0</v>
      </c>
      <c r="I1023">
        <f t="shared" ca="1" si="124"/>
        <v>296</v>
      </c>
      <c r="J1023">
        <f t="shared" ca="1" si="125"/>
        <v>320</v>
      </c>
    </row>
    <row r="1024" spans="1:10" x14ac:dyDescent="0.25">
      <c r="A1024">
        <v>946</v>
      </c>
      <c r="B1024">
        <f t="shared" ca="1" si="126"/>
        <v>0.9009017831963585</v>
      </c>
      <c r="C1024">
        <f t="shared" ca="1" si="126"/>
        <v>0.84924558402677486</v>
      </c>
      <c r="D1024">
        <f t="shared" ca="1" si="120"/>
        <v>350</v>
      </c>
      <c r="E1024">
        <f t="shared" ca="1" si="121"/>
        <v>80</v>
      </c>
      <c r="F1024">
        <f t="shared" ca="1" si="122"/>
        <v>28000</v>
      </c>
      <c r="G1024">
        <f t="shared" ca="1" si="119"/>
        <v>800</v>
      </c>
      <c r="H1024">
        <f t="shared" ca="1" si="123"/>
        <v>480</v>
      </c>
      <c r="I1024">
        <f t="shared" ca="1" si="124"/>
        <v>1096</v>
      </c>
      <c r="J1024">
        <f t="shared" ca="1" si="125"/>
        <v>800</v>
      </c>
    </row>
    <row r="1025" spans="1:10" x14ac:dyDescent="0.25">
      <c r="A1025">
        <v>947</v>
      </c>
      <c r="B1025">
        <f t="shared" ca="1" si="126"/>
        <v>0.51747393374109174</v>
      </c>
      <c r="C1025">
        <f t="shared" ca="1" si="126"/>
        <v>0.77808650151729652</v>
      </c>
      <c r="D1025">
        <f t="shared" ca="1" si="120"/>
        <v>150</v>
      </c>
      <c r="E1025">
        <f t="shared" ca="1" si="121"/>
        <v>60</v>
      </c>
      <c r="F1025">
        <f t="shared" ca="1" si="122"/>
        <v>9000</v>
      </c>
      <c r="G1025">
        <f t="shared" ca="1" si="119"/>
        <v>0</v>
      </c>
      <c r="H1025">
        <f t="shared" ca="1" si="123"/>
        <v>0</v>
      </c>
      <c r="I1025">
        <f t="shared" ca="1" si="124"/>
        <v>296</v>
      </c>
      <c r="J1025">
        <f t="shared" ca="1" si="125"/>
        <v>320</v>
      </c>
    </row>
    <row r="1026" spans="1:10" x14ac:dyDescent="0.25">
      <c r="A1026">
        <v>948</v>
      </c>
      <c r="B1026">
        <f t="shared" ca="1" si="126"/>
        <v>0.97638771539534586</v>
      </c>
      <c r="C1026">
        <f t="shared" ca="1" si="126"/>
        <v>4.2781313618126982E-2</v>
      </c>
      <c r="D1026">
        <f t="shared" ca="1" si="120"/>
        <v>350</v>
      </c>
      <c r="E1026">
        <f t="shared" ca="1" si="121"/>
        <v>20</v>
      </c>
      <c r="F1026">
        <f t="shared" ca="1" si="122"/>
        <v>7000</v>
      </c>
      <c r="G1026">
        <f t="shared" ca="1" si="119"/>
        <v>0</v>
      </c>
      <c r="H1026">
        <f t="shared" ca="1" si="123"/>
        <v>0</v>
      </c>
      <c r="I1026">
        <f t="shared" ca="1" si="124"/>
        <v>296</v>
      </c>
      <c r="J1026">
        <f t="shared" ca="1" si="125"/>
        <v>320</v>
      </c>
    </row>
    <row r="1027" spans="1:10" x14ac:dyDescent="0.25">
      <c r="A1027">
        <v>949</v>
      </c>
      <c r="B1027">
        <f t="shared" ca="1" si="126"/>
        <v>0.7783631149983008</v>
      </c>
      <c r="C1027">
        <f t="shared" ca="1" si="126"/>
        <v>0.57552244874082248</v>
      </c>
      <c r="D1027">
        <f t="shared" ca="1" si="120"/>
        <v>250</v>
      </c>
      <c r="E1027">
        <f t="shared" ca="1" si="121"/>
        <v>60</v>
      </c>
      <c r="F1027">
        <f t="shared" ca="1" si="122"/>
        <v>15000</v>
      </c>
      <c r="G1027">
        <f t="shared" ca="1" si="119"/>
        <v>150</v>
      </c>
      <c r="H1027">
        <f t="shared" ca="1" si="123"/>
        <v>90</v>
      </c>
      <c r="I1027">
        <f t="shared" ca="1" si="124"/>
        <v>446</v>
      </c>
      <c r="J1027">
        <f t="shared" ca="1" si="125"/>
        <v>410</v>
      </c>
    </row>
    <row r="1028" spans="1:10" x14ac:dyDescent="0.25">
      <c r="A1028">
        <v>950</v>
      </c>
      <c r="B1028">
        <f t="shared" ca="1" si="126"/>
        <v>0.47103036590210412</v>
      </c>
      <c r="C1028">
        <f t="shared" ca="1" si="126"/>
        <v>0.92481220783036844</v>
      </c>
      <c r="D1028">
        <f t="shared" ca="1" si="120"/>
        <v>150</v>
      </c>
      <c r="E1028">
        <f t="shared" ca="1" si="121"/>
        <v>80</v>
      </c>
      <c r="F1028">
        <f t="shared" ca="1" si="122"/>
        <v>12000</v>
      </c>
      <c r="G1028">
        <f t="shared" ca="1" si="119"/>
        <v>0</v>
      </c>
      <c r="H1028">
        <f t="shared" ca="1" si="123"/>
        <v>0</v>
      </c>
      <c r="I1028">
        <f t="shared" ca="1" si="124"/>
        <v>296</v>
      </c>
      <c r="J1028">
        <f t="shared" ca="1" si="125"/>
        <v>320</v>
      </c>
    </row>
    <row r="1029" spans="1:10" x14ac:dyDescent="0.25">
      <c r="A1029">
        <v>951</v>
      </c>
      <c r="B1029">
        <f t="shared" ca="1" si="126"/>
        <v>0.81586412456034141</v>
      </c>
      <c r="C1029">
        <f t="shared" ca="1" si="126"/>
        <v>0.15984084730735371</v>
      </c>
      <c r="D1029">
        <f t="shared" ca="1" si="120"/>
        <v>250</v>
      </c>
      <c r="E1029">
        <f t="shared" ca="1" si="121"/>
        <v>20</v>
      </c>
      <c r="F1029">
        <f t="shared" ca="1" si="122"/>
        <v>5000</v>
      </c>
      <c r="G1029">
        <f t="shared" ca="1" si="119"/>
        <v>0</v>
      </c>
      <c r="H1029">
        <f t="shared" ca="1" si="123"/>
        <v>0</v>
      </c>
      <c r="I1029">
        <f t="shared" ca="1" si="124"/>
        <v>296</v>
      </c>
      <c r="J1029">
        <f t="shared" ca="1" si="125"/>
        <v>320</v>
      </c>
    </row>
    <row r="1030" spans="1:10" x14ac:dyDescent="0.25">
      <c r="A1030">
        <v>952</v>
      </c>
      <c r="B1030">
        <f t="shared" ca="1" si="126"/>
        <v>0.22155464476978837</v>
      </c>
      <c r="C1030">
        <f t="shared" ca="1" si="126"/>
        <v>0.43413395852425873</v>
      </c>
      <c r="D1030">
        <f t="shared" ca="1" si="120"/>
        <v>150</v>
      </c>
      <c r="E1030">
        <f t="shared" ca="1" si="121"/>
        <v>60</v>
      </c>
      <c r="F1030">
        <f t="shared" ca="1" si="122"/>
        <v>9000</v>
      </c>
      <c r="G1030">
        <f t="shared" ca="1" si="119"/>
        <v>0</v>
      </c>
      <c r="H1030">
        <f t="shared" ca="1" si="123"/>
        <v>0</v>
      </c>
      <c r="I1030">
        <f t="shared" ca="1" si="124"/>
        <v>296</v>
      </c>
      <c r="J1030">
        <f t="shared" ca="1" si="125"/>
        <v>320</v>
      </c>
    </row>
    <row r="1031" spans="1:10" x14ac:dyDescent="0.25">
      <c r="A1031">
        <v>953</v>
      </c>
      <c r="B1031">
        <f t="shared" ca="1" si="126"/>
        <v>0.75575260134980404</v>
      </c>
      <c r="C1031">
        <f t="shared" ca="1" si="126"/>
        <v>0.67162454402286154</v>
      </c>
      <c r="D1031">
        <f t="shared" ca="1" si="120"/>
        <v>250</v>
      </c>
      <c r="E1031">
        <f t="shared" ca="1" si="121"/>
        <v>60</v>
      </c>
      <c r="F1031">
        <f t="shared" ca="1" si="122"/>
        <v>15000</v>
      </c>
      <c r="G1031">
        <f t="shared" ca="1" si="119"/>
        <v>150</v>
      </c>
      <c r="H1031">
        <f t="shared" ca="1" si="123"/>
        <v>90</v>
      </c>
      <c r="I1031">
        <f t="shared" ca="1" si="124"/>
        <v>446</v>
      </c>
      <c r="J1031">
        <f t="shared" ca="1" si="125"/>
        <v>410</v>
      </c>
    </row>
    <row r="1032" spans="1:10" x14ac:dyDescent="0.25">
      <c r="A1032">
        <v>954</v>
      </c>
      <c r="B1032">
        <f t="shared" ca="1" si="126"/>
        <v>0.6789911168591426</v>
      </c>
      <c r="C1032">
        <f t="shared" ca="1" si="126"/>
        <v>0.23067871694821374</v>
      </c>
      <c r="D1032">
        <f t="shared" ca="1" si="120"/>
        <v>250</v>
      </c>
      <c r="E1032">
        <f t="shared" ca="1" si="121"/>
        <v>40</v>
      </c>
      <c r="F1032">
        <f t="shared" ca="1" si="122"/>
        <v>10000</v>
      </c>
      <c r="G1032">
        <f t="shared" ca="1" si="119"/>
        <v>0</v>
      </c>
      <c r="H1032">
        <f t="shared" ca="1" si="123"/>
        <v>0</v>
      </c>
      <c r="I1032">
        <f t="shared" ca="1" si="124"/>
        <v>296</v>
      </c>
      <c r="J1032">
        <f t="shared" ca="1" si="125"/>
        <v>320</v>
      </c>
    </row>
    <row r="1033" spans="1:10" x14ac:dyDescent="0.25">
      <c r="A1033">
        <v>955</v>
      </c>
      <c r="B1033">
        <f t="shared" ca="1" si="126"/>
        <v>0.24678935013301595</v>
      </c>
      <c r="C1033">
        <f t="shared" ca="1" si="126"/>
        <v>0.51522371838316072</v>
      </c>
      <c r="D1033">
        <f t="shared" ca="1" si="120"/>
        <v>150</v>
      </c>
      <c r="E1033">
        <f t="shared" ca="1" si="121"/>
        <v>60</v>
      </c>
      <c r="F1033">
        <f t="shared" ca="1" si="122"/>
        <v>9000</v>
      </c>
      <c r="G1033">
        <f t="shared" ca="1" si="119"/>
        <v>0</v>
      </c>
      <c r="H1033">
        <f t="shared" ca="1" si="123"/>
        <v>0</v>
      </c>
      <c r="I1033">
        <f t="shared" ca="1" si="124"/>
        <v>296</v>
      </c>
      <c r="J1033">
        <f t="shared" ca="1" si="125"/>
        <v>320</v>
      </c>
    </row>
    <row r="1034" spans="1:10" x14ac:dyDescent="0.25">
      <c r="A1034">
        <v>956</v>
      </c>
      <c r="B1034">
        <f t="shared" ca="1" si="126"/>
        <v>6.0135369864505628E-2</v>
      </c>
      <c r="C1034">
        <f t="shared" ca="1" si="126"/>
        <v>0.72889805322995715</v>
      </c>
      <c r="D1034">
        <f t="shared" ca="1" si="120"/>
        <v>50</v>
      </c>
      <c r="E1034">
        <f t="shared" ca="1" si="121"/>
        <v>60</v>
      </c>
      <c r="F1034">
        <f t="shared" ca="1" si="122"/>
        <v>3000</v>
      </c>
      <c r="G1034">
        <f t="shared" ca="1" si="119"/>
        <v>0</v>
      </c>
      <c r="H1034">
        <f t="shared" ca="1" si="123"/>
        <v>0</v>
      </c>
      <c r="I1034">
        <f t="shared" ca="1" si="124"/>
        <v>296</v>
      </c>
      <c r="J1034">
        <f t="shared" ca="1" si="125"/>
        <v>320</v>
      </c>
    </row>
    <row r="1035" spans="1:10" x14ac:dyDescent="0.25">
      <c r="A1035">
        <v>957</v>
      </c>
      <c r="B1035">
        <f t="shared" ca="1" si="126"/>
        <v>0.17703783457608646</v>
      </c>
      <c r="C1035">
        <f t="shared" ca="1" si="126"/>
        <v>0.36823606530877839</v>
      </c>
      <c r="D1035">
        <f t="shared" ca="1" si="120"/>
        <v>50</v>
      </c>
      <c r="E1035">
        <f t="shared" ca="1" si="121"/>
        <v>40</v>
      </c>
      <c r="F1035">
        <f t="shared" ca="1" si="122"/>
        <v>2000</v>
      </c>
      <c r="G1035">
        <f t="shared" ca="1" si="119"/>
        <v>0</v>
      </c>
      <c r="H1035">
        <f t="shared" ca="1" si="123"/>
        <v>0</v>
      </c>
      <c r="I1035">
        <f t="shared" ca="1" si="124"/>
        <v>296</v>
      </c>
      <c r="J1035">
        <f t="shared" ca="1" si="125"/>
        <v>320</v>
      </c>
    </row>
    <row r="1036" spans="1:10" x14ac:dyDescent="0.25">
      <c r="A1036">
        <v>958</v>
      </c>
      <c r="B1036">
        <f t="shared" ca="1" si="126"/>
        <v>0.33904486479613216</v>
      </c>
      <c r="C1036">
        <f t="shared" ca="1" si="126"/>
        <v>0.91933016035717208</v>
      </c>
      <c r="D1036">
        <f t="shared" ca="1" si="120"/>
        <v>150</v>
      </c>
      <c r="E1036">
        <f t="shared" ca="1" si="121"/>
        <v>80</v>
      </c>
      <c r="F1036">
        <f t="shared" ca="1" si="122"/>
        <v>12000</v>
      </c>
      <c r="G1036">
        <f t="shared" ca="1" si="119"/>
        <v>0</v>
      </c>
      <c r="H1036">
        <f t="shared" ca="1" si="123"/>
        <v>0</v>
      </c>
      <c r="I1036">
        <f t="shared" ca="1" si="124"/>
        <v>296</v>
      </c>
      <c r="J1036">
        <f t="shared" ca="1" si="125"/>
        <v>320</v>
      </c>
    </row>
    <row r="1037" spans="1:10" x14ac:dyDescent="0.25">
      <c r="A1037">
        <v>959</v>
      </c>
      <c r="B1037">
        <f t="shared" ca="1" si="126"/>
        <v>0.11591373289149598</v>
      </c>
      <c r="C1037">
        <f t="shared" ca="1" si="126"/>
        <v>2.430083585422016E-2</v>
      </c>
      <c r="D1037">
        <f t="shared" ca="1" si="120"/>
        <v>50</v>
      </c>
      <c r="E1037">
        <f t="shared" ca="1" si="121"/>
        <v>20</v>
      </c>
      <c r="F1037">
        <f t="shared" ca="1" si="122"/>
        <v>1000</v>
      </c>
      <c r="G1037">
        <f t="shared" ca="1" si="119"/>
        <v>0</v>
      </c>
      <c r="H1037">
        <f t="shared" ca="1" si="123"/>
        <v>0</v>
      </c>
      <c r="I1037">
        <f t="shared" ca="1" si="124"/>
        <v>296</v>
      </c>
      <c r="J1037">
        <f t="shared" ca="1" si="125"/>
        <v>320</v>
      </c>
    </row>
    <row r="1038" spans="1:10" x14ac:dyDescent="0.25">
      <c r="A1038">
        <v>960</v>
      </c>
      <c r="B1038">
        <f t="shared" ca="1" si="126"/>
        <v>0.70606498631119952</v>
      </c>
      <c r="C1038">
        <f t="shared" ca="1" si="126"/>
        <v>6.1107442931944034E-2</v>
      </c>
      <c r="D1038">
        <f t="shared" ca="1" si="120"/>
        <v>250</v>
      </c>
      <c r="E1038">
        <f t="shared" ca="1" si="121"/>
        <v>20</v>
      </c>
      <c r="F1038">
        <f t="shared" ca="1" si="122"/>
        <v>5000</v>
      </c>
      <c r="G1038">
        <f t="shared" ca="1" si="119"/>
        <v>0</v>
      </c>
      <c r="H1038">
        <f t="shared" ca="1" si="123"/>
        <v>0</v>
      </c>
      <c r="I1038">
        <f t="shared" ca="1" si="124"/>
        <v>296</v>
      </c>
      <c r="J1038">
        <f t="shared" ca="1" si="125"/>
        <v>320</v>
      </c>
    </row>
    <row r="1039" spans="1:10" x14ac:dyDescent="0.25">
      <c r="A1039">
        <v>961</v>
      </c>
      <c r="B1039">
        <f t="shared" ca="1" si="126"/>
        <v>0.99933332467696567</v>
      </c>
      <c r="C1039">
        <f t="shared" ca="1" si="126"/>
        <v>0.86454295254564495</v>
      </c>
      <c r="D1039">
        <f t="shared" ca="1" si="120"/>
        <v>350</v>
      </c>
      <c r="E1039">
        <f t="shared" ca="1" si="121"/>
        <v>80</v>
      </c>
      <c r="F1039">
        <f t="shared" ca="1" si="122"/>
        <v>28000</v>
      </c>
      <c r="G1039">
        <f t="shared" ca="1" si="119"/>
        <v>800</v>
      </c>
      <c r="H1039">
        <f t="shared" ca="1" si="123"/>
        <v>480</v>
      </c>
      <c r="I1039">
        <f t="shared" ca="1" si="124"/>
        <v>1096</v>
      </c>
      <c r="J1039">
        <f t="shared" ca="1" si="125"/>
        <v>800</v>
      </c>
    </row>
    <row r="1040" spans="1:10" x14ac:dyDescent="0.25">
      <c r="A1040">
        <v>962</v>
      </c>
      <c r="B1040">
        <f t="shared" ca="1" si="126"/>
        <v>0.21061396587816528</v>
      </c>
      <c r="C1040">
        <f t="shared" ca="1" si="126"/>
        <v>0.16457036222831523</v>
      </c>
      <c r="D1040">
        <f t="shared" ca="1" si="120"/>
        <v>150</v>
      </c>
      <c r="E1040">
        <f t="shared" ca="1" si="121"/>
        <v>20</v>
      </c>
      <c r="F1040">
        <f t="shared" ca="1" si="122"/>
        <v>3000</v>
      </c>
      <c r="G1040">
        <f t="shared" ca="1" si="119"/>
        <v>0</v>
      </c>
      <c r="H1040">
        <f t="shared" ca="1" si="123"/>
        <v>0</v>
      </c>
      <c r="I1040">
        <f t="shared" ca="1" si="124"/>
        <v>296</v>
      </c>
      <c r="J1040">
        <f t="shared" ca="1" si="125"/>
        <v>320</v>
      </c>
    </row>
    <row r="1041" spans="1:10" x14ac:dyDescent="0.25">
      <c r="A1041">
        <v>963</v>
      </c>
      <c r="B1041">
        <f t="shared" ca="1" si="126"/>
        <v>0.72939091399925882</v>
      </c>
      <c r="C1041">
        <f t="shared" ca="1" si="126"/>
        <v>0.8485307244057988</v>
      </c>
      <c r="D1041">
        <f t="shared" ca="1" si="120"/>
        <v>250</v>
      </c>
      <c r="E1041">
        <f t="shared" ca="1" si="121"/>
        <v>80</v>
      </c>
      <c r="F1041">
        <f t="shared" ca="1" si="122"/>
        <v>20000</v>
      </c>
      <c r="G1041">
        <f t="shared" ref="G1041:G1078" ca="1" si="127">$L$59*MAX(0,F1041-$M$59)</f>
        <v>400</v>
      </c>
      <c r="H1041">
        <f t="shared" ca="1" si="123"/>
        <v>240</v>
      </c>
      <c r="I1041">
        <f t="shared" ca="1" si="124"/>
        <v>696</v>
      </c>
      <c r="J1041">
        <f t="shared" ca="1" si="125"/>
        <v>560</v>
      </c>
    </row>
    <row r="1042" spans="1:10" x14ac:dyDescent="0.25">
      <c r="A1042">
        <v>964</v>
      </c>
      <c r="B1042">
        <f t="shared" ca="1" si="126"/>
        <v>0.87004413181841078</v>
      </c>
      <c r="C1042">
        <f t="shared" ca="1" si="126"/>
        <v>0.93892145894978851</v>
      </c>
      <c r="D1042">
        <f t="shared" ca="1" si="120"/>
        <v>350</v>
      </c>
      <c r="E1042">
        <f t="shared" ca="1" si="121"/>
        <v>80</v>
      </c>
      <c r="F1042">
        <f t="shared" ca="1" si="122"/>
        <v>28000</v>
      </c>
      <c r="G1042">
        <f t="shared" ca="1" si="127"/>
        <v>800</v>
      </c>
      <c r="H1042">
        <f t="shared" ca="1" si="123"/>
        <v>480</v>
      </c>
      <c r="I1042">
        <f t="shared" ca="1" si="124"/>
        <v>1096</v>
      </c>
      <c r="J1042">
        <f t="shared" ca="1" si="125"/>
        <v>800</v>
      </c>
    </row>
    <row r="1043" spans="1:10" x14ac:dyDescent="0.25">
      <c r="A1043">
        <v>965</v>
      </c>
      <c r="B1043">
        <f t="shared" ca="1" si="126"/>
        <v>1.592355199730533E-2</v>
      </c>
      <c r="C1043">
        <f t="shared" ca="1" si="126"/>
        <v>0.51114040289774776</v>
      </c>
      <c r="D1043">
        <f t="shared" ca="1" si="120"/>
        <v>50</v>
      </c>
      <c r="E1043">
        <f t="shared" ca="1" si="121"/>
        <v>60</v>
      </c>
      <c r="F1043">
        <f t="shared" ca="1" si="122"/>
        <v>3000</v>
      </c>
      <c r="G1043">
        <f t="shared" ca="1" si="127"/>
        <v>0</v>
      </c>
      <c r="H1043">
        <f t="shared" ca="1" si="123"/>
        <v>0</v>
      </c>
      <c r="I1043">
        <f t="shared" ca="1" si="124"/>
        <v>296</v>
      </c>
      <c r="J1043">
        <f t="shared" ca="1" si="125"/>
        <v>320</v>
      </c>
    </row>
    <row r="1044" spans="1:10" x14ac:dyDescent="0.25">
      <c r="A1044">
        <v>966</v>
      </c>
      <c r="B1044">
        <f t="shared" ca="1" si="126"/>
        <v>0.51563254620978272</v>
      </c>
      <c r="C1044">
        <f t="shared" ca="1" si="126"/>
        <v>0.34471618099120283</v>
      </c>
      <c r="D1044">
        <f t="shared" ca="1" si="120"/>
        <v>150</v>
      </c>
      <c r="E1044">
        <f t="shared" ca="1" si="121"/>
        <v>40</v>
      </c>
      <c r="F1044">
        <f t="shared" ca="1" si="122"/>
        <v>6000</v>
      </c>
      <c r="G1044">
        <f t="shared" ca="1" si="127"/>
        <v>0</v>
      </c>
      <c r="H1044">
        <f t="shared" ca="1" si="123"/>
        <v>0</v>
      </c>
      <c r="I1044">
        <f t="shared" ca="1" si="124"/>
        <v>296</v>
      </c>
      <c r="J1044">
        <f t="shared" ca="1" si="125"/>
        <v>320</v>
      </c>
    </row>
    <row r="1045" spans="1:10" x14ac:dyDescent="0.25">
      <c r="A1045">
        <v>967</v>
      </c>
      <c r="B1045">
        <f t="shared" ca="1" si="126"/>
        <v>0.95067703483118693</v>
      </c>
      <c r="C1045">
        <f t="shared" ca="1" si="126"/>
        <v>0.55600287440922425</v>
      </c>
      <c r="D1045">
        <f t="shared" ca="1" si="120"/>
        <v>350</v>
      </c>
      <c r="E1045">
        <f t="shared" ca="1" si="121"/>
        <v>60</v>
      </c>
      <c r="F1045">
        <f t="shared" ca="1" si="122"/>
        <v>21000</v>
      </c>
      <c r="G1045">
        <f t="shared" ca="1" si="127"/>
        <v>450</v>
      </c>
      <c r="H1045">
        <f t="shared" ca="1" si="123"/>
        <v>270</v>
      </c>
      <c r="I1045">
        <f t="shared" ca="1" si="124"/>
        <v>746</v>
      </c>
      <c r="J1045">
        <f t="shared" ca="1" si="125"/>
        <v>590</v>
      </c>
    </row>
    <row r="1046" spans="1:10" x14ac:dyDescent="0.25">
      <c r="A1046">
        <v>968</v>
      </c>
      <c r="B1046">
        <f t="shared" ca="1" si="126"/>
        <v>0.30136418044395119</v>
      </c>
      <c r="C1046">
        <f t="shared" ca="1" si="126"/>
        <v>0.28845663579310099</v>
      </c>
      <c r="D1046">
        <f t="shared" ca="1" si="120"/>
        <v>150</v>
      </c>
      <c r="E1046">
        <f t="shared" ca="1" si="121"/>
        <v>40</v>
      </c>
      <c r="F1046">
        <f t="shared" ca="1" si="122"/>
        <v>6000</v>
      </c>
      <c r="G1046">
        <f t="shared" ca="1" si="127"/>
        <v>0</v>
      </c>
      <c r="H1046">
        <f t="shared" ca="1" si="123"/>
        <v>0</v>
      </c>
      <c r="I1046">
        <f t="shared" ca="1" si="124"/>
        <v>296</v>
      </c>
      <c r="J1046">
        <f t="shared" ca="1" si="125"/>
        <v>320</v>
      </c>
    </row>
    <row r="1047" spans="1:10" x14ac:dyDescent="0.25">
      <c r="A1047">
        <v>969</v>
      </c>
      <c r="B1047">
        <f t="shared" ca="1" si="126"/>
        <v>6.7466817146003888E-2</v>
      </c>
      <c r="C1047">
        <f t="shared" ca="1" si="126"/>
        <v>0.38186585659134353</v>
      </c>
      <c r="D1047">
        <f t="shared" ca="1" si="120"/>
        <v>50</v>
      </c>
      <c r="E1047">
        <f t="shared" ca="1" si="121"/>
        <v>40</v>
      </c>
      <c r="F1047">
        <f t="shared" ca="1" si="122"/>
        <v>2000</v>
      </c>
      <c r="G1047">
        <f t="shared" ca="1" si="127"/>
        <v>0</v>
      </c>
      <c r="H1047">
        <f t="shared" ca="1" si="123"/>
        <v>0</v>
      </c>
      <c r="I1047">
        <f t="shared" ca="1" si="124"/>
        <v>296</v>
      </c>
      <c r="J1047">
        <f t="shared" ca="1" si="125"/>
        <v>320</v>
      </c>
    </row>
    <row r="1048" spans="1:10" x14ac:dyDescent="0.25">
      <c r="A1048">
        <v>970</v>
      </c>
      <c r="B1048">
        <f t="shared" ca="1" si="126"/>
        <v>0.36773446896992346</v>
      </c>
      <c r="C1048">
        <f t="shared" ca="1" si="126"/>
        <v>0.46031333097606875</v>
      </c>
      <c r="D1048">
        <f t="shared" ca="1" si="120"/>
        <v>150</v>
      </c>
      <c r="E1048">
        <f t="shared" ca="1" si="121"/>
        <v>60</v>
      </c>
      <c r="F1048">
        <f t="shared" ca="1" si="122"/>
        <v>9000</v>
      </c>
      <c r="G1048">
        <f t="shared" ca="1" si="127"/>
        <v>0</v>
      </c>
      <c r="H1048">
        <f t="shared" ca="1" si="123"/>
        <v>0</v>
      </c>
      <c r="I1048">
        <f t="shared" ca="1" si="124"/>
        <v>296</v>
      </c>
      <c r="J1048">
        <f t="shared" ca="1" si="125"/>
        <v>320</v>
      </c>
    </row>
    <row r="1049" spans="1:10" x14ac:dyDescent="0.25">
      <c r="A1049">
        <v>971</v>
      </c>
      <c r="B1049">
        <f t="shared" ca="1" si="126"/>
        <v>0.82650247216063999</v>
      </c>
      <c r="C1049">
        <f t="shared" ca="1" si="126"/>
        <v>0.23617885896187818</v>
      </c>
      <c r="D1049">
        <f t="shared" ca="1" si="120"/>
        <v>250</v>
      </c>
      <c r="E1049">
        <f t="shared" ca="1" si="121"/>
        <v>40</v>
      </c>
      <c r="F1049">
        <f t="shared" ca="1" si="122"/>
        <v>10000</v>
      </c>
      <c r="G1049">
        <f t="shared" ca="1" si="127"/>
        <v>0</v>
      </c>
      <c r="H1049">
        <f t="shared" ca="1" si="123"/>
        <v>0</v>
      </c>
      <c r="I1049">
        <f t="shared" ca="1" si="124"/>
        <v>296</v>
      </c>
      <c r="J1049">
        <f t="shared" ca="1" si="125"/>
        <v>320</v>
      </c>
    </row>
    <row r="1050" spans="1:10" x14ac:dyDescent="0.25">
      <c r="A1050">
        <v>972</v>
      </c>
      <c r="B1050">
        <f t="shared" ca="1" si="126"/>
        <v>0.51475581628709954</v>
      </c>
      <c r="C1050">
        <f t="shared" ca="1" si="126"/>
        <v>0.82624380037563161</v>
      </c>
      <c r="D1050">
        <f t="shared" ca="1" si="120"/>
        <v>150</v>
      </c>
      <c r="E1050">
        <f t="shared" ca="1" si="121"/>
        <v>80</v>
      </c>
      <c r="F1050">
        <f t="shared" ca="1" si="122"/>
        <v>12000</v>
      </c>
      <c r="G1050">
        <f t="shared" ca="1" si="127"/>
        <v>0</v>
      </c>
      <c r="H1050">
        <f t="shared" ca="1" si="123"/>
        <v>0</v>
      </c>
      <c r="I1050">
        <f t="shared" ca="1" si="124"/>
        <v>296</v>
      </c>
      <c r="J1050">
        <f t="shared" ca="1" si="125"/>
        <v>320</v>
      </c>
    </row>
    <row r="1051" spans="1:10" x14ac:dyDescent="0.25">
      <c r="A1051">
        <v>973</v>
      </c>
      <c r="B1051">
        <f t="shared" ca="1" si="126"/>
        <v>0.81845128201040029</v>
      </c>
      <c r="C1051">
        <f t="shared" ca="1" si="126"/>
        <v>0.66623262488845725</v>
      </c>
      <c r="D1051">
        <f t="shared" ca="1" si="120"/>
        <v>250</v>
      </c>
      <c r="E1051">
        <f t="shared" ca="1" si="121"/>
        <v>60</v>
      </c>
      <c r="F1051">
        <f t="shared" ca="1" si="122"/>
        <v>15000</v>
      </c>
      <c r="G1051">
        <f t="shared" ca="1" si="127"/>
        <v>150</v>
      </c>
      <c r="H1051">
        <f t="shared" ca="1" si="123"/>
        <v>90</v>
      </c>
      <c r="I1051">
        <f t="shared" ca="1" si="124"/>
        <v>446</v>
      </c>
      <c r="J1051">
        <f t="shared" ca="1" si="125"/>
        <v>410</v>
      </c>
    </row>
    <row r="1052" spans="1:10" x14ac:dyDescent="0.25">
      <c r="A1052">
        <v>974</v>
      </c>
      <c r="B1052">
        <f t="shared" ca="1" si="126"/>
        <v>0.14376795958438027</v>
      </c>
      <c r="C1052">
        <f t="shared" ca="1" si="126"/>
        <v>0.12073504042418903</v>
      </c>
      <c r="D1052">
        <f t="shared" ca="1" si="120"/>
        <v>50</v>
      </c>
      <c r="E1052">
        <f t="shared" ca="1" si="121"/>
        <v>20</v>
      </c>
      <c r="F1052">
        <f t="shared" ca="1" si="122"/>
        <v>1000</v>
      </c>
      <c r="G1052">
        <f t="shared" ca="1" si="127"/>
        <v>0</v>
      </c>
      <c r="H1052">
        <f t="shared" ca="1" si="123"/>
        <v>0</v>
      </c>
      <c r="I1052">
        <f t="shared" ca="1" si="124"/>
        <v>296</v>
      </c>
      <c r="J1052">
        <f t="shared" ca="1" si="125"/>
        <v>320</v>
      </c>
    </row>
    <row r="1053" spans="1:10" x14ac:dyDescent="0.25">
      <c r="A1053">
        <v>975</v>
      </c>
      <c r="B1053">
        <f t="shared" ca="1" si="126"/>
        <v>0.33119411755551431</v>
      </c>
      <c r="C1053">
        <f t="shared" ca="1" si="126"/>
        <v>0.72208493757353431</v>
      </c>
      <c r="D1053">
        <f t="shared" ca="1" si="120"/>
        <v>150</v>
      </c>
      <c r="E1053">
        <f t="shared" ca="1" si="121"/>
        <v>60</v>
      </c>
      <c r="F1053">
        <f t="shared" ca="1" si="122"/>
        <v>9000</v>
      </c>
      <c r="G1053">
        <f t="shared" ca="1" si="127"/>
        <v>0</v>
      </c>
      <c r="H1053">
        <f t="shared" ca="1" si="123"/>
        <v>0</v>
      </c>
      <c r="I1053">
        <f t="shared" ca="1" si="124"/>
        <v>296</v>
      </c>
      <c r="J1053">
        <f t="shared" ca="1" si="125"/>
        <v>320</v>
      </c>
    </row>
    <row r="1054" spans="1:10" x14ac:dyDescent="0.25">
      <c r="A1054">
        <v>976</v>
      </c>
      <c r="B1054">
        <f t="shared" ca="1" si="126"/>
        <v>0.58135471503341685</v>
      </c>
      <c r="C1054">
        <f t="shared" ca="1" si="126"/>
        <v>0.63317362863994608</v>
      </c>
      <c r="D1054">
        <f t="shared" ca="1" si="120"/>
        <v>250</v>
      </c>
      <c r="E1054">
        <f t="shared" ca="1" si="121"/>
        <v>60</v>
      </c>
      <c r="F1054">
        <f t="shared" ca="1" si="122"/>
        <v>15000</v>
      </c>
      <c r="G1054">
        <f t="shared" ca="1" si="127"/>
        <v>150</v>
      </c>
      <c r="H1054">
        <f t="shared" ca="1" si="123"/>
        <v>90</v>
      </c>
      <c r="I1054">
        <f t="shared" ca="1" si="124"/>
        <v>446</v>
      </c>
      <c r="J1054">
        <f t="shared" ca="1" si="125"/>
        <v>410</v>
      </c>
    </row>
    <row r="1055" spans="1:10" x14ac:dyDescent="0.25">
      <c r="A1055">
        <v>977</v>
      </c>
      <c r="B1055">
        <f t="shared" ca="1" si="126"/>
        <v>0.83739867986342109</v>
      </c>
      <c r="C1055">
        <f t="shared" ca="1" si="126"/>
        <v>2.8139972848232886E-2</v>
      </c>
      <c r="D1055">
        <f t="shared" ca="1" si="120"/>
        <v>250</v>
      </c>
      <c r="E1055">
        <f t="shared" ca="1" si="121"/>
        <v>20</v>
      </c>
      <c r="F1055">
        <f t="shared" ca="1" si="122"/>
        <v>5000</v>
      </c>
      <c r="G1055">
        <f t="shared" ca="1" si="127"/>
        <v>0</v>
      </c>
      <c r="H1055">
        <f t="shared" ca="1" si="123"/>
        <v>0</v>
      </c>
      <c r="I1055">
        <f t="shared" ca="1" si="124"/>
        <v>296</v>
      </c>
      <c r="J1055">
        <f t="shared" ca="1" si="125"/>
        <v>320</v>
      </c>
    </row>
    <row r="1056" spans="1:10" x14ac:dyDescent="0.25">
      <c r="A1056">
        <v>978</v>
      </c>
      <c r="B1056">
        <f t="shared" ca="1" si="126"/>
        <v>0.19190219126506558</v>
      </c>
      <c r="C1056">
        <f t="shared" ca="1" si="126"/>
        <v>0.50612274173512095</v>
      </c>
      <c r="D1056">
        <f t="shared" ca="1" si="120"/>
        <v>150</v>
      </c>
      <c r="E1056">
        <f t="shared" ca="1" si="121"/>
        <v>60</v>
      </c>
      <c r="F1056">
        <f t="shared" ca="1" si="122"/>
        <v>9000</v>
      </c>
      <c r="G1056">
        <f t="shared" ca="1" si="127"/>
        <v>0</v>
      </c>
      <c r="H1056">
        <f t="shared" ca="1" si="123"/>
        <v>0</v>
      </c>
      <c r="I1056">
        <f t="shared" ca="1" si="124"/>
        <v>296</v>
      </c>
      <c r="J1056">
        <f t="shared" ca="1" si="125"/>
        <v>320</v>
      </c>
    </row>
    <row r="1057" spans="1:10" x14ac:dyDescent="0.25">
      <c r="A1057">
        <v>979</v>
      </c>
      <c r="B1057">
        <f t="shared" ca="1" si="126"/>
        <v>0.50306816786316555</v>
      </c>
      <c r="C1057">
        <f t="shared" ca="1" si="126"/>
        <v>0.10635659523966579</v>
      </c>
      <c r="D1057">
        <f t="shared" ca="1" si="120"/>
        <v>150</v>
      </c>
      <c r="E1057">
        <f t="shared" ca="1" si="121"/>
        <v>20</v>
      </c>
      <c r="F1057">
        <f t="shared" ca="1" si="122"/>
        <v>3000</v>
      </c>
      <c r="G1057">
        <f t="shared" ca="1" si="127"/>
        <v>0</v>
      </c>
      <c r="H1057">
        <f t="shared" ca="1" si="123"/>
        <v>0</v>
      </c>
      <c r="I1057">
        <f t="shared" ca="1" si="124"/>
        <v>296</v>
      </c>
      <c r="J1057">
        <f t="shared" ca="1" si="125"/>
        <v>320</v>
      </c>
    </row>
    <row r="1058" spans="1:10" x14ac:dyDescent="0.25">
      <c r="A1058">
        <v>980</v>
      </c>
      <c r="B1058">
        <f t="shared" ca="1" si="126"/>
        <v>0.8470874421391168</v>
      </c>
      <c r="C1058">
        <f t="shared" ca="1" si="126"/>
        <v>0.5385799794003856</v>
      </c>
      <c r="D1058">
        <f t="shared" ca="1" si="120"/>
        <v>350</v>
      </c>
      <c r="E1058">
        <f t="shared" ca="1" si="121"/>
        <v>60</v>
      </c>
      <c r="F1058">
        <f t="shared" ca="1" si="122"/>
        <v>21000</v>
      </c>
      <c r="G1058">
        <f t="shared" ca="1" si="127"/>
        <v>450</v>
      </c>
      <c r="H1058">
        <f t="shared" ca="1" si="123"/>
        <v>270</v>
      </c>
      <c r="I1058">
        <f t="shared" ca="1" si="124"/>
        <v>746</v>
      </c>
      <c r="J1058">
        <f t="shared" ca="1" si="125"/>
        <v>590</v>
      </c>
    </row>
    <row r="1059" spans="1:10" x14ac:dyDescent="0.25">
      <c r="A1059">
        <v>981</v>
      </c>
      <c r="B1059">
        <f t="shared" ca="1" si="126"/>
        <v>0.60035701210367265</v>
      </c>
      <c r="C1059">
        <f t="shared" ca="1" si="126"/>
        <v>0.44918632073199549</v>
      </c>
      <c r="D1059">
        <f t="shared" ref="D1059:D1078" ca="1" si="128">VLOOKUP(B1059,$D$61:$F$64,3)</f>
        <v>250</v>
      </c>
      <c r="E1059">
        <f t="shared" ref="E1059:E1078" ca="1" si="129">VLOOKUP(C1059,$D$70:$F$74,3)</f>
        <v>60</v>
      </c>
      <c r="F1059">
        <f t="shared" ref="F1059:F1078" ca="1" si="130">D1059*E1059</f>
        <v>15000</v>
      </c>
      <c r="G1059">
        <f t="shared" ca="1" si="127"/>
        <v>150</v>
      </c>
      <c r="H1059">
        <f t="shared" ref="H1059:H1078" ca="1" si="131">$L$60*MAX(0,F1059-$M$60)</f>
        <v>90</v>
      </c>
      <c r="I1059">
        <f t="shared" ref="I1059:I1078" ca="1" si="132">$K$59+G1059</f>
        <v>446</v>
      </c>
      <c r="J1059">
        <f t="shared" ref="J1059:J1078" ca="1" si="133">$K$60+H1059</f>
        <v>410</v>
      </c>
    </row>
    <row r="1060" spans="1:10" x14ac:dyDescent="0.25">
      <c r="A1060">
        <v>982</v>
      </c>
      <c r="B1060">
        <f t="shared" ref="B1060:C1078" ca="1" si="134">RAND()</f>
        <v>0.48754501672680861</v>
      </c>
      <c r="C1060">
        <f t="shared" ca="1" si="134"/>
        <v>0.77702732199131386</v>
      </c>
      <c r="D1060">
        <f t="shared" ca="1" si="128"/>
        <v>150</v>
      </c>
      <c r="E1060">
        <f t="shared" ca="1" si="129"/>
        <v>60</v>
      </c>
      <c r="F1060">
        <f t="shared" ca="1" si="130"/>
        <v>9000</v>
      </c>
      <c r="G1060">
        <f t="shared" ca="1" si="127"/>
        <v>0</v>
      </c>
      <c r="H1060">
        <f t="shared" ca="1" si="131"/>
        <v>0</v>
      </c>
      <c r="I1060">
        <f t="shared" ca="1" si="132"/>
        <v>296</v>
      </c>
      <c r="J1060">
        <f t="shared" ca="1" si="133"/>
        <v>320</v>
      </c>
    </row>
    <row r="1061" spans="1:10" x14ac:dyDescent="0.25">
      <c r="A1061">
        <v>983</v>
      </c>
      <c r="B1061">
        <f t="shared" ca="1" si="134"/>
        <v>7.3333182148348275E-2</v>
      </c>
      <c r="C1061">
        <f t="shared" ca="1" si="134"/>
        <v>0.87361777561004073</v>
      </c>
      <c r="D1061">
        <f t="shared" ca="1" si="128"/>
        <v>50</v>
      </c>
      <c r="E1061">
        <f t="shared" ca="1" si="129"/>
        <v>80</v>
      </c>
      <c r="F1061">
        <f t="shared" ca="1" si="130"/>
        <v>4000</v>
      </c>
      <c r="G1061">
        <f t="shared" ca="1" si="127"/>
        <v>0</v>
      </c>
      <c r="H1061">
        <f t="shared" ca="1" si="131"/>
        <v>0</v>
      </c>
      <c r="I1061">
        <f t="shared" ca="1" si="132"/>
        <v>296</v>
      </c>
      <c r="J1061">
        <f t="shared" ca="1" si="133"/>
        <v>320</v>
      </c>
    </row>
    <row r="1062" spans="1:10" x14ac:dyDescent="0.25">
      <c r="A1062">
        <v>984</v>
      </c>
      <c r="B1062">
        <f t="shared" ca="1" si="134"/>
        <v>0.58872822471307129</v>
      </c>
      <c r="C1062">
        <f t="shared" ca="1" si="134"/>
        <v>0.25008696543556974</v>
      </c>
      <c r="D1062">
        <f t="shared" ca="1" si="128"/>
        <v>250</v>
      </c>
      <c r="E1062">
        <f t="shared" ca="1" si="129"/>
        <v>40</v>
      </c>
      <c r="F1062">
        <f t="shared" ca="1" si="130"/>
        <v>10000</v>
      </c>
      <c r="G1062">
        <f t="shared" ca="1" si="127"/>
        <v>0</v>
      </c>
      <c r="H1062">
        <f t="shared" ca="1" si="131"/>
        <v>0</v>
      </c>
      <c r="I1062">
        <f t="shared" ca="1" si="132"/>
        <v>296</v>
      </c>
      <c r="J1062">
        <f t="shared" ca="1" si="133"/>
        <v>320</v>
      </c>
    </row>
    <row r="1063" spans="1:10" x14ac:dyDescent="0.25">
      <c r="A1063">
        <v>985</v>
      </c>
      <c r="B1063">
        <f t="shared" ca="1" si="134"/>
        <v>0.57292649625634895</v>
      </c>
      <c r="C1063">
        <f t="shared" ca="1" si="134"/>
        <v>0.5194676106596513</v>
      </c>
      <c r="D1063">
        <f t="shared" ca="1" si="128"/>
        <v>250</v>
      </c>
      <c r="E1063">
        <f t="shared" ca="1" si="129"/>
        <v>60</v>
      </c>
      <c r="F1063">
        <f t="shared" ca="1" si="130"/>
        <v>15000</v>
      </c>
      <c r="G1063">
        <f t="shared" ca="1" si="127"/>
        <v>150</v>
      </c>
      <c r="H1063">
        <f t="shared" ca="1" si="131"/>
        <v>90</v>
      </c>
      <c r="I1063">
        <f t="shared" ca="1" si="132"/>
        <v>446</v>
      </c>
      <c r="J1063">
        <f t="shared" ca="1" si="133"/>
        <v>410</v>
      </c>
    </row>
    <row r="1064" spans="1:10" x14ac:dyDescent="0.25">
      <c r="A1064">
        <v>986</v>
      </c>
      <c r="B1064">
        <f t="shared" ca="1" si="134"/>
        <v>0.87804078210376457</v>
      </c>
      <c r="C1064">
        <f t="shared" ca="1" si="134"/>
        <v>0.37119272465508535</v>
      </c>
      <c r="D1064">
        <f t="shared" ca="1" si="128"/>
        <v>350</v>
      </c>
      <c r="E1064">
        <f t="shared" ca="1" si="129"/>
        <v>40</v>
      </c>
      <c r="F1064">
        <f t="shared" ca="1" si="130"/>
        <v>14000</v>
      </c>
      <c r="G1064">
        <f t="shared" ca="1" si="127"/>
        <v>100</v>
      </c>
      <c r="H1064">
        <f t="shared" ca="1" si="131"/>
        <v>60</v>
      </c>
      <c r="I1064">
        <f t="shared" ca="1" si="132"/>
        <v>396</v>
      </c>
      <c r="J1064">
        <f t="shared" ca="1" si="133"/>
        <v>380</v>
      </c>
    </row>
    <row r="1065" spans="1:10" x14ac:dyDescent="0.25">
      <c r="A1065">
        <v>987</v>
      </c>
      <c r="B1065">
        <f t="shared" ca="1" si="134"/>
        <v>0.19818094070516767</v>
      </c>
      <c r="C1065">
        <f t="shared" ca="1" si="134"/>
        <v>0.62395135394570056</v>
      </c>
      <c r="D1065">
        <f t="shared" ca="1" si="128"/>
        <v>150</v>
      </c>
      <c r="E1065">
        <f t="shared" ca="1" si="129"/>
        <v>60</v>
      </c>
      <c r="F1065">
        <f t="shared" ca="1" si="130"/>
        <v>9000</v>
      </c>
      <c r="G1065">
        <f t="shared" ca="1" si="127"/>
        <v>0</v>
      </c>
      <c r="H1065">
        <f t="shared" ca="1" si="131"/>
        <v>0</v>
      </c>
      <c r="I1065">
        <f t="shared" ca="1" si="132"/>
        <v>296</v>
      </c>
      <c r="J1065">
        <f t="shared" ca="1" si="133"/>
        <v>320</v>
      </c>
    </row>
    <row r="1066" spans="1:10" x14ac:dyDescent="0.25">
      <c r="A1066">
        <v>988</v>
      </c>
      <c r="B1066">
        <f t="shared" ca="1" si="134"/>
        <v>0.56201819002144981</v>
      </c>
      <c r="C1066">
        <f t="shared" ca="1" si="134"/>
        <v>0.78962912684243525</v>
      </c>
      <c r="D1066">
        <f t="shared" ca="1" si="128"/>
        <v>250</v>
      </c>
      <c r="E1066">
        <f t="shared" ca="1" si="129"/>
        <v>60</v>
      </c>
      <c r="F1066">
        <f t="shared" ca="1" si="130"/>
        <v>15000</v>
      </c>
      <c r="G1066">
        <f t="shared" ca="1" si="127"/>
        <v>150</v>
      </c>
      <c r="H1066">
        <f t="shared" ca="1" si="131"/>
        <v>90</v>
      </c>
      <c r="I1066">
        <f t="shared" ca="1" si="132"/>
        <v>446</v>
      </c>
      <c r="J1066">
        <f t="shared" ca="1" si="133"/>
        <v>410</v>
      </c>
    </row>
    <row r="1067" spans="1:10" x14ac:dyDescent="0.25">
      <c r="A1067">
        <v>989</v>
      </c>
      <c r="B1067">
        <f t="shared" ca="1" si="134"/>
        <v>0.2318811777899541</v>
      </c>
      <c r="C1067">
        <f t="shared" ca="1" si="134"/>
        <v>0.19951705797877228</v>
      </c>
      <c r="D1067">
        <f t="shared" ca="1" si="128"/>
        <v>150</v>
      </c>
      <c r="E1067">
        <f t="shared" ca="1" si="129"/>
        <v>40</v>
      </c>
      <c r="F1067">
        <f t="shared" ca="1" si="130"/>
        <v>6000</v>
      </c>
      <c r="G1067">
        <f t="shared" ca="1" si="127"/>
        <v>0</v>
      </c>
      <c r="H1067">
        <f t="shared" ca="1" si="131"/>
        <v>0</v>
      </c>
      <c r="I1067">
        <f t="shared" ca="1" si="132"/>
        <v>296</v>
      </c>
      <c r="J1067">
        <f t="shared" ca="1" si="133"/>
        <v>320</v>
      </c>
    </row>
    <row r="1068" spans="1:10" x14ac:dyDescent="0.25">
      <c r="A1068">
        <v>990</v>
      </c>
      <c r="B1068">
        <f t="shared" ca="1" si="134"/>
        <v>0.95957030918481212</v>
      </c>
      <c r="C1068">
        <f t="shared" ca="1" si="134"/>
        <v>0.82067813843144299</v>
      </c>
      <c r="D1068">
        <f t="shared" ca="1" si="128"/>
        <v>350</v>
      </c>
      <c r="E1068">
        <f t="shared" ca="1" si="129"/>
        <v>80</v>
      </c>
      <c r="F1068">
        <f t="shared" ca="1" si="130"/>
        <v>28000</v>
      </c>
      <c r="G1068">
        <f t="shared" ca="1" si="127"/>
        <v>800</v>
      </c>
      <c r="H1068">
        <f t="shared" ca="1" si="131"/>
        <v>480</v>
      </c>
      <c r="I1068">
        <f t="shared" ca="1" si="132"/>
        <v>1096</v>
      </c>
      <c r="J1068">
        <f t="shared" ca="1" si="133"/>
        <v>800</v>
      </c>
    </row>
    <row r="1069" spans="1:10" x14ac:dyDescent="0.25">
      <c r="A1069">
        <v>991</v>
      </c>
      <c r="B1069">
        <f t="shared" ca="1" si="134"/>
        <v>0.3256706712488705</v>
      </c>
      <c r="C1069">
        <f t="shared" ca="1" si="134"/>
        <v>0.48131983844649817</v>
      </c>
      <c r="D1069">
        <f t="shared" ca="1" si="128"/>
        <v>150</v>
      </c>
      <c r="E1069">
        <f t="shared" ca="1" si="129"/>
        <v>60</v>
      </c>
      <c r="F1069">
        <f t="shared" ca="1" si="130"/>
        <v>9000</v>
      </c>
      <c r="G1069">
        <f t="shared" ca="1" si="127"/>
        <v>0</v>
      </c>
      <c r="H1069">
        <f t="shared" ca="1" si="131"/>
        <v>0</v>
      </c>
      <c r="I1069">
        <f t="shared" ca="1" si="132"/>
        <v>296</v>
      </c>
      <c r="J1069">
        <f t="shared" ca="1" si="133"/>
        <v>320</v>
      </c>
    </row>
    <row r="1070" spans="1:10" x14ac:dyDescent="0.25">
      <c r="A1070">
        <v>992</v>
      </c>
      <c r="B1070">
        <f t="shared" ca="1" si="134"/>
        <v>0.35036110881214999</v>
      </c>
      <c r="C1070">
        <f t="shared" ca="1" si="134"/>
        <v>0.86417846030686407</v>
      </c>
      <c r="D1070">
        <f t="shared" ca="1" si="128"/>
        <v>150</v>
      </c>
      <c r="E1070">
        <f t="shared" ca="1" si="129"/>
        <v>80</v>
      </c>
      <c r="F1070">
        <f t="shared" ca="1" si="130"/>
        <v>12000</v>
      </c>
      <c r="G1070">
        <f t="shared" ca="1" si="127"/>
        <v>0</v>
      </c>
      <c r="H1070">
        <f t="shared" ca="1" si="131"/>
        <v>0</v>
      </c>
      <c r="I1070">
        <f t="shared" ca="1" si="132"/>
        <v>296</v>
      </c>
      <c r="J1070">
        <f t="shared" ca="1" si="133"/>
        <v>320</v>
      </c>
    </row>
    <row r="1071" spans="1:10" x14ac:dyDescent="0.25">
      <c r="A1071">
        <v>993</v>
      </c>
      <c r="B1071">
        <f t="shared" ca="1" si="134"/>
        <v>0.72829881319719803</v>
      </c>
      <c r="C1071">
        <f t="shared" ca="1" si="134"/>
        <v>0.86253397371782059</v>
      </c>
      <c r="D1071">
        <f t="shared" ca="1" si="128"/>
        <v>250</v>
      </c>
      <c r="E1071">
        <f t="shared" ca="1" si="129"/>
        <v>80</v>
      </c>
      <c r="F1071">
        <f t="shared" ca="1" si="130"/>
        <v>20000</v>
      </c>
      <c r="G1071">
        <f t="shared" ca="1" si="127"/>
        <v>400</v>
      </c>
      <c r="H1071">
        <f t="shared" ca="1" si="131"/>
        <v>240</v>
      </c>
      <c r="I1071">
        <f t="shared" ca="1" si="132"/>
        <v>696</v>
      </c>
      <c r="J1071">
        <f t="shared" ca="1" si="133"/>
        <v>560</v>
      </c>
    </row>
    <row r="1072" spans="1:10" x14ac:dyDescent="0.25">
      <c r="A1072">
        <v>994</v>
      </c>
      <c r="B1072">
        <f t="shared" ca="1" si="134"/>
        <v>0.27596079980179378</v>
      </c>
      <c r="C1072">
        <f t="shared" ca="1" si="134"/>
        <v>0.45801794637231863</v>
      </c>
      <c r="D1072">
        <f t="shared" ca="1" si="128"/>
        <v>150</v>
      </c>
      <c r="E1072">
        <f t="shared" ca="1" si="129"/>
        <v>60</v>
      </c>
      <c r="F1072">
        <f t="shared" ca="1" si="130"/>
        <v>9000</v>
      </c>
      <c r="G1072">
        <f t="shared" ca="1" si="127"/>
        <v>0</v>
      </c>
      <c r="H1072">
        <f t="shared" ca="1" si="131"/>
        <v>0</v>
      </c>
      <c r="I1072">
        <f t="shared" ca="1" si="132"/>
        <v>296</v>
      </c>
      <c r="J1072">
        <f t="shared" ca="1" si="133"/>
        <v>320</v>
      </c>
    </row>
    <row r="1073" spans="1:10" x14ac:dyDescent="0.25">
      <c r="A1073">
        <v>995</v>
      </c>
      <c r="B1073">
        <f t="shared" ca="1" si="134"/>
        <v>0.66637339941824436</v>
      </c>
      <c r="C1073">
        <f t="shared" ca="1" si="134"/>
        <v>0.23800658027133548</v>
      </c>
      <c r="D1073">
        <f t="shared" ca="1" si="128"/>
        <v>250</v>
      </c>
      <c r="E1073">
        <f t="shared" ca="1" si="129"/>
        <v>40</v>
      </c>
      <c r="F1073">
        <f t="shared" ca="1" si="130"/>
        <v>10000</v>
      </c>
      <c r="G1073">
        <f t="shared" ca="1" si="127"/>
        <v>0</v>
      </c>
      <c r="H1073">
        <f t="shared" ca="1" si="131"/>
        <v>0</v>
      </c>
      <c r="I1073">
        <f t="shared" ca="1" si="132"/>
        <v>296</v>
      </c>
      <c r="J1073">
        <f t="shared" ca="1" si="133"/>
        <v>320</v>
      </c>
    </row>
    <row r="1074" spans="1:10" x14ac:dyDescent="0.25">
      <c r="A1074">
        <v>996</v>
      </c>
      <c r="B1074">
        <f t="shared" ca="1" si="134"/>
        <v>0.24577735905409892</v>
      </c>
      <c r="C1074">
        <f t="shared" ca="1" si="134"/>
        <v>0.49672631265640999</v>
      </c>
      <c r="D1074">
        <f t="shared" ca="1" si="128"/>
        <v>150</v>
      </c>
      <c r="E1074">
        <f t="shared" ca="1" si="129"/>
        <v>60</v>
      </c>
      <c r="F1074">
        <f t="shared" ca="1" si="130"/>
        <v>9000</v>
      </c>
      <c r="G1074">
        <f t="shared" ca="1" si="127"/>
        <v>0</v>
      </c>
      <c r="H1074">
        <f t="shared" ca="1" si="131"/>
        <v>0</v>
      </c>
      <c r="I1074">
        <f t="shared" ca="1" si="132"/>
        <v>296</v>
      </c>
      <c r="J1074">
        <f t="shared" ca="1" si="133"/>
        <v>320</v>
      </c>
    </row>
    <row r="1075" spans="1:10" x14ac:dyDescent="0.25">
      <c r="A1075">
        <v>997</v>
      </c>
      <c r="B1075">
        <f t="shared" ca="1" si="134"/>
        <v>0.2230928247621542</v>
      </c>
      <c r="C1075">
        <f t="shared" ca="1" si="134"/>
        <v>0.3355616974329938</v>
      </c>
      <c r="D1075">
        <f t="shared" ca="1" si="128"/>
        <v>150</v>
      </c>
      <c r="E1075">
        <f t="shared" ca="1" si="129"/>
        <v>40</v>
      </c>
      <c r="F1075">
        <f t="shared" ca="1" si="130"/>
        <v>6000</v>
      </c>
      <c r="G1075">
        <f t="shared" ca="1" si="127"/>
        <v>0</v>
      </c>
      <c r="H1075">
        <f t="shared" ca="1" si="131"/>
        <v>0</v>
      </c>
      <c r="I1075">
        <f t="shared" ca="1" si="132"/>
        <v>296</v>
      </c>
      <c r="J1075">
        <f t="shared" ca="1" si="133"/>
        <v>320</v>
      </c>
    </row>
    <row r="1076" spans="1:10" x14ac:dyDescent="0.25">
      <c r="A1076">
        <v>998</v>
      </c>
      <c r="B1076">
        <f t="shared" ca="1" si="134"/>
        <v>0.62361022458993887</v>
      </c>
      <c r="C1076">
        <f t="shared" ca="1" si="134"/>
        <v>0.86627546626720187</v>
      </c>
      <c r="D1076">
        <f t="shared" ca="1" si="128"/>
        <v>250</v>
      </c>
      <c r="E1076">
        <f t="shared" ca="1" si="129"/>
        <v>80</v>
      </c>
      <c r="F1076">
        <f t="shared" ca="1" si="130"/>
        <v>20000</v>
      </c>
      <c r="G1076">
        <f t="shared" ca="1" si="127"/>
        <v>400</v>
      </c>
      <c r="H1076">
        <f t="shared" ca="1" si="131"/>
        <v>240</v>
      </c>
      <c r="I1076">
        <f t="shared" ca="1" si="132"/>
        <v>696</v>
      </c>
      <c r="J1076">
        <f t="shared" ca="1" si="133"/>
        <v>560</v>
      </c>
    </row>
    <row r="1077" spans="1:10" x14ac:dyDescent="0.25">
      <c r="A1077">
        <v>999</v>
      </c>
      <c r="B1077">
        <f t="shared" ca="1" si="134"/>
        <v>0.87980229148744504</v>
      </c>
      <c r="C1077">
        <f t="shared" ca="1" si="134"/>
        <v>0.72861486950991561</v>
      </c>
      <c r="D1077">
        <f t="shared" ca="1" si="128"/>
        <v>350</v>
      </c>
      <c r="E1077">
        <f t="shared" ca="1" si="129"/>
        <v>60</v>
      </c>
      <c r="F1077">
        <f t="shared" ca="1" si="130"/>
        <v>21000</v>
      </c>
      <c r="G1077">
        <f t="shared" ca="1" si="127"/>
        <v>450</v>
      </c>
      <c r="H1077">
        <f t="shared" ca="1" si="131"/>
        <v>270</v>
      </c>
      <c r="I1077">
        <f t="shared" ca="1" si="132"/>
        <v>746</v>
      </c>
      <c r="J1077">
        <f t="shared" ca="1" si="133"/>
        <v>590</v>
      </c>
    </row>
    <row r="1078" spans="1:10" x14ac:dyDescent="0.25">
      <c r="A1078">
        <v>1000</v>
      </c>
      <c r="B1078">
        <f t="shared" ca="1" si="134"/>
        <v>0.66662968108952436</v>
      </c>
      <c r="C1078">
        <f t="shared" ca="1" si="134"/>
        <v>0.67471730827107534</v>
      </c>
      <c r="D1078">
        <f t="shared" ca="1" si="128"/>
        <v>250</v>
      </c>
      <c r="E1078">
        <f t="shared" ca="1" si="129"/>
        <v>60</v>
      </c>
      <c r="F1078">
        <f t="shared" ca="1" si="130"/>
        <v>15000</v>
      </c>
      <c r="G1078">
        <f t="shared" ca="1" si="127"/>
        <v>150</v>
      </c>
      <c r="H1078">
        <f t="shared" ca="1" si="131"/>
        <v>90</v>
      </c>
      <c r="I1078">
        <f t="shared" ca="1" si="132"/>
        <v>446</v>
      </c>
      <c r="J1078">
        <f t="shared" ca="1" si="133"/>
        <v>410</v>
      </c>
    </row>
  </sheetData>
  <mergeCells count="11">
    <mergeCell ref="J76:M76"/>
    <mergeCell ref="D75:E75"/>
    <mergeCell ref="H62:M62"/>
    <mergeCell ref="D59:F59"/>
    <mergeCell ref="A59:B59"/>
    <mergeCell ref="L69:N69"/>
    <mergeCell ref="A58:F58"/>
    <mergeCell ref="A68:B68"/>
    <mergeCell ref="A67:F67"/>
    <mergeCell ref="D68:F68"/>
    <mergeCell ref="D65:E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
  <sheetViews>
    <sheetView workbookViewId="0"/>
  </sheetViews>
  <sheetFormatPr defaultRowHeight="15" x14ac:dyDescent="0.25"/>
  <sheetData>
    <row r="1" spans="1:40" x14ac:dyDescent="0.25">
      <c r="A1">
        <v>3</v>
      </c>
      <c r="B1">
        <v>1</v>
      </c>
    </row>
    <row r="2" spans="1:40" x14ac:dyDescent="0.25">
      <c r="A2">
        <f ca="1">'Question 3'!$C$55</f>
        <v>67.060136084581217</v>
      </c>
      <c r="B2" t="b">
        <v>0</v>
      </c>
      <c r="C2">
        <v>1</v>
      </c>
      <c r="D2">
        <v>1</v>
      </c>
      <c r="E2" t="s">
        <v>58</v>
      </c>
      <c r="F2">
        <v>1</v>
      </c>
      <c r="G2">
        <f ca="1">'Question 3'!$C$55</f>
        <v>67.060136084581217</v>
      </c>
      <c r="H2">
        <v>0</v>
      </c>
      <c r="I2">
        <v>1</v>
      </c>
      <c r="J2" t="b">
        <v>1</v>
      </c>
      <c r="K2" t="b">
        <v>0</v>
      </c>
      <c r="L2">
        <v>1</v>
      </c>
      <c r="M2" t="b">
        <v>0</v>
      </c>
      <c r="N2" t="e">
        <f>_</f>
        <v>#NAME?</v>
      </c>
    </row>
    <row r="3" spans="1:40" x14ac:dyDescent="0.25">
      <c r="A3">
        <v>0</v>
      </c>
    </row>
    <row r="4" spans="1:40" x14ac:dyDescent="0.25">
      <c r="A4">
        <f ca="1">'Question 2'!$D$41</f>
        <v>396</v>
      </c>
      <c r="B4" t="b">
        <v>1</v>
      </c>
      <c r="C4">
        <v>0</v>
      </c>
      <c r="D4">
        <v>1</v>
      </c>
      <c r="E4" t="s">
        <v>59</v>
      </c>
      <c r="F4">
        <v>1</v>
      </c>
      <c r="G4">
        <v>0</v>
      </c>
      <c r="H4">
        <v>0</v>
      </c>
      <c r="J4" t="s">
        <v>60</v>
      </c>
      <c r="K4" t="s">
        <v>61</v>
      </c>
      <c r="L4" t="s">
        <v>62</v>
      </c>
      <c r="AG4">
        <f ca="1">'Question 2'!$D$41</f>
        <v>396</v>
      </c>
      <c r="AH4">
        <v>1</v>
      </c>
      <c r="AI4">
        <v>1</v>
      </c>
      <c r="AJ4" t="b">
        <v>0</v>
      </c>
      <c r="AK4" t="b">
        <v>1</v>
      </c>
      <c r="AL4">
        <v>0</v>
      </c>
      <c r="AM4" t="b">
        <v>0</v>
      </c>
      <c r="AN4" t="e">
        <f>_</f>
        <v>#NAME?</v>
      </c>
    </row>
    <row r="5" spans="1:40" x14ac:dyDescent="0.25">
      <c r="A5">
        <f ca="1">'Question 3'!$D$55</f>
        <v>296</v>
      </c>
      <c r="B5" t="b">
        <v>1</v>
      </c>
      <c r="C5">
        <v>0</v>
      </c>
      <c r="D5">
        <v>1</v>
      </c>
      <c r="E5" t="s">
        <v>59</v>
      </c>
      <c r="F5">
        <v>1</v>
      </c>
      <c r="G5">
        <v>0</v>
      </c>
      <c r="H5">
        <v>0</v>
      </c>
      <c r="J5" t="s">
        <v>60</v>
      </c>
      <c r="K5" t="s">
        <v>61</v>
      </c>
      <c r="L5" t="s">
        <v>62</v>
      </c>
      <c r="AG5">
        <f ca="1">'Question 3'!$D$55</f>
        <v>296</v>
      </c>
      <c r="AH5">
        <v>3</v>
      </c>
      <c r="AI5">
        <v>1</v>
      </c>
      <c r="AJ5" t="b">
        <v>0</v>
      </c>
      <c r="AK5" t="b">
        <v>1</v>
      </c>
      <c r="AL5">
        <v>0</v>
      </c>
      <c r="AM5" t="b">
        <v>0</v>
      </c>
      <c r="AN5" t="e">
        <f>_</f>
        <v>#NAME?</v>
      </c>
    </row>
    <row r="6" spans="1:40" x14ac:dyDescent="0.25">
      <c r="A6">
        <f ca="1">'Question 3'!$D$56</f>
        <v>320</v>
      </c>
      <c r="B6" t="b">
        <v>1</v>
      </c>
      <c r="C6">
        <v>0</v>
      </c>
      <c r="D6">
        <v>1</v>
      </c>
      <c r="E6" t="s">
        <v>63</v>
      </c>
      <c r="F6">
        <v>1</v>
      </c>
      <c r="G6">
        <v>0</v>
      </c>
      <c r="H6">
        <v>0</v>
      </c>
      <c r="J6" t="s">
        <v>60</v>
      </c>
      <c r="K6" t="s">
        <v>61</v>
      </c>
      <c r="L6" t="s">
        <v>62</v>
      </c>
      <c r="AG6">
        <f ca="1">'Question 3'!$D$56</f>
        <v>320</v>
      </c>
      <c r="AH6">
        <v>4</v>
      </c>
      <c r="AI6">
        <v>1</v>
      </c>
      <c r="AJ6" t="b">
        <v>0</v>
      </c>
      <c r="AK6" t="b">
        <v>1</v>
      </c>
      <c r="AL6">
        <v>0</v>
      </c>
      <c r="AM6" t="b">
        <v>0</v>
      </c>
      <c r="AN6" t="e">
        <f>_</f>
        <v>#NAME?</v>
      </c>
    </row>
    <row r="7" spans="1:40" x14ac:dyDescent="0.25">
      <c r="A7">
        <v>0</v>
      </c>
    </row>
    <row r="8" spans="1:40" x14ac:dyDescent="0.25">
      <c r="A8" t="b">
        <v>0</v>
      </c>
      <c r="B8">
        <v>15680</v>
      </c>
      <c r="C8">
        <v>7345</v>
      </c>
      <c r="D8">
        <v>41920</v>
      </c>
      <c r="E8">
        <v>0</v>
      </c>
    </row>
    <row r="9" spans="1:40" x14ac:dyDescent="0.25">
      <c r="A9" t="b">
        <v>0</v>
      </c>
      <c r="B9">
        <v>15680</v>
      </c>
      <c r="C9">
        <v>7345</v>
      </c>
      <c r="D9">
        <v>41920</v>
      </c>
      <c r="E9">
        <v>0</v>
      </c>
    </row>
    <row r="10" spans="1:40" x14ac:dyDescent="0.25">
      <c r="A10" t="b">
        <v>0</v>
      </c>
      <c r="B10">
        <v>15680</v>
      </c>
      <c r="C10">
        <v>7345</v>
      </c>
      <c r="D10">
        <v>41920</v>
      </c>
      <c r="E10">
        <v>0</v>
      </c>
    </row>
    <row r="11" spans="1:40" x14ac:dyDescent="0.25">
      <c r="A11" t="b">
        <v>0</v>
      </c>
      <c r="B11">
        <v>15680</v>
      </c>
      <c r="C11">
        <v>7345</v>
      </c>
      <c r="D11">
        <v>41920</v>
      </c>
      <c r="E11">
        <v>0</v>
      </c>
    </row>
    <row r="12" spans="1:40" x14ac:dyDescent="0.25">
      <c r="A12" t="b">
        <v>0</v>
      </c>
      <c r="B12">
        <v>15680</v>
      </c>
      <c r="C12">
        <v>7345</v>
      </c>
      <c r="D12">
        <v>41920</v>
      </c>
      <c r="E12">
        <v>0</v>
      </c>
    </row>
    <row r="13" spans="1:40" x14ac:dyDescent="0.25">
      <c r="A13">
        <v>0</v>
      </c>
    </row>
    <row r="14" spans="1:40" x14ac:dyDescent="0.25">
      <c r="A14">
        <v>0</v>
      </c>
      <c r="B14" t="b">
        <v>0</v>
      </c>
      <c r="C14" t="b">
        <v>0</v>
      </c>
      <c r="D14">
        <v>10</v>
      </c>
      <c r="E14">
        <v>0.95</v>
      </c>
      <c r="F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heetViews>
  <sheetFormatPr defaultRowHeight="15" x14ac:dyDescent="0.25"/>
  <sheetData>
    <row r="1" spans="1:5" x14ac:dyDescent="0.25">
      <c r="A1" s="62" t="s">
        <v>70</v>
      </c>
      <c r="B1" s="62" t="s">
        <v>69</v>
      </c>
      <c r="C1" s="62" t="s">
        <v>55</v>
      </c>
      <c r="D1" s="62" t="s">
        <v>56</v>
      </c>
      <c r="E1" s="62"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M50"/>
  <sheetViews>
    <sheetView topLeftCell="A22" workbookViewId="0">
      <selection activeCell="D43" sqref="D43"/>
    </sheetView>
  </sheetViews>
  <sheetFormatPr defaultRowHeight="15" x14ac:dyDescent="0.25"/>
  <cols>
    <col min="1" max="1" width="22.85546875" bestFit="1" customWidth="1"/>
    <col min="2" max="2" width="27.42578125" bestFit="1" customWidth="1"/>
    <col min="3" max="3" width="16.7109375" bestFit="1" customWidth="1"/>
    <col min="4" max="4" width="18.28515625" bestFit="1" customWidth="1"/>
    <col min="5" max="5" width="22.140625" bestFit="1" customWidth="1"/>
    <col min="6" max="6" width="36.85546875" bestFit="1" customWidth="1"/>
    <col min="8" max="8" width="11.42578125" bestFit="1" customWidth="1"/>
    <col min="9" max="9" width="23.28515625" customWidth="1"/>
    <col min="10" max="10" width="19.140625" customWidth="1"/>
    <col min="11" max="11" width="30.140625" customWidth="1"/>
    <col min="12" max="12" width="16.42578125" bestFit="1" customWidth="1"/>
    <col min="13" max="13" width="36.140625" bestFit="1" customWidth="1"/>
  </cols>
  <sheetData>
    <row r="19" spans="1:13" ht="15.75" thickBot="1" x14ac:dyDescent="0.3"/>
    <row r="20" spans="1:13" ht="15.75" thickBot="1" x14ac:dyDescent="0.3">
      <c r="A20" s="43" t="s">
        <v>18</v>
      </c>
      <c r="B20" s="44"/>
      <c r="C20" s="45"/>
      <c r="D20" s="44"/>
      <c r="E20" s="44"/>
      <c r="F20" s="46"/>
      <c r="H20" s="31" t="s">
        <v>2</v>
      </c>
      <c r="I20" s="32" t="s">
        <v>5</v>
      </c>
      <c r="J20" s="32" t="s">
        <v>6</v>
      </c>
      <c r="K20" s="33" t="s">
        <v>29</v>
      </c>
      <c r="L20" s="32" t="s">
        <v>7</v>
      </c>
      <c r="M20" s="34" t="s">
        <v>16</v>
      </c>
    </row>
    <row r="21" spans="1:13" x14ac:dyDescent="0.25">
      <c r="A21" s="57" t="s">
        <v>11</v>
      </c>
      <c r="B21" s="59"/>
      <c r="C21" s="9"/>
      <c r="D21" s="57" t="s">
        <v>12</v>
      </c>
      <c r="E21" s="58"/>
      <c r="F21" s="59"/>
      <c r="H21" s="4" t="s">
        <v>3</v>
      </c>
      <c r="I21" s="3">
        <v>8</v>
      </c>
      <c r="J21" s="3">
        <v>37</v>
      </c>
      <c r="K21" s="3">
        <f>I21*J21</f>
        <v>296</v>
      </c>
      <c r="L21" s="3">
        <v>0.05</v>
      </c>
      <c r="M21" s="5">
        <v>12000</v>
      </c>
    </row>
    <row r="22" spans="1:13" ht="15.75" thickBot="1" x14ac:dyDescent="0.3">
      <c r="A22" s="11" t="s">
        <v>9</v>
      </c>
      <c r="B22" s="12" t="s">
        <v>10</v>
      </c>
      <c r="C22" s="9"/>
      <c r="D22" s="11" t="s">
        <v>8</v>
      </c>
      <c r="E22" s="13" t="s">
        <v>9</v>
      </c>
      <c r="F22" s="12" t="s">
        <v>25</v>
      </c>
      <c r="H22" s="6" t="s">
        <v>4</v>
      </c>
      <c r="I22" s="8">
        <v>8</v>
      </c>
      <c r="J22" s="8">
        <v>40</v>
      </c>
      <c r="K22" s="8">
        <f>I22*J22</f>
        <v>320</v>
      </c>
      <c r="L22" s="8">
        <v>0.03</v>
      </c>
      <c r="M22" s="7">
        <v>12000</v>
      </c>
    </row>
    <row r="23" spans="1:13" x14ac:dyDescent="0.25">
      <c r="A23" s="4">
        <v>0.18</v>
      </c>
      <c r="B23" s="5" t="s">
        <v>13</v>
      </c>
      <c r="C23" s="9"/>
      <c r="D23" s="4">
        <v>0</v>
      </c>
      <c r="E23" s="3">
        <v>0.18</v>
      </c>
      <c r="F23" s="5">
        <v>50</v>
      </c>
    </row>
    <row r="24" spans="1:13" x14ac:dyDescent="0.25">
      <c r="A24" s="4">
        <v>0.35</v>
      </c>
      <c r="B24" s="5" t="s">
        <v>14</v>
      </c>
      <c r="C24" s="9"/>
      <c r="D24" s="4">
        <v>0.18</v>
      </c>
      <c r="E24" s="3">
        <v>0.35</v>
      </c>
      <c r="F24" s="5">
        <v>150</v>
      </c>
    </row>
    <row r="25" spans="1:13" x14ac:dyDescent="0.25">
      <c r="A25" s="4">
        <v>0.31</v>
      </c>
      <c r="B25" s="5" t="s">
        <v>15</v>
      </c>
      <c r="C25" s="9"/>
      <c r="D25" s="4">
        <v>0.53</v>
      </c>
      <c r="E25" s="3">
        <v>0.31</v>
      </c>
      <c r="F25" s="5">
        <v>250</v>
      </c>
    </row>
    <row r="26" spans="1:13" ht="15.75" thickBot="1" x14ac:dyDescent="0.3">
      <c r="A26" s="6">
        <v>0.16</v>
      </c>
      <c r="B26" s="7" t="s">
        <v>37</v>
      </c>
      <c r="C26" s="10"/>
      <c r="D26" s="6">
        <v>0.84000000000000008</v>
      </c>
      <c r="E26" s="8">
        <v>0.16</v>
      </c>
      <c r="F26" s="7">
        <v>350</v>
      </c>
    </row>
    <row r="27" spans="1:13" x14ac:dyDescent="0.25">
      <c r="H27" s="22"/>
      <c r="I27" s="22"/>
      <c r="J27" s="22"/>
      <c r="K27" s="22"/>
      <c r="L27" s="22"/>
    </row>
    <row r="28" spans="1:13" ht="15.75" thickBot="1" x14ac:dyDescent="0.3">
      <c r="H28" s="22"/>
      <c r="I28" s="22"/>
      <c r="J28" s="22"/>
      <c r="K28" s="22"/>
      <c r="L28" s="22"/>
    </row>
    <row r="29" spans="1:13" ht="15.75" thickBot="1" x14ac:dyDescent="0.3">
      <c r="A29" s="49" t="s">
        <v>19</v>
      </c>
      <c r="B29" s="45"/>
      <c r="C29" s="45"/>
      <c r="D29" s="45"/>
      <c r="E29" s="45"/>
      <c r="F29" s="50"/>
      <c r="H29" s="22"/>
      <c r="I29" s="22"/>
      <c r="J29" s="22"/>
      <c r="K29" s="22"/>
      <c r="L29" s="22"/>
    </row>
    <row r="30" spans="1:13" x14ac:dyDescent="0.25">
      <c r="A30" s="47" t="s">
        <v>11</v>
      </c>
      <c r="B30" s="48"/>
      <c r="C30" s="18"/>
      <c r="D30" s="51" t="s">
        <v>12</v>
      </c>
      <c r="E30" s="52"/>
      <c r="F30" s="53"/>
      <c r="H30" s="22"/>
      <c r="I30" s="22"/>
      <c r="J30" s="22"/>
      <c r="K30" s="22"/>
      <c r="L30" s="22"/>
    </row>
    <row r="31" spans="1:13" x14ac:dyDescent="0.25">
      <c r="A31" s="11" t="s">
        <v>9</v>
      </c>
      <c r="B31" s="14" t="s">
        <v>17</v>
      </c>
      <c r="C31" s="19"/>
      <c r="D31" s="15" t="s">
        <v>8</v>
      </c>
      <c r="E31" s="13" t="s">
        <v>9</v>
      </c>
      <c r="F31" s="12" t="s">
        <v>24</v>
      </c>
      <c r="H31" s="22"/>
      <c r="I31" s="22"/>
      <c r="J31" s="22"/>
      <c r="K31" s="22"/>
      <c r="L31" s="22"/>
    </row>
    <row r="32" spans="1:13" x14ac:dyDescent="0.25">
      <c r="A32" s="4">
        <v>0.19</v>
      </c>
      <c r="B32" s="5" t="s">
        <v>20</v>
      </c>
      <c r="C32" s="20"/>
      <c r="D32" s="16">
        <v>0</v>
      </c>
      <c r="E32" s="3">
        <v>0.19</v>
      </c>
      <c r="F32" s="5">
        <v>20</v>
      </c>
      <c r="H32" s="22"/>
      <c r="I32" s="22"/>
      <c r="J32" s="22"/>
      <c r="K32" s="22"/>
      <c r="L32" s="22"/>
    </row>
    <row r="33" spans="1:12" x14ac:dyDescent="0.25">
      <c r="A33" s="4">
        <v>0.23</v>
      </c>
      <c r="B33" s="5" t="s">
        <v>21</v>
      </c>
      <c r="C33" s="20"/>
      <c r="D33" s="16">
        <v>0.19</v>
      </c>
      <c r="E33" s="3">
        <v>0.23</v>
      </c>
      <c r="F33" s="5">
        <v>40</v>
      </c>
      <c r="H33" s="22"/>
      <c r="I33" s="22"/>
      <c r="J33" s="22"/>
      <c r="K33" s="22"/>
      <c r="L33" s="22"/>
    </row>
    <row r="34" spans="1:12" x14ac:dyDescent="0.25">
      <c r="A34" s="4">
        <v>0.38</v>
      </c>
      <c r="B34" s="5" t="s">
        <v>22</v>
      </c>
      <c r="C34" s="20"/>
      <c r="D34" s="16">
        <v>0.42000000000000004</v>
      </c>
      <c r="E34" s="3">
        <v>0.38</v>
      </c>
      <c r="F34" s="5">
        <v>60</v>
      </c>
      <c r="H34" s="22"/>
      <c r="I34" s="22"/>
      <c r="J34" s="22"/>
      <c r="K34" s="22"/>
      <c r="L34" s="22"/>
    </row>
    <row r="35" spans="1:12" x14ac:dyDescent="0.25">
      <c r="A35" s="4">
        <v>0.16</v>
      </c>
      <c r="B35" s="5" t="s">
        <v>23</v>
      </c>
      <c r="C35" s="20"/>
      <c r="D35" s="16">
        <v>0.8</v>
      </c>
      <c r="E35" s="3">
        <v>0.16</v>
      </c>
      <c r="F35" s="5">
        <v>80</v>
      </c>
      <c r="H35" s="22"/>
      <c r="I35" s="22"/>
      <c r="J35" s="22"/>
      <c r="K35" s="22"/>
      <c r="L35" s="22"/>
    </row>
    <row r="36" spans="1:12" ht="15.75" thickBot="1" x14ac:dyDescent="0.3">
      <c r="A36" s="6">
        <v>0.04</v>
      </c>
      <c r="B36" s="7" t="s">
        <v>38</v>
      </c>
      <c r="C36" s="21"/>
      <c r="D36" s="17">
        <v>0.96000000000000008</v>
      </c>
      <c r="E36" s="8">
        <v>0.04</v>
      </c>
      <c r="F36" s="7">
        <v>100</v>
      </c>
    </row>
    <row r="38" spans="1:12" ht="15.75" thickBot="1" x14ac:dyDescent="0.3"/>
    <row r="39" spans="1:12" x14ac:dyDescent="0.25">
      <c r="A39" s="57" t="s">
        <v>40</v>
      </c>
      <c r="B39" s="58"/>
      <c r="C39" s="58"/>
      <c r="D39" s="59"/>
      <c r="E39" s="35"/>
      <c r="F39" s="35"/>
    </row>
    <row r="40" spans="1:12" x14ac:dyDescent="0.25">
      <c r="A40" s="28" t="s">
        <v>39</v>
      </c>
      <c r="B40" s="27" t="s">
        <v>34</v>
      </c>
      <c r="C40" s="27" t="s">
        <v>35</v>
      </c>
      <c r="D40" s="29" t="s">
        <v>42</v>
      </c>
      <c r="E40" s="26"/>
      <c r="F40" s="42"/>
    </row>
    <row r="41" spans="1:12" x14ac:dyDescent="0.25">
      <c r="A41" s="28" t="s">
        <v>3</v>
      </c>
      <c r="B41" s="75">
        <f ca="1">_xll.RiskDiscrete(F23:F26,E23:E26)</f>
        <v>350</v>
      </c>
      <c r="C41" s="75">
        <f ca="1">_xll.RiskDiscrete(F32:F36,E32:E36)</f>
        <v>40</v>
      </c>
      <c r="D41" s="63">
        <f ca="1">_xll.RiskOutput()+(L21*MAX(0,(B41*C41)-M21))+K21</f>
        <v>396</v>
      </c>
      <c r="E41" s="1"/>
      <c r="F41" s="1"/>
    </row>
    <row r="42" spans="1:12" ht="15.75" thickBot="1" x14ac:dyDescent="0.3">
      <c r="A42" s="30" t="s">
        <v>4</v>
      </c>
      <c r="B42" s="76"/>
      <c r="C42" s="76"/>
      <c r="D42" s="64">
        <f ca="1">_xll.RiskOutput()+(L22*MAX(0,(B41*C41)-M22))+K22</f>
        <v>380</v>
      </c>
      <c r="E42" s="1"/>
      <c r="F42" s="1"/>
    </row>
    <row r="43" spans="1:12" ht="15.75" thickBot="1" x14ac:dyDescent="0.3"/>
    <row r="44" spans="1:12" x14ac:dyDescent="0.25">
      <c r="A44" s="38"/>
      <c r="B44" s="32" t="s">
        <v>0</v>
      </c>
      <c r="C44" s="34" t="s">
        <v>1</v>
      </c>
    </row>
    <row r="45" spans="1:12" x14ac:dyDescent="0.25">
      <c r="A45" s="36" t="s">
        <v>48</v>
      </c>
      <c r="B45" s="73">
        <f ca="1">_xll.RiskMean(D41)</f>
        <v>401.9</v>
      </c>
      <c r="C45" s="63">
        <f ca="1">_xll.RiskMean(D42)</f>
        <v>383.54</v>
      </c>
    </row>
    <row r="46" spans="1:12" x14ac:dyDescent="0.25">
      <c r="A46" s="36" t="s">
        <v>47</v>
      </c>
      <c r="B46" s="73">
        <f ca="1">_xll.RiskMin(D41)</f>
        <v>296</v>
      </c>
      <c r="C46" s="63">
        <f ca="1">_xll.RiskMin(D42)</f>
        <v>320</v>
      </c>
    </row>
    <row r="47" spans="1:12" x14ac:dyDescent="0.25">
      <c r="A47" s="36" t="s">
        <v>46</v>
      </c>
      <c r="B47" s="73">
        <f ca="1">_xll.RiskMax(D41)</f>
        <v>1446</v>
      </c>
      <c r="C47" s="63">
        <f ca="1">_xll.RiskMax(D42)</f>
        <v>1010</v>
      </c>
    </row>
    <row r="48" spans="1:12" x14ac:dyDescent="0.25">
      <c r="A48" s="36" t="s">
        <v>45</v>
      </c>
      <c r="B48" s="73">
        <f ca="1">_xll.RiskStdDev(D41)</f>
        <v>197.97571665329113</v>
      </c>
      <c r="C48" s="63">
        <f ca="1">_xll.RiskStdDev(D42)</f>
        <v>118.78542999197423</v>
      </c>
    </row>
    <row r="49" spans="1:3" x14ac:dyDescent="0.25">
      <c r="A49" s="36" t="s">
        <v>49</v>
      </c>
      <c r="B49" s="73">
        <f ca="1">_xll.RiskCIMean(D41,0.95,TRUE)</f>
        <v>389.61467913840067</v>
      </c>
      <c r="C49" s="63">
        <f ca="1">_xll.RiskCIMean(D42,0.95,TRUE)</f>
        <v>376.16880748304044</v>
      </c>
    </row>
    <row r="50" spans="1:3" ht="15.75" thickBot="1" x14ac:dyDescent="0.3">
      <c r="A50" s="37" t="s">
        <v>50</v>
      </c>
      <c r="B50" s="74">
        <f ca="1">_xll.RiskCIMean(D41,0.95,FALSE)</f>
        <v>414.18532086159928</v>
      </c>
      <c r="C50" s="64">
        <f ca="1">_xll.RiskCIMean(D42,0.95,FALSE)</f>
        <v>390.9111925169596</v>
      </c>
    </row>
  </sheetData>
  <mergeCells count="9">
    <mergeCell ref="B41:B42"/>
    <mergeCell ref="C41:C42"/>
    <mergeCell ref="A39:D39"/>
    <mergeCell ref="A20:F20"/>
    <mergeCell ref="A21:B21"/>
    <mergeCell ref="D21:F21"/>
    <mergeCell ref="A29:F29"/>
    <mergeCell ref="A30:B30"/>
    <mergeCell ref="D30:F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9:M64"/>
  <sheetViews>
    <sheetView topLeftCell="A34" workbookViewId="0">
      <selection activeCell="J60" sqref="J60"/>
    </sheetView>
  </sheetViews>
  <sheetFormatPr defaultRowHeight="15" x14ac:dyDescent="0.25"/>
  <cols>
    <col min="1" max="1" width="22.85546875" bestFit="1" customWidth="1"/>
    <col min="2" max="2" width="27.42578125" bestFit="1" customWidth="1"/>
    <col min="3" max="3" width="16.7109375" bestFit="1" customWidth="1"/>
    <col min="4" max="4" width="18.28515625" bestFit="1" customWidth="1"/>
    <col min="5" max="5" width="10.7109375" bestFit="1" customWidth="1"/>
    <col min="6" max="6" width="36.85546875" bestFit="1" customWidth="1"/>
    <col min="7" max="7" width="19.7109375" customWidth="1"/>
    <col min="8" max="8" width="11.42578125" bestFit="1" customWidth="1"/>
    <col min="9" max="9" width="17.5703125" customWidth="1"/>
    <col min="10" max="10" width="12.42578125" bestFit="1" customWidth="1"/>
    <col min="11" max="11" width="27.28515625" bestFit="1" customWidth="1"/>
    <col min="12" max="12" width="16.42578125" bestFit="1" customWidth="1"/>
    <col min="13" max="13" width="36.140625" bestFit="1" customWidth="1"/>
  </cols>
  <sheetData>
    <row r="29" spans="1:11" x14ac:dyDescent="0.25">
      <c r="A29" s="69"/>
      <c r="B29" s="69"/>
      <c r="C29" s="69"/>
      <c r="D29" s="69"/>
      <c r="E29" s="69"/>
      <c r="F29" s="69"/>
      <c r="G29" s="66"/>
      <c r="H29" s="66"/>
      <c r="I29" s="66"/>
      <c r="J29" s="66"/>
      <c r="K29" s="66"/>
    </row>
    <row r="30" spans="1:11" x14ac:dyDescent="0.25">
      <c r="A30" s="69"/>
      <c r="B30" s="69"/>
      <c r="C30" s="66"/>
      <c r="D30" s="69"/>
      <c r="E30" s="69"/>
      <c r="F30" s="69"/>
      <c r="G30" s="66"/>
      <c r="H30" s="66"/>
      <c r="I30" s="66"/>
      <c r="J30" s="66"/>
      <c r="K30" s="66"/>
    </row>
    <row r="31" spans="1:11" x14ac:dyDescent="0.25">
      <c r="A31" s="67"/>
      <c r="B31" s="67"/>
      <c r="C31" s="66"/>
      <c r="D31" s="67"/>
      <c r="E31" s="67"/>
      <c r="F31" s="67"/>
      <c r="G31" s="66"/>
      <c r="H31" s="66"/>
      <c r="I31" s="66"/>
      <c r="J31" s="66"/>
      <c r="K31" s="66"/>
    </row>
    <row r="32" spans="1:11" x14ac:dyDescent="0.25">
      <c r="A32" s="68"/>
      <c r="B32" s="68"/>
      <c r="C32" s="66"/>
      <c r="D32" s="68"/>
      <c r="E32" s="68"/>
      <c r="F32" s="68"/>
      <c r="G32" s="66"/>
      <c r="H32" s="66"/>
      <c r="I32" s="66"/>
      <c r="J32" s="66"/>
      <c r="K32" s="66"/>
    </row>
    <row r="33" spans="1:13" ht="15.75" thickBot="1" x14ac:dyDescent="0.3">
      <c r="A33" s="68"/>
      <c r="B33" s="68"/>
      <c r="C33" s="66"/>
      <c r="D33" s="68"/>
      <c r="E33" s="68"/>
      <c r="F33" s="68"/>
      <c r="G33" s="66"/>
      <c r="H33" s="66"/>
      <c r="I33" s="66"/>
      <c r="J33" s="66"/>
      <c r="K33" s="66"/>
    </row>
    <row r="34" spans="1:13" ht="15.75" thickBot="1" x14ac:dyDescent="0.3">
      <c r="A34" s="43" t="s">
        <v>18</v>
      </c>
      <c r="B34" s="44"/>
      <c r="C34" s="45"/>
      <c r="D34" s="44"/>
      <c r="E34" s="44"/>
      <c r="F34" s="46"/>
      <c r="H34" s="39" t="s">
        <v>2</v>
      </c>
      <c r="I34" s="40" t="s">
        <v>5</v>
      </c>
      <c r="J34" s="40" t="s">
        <v>6</v>
      </c>
      <c r="K34" s="33" t="s">
        <v>29</v>
      </c>
      <c r="L34" s="40" t="s">
        <v>7</v>
      </c>
      <c r="M34" s="41" t="s">
        <v>16</v>
      </c>
    </row>
    <row r="35" spans="1:13" x14ac:dyDescent="0.25">
      <c r="A35" s="57" t="s">
        <v>11</v>
      </c>
      <c r="B35" s="59"/>
      <c r="C35" s="9"/>
      <c r="D35" s="57" t="s">
        <v>12</v>
      </c>
      <c r="E35" s="58"/>
      <c r="F35" s="59"/>
      <c r="H35" s="4" t="s">
        <v>3</v>
      </c>
      <c r="I35" s="3">
        <v>8</v>
      </c>
      <c r="J35" s="3">
        <v>37</v>
      </c>
      <c r="K35" s="3">
        <f>I35*J35</f>
        <v>296</v>
      </c>
      <c r="L35" s="3">
        <v>0.05</v>
      </c>
      <c r="M35" s="5">
        <v>12000</v>
      </c>
    </row>
    <row r="36" spans="1:13" ht="15.75" thickBot="1" x14ac:dyDescent="0.3">
      <c r="A36" s="11" t="s">
        <v>9</v>
      </c>
      <c r="B36" s="12" t="s">
        <v>10</v>
      </c>
      <c r="C36" s="9"/>
      <c r="D36" s="11" t="s">
        <v>8</v>
      </c>
      <c r="E36" s="13" t="s">
        <v>9</v>
      </c>
      <c r="F36" s="12" t="s">
        <v>25</v>
      </c>
      <c r="H36" s="6" t="s">
        <v>4</v>
      </c>
      <c r="I36" s="8">
        <v>8</v>
      </c>
      <c r="J36" s="8">
        <v>40</v>
      </c>
      <c r="K36" s="8">
        <f>I36*J36</f>
        <v>320</v>
      </c>
      <c r="L36" s="8">
        <v>0.03</v>
      </c>
      <c r="M36" s="7">
        <v>12000</v>
      </c>
    </row>
    <row r="37" spans="1:13" x14ac:dyDescent="0.25">
      <c r="A37" s="4">
        <v>0.18</v>
      </c>
      <c r="B37" s="5" t="s">
        <v>13</v>
      </c>
      <c r="C37" s="9"/>
      <c r="D37" s="4">
        <v>0</v>
      </c>
      <c r="E37" s="3">
        <v>0.18</v>
      </c>
      <c r="F37" s="5">
        <v>50</v>
      </c>
    </row>
    <row r="38" spans="1:13" ht="15.75" thickBot="1" x14ac:dyDescent="0.3">
      <c r="A38" s="4">
        <v>0.35</v>
      </c>
      <c r="B38" s="5" t="s">
        <v>14</v>
      </c>
      <c r="C38" s="9"/>
      <c r="D38" s="4">
        <v>0.18</v>
      </c>
      <c r="E38" s="3">
        <v>0.35</v>
      </c>
      <c r="F38" s="5">
        <v>150</v>
      </c>
    </row>
    <row r="39" spans="1:13" x14ac:dyDescent="0.25">
      <c r="A39" s="4">
        <v>0.31</v>
      </c>
      <c r="B39" s="5" t="s">
        <v>15</v>
      </c>
      <c r="C39" s="9"/>
      <c r="D39" s="4">
        <v>0.53</v>
      </c>
      <c r="E39" s="3">
        <v>0.31</v>
      </c>
      <c r="F39" s="5">
        <v>250</v>
      </c>
      <c r="H39" s="57" t="s">
        <v>10</v>
      </c>
      <c r="I39" s="59"/>
    </row>
    <row r="40" spans="1:13" ht="15.75" thickBot="1" x14ac:dyDescent="0.3">
      <c r="A40" s="6">
        <v>0.16</v>
      </c>
      <c r="B40" s="7" t="s">
        <v>37</v>
      </c>
      <c r="C40" s="10"/>
      <c r="D40" s="6">
        <v>0.84000000000000008</v>
      </c>
      <c r="E40" s="8">
        <v>0.16</v>
      </c>
      <c r="F40" s="7">
        <v>350</v>
      </c>
      <c r="H40" s="28" t="s">
        <v>51</v>
      </c>
      <c r="I40" s="63">
        <v>0</v>
      </c>
    </row>
    <row r="41" spans="1:13" x14ac:dyDescent="0.25">
      <c r="H41" s="28" t="s">
        <v>53</v>
      </c>
      <c r="I41" s="63">
        <v>150</v>
      </c>
    </row>
    <row r="42" spans="1:13" ht="15.75" thickBot="1" x14ac:dyDescent="0.3">
      <c r="H42" s="30" t="s">
        <v>52</v>
      </c>
      <c r="I42" s="64">
        <v>400</v>
      </c>
    </row>
    <row r="43" spans="1:13" ht="15.75" thickBot="1" x14ac:dyDescent="0.3">
      <c r="A43" s="49" t="s">
        <v>19</v>
      </c>
      <c r="B43" s="45"/>
      <c r="C43" s="45"/>
      <c r="D43" s="45"/>
      <c r="E43" s="45"/>
      <c r="F43" s="50"/>
      <c r="H43" s="70"/>
      <c r="I43" s="65"/>
    </row>
    <row r="44" spans="1:13" x14ac:dyDescent="0.25">
      <c r="A44" s="47" t="s">
        <v>11</v>
      </c>
      <c r="B44" s="48"/>
      <c r="C44" s="18"/>
      <c r="D44" s="51" t="s">
        <v>12</v>
      </c>
      <c r="E44" s="52"/>
      <c r="F44" s="53"/>
      <c r="H44" s="57" t="s">
        <v>54</v>
      </c>
      <c r="I44" s="59"/>
    </row>
    <row r="45" spans="1:13" x14ac:dyDescent="0.25">
      <c r="A45" s="11" t="s">
        <v>9</v>
      </c>
      <c r="B45" s="14" t="s">
        <v>17</v>
      </c>
      <c r="C45" s="19"/>
      <c r="D45" s="15" t="s">
        <v>8</v>
      </c>
      <c r="E45" s="13" t="s">
        <v>9</v>
      </c>
      <c r="F45" s="12" t="s">
        <v>24</v>
      </c>
      <c r="H45" s="36" t="s">
        <v>51</v>
      </c>
      <c r="I45" s="63">
        <v>10</v>
      </c>
    </row>
    <row r="46" spans="1:13" x14ac:dyDescent="0.25">
      <c r="A46" s="4">
        <v>0.19</v>
      </c>
      <c r="B46" s="5" t="s">
        <v>20</v>
      </c>
      <c r="C46" s="20"/>
      <c r="D46" s="16">
        <v>0</v>
      </c>
      <c r="E46" s="3">
        <v>0.19</v>
      </c>
      <c r="F46" s="5">
        <v>20</v>
      </c>
      <c r="H46" s="28" t="s">
        <v>53</v>
      </c>
      <c r="I46" s="63">
        <v>60</v>
      </c>
    </row>
    <row r="47" spans="1:13" ht="15.75" thickBot="1" x14ac:dyDescent="0.3">
      <c r="A47" s="4">
        <v>0.23</v>
      </c>
      <c r="B47" s="5" t="s">
        <v>21</v>
      </c>
      <c r="C47" s="20"/>
      <c r="D47" s="16">
        <v>0.19</v>
      </c>
      <c r="E47" s="3">
        <v>0.23</v>
      </c>
      <c r="F47" s="5">
        <v>40</v>
      </c>
      <c r="H47" s="30" t="s">
        <v>52</v>
      </c>
      <c r="I47" s="64">
        <v>110</v>
      </c>
    </row>
    <row r="48" spans="1:13" x14ac:dyDescent="0.25">
      <c r="A48" s="4">
        <v>0.38</v>
      </c>
      <c r="B48" s="5" t="s">
        <v>22</v>
      </c>
      <c r="C48" s="20"/>
      <c r="D48" s="16">
        <v>0.42000000000000004</v>
      </c>
      <c r="E48" s="3">
        <v>0.38</v>
      </c>
      <c r="F48" s="5">
        <v>60</v>
      </c>
    </row>
    <row r="49" spans="1:6" x14ac:dyDescent="0.25">
      <c r="A49" s="4">
        <v>0.16</v>
      </c>
      <c r="B49" s="5" t="s">
        <v>23</v>
      </c>
      <c r="C49" s="20"/>
      <c r="D49" s="16">
        <v>0.8</v>
      </c>
      <c r="E49" s="3">
        <v>0.16</v>
      </c>
      <c r="F49" s="5">
        <v>80</v>
      </c>
    </row>
    <row r="50" spans="1:6" ht="15.75" thickBot="1" x14ac:dyDescent="0.3">
      <c r="A50" s="6">
        <v>0.04</v>
      </c>
      <c r="B50" s="7" t="s">
        <v>38</v>
      </c>
      <c r="C50" s="21"/>
      <c r="D50" s="17">
        <v>0.96000000000000008</v>
      </c>
      <c r="E50" s="8">
        <v>0.04</v>
      </c>
      <c r="F50" s="7">
        <v>100</v>
      </c>
    </row>
    <row r="52" spans="1:6" ht="15.75" thickBot="1" x14ac:dyDescent="0.3"/>
    <row r="53" spans="1:6" x14ac:dyDescent="0.25">
      <c r="A53" s="57" t="s">
        <v>40</v>
      </c>
      <c r="B53" s="58"/>
      <c r="C53" s="58"/>
      <c r="D53" s="59"/>
      <c r="E53" s="35"/>
      <c r="F53" s="35"/>
    </row>
    <row r="54" spans="1:6" x14ac:dyDescent="0.25">
      <c r="A54" s="28" t="s">
        <v>39</v>
      </c>
      <c r="B54" s="27" t="s">
        <v>34</v>
      </c>
      <c r="C54" s="27" t="s">
        <v>35</v>
      </c>
      <c r="D54" s="29" t="s">
        <v>42</v>
      </c>
      <c r="E54" s="26"/>
      <c r="F54" s="42"/>
    </row>
    <row r="55" spans="1:6" x14ac:dyDescent="0.25">
      <c r="A55" s="28" t="s">
        <v>3</v>
      </c>
      <c r="B55" s="60">
        <f ca="1">_xll.RiskTriang(I40,I41,I42)</f>
        <v>144.64487833355471</v>
      </c>
      <c r="C55" s="60">
        <f ca="1">_xll.RiskTriang(I45,I46,I47)</f>
        <v>67.060136084581217</v>
      </c>
      <c r="D55" s="63">
        <f ca="1">_xll.RiskOutput()+(L35*MAX(0,(B55*C55)-M35))+K35</f>
        <v>296</v>
      </c>
      <c r="E55" s="1"/>
      <c r="F55" s="1"/>
    </row>
    <row r="56" spans="1:6" ht="15.75" thickBot="1" x14ac:dyDescent="0.3">
      <c r="A56" s="30" t="s">
        <v>4</v>
      </c>
      <c r="B56" s="61"/>
      <c r="C56" s="61"/>
      <c r="D56" s="64">
        <f ca="1">_xll.RiskOutput()+(L36*MAX(0,(B55*C55)-M36))+K36</f>
        <v>320</v>
      </c>
      <c r="E56" s="1"/>
      <c r="F56" s="1"/>
    </row>
    <row r="57" spans="1:6" ht="15.75" thickBot="1" x14ac:dyDescent="0.3"/>
    <row r="58" spans="1:6" x14ac:dyDescent="0.25">
      <c r="A58" s="38"/>
      <c r="B58" s="40" t="s">
        <v>0</v>
      </c>
      <c r="C58" s="41" t="s">
        <v>1</v>
      </c>
    </row>
    <row r="59" spans="1:6" x14ac:dyDescent="0.25">
      <c r="A59" s="36" t="s">
        <v>48</v>
      </c>
      <c r="B59" s="73">
        <f ca="1">_xll.RiskMean(D55)</f>
        <v>406.327680177714</v>
      </c>
      <c r="C59" s="63">
        <f ca="1">_xll.RiskMean(D56)</f>
        <v>386.19660810662856</v>
      </c>
    </row>
    <row r="60" spans="1:6" x14ac:dyDescent="0.25">
      <c r="A60" s="36" t="s">
        <v>47</v>
      </c>
      <c r="B60" s="73">
        <f ca="1">_xll.RiskMin(D55)</f>
        <v>296</v>
      </c>
      <c r="C60" s="63">
        <f ca="1">_xll.RiskMin(D56)</f>
        <v>320</v>
      </c>
    </row>
    <row r="61" spans="1:6" x14ac:dyDescent="0.25">
      <c r="A61" s="36" t="s">
        <v>46</v>
      </c>
      <c r="B61" s="73">
        <f ca="1">_xll.RiskMax(D55)</f>
        <v>1518.2869753913551</v>
      </c>
      <c r="C61" s="63">
        <f ca="1">_xll.RiskMax(D56)</f>
        <v>1053.3721852348131</v>
      </c>
    </row>
    <row r="62" spans="1:6" x14ac:dyDescent="0.25">
      <c r="A62" s="36" t="s">
        <v>45</v>
      </c>
      <c r="B62" s="73">
        <f ca="1">_xll.RiskStdDev(D55)</f>
        <v>199.78976736653905</v>
      </c>
      <c r="C62" s="63">
        <f ca="1">_xll.RiskStdDev(D56)</f>
        <v>119.87386041992249</v>
      </c>
    </row>
    <row r="63" spans="1:6" x14ac:dyDescent="0.25">
      <c r="A63" s="36" t="s">
        <v>49</v>
      </c>
      <c r="B63" s="73">
        <f ca="1">_xll.RiskCIMean(D55,0.95,TRUE)</f>
        <v>393.92978896936609</v>
      </c>
      <c r="C63" s="63">
        <f ca="1">_xll.RiskCIMean(D56,0.95,TRUE)</f>
        <v>378.75787338161985</v>
      </c>
    </row>
    <row r="64" spans="1:6" ht="15.75" thickBot="1" x14ac:dyDescent="0.3">
      <c r="A64" s="37" t="s">
        <v>50</v>
      </c>
      <c r="B64" s="74">
        <f ca="1">_xll.RiskCIMean(D55,0.95,FALSE)</f>
        <v>418.72557138606192</v>
      </c>
      <c r="C64" s="64">
        <f ca="1">_xll.RiskCIMean(D56,0.95,FALSE)</f>
        <v>393.63534283163727</v>
      </c>
    </row>
  </sheetData>
  <mergeCells count="11">
    <mergeCell ref="A53:D53"/>
    <mergeCell ref="B55:B56"/>
    <mergeCell ref="C55:C56"/>
    <mergeCell ref="H39:I39"/>
    <mergeCell ref="H44:I44"/>
    <mergeCell ref="A34:F34"/>
    <mergeCell ref="A35:B35"/>
    <mergeCell ref="D35:F35"/>
    <mergeCell ref="A43:F43"/>
    <mergeCell ref="A44:B44"/>
    <mergeCell ref="D44:F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RiskSerializationData</vt:lpstr>
      <vt:lpstr>rsklibSimData</vt:lpstr>
      <vt:lpstr>Question 2</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2020-05-05T04:02:39Z</dcterms:modified>
</cp:coreProperties>
</file>