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yleward/Desktop/"/>
    </mc:Choice>
  </mc:AlternateContent>
  <bookViews>
    <workbookView xWindow="-23660" yWindow="7920" windowWidth="212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1" l="1" a="1"/>
  <c r="E15" i="1" a="1"/>
  <c r="D15" i="1" a="1"/>
  <c r="D15" i="1"/>
  <c r="D23" i="1" a="1"/>
  <c r="D23" i="1"/>
  <c r="D14" i="1"/>
  <c r="D16" i="1"/>
  <c r="E5" i="1"/>
  <c r="E6" i="1"/>
  <c r="D22" i="1"/>
  <c r="D24" i="1"/>
  <c r="E7" i="1"/>
  <c r="E8" i="1"/>
  <c r="E9" i="1"/>
  <c r="E14" i="1"/>
  <c r="E13" i="1"/>
  <c r="E22" i="1"/>
  <c r="E21" i="1"/>
  <c r="E20" i="1"/>
  <c r="E12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H20" i="1"/>
  <c r="F15" i="1" a="1"/>
  <c r="G15" i="1" a="1"/>
  <c r="H15" i="1" a="1"/>
  <c r="I15" i="1" a="1"/>
  <c r="J15" i="1" a="1"/>
  <c r="K15" i="1" a="1"/>
  <c r="L15" i="1" a="1"/>
  <c r="M15" i="1" a="1"/>
  <c r="N15" i="1" a="1"/>
  <c r="O15" i="1" a="1"/>
  <c r="P15" i="1" a="1"/>
  <c r="Q15" i="1" a="1"/>
  <c r="R15" i="1" a="1"/>
  <c r="S15" i="1" a="1"/>
  <c r="T15" i="1" a="1"/>
  <c r="U15" i="1" a="1"/>
  <c r="V15" i="1" a="1"/>
  <c r="W15" i="1" a="1"/>
  <c r="X15" i="1" a="1"/>
  <c r="Y15" i="1" a="1"/>
  <c r="Z15" i="1" a="1"/>
  <c r="AA15" i="1" a="1"/>
  <c r="AB15" i="1" a="1"/>
  <c r="AC15" i="1" a="1"/>
  <c r="AD15" i="1" a="1"/>
  <c r="AE15" i="1" a="1"/>
  <c r="AF15" i="1" a="1"/>
  <c r="AG15" i="1" a="1"/>
  <c r="AH15" i="1" a="1"/>
  <c r="AI15" i="1" a="1"/>
  <c r="AJ15" i="1" a="1"/>
  <c r="AK15" i="1" a="1"/>
  <c r="AL15" i="1" a="1"/>
  <c r="AM15" i="1" a="1"/>
  <c r="AN15" i="1" a="1"/>
  <c r="AO15" i="1" a="1"/>
  <c r="AP15" i="1" a="1"/>
  <c r="AQ15" i="1" a="1"/>
  <c r="AR15" i="1" a="1"/>
  <c r="AS15" i="1" a="1"/>
  <c r="AT15" i="1" a="1"/>
  <c r="AU15" i="1" a="1"/>
  <c r="AV15" i="1" a="1"/>
  <c r="AW15" i="1" a="1"/>
  <c r="AX15" i="1" a="1"/>
  <c r="AY15" i="1" a="1"/>
  <c r="AZ15" i="1" a="1"/>
  <c r="BA15" i="1" a="1"/>
  <c r="BB15" i="1" a="1"/>
  <c r="BC15" i="1" a="1"/>
  <c r="BD15" i="1" a="1"/>
  <c r="BE15" i="1" a="1"/>
  <c r="BF15" i="1" a="1"/>
  <c r="BG15" i="1" a="1"/>
  <c r="BH15" i="1" a="1"/>
  <c r="F23" i="1" a="1"/>
  <c r="G23" i="1" a="1"/>
  <c r="H23" i="1" a="1"/>
  <c r="I23" i="1" a="1"/>
  <c r="J23" i="1" a="1"/>
  <c r="K23" i="1" a="1"/>
  <c r="L23" i="1" a="1"/>
  <c r="M23" i="1" a="1"/>
  <c r="N23" i="1" a="1"/>
  <c r="O23" i="1" a="1"/>
  <c r="P23" i="1" a="1"/>
  <c r="Q23" i="1" a="1"/>
  <c r="R23" i="1" a="1"/>
  <c r="S23" i="1" a="1"/>
  <c r="T23" i="1" a="1"/>
  <c r="U23" i="1" a="1"/>
  <c r="V23" i="1" a="1"/>
  <c r="W23" i="1" a="1"/>
  <c r="X23" i="1" a="1"/>
  <c r="Y23" i="1" a="1"/>
  <c r="Z23" i="1" a="1"/>
  <c r="AA23" i="1" a="1"/>
  <c r="AB23" i="1" a="1"/>
  <c r="AC23" i="1" a="1"/>
  <c r="AD23" i="1" a="1"/>
  <c r="AE23" i="1" a="1"/>
  <c r="AF23" i="1" a="1"/>
  <c r="AG23" i="1" a="1"/>
  <c r="AH23" i="1" a="1"/>
  <c r="AI23" i="1" a="1"/>
  <c r="AJ23" i="1" a="1"/>
  <c r="AK23" i="1" a="1"/>
  <c r="AL23" i="1" a="1"/>
  <c r="AM23" i="1" a="1"/>
  <c r="AN23" i="1" a="1"/>
  <c r="AO23" i="1" a="1"/>
  <c r="AP23" i="1" a="1"/>
  <c r="AQ23" i="1" a="1"/>
  <c r="AR23" i="1" a="1"/>
  <c r="AS23" i="1" a="1"/>
  <c r="AT23" i="1" a="1"/>
  <c r="AU23" i="1" a="1"/>
  <c r="AV23" i="1" a="1"/>
  <c r="AW23" i="1" a="1"/>
  <c r="AX23" i="1" a="1"/>
  <c r="AY23" i="1" a="1"/>
  <c r="AZ23" i="1" a="1"/>
  <c r="BA23" i="1" a="1"/>
  <c r="BB23" i="1" a="1"/>
  <c r="BC23" i="1" a="1"/>
  <c r="BD23" i="1" a="1"/>
  <c r="BE23" i="1" a="1"/>
  <c r="BF23" i="1" a="1"/>
  <c r="BG23" i="1" a="1"/>
  <c r="BH23" i="1" a="1"/>
  <c r="E23" i="1"/>
  <c r="E24" i="1"/>
  <c r="F21" i="1"/>
  <c r="E15" i="1"/>
  <c r="E16" i="1"/>
  <c r="F13" i="1"/>
  <c r="F5" i="1"/>
  <c r="F6" i="1"/>
  <c r="F7" i="1"/>
  <c r="F9" i="1"/>
  <c r="F8" i="1"/>
  <c r="F23" i="1"/>
  <c r="F15" i="1"/>
  <c r="F22" i="1"/>
  <c r="F24" i="1"/>
  <c r="F14" i="1"/>
  <c r="F16" i="1"/>
  <c r="G8" i="1"/>
  <c r="G9" i="1"/>
  <c r="G7" i="1"/>
  <c r="G6" i="1"/>
  <c r="G5" i="1"/>
  <c r="G13" i="1"/>
  <c r="G21" i="1"/>
  <c r="G22" i="1"/>
  <c r="G23" i="1"/>
  <c r="G24" i="1"/>
  <c r="H21" i="1"/>
  <c r="G14" i="1"/>
  <c r="G15" i="1"/>
  <c r="G16" i="1"/>
  <c r="H13" i="1"/>
  <c r="H5" i="1"/>
  <c r="H6" i="1"/>
  <c r="H7" i="1"/>
  <c r="H9" i="1"/>
  <c r="H8" i="1"/>
  <c r="H15" i="1"/>
  <c r="H23" i="1"/>
  <c r="H22" i="1"/>
  <c r="H24" i="1"/>
  <c r="H14" i="1"/>
  <c r="H16" i="1"/>
  <c r="I8" i="1"/>
  <c r="I9" i="1"/>
  <c r="I7" i="1"/>
  <c r="I6" i="1"/>
  <c r="I5" i="1"/>
  <c r="I13" i="1"/>
  <c r="I21" i="1"/>
  <c r="I22" i="1"/>
  <c r="I23" i="1"/>
  <c r="I24" i="1"/>
  <c r="J21" i="1"/>
  <c r="I14" i="1"/>
  <c r="I15" i="1"/>
  <c r="I16" i="1"/>
  <c r="J13" i="1"/>
  <c r="J5" i="1"/>
  <c r="J6" i="1"/>
  <c r="J7" i="1"/>
  <c r="J9" i="1"/>
  <c r="J8" i="1"/>
  <c r="J15" i="1"/>
  <c r="J23" i="1"/>
  <c r="J22" i="1"/>
  <c r="J24" i="1"/>
  <c r="J14" i="1"/>
  <c r="J16" i="1"/>
  <c r="K8" i="1"/>
  <c r="K9" i="1"/>
  <c r="K7" i="1"/>
  <c r="K6" i="1"/>
  <c r="K5" i="1"/>
  <c r="K13" i="1"/>
  <c r="K21" i="1"/>
  <c r="K22" i="1"/>
  <c r="K23" i="1"/>
  <c r="K24" i="1"/>
  <c r="L21" i="1"/>
  <c r="K14" i="1"/>
  <c r="K15" i="1"/>
  <c r="K16" i="1"/>
  <c r="L13" i="1"/>
  <c r="L5" i="1"/>
  <c r="L6" i="1"/>
  <c r="L7" i="1"/>
  <c r="L9" i="1"/>
  <c r="L8" i="1"/>
  <c r="L15" i="1"/>
  <c r="L23" i="1"/>
  <c r="L22" i="1"/>
  <c r="L24" i="1"/>
  <c r="L14" i="1"/>
  <c r="L16" i="1"/>
  <c r="M8" i="1"/>
  <c r="M9" i="1"/>
  <c r="M7" i="1"/>
  <c r="M6" i="1"/>
  <c r="M5" i="1"/>
  <c r="M13" i="1"/>
  <c r="M21" i="1"/>
  <c r="M22" i="1"/>
  <c r="M23" i="1"/>
  <c r="M24" i="1"/>
  <c r="N21" i="1"/>
  <c r="M14" i="1"/>
  <c r="M15" i="1"/>
  <c r="M16" i="1"/>
  <c r="N13" i="1"/>
  <c r="N5" i="1"/>
  <c r="N6" i="1"/>
  <c r="N7" i="1"/>
  <c r="N9" i="1"/>
  <c r="N8" i="1"/>
  <c r="N15" i="1"/>
  <c r="N23" i="1"/>
  <c r="N22" i="1"/>
  <c r="N24" i="1"/>
  <c r="N14" i="1"/>
  <c r="N16" i="1"/>
  <c r="O8" i="1"/>
  <c r="O9" i="1"/>
  <c r="O7" i="1"/>
  <c r="O6" i="1"/>
  <c r="O5" i="1"/>
  <c r="O13" i="1"/>
  <c r="O21" i="1"/>
  <c r="O22" i="1"/>
  <c r="O23" i="1"/>
  <c r="O24" i="1"/>
  <c r="P21" i="1"/>
  <c r="O14" i="1"/>
  <c r="O15" i="1"/>
  <c r="O16" i="1"/>
  <c r="P13" i="1"/>
  <c r="P5" i="1"/>
  <c r="P6" i="1"/>
  <c r="P7" i="1"/>
  <c r="P9" i="1"/>
  <c r="P8" i="1"/>
  <c r="P15" i="1"/>
  <c r="P23" i="1"/>
  <c r="P22" i="1"/>
  <c r="P24" i="1"/>
  <c r="P14" i="1"/>
  <c r="P16" i="1"/>
  <c r="Q8" i="1"/>
  <c r="Q9" i="1"/>
  <c r="Q7" i="1"/>
  <c r="Q6" i="1"/>
  <c r="Q5" i="1"/>
  <c r="Q13" i="1"/>
  <c r="Q21" i="1"/>
  <c r="Q22" i="1"/>
  <c r="Q23" i="1"/>
  <c r="Q24" i="1"/>
  <c r="R21" i="1"/>
  <c r="Q14" i="1"/>
  <c r="Q15" i="1"/>
  <c r="Q16" i="1"/>
  <c r="R13" i="1"/>
  <c r="R5" i="1"/>
  <c r="R6" i="1"/>
  <c r="R7" i="1"/>
  <c r="R9" i="1"/>
  <c r="R8" i="1"/>
  <c r="R15" i="1"/>
  <c r="R23" i="1"/>
  <c r="R22" i="1"/>
  <c r="R24" i="1"/>
  <c r="R14" i="1"/>
  <c r="R16" i="1"/>
  <c r="S8" i="1"/>
  <c r="S9" i="1"/>
  <c r="S7" i="1"/>
  <c r="S6" i="1"/>
  <c r="S5" i="1"/>
  <c r="S13" i="1"/>
  <c r="S21" i="1"/>
  <c r="S22" i="1"/>
  <c r="S23" i="1"/>
  <c r="S24" i="1"/>
  <c r="T21" i="1"/>
  <c r="S14" i="1"/>
  <c r="S15" i="1"/>
  <c r="S16" i="1"/>
  <c r="T13" i="1"/>
  <c r="T5" i="1"/>
  <c r="T6" i="1"/>
  <c r="T7" i="1"/>
  <c r="T9" i="1"/>
  <c r="T8" i="1"/>
  <c r="T15" i="1"/>
  <c r="T23" i="1"/>
  <c r="T22" i="1"/>
  <c r="T24" i="1"/>
  <c r="T14" i="1"/>
  <c r="T16" i="1"/>
  <c r="U8" i="1"/>
  <c r="U9" i="1"/>
  <c r="U7" i="1"/>
  <c r="U6" i="1"/>
  <c r="U5" i="1"/>
  <c r="U13" i="1"/>
  <c r="U21" i="1"/>
  <c r="U22" i="1"/>
  <c r="U23" i="1"/>
  <c r="U24" i="1"/>
  <c r="V21" i="1"/>
  <c r="U14" i="1"/>
  <c r="U15" i="1"/>
  <c r="U16" i="1"/>
  <c r="V13" i="1"/>
  <c r="V5" i="1"/>
  <c r="V6" i="1"/>
  <c r="V7" i="1"/>
  <c r="V9" i="1"/>
  <c r="V8" i="1"/>
  <c r="V15" i="1"/>
  <c r="V23" i="1"/>
  <c r="V22" i="1"/>
  <c r="V24" i="1"/>
  <c r="V14" i="1"/>
  <c r="V16" i="1"/>
  <c r="W8" i="1"/>
  <c r="W9" i="1"/>
  <c r="W7" i="1"/>
  <c r="W6" i="1"/>
  <c r="W5" i="1"/>
  <c r="W13" i="1"/>
  <c r="W21" i="1"/>
  <c r="W22" i="1"/>
  <c r="W23" i="1"/>
  <c r="W24" i="1"/>
  <c r="X21" i="1"/>
  <c r="W14" i="1"/>
  <c r="W15" i="1"/>
  <c r="W16" i="1"/>
  <c r="X13" i="1"/>
  <c r="X5" i="1"/>
  <c r="X6" i="1"/>
  <c r="X7" i="1"/>
  <c r="X9" i="1"/>
  <c r="X8" i="1"/>
  <c r="X15" i="1"/>
  <c r="X23" i="1"/>
  <c r="X22" i="1"/>
  <c r="X24" i="1"/>
  <c r="X14" i="1"/>
  <c r="X16" i="1"/>
  <c r="Y8" i="1"/>
  <c r="Y9" i="1"/>
  <c r="Y7" i="1"/>
  <c r="Y6" i="1"/>
  <c r="Y5" i="1"/>
  <c r="Y13" i="1"/>
  <c r="Y21" i="1"/>
  <c r="Y22" i="1"/>
  <c r="Y23" i="1"/>
  <c r="Y24" i="1"/>
  <c r="Z21" i="1"/>
  <c r="Y14" i="1"/>
  <c r="Y15" i="1"/>
  <c r="Y16" i="1"/>
  <c r="Z13" i="1"/>
  <c r="Z5" i="1"/>
  <c r="Z6" i="1"/>
  <c r="Z7" i="1"/>
  <c r="Z9" i="1"/>
  <c r="Z8" i="1"/>
  <c r="Z15" i="1"/>
  <c r="Z23" i="1"/>
  <c r="Z22" i="1"/>
  <c r="Z24" i="1"/>
  <c r="Z14" i="1"/>
  <c r="Z16" i="1"/>
  <c r="AA8" i="1"/>
  <c r="AA9" i="1"/>
  <c r="AA7" i="1"/>
  <c r="AA6" i="1"/>
  <c r="AA5" i="1"/>
  <c r="AA13" i="1"/>
  <c r="AA21" i="1"/>
  <c r="AA22" i="1"/>
  <c r="AA23" i="1"/>
  <c r="AA24" i="1"/>
  <c r="AB21" i="1"/>
  <c r="AA14" i="1"/>
  <c r="AA15" i="1"/>
  <c r="AA16" i="1"/>
  <c r="AB13" i="1"/>
  <c r="AB5" i="1"/>
  <c r="AB6" i="1"/>
  <c r="AB7" i="1"/>
  <c r="AB9" i="1"/>
  <c r="AB8" i="1"/>
  <c r="AB15" i="1"/>
  <c r="AB23" i="1"/>
  <c r="AB22" i="1"/>
  <c r="AB24" i="1"/>
  <c r="AB14" i="1"/>
  <c r="AB16" i="1"/>
  <c r="AC8" i="1"/>
  <c r="AC9" i="1"/>
  <c r="AC7" i="1"/>
  <c r="AC6" i="1"/>
  <c r="AC5" i="1"/>
  <c r="AC13" i="1"/>
  <c r="AC21" i="1"/>
  <c r="AC22" i="1"/>
  <c r="AC23" i="1"/>
  <c r="AC24" i="1"/>
  <c r="AD21" i="1"/>
  <c r="AC14" i="1"/>
  <c r="AC15" i="1"/>
  <c r="AC16" i="1"/>
  <c r="AD13" i="1"/>
  <c r="AD5" i="1"/>
  <c r="AD6" i="1"/>
  <c r="AD7" i="1"/>
  <c r="AD9" i="1"/>
  <c r="AD8" i="1"/>
  <c r="AD15" i="1"/>
  <c r="AD23" i="1"/>
  <c r="AD22" i="1"/>
  <c r="AD24" i="1"/>
  <c r="AD14" i="1"/>
  <c r="AD16" i="1"/>
  <c r="AE8" i="1"/>
  <c r="AE9" i="1"/>
  <c r="AE7" i="1"/>
  <c r="AE6" i="1"/>
  <c r="AE5" i="1"/>
  <c r="AE13" i="1"/>
  <c r="AE21" i="1"/>
  <c r="AE22" i="1"/>
  <c r="AE23" i="1"/>
  <c r="AE24" i="1"/>
  <c r="AF21" i="1"/>
  <c r="AE14" i="1"/>
  <c r="AE15" i="1"/>
  <c r="AE16" i="1"/>
  <c r="AF13" i="1"/>
  <c r="AF5" i="1"/>
  <c r="AF6" i="1"/>
  <c r="AF7" i="1"/>
  <c r="AF9" i="1"/>
  <c r="AF8" i="1"/>
  <c r="AF15" i="1"/>
  <c r="AF23" i="1"/>
  <c r="AF22" i="1"/>
  <c r="AF24" i="1"/>
  <c r="AF14" i="1"/>
  <c r="AF16" i="1"/>
  <c r="AG8" i="1"/>
  <c r="AG9" i="1"/>
  <c r="AG7" i="1"/>
  <c r="AG6" i="1"/>
  <c r="AG5" i="1"/>
  <c r="AG13" i="1"/>
  <c r="AG21" i="1"/>
  <c r="AG22" i="1"/>
  <c r="AG23" i="1"/>
  <c r="AG24" i="1"/>
  <c r="AH21" i="1"/>
  <c r="AG14" i="1"/>
  <c r="AG15" i="1"/>
  <c r="AG16" i="1"/>
  <c r="AH13" i="1"/>
  <c r="AH5" i="1"/>
  <c r="AH6" i="1"/>
  <c r="AH7" i="1"/>
  <c r="AH9" i="1"/>
  <c r="AH8" i="1"/>
  <c r="AH15" i="1"/>
  <c r="AH23" i="1"/>
  <c r="AH22" i="1"/>
  <c r="AH24" i="1"/>
  <c r="AH14" i="1"/>
  <c r="AH16" i="1"/>
  <c r="AI8" i="1"/>
  <c r="AI9" i="1"/>
  <c r="AI7" i="1"/>
  <c r="AI6" i="1"/>
  <c r="AI5" i="1"/>
  <c r="AI13" i="1"/>
  <c r="AI21" i="1"/>
  <c r="AI22" i="1"/>
  <c r="AI23" i="1"/>
  <c r="AI24" i="1"/>
  <c r="AJ21" i="1"/>
  <c r="AI14" i="1"/>
  <c r="AI15" i="1"/>
  <c r="AI16" i="1"/>
  <c r="AJ13" i="1"/>
  <c r="AJ5" i="1"/>
  <c r="AJ6" i="1"/>
  <c r="AJ7" i="1"/>
  <c r="AJ9" i="1"/>
  <c r="AJ8" i="1"/>
  <c r="AJ15" i="1"/>
  <c r="AJ23" i="1"/>
  <c r="AJ22" i="1"/>
  <c r="AJ24" i="1"/>
  <c r="AJ14" i="1"/>
  <c r="AJ16" i="1"/>
  <c r="AK8" i="1"/>
  <c r="AK9" i="1"/>
  <c r="AK7" i="1"/>
  <c r="AK6" i="1"/>
  <c r="AK5" i="1"/>
  <c r="AK13" i="1"/>
  <c r="AK21" i="1"/>
  <c r="AK22" i="1"/>
  <c r="AK23" i="1"/>
  <c r="AK24" i="1"/>
  <c r="AL21" i="1"/>
  <c r="AK14" i="1"/>
  <c r="AK15" i="1"/>
  <c r="AK16" i="1"/>
  <c r="AL13" i="1"/>
  <c r="AL5" i="1"/>
  <c r="AL6" i="1"/>
  <c r="AL7" i="1"/>
  <c r="AL9" i="1"/>
  <c r="AL8" i="1"/>
  <c r="AL15" i="1"/>
  <c r="AL23" i="1"/>
  <c r="AL22" i="1"/>
  <c r="AL24" i="1"/>
  <c r="AL14" i="1"/>
  <c r="AL16" i="1"/>
  <c r="AM8" i="1"/>
  <c r="AM9" i="1"/>
  <c r="AM7" i="1"/>
  <c r="AM6" i="1"/>
  <c r="AM5" i="1"/>
  <c r="AM13" i="1"/>
  <c r="AM21" i="1"/>
  <c r="AM22" i="1"/>
  <c r="AM23" i="1"/>
  <c r="AM24" i="1"/>
  <c r="AN21" i="1"/>
  <c r="AM14" i="1"/>
  <c r="AM15" i="1"/>
  <c r="AM16" i="1"/>
  <c r="AN13" i="1"/>
  <c r="AN5" i="1"/>
  <c r="AN6" i="1"/>
  <c r="AN7" i="1"/>
  <c r="AN9" i="1"/>
  <c r="AN8" i="1"/>
  <c r="AN15" i="1"/>
  <c r="AN23" i="1"/>
  <c r="AN22" i="1"/>
  <c r="AN24" i="1"/>
  <c r="AN14" i="1"/>
  <c r="AN16" i="1"/>
  <c r="AO8" i="1"/>
  <c r="AO9" i="1"/>
  <c r="AO7" i="1"/>
  <c r="AO6" i="1"/>
  <c r="AO5" i="1"/>
  <c r="AO13" i="1"/>
  <c r="AO21" i="1"/>
  <c r="AO22" i="1"/>
  <c r="AO23" i="1"/>
  <c r="AO24" i="1"/>
  <c r="AP21" i="1"/>
  <c r="AO14" i="1"/>
  <c r="AO15" i="1"/>
  <c r="AO16" i="1"/>
  <c r="AP13" i="1"/>
  <c r="AP5" i="1"/>
  <c r="AP6" i="1"/>
  <c r="AP7" i="1"/>
  <c r="AP9" i="1"/>
  <c r="AP8" i="1"/>
  <c r="AP15" i="1"/>
  <c r="AP23" i="1"/>
  <c r="AP22" i="1"/>
  <c r="AP24" i="1"/>
  <c r="AP14" i="1"/>
  <c r="AP16" i="1"/>
  <c r="AQ8" i="1"/>
  <c r="AQ9" i="1"/>
  <c r="AQ7" i="1"/>
  <c r="AQ6" i="1"/>
  <c r="AQ5" i="1"/>
  <c r="AQ13" i="1"/>
  <c r="AQ21" i="1"/>
  <c r="AQ22" i="1"/>
  <c r="AQ23" i="1"/>
  <c r="AQ24" i="1"/>
  <c r="AR21" i="1"/>
  <c r="AQ14" i="1"/>
  <c r="AQ15" i="1"/>
  <c r="AQ16" i="1"/>
  <c r="AR13" i="1"/>
  <c r="AR5" i="1"/>
  <c r="AR6" i="1"/>
  <c r="AR7" i="1"/>
  <c r="AR9" i="1"/>
  <c r="AR8" i="1"/>
  <c r="AR15" i="1"/>
  <c r="AR23" i="1"/>
  <c r="AR22" i="1"/>
  <c r="AR24" i="1"/>
  <c r="AR14" i="1"/>
  <c r="AR16" i="1"/>
  <c r="AS8" i="1"/>
  <c r="AS9" i="1"/>
  <c r="AS7" i="1"/>
  <c r="AS6" i="1"/>
  <c r="AS5" i="1"/>
  <c r="AS13" i="1"/>
  <c r="AS21" i="1"/>
  <c r="AS22" i="1"/>
  <c r="AS23" i="1"/>
  <c r="AS24" i="1"/>
  <c r="AT21" i="1"/>
  <c r="AS14" i="1"/>
  <c r="AS15" i="1"/>
  <c r="AS16" i="1"/>
  <c r="AT13" i="1"/>
  <c r="AT5" i="1"/>
  <c r="AT6" i="1"/>
  <c r="AT7" i="1"/>
  <c r="AT9" i="1"/>
  <c r="AT8" i="1"/>
  <c r="AT15" i="1"/>
  <c r="AT23" i="1"/>
  <c r="AT22" i="1"/>
  <c r="AT24" i="1"/>
  <c r="AT14" i="1"/>
  <c r="AT16" i="1"/>
  <c r="AU8" i="1"/>
  <c r="AU9" i="1"/>
  <c r="AU7" i="1"/>
  <c r="AU6" i="1"/>
  <c r="AU5" i="1"/>
  <c r="AU13" i="1"/>
  <c r="AU21" i="1"/>
  <c r="AU22" i="1"/>
  <c r="AU23" i="1"/>
  <c r="AU24" i="1"/>
  <c r="AV21" i="1"/>
  <c r="AU14" i="1"/>
  <c r="AU15" i="1"/>
  <c r="AU16" i="1"/>
  <c r="AV13" i="1"/>
  <c r="AV5" i="1"/>
  <c r="AV6" i="1"/>
  <c r="AV7" i="1"/>
  <c r="AV9" i="1"/>
  <c r="AV8" i="1"/>
  <c r="AV15" i="1"/>
  <c r="AV23" i="1"/>
  <c r="AV22" i="1"/>
  <c r="AV24" i="1"/>
  <c r="AV14" i="1"/>
  <c r="AV16" i="1"/>
  <c r="AW8" i="1"/>
  <c r="AW9" i="1"/>
  <c r="AW7" i="1"/>
  <c r="AW6" i="1"/>
  <c r="AW5" i="1"/>
  <c r="AW13" i="1"/>
  <c r="AW21" i="1"/>
  <c r="AW22" i="1"/>
  <c r="AW23" i="1"/>
  <c r="AW24" i="1"/>
  <c r="AX21" i="1"/>
  <c r="AW14" i="1"/>
  <c r="AW15" i="1"/>
  <c r="AW16" i="1"/>
  <c r="AX13" i="1"/>
  <c r="AX5" i="1"/>
  <c r="AX6" i="1"/>
  <c r="AX7" i="1"/>
  <c r="AX9" i="1"/>
  <c r="AX8" i="1"/>
  <c r="AX15" i="1"/>
  <c r="AX23" i="1"/>
  <c r="AX22" i="1"/>
  <c r="AX24" i="1"/>
  <c r="AX14" i="1"/>
  <c r="AX16" i="1"/>
  <c r="AY8" i="1"/>
  <c r="AY9" i="1"/>
  <c r="AY7" i="1"/>
  <c r="AY6" i="1"/>
  <c r="AY5" i="1"/>
  <c r="AY13" i="1"/>
  <c r="AY21" i="1"/>
  <c r="AY22" i="1"/>
  <c r="AY23" i="1"/>
  <c r="AY24" i="1"/>
  <c r="AZ21" i="1"/>
  <c r="AY14" i="1"/>
  <c r="AY15" i="1"/>
  <c r="AY16" i="1"/>
  <c r="AZ13" i="1"/>
  <c r="AZ5" i="1"/>
  <c r="AZ6" i="1"/>
  <c r="AZ7" i="1"/>
  <c r="AZ9" i="1"/>
  <c r="AZ8" i="1"/>
  <c r="AZ15" i="1"/>
  <c r="AZ23" i="1"/>
  <c r="AZ22" i="1"/>
  <c r="AZ24" i="1"/>
  <c r="AZ14" i="1"/>
  <c r="AZ16" i="1"/>
  <c r="BA8" i="1"/>
  <c r="BA9" i="1"/>
  <c r="BA7" i="1"/>
  <c r="BA6" i="1"/>
  <c r="BA5" i="1"/>
  <c r="BA13" i="1"/>
  <c r="BA21" i="1"/>
  <c r="BA22" i="1"/>
  <c r="BA23" i="1"/>
  <c r="BA24" i="1"/>
  <c r="BB21" i="1"/>
  <c r="BA14" i="1"/>
  <c r="BA15" i="1"/>
  <c r="BA16" i="1"/>
  <c r="BB13" i="1"/>
  <c r="BB5" i="1"/>
  <c r="BB6" i="1"/>
  <c r="BB7" i="1"/>
  <c r="BB9" i="1"/>
  <c r="BB8" i="1"/>
  <c r="BB15" i="1"/>
  <c r="BB23" i="1"/>
  <c r="BB22" i="1"/>
  <c r="BB24" i="1"/>
  <c r="BB14" i="1"/>
  <c r="BB16" i="1"/>
  <c r="BC8" i="1"/>
  <c r="BC9" i="1"/>
  <c r="BC7" i="1"/>
  <c r="BC6" i="1"/>
  <c r="BC5" i="1"/>
  <c r="BC13" i="1"/>
  <c r="BC21" i="1"/>
  <c r="BC22" i="1"/>
  <c r="BC23" i="1"/>
  <c r="BC24" i="1"/>
  <c r="BD21" i="1"/>
  <c r="BC14" i="1"/>
  <c r="BC15" i="1"/>
  <c r="BC16" i="1"/>
  <c r="BD13" i="1"/>
  <c r="BD5" i="1"/>
  <c r="BD6" i="1"/>
  <c r="BD7" i="1"/>
  <c r="BD9" i="1"/>
  <c r="BD8" i="1"/>
  <c r="BD15" i="1"/>
  <c r="BD23" i="1"/>
  <c r="BD22" i="1"/>
  <c r="BD24" i="1"/>
  <c r="BD14" i="1"/>
  <c r="BD16" i="1"/>
  <c r="BE8" i="1"/>
  <c r="BE9" i="1"/>
  <c r="BE7" i="1"/>
  <c r="BE6" i="1"/>
  <c r="BE5" i="1"/>
  <c r="BE13" i="1"/>
  <c r="BE21" i="1"/>
  <c r="BE22" i="1"/>
  <c r="BE23" i="1"/>
  <c r="BE24" i="1"/>
  <c r="BF21" i="1"/>
  <c r="BE14" i="1"/>
  <c r="BE15" i="1"/>
  <c r="BE16" i="1"/>
  <c r="BF13" i="1"/>
  <c r="BF5" i="1"/>
  <c r="BF6" i="1"/>
  <c r="BF7" i="1"/>
  <c r="BF9" i="1"/>
  <c r="BF8" i="1"/>
  <c r="BF15" i="1"/>
  <c r="BF23" i="1"/>
  <c r="BF22" i="1"/>
  <c r="BF24" i="1"/>
  <c r="BF14" i="1"/>
  <c r="BF16" i="1"/>
  <c r="BG8" i="1"/>
  <c r="BG9" i="1"/>
  <c r="BG7" i="1"/>
  <c r="BG5" i="1"/>
  <c r="BG6" i="1"/>
  <c r="BG15" i="1"/>
  <c r="BG14" i="1"/>
  <c r="BG13" i="1"/>
  <c r="BG16" i="1"/>
  <c r="BH6" i="1"/>
  <c r="BH5" i="1"/>
  <c r="BH13" i="1"/>
  <c r="BG21" i="1"/>
  <c r="BG22" i="1"/>
  <c r="BG23" i="1"/>
  <c r="BG24" i="1"/>
  <c r="BH7" i="1"/>
  <c r="BH8" i="1"/>
  <c r="BH9" i="1"/>
  <c r="BH22" i="1"/>
  <c r="BH21" i="1"/>
  <c r="BH23" i="1"/>
  <c r="BH24" i="1"/>
  <c r="BH14" i="1"/>
  <c r="BH15" i="1"/>
  <c r="BH16" i="1"/>
  <c r="BK5" i="1"/>
  <c r="BK7" i="1"/>
</calcChain>
</file>

<file path=xl/sharedStrings.xml><?xml version="1.0" encoding="utf-8"?>
<sst xmlns="http://schemas.openxmlformats.org/spreadsheetml/2006/main" count="39" uniqueCount="26">
  <si>
    <t>hhid</t>
  </si>
  <si>
    <t>weight</t>
  </si>
  <si>
    <t>X</t>
  </si>
  <si>
    <t>Y</t>
  </si>
  <si>
    <t>ai</t>
  </si>
  <si>
    <t>ui</t>
  </si>
  <si>
    <t>zi</t>
  </si>
  <si>
    <t>iteration -&gt;</t>
  </si>
  <si>
    <t>Peter's Paper</t>
  </si>
  <si>
    <t>R code</t>
  </si>
  <si>
    <t>SUMVAL</t>
  </si>
  <si>
    <t>SUMVALSQ</t>
  </si>
  <si>
    <t>rfac</t>
  </si>
  <si>
    <t>corrfac</t>
  </si>
  <si>
    <t>controlPriority</t>
  </si>
  <si>
    <t>Value</t>
  </si>
  <si>
    <t>This worksheet tests the implementation of Newton-Raphson.</t>
  </si>
  <si>
    <t>Iterations run from column E to BH.</t>
  </si>
  <si>
    <t>Gray cells are formulas.</t>
  </si>
  <si>
    <t>type1</t>
  </si>
  <si>
    <t>type2</t>
  </si>
  <si>
    <t>type1 result</t>
  </si>
  <si>
    <t>type2 result</t>
  </si>
  <si>
    <t>type1 target</t>
  </si>
  <si>
    <t>type2 target</t>
  </si>
  <si>
    <t>Yellow cells can be modified manually for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</si>
</sst>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" fontId="0" fillId="2" borderId="0" xfId="0" applyNumberFormat="1" applyFill="1"/>
    <xf numFmtId="2" fontId="0" fillId="2" borderId="0" xfId="0" applyNumberForma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0" fillId="3" borderId="0" xfId="0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24"/>
  <sheetViews>
    <sheetView tabSelected="1" workbookViewId="0"/>
  </sheetViews>
  <sheetFormatPr baseColWidth="10" defaultRowHeight="16" x14ac:dyDescent="0.2"/>
  <cols>
    <col min="1" max="1" width="14.6640625" customWidth="1"/>
    <col min="2" max="3" width="13.6640625" customWidth="1"/>
    <col min="8" max="58" width="10.83203125" hidden="1" customWidth="1"/>
    <col min="59" max="59" width="10.83203125" customWidth="1"/>
    <col min="62" max="62" width="13.5" bestFit="1" customWidth="1"/>
    <col min="63" max="63" width="10.83203125" customWidth="1"/>
  </cols>
  <sheetData>
    <row r="2" spans="1:63" x14ac:dyDescent="0.2">
      <c r="E2" t="s">
        <v>7</v>
      </c>
    </row>
    <row r="3" spans="1:63" x14ac:dyDescent="0.2">
      <c r="B3" s="8"/>
      <c r="C3" s="8"/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</row>
    <row r="4" spans="1:63" x14ac:dyDescent="0.2">
      <c r="A4" t="s">
        <v>0</v>
      </c>
      <c r="B4" s="8" t="s">
        <v>19</v>
      </c>
      <c r="C4" s="8" t="s">
        <v>20</v>
      </c>
      <c r="D4" t="s">
        <v>1</v>
      </c>
    </row>
    <row r="5" spans="1:63" x14ac:dyDescent="0.2">
      <c r="A5">
        <v>1</v>
      </c>
      <c r="B5" s="5">
        <v>1</v>
      </c>
      <c r="C5" s="5">
        <v>0</v>
      </c>
      <c r="D5">
        <v>1</v>
      </c>
      <c r="E5" s="3">
        <f t="shared" ref="E5:AJ5" si="0">IF($B5&gt;0,D5*D$16^$B5,IF($C5&gt;0,D5*D$24^$C5,0))</f>
        <v>4.999980000099999</v>
      </c>
      <c r="F5" s="3">
        <f t="shared" si="0"/>
        <v>4.9999919528249608</v>
      </c>
      <c r="G5" s="3">
        <f t="shared" si="0"/>
        <v>4.9999919528249608</v>
      </c>
      <c r="H5" s="3">
        <f t="shared" si="0"/>
        <v>4.9999919528249608</v>
      </c>
      <c r="I5" s="3">
        <f t="shared" si="0"/>
        <v>4.9999919528249608</v>
      </c>
      <c r="J5" s="3">
        <f t="shared" si="0"/>
        <v>4.9999919528249608</v>
      </c>
      <c r="K5" s="3">
        <f t="shared" si="0"/>
        <v>4.9999919528249608</v>
      </c>
      <c r="L5" s="3">
        <f t="shared" si="0"/>
        <v>4.9999919528249608</v>
      </c>
      <c r="M5" s="3">
        <f t="shared" si="0"/>
        <v>4.9999919528249608</v>
      </c>
      <c r="N5" s="3">
        <f t="shared" si="0"/>
        <v>4.9999919528249608</v>
      </c>
      <c r="O5" s="3">
        <f t="shared" si="0"/>
        <v>4.9999919528249608</v>
      </c>
      <c r="P5" s="3">
        <f t="shared" si="0"/>
        <v>4.9999919528249608</v>
      </c>
      <c r="Q5" s="3">
        <f t="shared" si="0"/>
        <v>4.9999919528249608</v>
      </c>
      <c r="R5" s="3">
        <f t="shared" si="0"/>
        <v>4.9999919528249608</v>
      </c>
      <c r="S5" s="3">
        <f t="shared" si="0"/>
        <v>4.9999919528249608</v>
      </c>
      <c r="T5" s="3">
        <f t="shared" si="0"/>
        <v>4.9999919528249608</v>
      </c>
      <c r="U5" s="3">
        <f t="shared" si="0"/>
        <v>4.9999919528249608</v>
      </c>
      <c r="V5" s="3">
        <f t="shared" si="0"/>
        <v>4.9999919528249608</v>
      </c>
      <c r="W5" s="3">
        <f t="shared" si="0"/>
        <v>4.9999919528249608</v>
      </c>
      <c r="X5" s="3">
        <f t="shared" si="0"/>
        <v>4.9999919528249608</v>
      </c>
      <c r="Y5" s="3">
        <f t="shared" si="0"/>
        <v>4.9999919528249608</v>
      </c>
      <c r="Z5" s="3">
        <f t="shared" si="0"/>
        <v>4.9999919528249608</v>
      </c>
      <c r="AA5" s="3">
        <f t="shared" si="0"/>
        <v>4.9999919528249608</v>
      </c>
      <c r="AB5" s="3">
        <f t="shared" si="0"/>
        <v>4.9999919528249608</v>
      </c>
      <c r="AC5" s="3">
        <f t="shared" si="0"/>
        <v>4.9999919528249608</v>
      </c>
      <c r="AD5" s="3">
        <f t="shared" si="0"/>
        <v>4.9999919528249608</v>
      </c>
      <c r="AE5" s="3">
        <f t="shared" si="0"/>
        <v>4.9999919528249608</v>
      </c>
      <c r="AF5" s="3">
        <f t="shared" si="0"/>
        <v>4.9999919528249608</v>
      </c>
      <c r="AG5" s="3">
        <f t="shared" si="0"/>
        <v>4.9999919528249608</v>
      </c>
      <c r="AH5" s="3">
        <f t="shared" si="0"/>
        <v>4.9999919528249608</v>
      </c>
      <c r="AI5" s="3">
        <f t="shared" si="0"/>
        <v>4.9999919528249608</v>
      </c>
      <c r="AJ5" s="3">
        <f t="shared" si="0"/>
        <v>4.9999919528249608</v>
      </c>
      <c r="AK5" s="3">
        <f t="shared" ref="AK5:BH5" si="1">IF($B5&gt;0,AJ5*AJ$16^$B5,IF($C5&gt;0,AJ5*AJ$24^$C5,0))</f>
        <v>4.9999919528249608</v>
      </c>
      <c r="AL5" s="3">
        <f t="shared" si="1"/>
        <v>4.9999919528249608</v>
      </c>
      <c r="AM5" s="3">
        <f t="shared" si="1"/>
        <v>4.9999919528249608</v>
      </c>
      <c r="AN5" s="3">
        <f t="shared" si="1"/>
        <v>4.9999919528249608</v>
      </c>
      <c r="AO5" s="3">
        <f t="shared" si="1"/>
        <v>4.9999919528249608</v>
      </c>
      <c r="AP5" s="3">
        <f t="shared" si="1"/>
        <v>4.9999919528249608</v>
      </c>
      <c r="AQ5" s="3">
        <f t="shared" si="1"/>
        <v>4.9999919528249608</v>
      </c>
      <c r="AR5" s="3">
        <f t="shared" si="1"/>
        <v>4.9999919528249608</v>
      </c>
      <c r="AS5" s="3">
        <f t="shared" si="1"/>
        <v>4.9999919528249608</v>
      </c>
      <c r="AT5" s="3">
        <f t="shared" si="1"/>
        <v>4.9999919528249608</v>
      </c>
      <c r="AU5" s="3">
        <f t="shared" si="1"/>
        <v>4.9999919528249608</v>
      </c>
      <c r="AV5" s="3">
        <f t="shared" si="1"/>
        <v>4.9999919528249608</v>
      </c>
      <c r="AW5" s="3">
        <f t="shared" si="1"/>
        <v>4.9999919528249608</v>
      </c>
      <c r="AX5" s="3">
        <f t="shared" si="1"/>
        <v>4.9999919528249608</v>
      </c>
      <c r="AY5" s="3">
        <f t="shared" si="1"/>
        <v>4.9999919528249608</v>
      </c>
      <c r="AZ5" s="3">
        <f t="shared" si="1"/>
        <v>4.9999919528249608</v>
      </c>
      <c r="BA5" s="3">
        <f t="shared" si="1"/>
        <v>4.9999919528249608</v>
      </c>
      <c r="BB5" s="3">
        <f t="shared" si="1"/>
        <v>4.9999919528249608</v>
      </c>
      <c r="BC5" s="3">
        <f t="shared" si="1"/>
        <v>4.9999919528249608</v>
      </c>
      <c r="BD5" s="3">
        <f t="shared" si="1"/>
        <v>4.9999919528249608</v>
      </c>
      <c r="BE5" s="3">
        <f t="shared" si="1"/>
        <v>4.9999919528249608</v>
      </c>
      <c r="BF5" s="3">
        <f t="shared" si="1"/>
        <v>4.9999919528249608</v>
      </c>
      <c r="BG5" s="3">
        <f t="shared" si="1"/>
        <v>4.9999919528249608</v>
      </c>
      <c r="BH5" s="3">
        <f t="shared" si="1"/>
        <v>4.9999919528249608</v>
      </c>
      <c r="BJ5" t="s">
        <v>21</v>
      </c>
      <c r="BK5" s="3">
        <f>SUMPRODUCT(B5:B9,BH5:BH9)</f>
        <v>9.9999839056499216</v>
      </c>
    </row>
    <row r="6" spans="1:63" x14ac:dyDescent="0.2">
      <c r="A6">
        <v>2</v>
      </c>
      <c r="B6" s="5">
        <v>1</v>
      </c>
      <c r="C6" s="5">
        <v>0</v>
      </c>
      <c r="D6">
        <v>1</v>
      </c>
      <c r="E6" s="3">
        <f t="shared" ref="E6:AJ6" si="2">IF($B6&gt;0,D6*D$16^$B6,IF($C6&gt;0,D6*D$24^$C6,0))</f>
        <v>4.999980000099999</v>
      </c>
      <c r="F6" s="3">
        <f t="shared" si="2"/>
        <v>4.9999919528249608</v>
      </c>
      <c r="G6" s="3">
        <f t="shared" si="2"/>
        <v>4.9999919528249608</v>
      </c>
      <c r="H6" s="3">
        <f t="shared" si="2"/>
        <v>4.9999919528249608</v>
      </c>
      <c r="I6" s="3">
        <f t="shared" si="2"/>
        <v>4.9999919528249608</v>
      </c>
      <c r="J6" s="3">
        <f t="shared" si="2"/>
        <v>4.9999919528249608</v>
      </c>
      <c r="K6" s="3">
        <f t="shared" si="2"/>
        <v>4.9999919528249608</v>
      </c>
      <c r="L6" s="3">
        <f t="shared" si="2"/>
        <v>4.9999919528249608</v>
      </c>
      <c r="M6" s="3">
        <f t="shared" si="2"/>
        <v>4.9999919528249608</v>
      </c>
      <c r="N6" s="3">
        <f t="shared" si="2"/>
        <v>4.9999919528249608</v>
      </c>
      <c r="O6" s="3">
        <f t="shared" si="2"/>
        <v>4.9999919528249608</v>
      </c>
      <c r="P6" s="3">
        <f t="shared" si="2"/>
        <v>4.9999919528249608</v>
      </c>
      <c r="Q6" s="3">
        <f t="shared" si="2"/>
        <v>4.9999919528249608</v>
      </c>
      <c r="R6" s="3">
        <f t="shared" si="2"/>
        <v>4.9999919528249608</v>
      </c>
      <c r="S6" s="3">
        <f t="shared" si="2"/>
        <v>4.9999919528249608</v>
      </c>
      <c r="T6" s="3">
        <f t="shared" si="2"/>
        <v>4.9999919528249608</v>
      </c>
      <c r="U6" s="3">
        <f t="shared" si="2"/>
        <v>4.9999919528249608</v>
      </c>
      <c r="V6" s="3">
        <f t="shared" si="2"/>
        <v>4.9999919528249608</v>
      </c>
      <c r="W6" s="3">
        <f t="shared" si="2"/>
        <v>4.9999919528249608</v>
      </c>
      <c r="X6" s="3">
        <f t="shared" si="2"/>
        <v>4.9999919528249608</v>
      </c>
      <c r="Y6" s="3">
        <f t="shared" si="2"/>
        <v>4.9999919528249608</v>
      </c>
      <c r="Z6" s="3">
        <f t="shared" si="2"/>
        <v>4.9999919528249608</v>
      </c>
      <c r="AA6" s="3">
        <f t="shared" si="2"/>
        <v>4.9999919528249608</v>
      </c>
      <c r="AB6" s="3">
        <f t="shared" si="2"/>
        <v>4.9999919528249608</v>
      </c>
      <c r="AC6" s="3">
        <f t="shared" si="2"/>
        <v>4.9999919528249608</v>
      </c>
      <c r="AD6" s="3">
        <f t="shared" si="2"/>
        <v>4.9999919528249608</v>
      </c>
      <c r="AE6" s="3">
        <f t="shared" si="2"/>
        <v>4.9999919528249608</v>
      </c>
      <c r="AF6" s="3">
        <f t="shared" si="2"/>
        <v>4.9999919528249608</v>
      </c>
      <c r="AG6" s="3">
        <f t="shared" si="2"/>
        <v>4.9999919528249608</v>
      </c>
      <c r="AH6" s="3">
        <f t="shared" si="2"/>
        <v>4.9999919528249608</v>
      </c>
      <c r="AI6" s="3">
        <f t="shared" si="2"/>
        <v>4.9999919528249608</v>
      </c>
      <c r="AJ6" s="3">
        <f t="shared" si="2"/>
        <v>4.9999919528249608</v>
      </c>
      <c r="AK6" s="3">
        <f t="shared" ref="AK6:BH6" si="3">IF($B6&gt;0,AJ6*AJ$16^$B6,IF($C6&gt;0,AJ6*AJ$24^$C6,0))</f>
        <v>4.9999919528249608</v>
      </c>
      <c r="AL6" s="3">
        <f t="shared" si="3"/>
        <v>4.9999919528249608</v>
      </c>
      <c r="AM6" s="3">
        <f t="shared" si="3"/>
        <v>4.9999919528249608</v>
      </c>
      <c r="AN6" s="3">
        <f t="shared" si="3"/>
        <v>4.9999919528249608</v>
      </c>
      <c r="AO6" s="3">
        <f t="shared" si="3"/>
        <v>4.9999919528249608</v>
      </c>
      <c r="AP6" s="3">
        <f t="shared" si="3"/>
        <v>4.9999919528249608</v>
      </c>
      <c r="AQ6" s="3">
        <f t="shared" si="3"/>
        <v>4.9999919528249608</v>
      </c>
      <c r="AR6" s="3">
        <f t="shared" si="3"/>
        <v>4.9999919528249608</v>
      </c>
      <c r="AS6" s="3">
        <f t="shared" si="3"/>
        <v>4.9999919528249608</v>
      </c>
      <c r="AT6" s="3">
        <f t="shared" si="3"/>
        <v>4.9999919528249608</v>
      </c>
      <c r="AU6" s="3">
        <f t="shared" si="3"/>
        <v>4.9999919528249608</v>
      </c>
      <c r="AV6" s="3">
        <f t="shared" si="3"/>
        <v>4.9999919528249608</v>
      </c>
      <c r="AW6" s="3">
        <f t="shared" si="3"/>
        <v>4.9999919528249608</v>
      </c>
      <c r="AX6" s="3">
        <f t="shared" si="3"/>
        <v>4.9999919528249608</v>
      </c>
      <c r="AY6" s="3">
        <f t="shared" si="3"/>
        <v>4.9999919528249608</v>
      </c>
      <c r="AZ6" s="3">
        <f t="shared" si="3"/>
        <v>4.9999919528249608</v>
      </c>
      <c r="BA6" s="3">
        <f t="shared" si="3"/>
        <v>4.9999919528249608</v>
      </c>
      <c r="BB6" s="3">
        <f t="shared" si="3"/>
        <v>4.9999919528249608</v>
      </c>
      <c r="BC6" s="3">
        <f t="shared" si="3"/>
        <v>4.9999919528249608</v>
      </c>
      <c r="BD6" s="3">
        <f t="shared" si="3"/>
        <v>4.9999919528249608</v>
      </c>
      <c r="BE6" s="3">
        <f t="shared" si="3"/>
        <v>4.9999919528249608</v>
      </c>
      <c r="BF6" s="3">
        <f t="shared" si="3"/>
        <v>4.9999919528249608</v>
      </c>
      <c r="BG6" s="3">
        <f t="shared" si="3"/>
        <v>4.9999919528249608</v>
      </c>
      <c r="BH6" s="3">
        <f t="shared" si="3"/>
        <v>4.9999919528249608</v>
      </c>
    </row>
    <row r="7" spans="1:63" x14ac:dyDescent="0.2">
      <c r="A7">
        <v>3</v>
      </c>
      <c r="B7" s="5">
        <v>0</v>
      </c>
      <c r="C7" s="5">
        <v>1</v>
      </c>
      <c r="D7">
        <v>1</v>
      </c>
      <c r="E7" s="3">
        <f t="shared" ref="E7:AJ7" si="4">IF($B7&gt;0,D7*D$16^$B7,IF($C7&gt;0,D7*D$24^$C7,0))</f>
        <v>6.6662889140723953</v>
      </c>
      <c r="F7" s="3">
        <f t="shared" si="4"/>
        <v>6.6665401944653508</v>
      </c>
      <c r="G7" s="3">
        <f t="shared" si="4"/>
        <v>6.6665401944653979</v>
      </c>
      <c r="H7" s="3">
        <f t="shared" si="4"/>
        <v>6.6665401944653979</v>
      </c>
      <c r="I7" s="3">
        <f t="shared" si="4"/>
        <v>6.6665401944653979</v>
      </c>
      <c r="J7" s="3">
        <f t="shared" si="4"/>
        <v>6.6665401944653979</v>
      </c>
      <c r="K7" s="3">
        <f t="shared" si="4"/>
        <v>6.6665401944653979</v>
      </c>
      <c r="L7" s="3">
        <f t="shared" si="4"/>
        <v>6.6665401944653979</v>
      </c>
      <c r="M7" s="3">
        <f t="shared" si="4"/>
        <v>6.6665401944653979</v>
      </c>
      <c r="N7" s="3">
        <f t="shared" si="4"/>
        <v>6.6665401944653979</v>
      </c>
      <c r="O7" s="3">
        <f t="shared" si="4"/>
        <v>6.6665401944653979</v>
      </c>
      <c r="P7" s="3">
        <f t="shared" si="4"/>
        <v>6.6665401944653979</v>
      </c>
      <c r="Q7" s="3">
        <f t="shared" si="4"/>
        <v>6.6665401944653979</v>
      </c>
      <c r="R7" s="3">
        <f t="shared" si="4"/>
        <v>6.6665401944653979</v>
      </c>
      <c r="S7" s="3">
        <f t="shared" si="4"/>
        <v>6.6665401944653979</v>
      </c>
      <c r="T7" s="3">
        <f t="shared" si="4"/>
        <v>6.6665401944653979</v>
      </c>
      <c r="U7" s="3">
        <f t="shared" si="4"/>
        <v>6.6665401944653979</v>
      </c>
      <c r="V7" s="3">
        <f t="shared" si="4"/>
        <v>6.6665401944653979</v>
      </c>
      <c r="W7" s="3">
        <f t="shared" si="4"/>
        <v>6.6665401944653979</v>
      </c>
      <c r="X7" s="3">
        <f t="shared" si="4"/>
        <v>6.6665401944653979</v>
      </c>
      <c r="Y7" s="3">
        <f t="shared" si="4"/>
        <v>6.6665401944653979</v>
      </c>
      <c r="Z7" s="3">
        <f t="shared" si="4"/>
        <v>6.6665401944653979</v>
      </c>
      <c r="AA7" s="3">
        <f t="shared" si="4"/>
        <v>6.6665401944653979</v>
      </c>
      <c r="AB7" s="3">
        <f t="shared" si="4"/>
        <v>6.6665401944653979</v>
      </c>
      <c r="AC7" s="3">
        <f t="shared" si="4"/>
        <v>6.6665401944653979</v>
      </c>
      <c r="AD7" s="3">
        <f t="shared" si="4"/>
        <v>6.6665401944653979</v>
      </c>
      <c r="AE7" s="3">
        <f t="shared" si="4"/>
        <v>6.6665401944653979</v>
      </c>
      <c r="AF7" s="3">
        <f t="shared" si="4"/>
        <v>6.6665401944653979</v>
      </c>
      <c r="AG7" s="3">
        <f t="shared" si="4"/>
        <v>6.6665401944653979</v>
      </c>
      <c r="AH7" s="3">
        <f t="shared" si="4"/>
        <v>6.6665401944653979</v>
      </c>
      <c r="AI7" s="3">
        <f t="shared" si="4"/>
        <v>6.6665401944653979</v>
      </c>
      <c r="AJ7" s="3">
        <f t="shared" si="4"/>
        <v>6.6665401944653979</v>
      </c>
      <c r="AK7" s="3">
        <f t="shared" ref="AK7:BH7" si="5">IF($B7&gt;0,AJ7*AJ$16^$B7,IF($C7&gt;0,AJ7*AJ$24^$C7,0))</f>
        <v>6.6665401944653979</v>
      </c>
      <c r="AL7" s="3">
        <f t="shared" si="5"/>
        <v>6.6665401944653979</v>
      </c>
      <c r="AM7" s="3">
        <f t="shared" si="5"/>
        <v>6.6665401944653979</v>
      </c>
      <c r="AN7" s="3">
        <f t="shared" si="5"/>
        <v>6.6665401944653979</v>
      </c>
      <c r="AO7" s="3">
        <f t="shared" si="5"/>
        <v>6.6665401944653979</v>
      </c>
      <c r="AP7" s="3">
        <f t="shared" si="5"/>
        <v>6.6665401944653979</v>
      </c>
      <c r="AQ7" s="3">
        <f t="shared" si="5"/>
        <v>6.6665401944653979</v>
      </c>
      <c r="AR7" s="3">
        <f t="shared" si="5"/>
        <v>6.6665401944653979</v>
      </c>
      <c r="AS7" s="3">
        <f t="shared" si="5"/>
        <v>6.6665401944653979</v>
      </c>
      <c r="AT7" s="3">
        <f t="shared" si="5"/>
        <v>6.6665401944653979</v>
      </c>
      <c r="AU7" s="3">
        <f t="shared" si="5"/>
        <v>6.6665401944653979</v>
      </c>
      <c r="AV7" s="3">
        <f t="shared" si="5"/>
        <v>6.6665401944653979</v>
      </c>
      <c r="AW7" s="3">
        <f t="shared" si="5"/>
        <v>6.6665401944653979</v>
      </c>
      <c r="AX7" s="3">
        <f t="shared" si="5"/>
        <v>6.6665401944653979</v>
      </c>
      <c r="AY7" s="3">
        <f t="shared" si="5"/>
        <v>6.6665401944653979</v>
      </c>
      <c r="AZ7" s="3">
        <f t="shared" si="5"/>
        <v>6.6665401944653979</v>
      </c>
      <c r="BA7" s="3">
        <f t="shared" si="5"/>
        <v>6.6665401944653979</v>
      </c>
      <c r="BB7" s="3">
        <f t="shared" si="5"/>
        <v>6.6665401944653979</v>
      </c>
      <c r="BC7" s="3">
        <f t="shared" si="5"/>
        <v>6.6665401944653979</v>
      </c>
      <c r="BD7" s="3">
        <f t="shared" si="5"/>
        <v>6.6665401944653979</v>
      </c>
      <c r="BE7" s="3">
        <f t="shared" si="5"/>
        <v>6.6665401944653979</v>
      </c>
      <c r="BF7" s="3">
        <f t="shared" si="5"/>
        <v>6.6665401944653979</v>
      </c>
      <c r="BG7" s="3">
        <f t="shared" si="5"/>
        <v>6.6665401944653979</v>
      </c>
      <c r="BH7" s="3">
        <f t="shared" si="5"/>
        <v>6.6665401944653979</v>
      </c>
      <c r="BJ7" t="s">
        <v>22</v>
      </c>
      <c r="BK7" s="3">
        <f>SUMPRODUCT(C5:C9,BH5:BH9)</f>
        <v>19.999620583396194</v>
      </c>
    </row>
    <row r="8" spans="1:63" x14ac:dyDescent="0.2">
      <c r="A8">
        <v>4</v>
      </c>
      <c r="B8" s="5">
        <v>0</v>
      </c>
      <c r="C8" s="5">
        <v>1</v>
      </c>
      <c r="D8">
        <v>1</v>
      </c>
      <c r="E8" s="3">
        <f t="shared" ref="E8:AJ8" si="6">IF($B8&gt;0,D8*D$16^$B8,IF($C8&gt;0,D8*D$24^$C8,0))</f>
        <v>6.6662889140723953</v>
      </c>
      <c r="F8" s="3">
        <f t="shared" si="6"/>
        <v>6.6665401944653508</v>
      </c>
      <c r="G8" s="3">
        <f t="shared" si="6"/>
        <v>6.6665401944653979</v>
      </c>
      <c r="H8" s="3">
        <f t="shared" si="6"/>
        <v>6.6665401944653979</v>
      </c>
      <c r="I8" s="3">
        <f t="shared" si="6"/>
        <v>6.6665401944653979</v>
      </c>
      <c r="J8" s="3">
        <f t="shared" si="6"/>
        <v>6.6665401944653979</v>
      </c>
      <c r="K8" s="3">
        <f t="shared" si="6"/>
        <v>6.6665401944653979</v>
      </c>
      <c r="L8" s="3">
        <f t="shared" si="6"/>
        <v>6.6665401944653979</v>
      </c>
      <c r="M8" s="3">
        <f t="shared" si="6"/>
        <v>6.6665401944653979</v>
      </c>
      <c r="N8" s="3">
        <f t="shared" si="6"/>
        <v>6.6665401944653979</v>
      </c>
      <c r="O8" s="3">
        <f t="shared" si="6"/>
        <v>6.6665401944653979</v>
      </c>
      <c r="P8" s="3">
        <f t="shared" si="6"/>
        <v>6.6665401944653979</v>
      </c>
      <c r="Q8" s="3">
        <f t="shared" si="6"/>
        <v>6.6665401944653979</v>
      </c>
      <c r="R8" s="3">
        <f t="shared" si="6"/>
        <v>6.6665401944653979</v>
      </c>
      <c r="S8" s="3">
        <f t="shared" si="6"/>
        <v>6.6665401944653979</v>
      </c>
      <c r="T8" s="3">
        <f t="shared" si="6"/>
        <v>6.6665401944653979</v>
      </c>
      <c r="U8" s="3">
        <f t="shared" si="6"/>
        <v>6.6665401944653979</v>
      </c>
      <c r="V8" s="3">
        <f t="shared" si="6"/>
        <v>6.6665401944653979</v>
      </c>
      <c r="W8" s="3">
        <f t="shared" si="6"/>
        <v>6.6665401944653979</v>
      </c>
      <c r="X8" s="3">
        <f t="shared" si="6"/>
        <v>6.6665401944653979</v>
      </c>
      <c r="Y8" s="3">
        <f t="shared" si="6"/>
        <v>6.6665401944653979</v>
      </c>
      <c r="Z8" s="3">
        <f t="shared" si="6"/>
        <v>6.6665401944653979</v>
      </c>
      <c r="AA8" s="3">
        <f t="shared" si="6"/>
        <v>6.6665401944653979</v>
      </c>
      <c r="AB8" s="3">
        <f t="shared" si="6"/>
        <v>6.6665401944653979</v>
      </c>
      <c r="AC8" s="3">
        <f t="shared" si="6"/>
        <v>6.6665401944653979</v>
      </c>
      <c r="AD8" s="3">
        <f t="shared" si="6"/>
        <v>6.6665401944653979</v>
      </c>
      <c r="AE8" s="3">
        <f t="shared" si="6"/>
        <v>6.6665401944653979</v>
      </c>
      <c r="AF8" s="3">
        <f t="shared" si="6"/>
        <v>6.6665401944653979</v>
      </c>
      <c r="AG8" s="3">
        <f t="shared" si="6"/>
        <v>6.6665401944653979</v>
      </c>
      <c r="AH8" s="3">
        <f t="shared" si="6"/>
        <v>6.6665401944653979</v>
      </c>
      <c r="AI8" s="3">
        <f t="shared" si="6"/>
        <v>6.6665401944653979</v>
      </c>
      <c r="AJ8" s="3">
        <f t="shared" si="6"/>
        <v>6.6665401944653979</v>
      </c>
      <c r="AK8" s="3">
        <f t="shared" ref="AK8:BH8" si="7">IF($B8&gt;0,AJ8*AJ$16^$B8,IF($C8&gt;0,AJ8*AJ$24^$C8,0))</f>
        <v>6.6665401944653979</v>
      </c>
      <c r="AL8" s="3">
        <f t="shared" si="7"/>
        <v>6.6665401944653979</v>
      </c>
      <c r="AM8" s="3">
        <f t="shared" si="7"/>
        <v>6.6665401944653979</v>
      </c>
      <c r="AN8" s="3">
        <f t="shared" si="7"/>
        <v>6.6665401944653979</v>
      </c>
      <c r="AO8" s="3">
        <f t="shared" si="7"/>
        <v>6.6665401944653979</v>
      </c>
      <c r="AP8" s="3">
        <f t="shared" si="7"/>
        <v>6.6665401944653979</v>
      </c>
      <c r="AQ8" s="3">
        <f t="shared" si="7"/>
        <v>6.6665401944653979</v>
      </c>
      <c r="AR8" s="3">
        <f t="shared" si="7"/>
        <v>6.6665401944653979</v>
      </c>
      <c r="AS8" s="3">
        <f t="shared" si="7"/>
        <v>6.6665401944653979</v>
      </c>
      <c r="AT8" s="3">
        <f t="shared" si="7"/>
        <v>6.6665401944653979</v>
      </c>
      <c r="AU8" s="3">
        <f t="shared" si="7"/>
        <v>6.6665401944653979</v>
      </c>
      <c r="AV8" s="3">
        <f t="shared" si="7"/>
        <v>6.6665401944653979</v>
      </c>
      <c r="AW8" s="3">
        <f t="shared" si="7"/>
        <v>6.6665401944653979</v>
      </c>
      <c r="AX8" s="3">
        <f t="shared" si="7"/>
        <v>6.6665401944653979</v>
      </c>
      <c r="AY8" s="3">
        <f t="shared" si="7"/>
        <v>6.6665401944653979</v>
      </c>
      <c r="AZ8" s="3">
        <f t="shared" si="7"/>
        <v>6.6665401944653979</v>
      </c>
      <c r="BA8" s="3">
        <f t="shared" si="7"/>
        <v>6.6665401944653979</v>
      </c>
      <c r="BB8" s="3">
        <f t="shared" si="7"/>
        <v>6.6665401944653979</v>
      </c>
      <c r="BC8" s="3">
        <f t="shared" si="7"/>
        <v>6.6665401944653979</v>
      </c>
      <c r="BD8" s="3">
        <f t="shared" si="7"/>
        <v>6.6665401944653979</v>
      </c>
      <c r="BE8" s="3">
        <f t="shared" si="7"/>
        <v>6.6665401944653979</v>
      </c>
      <c r="BF8" s="3">
        <f t="shared" si="7"/>
        <v>6.6665401944653979</v>
      </c>
      <c r="BG8" s="3">
        <f t="shared" si="7"/>
        <v>6.6665401944653979</v>
      </c>
      <c r="BH8" s="3">
        <f t="shared" si="7"/>
        <v>6.6665401944653979</v>
      </c>
    </row>
    <row r="9" spans="1:63" x14ac:dyDescent="0.2">
      <c r="A9">
        <v>5</v>
      </c>
      <c r="B9" s="5">
        <v>0</v>
      </c>
      <c r="C9" s="5">
        <v>1</v>
      </c>
      <c r="D9">
        <v>1</v>
      </c>
      <c r="E9" s="3">
        <f t="shared" ref="E9:AJ9" si="8">IF($B9&gt;0,D9*D$16^$B9,IF($C9&gt;0,D9*D$24^$C9,0))</f>
        <v>6.6662889140723953</v>
      </c>
      <c r="F9" s="3">
        <f t="shared" si="8"/>
        <v>6.6665401944653508</v>
      </c>
      <c r="G9" s="3">
        <f t="shared" si="8"/>
        <v>6.6665401944653979</v>
      </c>
      <c r="H9" s="3">
        <f t="shared" si="8"/>
        <v>6.6665401944653979</v>
      </c>
      <c r="I9" s="3">
        <f t="shared" si="8"/>
        <v>6.6665401944653979</v>
      </c>
      <c r="J9" s="3">
        <f t="shared" si="8"/>
        <v>6.6665401944653979</v>
      </c>
      <c r="K9" s="3">
        <f t="shared" si="8"/>
        <v>6.6665401944653979</v>
      </c>
      <c r="L9" s="3">
        <f t="shared" si="8"/>
        <v>6.6665401944653979</v>
      </c>
      <c r="M9" s="3">
        <f t="shared" si="8"/>
        <v>6.6665401944653979</v>
      </c>
      <c r="N9" s="3">
        <f t="shared" si="8"/>
        <v>6.6665401944653979</v>
      </c>
      <c r="O9" s="3">
        <f t="shared" si="8"/>
        <v>6.6665401944653979</v>
      </c>
      <c r="P9" s="3">
        <f t="shared" si="8"/>
        <v>6.6665401944653979</v>
      </c>
      <c r="Q9" s="3">
        <f t="shared" si="8"/>
        <v>6.6665401944653979</v>
      </c>
      <c r="R9" s="3">
        <f t="shared" si="8"/>
        <v>6.6665401944653979</v>
      </c>
      <c r="S9" s="3">
        <f t="shared" si="8"/>
        <v>6.6665401944653979</v>
      </c>
      <c r="T9" s="3">
        <f t="shared" si="8"/>
        <v>6.6665401944653979</v>
      </c>
      <c r="U9" s="3">
        <f t="shared" si="8"/>
        <v>6.6665401944653979</v>
      </c>
      <c r="V9" s="3">
        <f t="shared" si="8"/>
        <v>6.6665401944653979</v>
      </c>
      <c r="W9" s="3">
        <f t="shared" si="8"/>
        <v>6.6665401944653979</v>
      </c>
      <c r="X9" s="3">
        <f t="shared" si="8"/>
        <v>6.6665401944653979</v>
      </c>
      <c r="Y9" s="3">
        <f t="shared" si="8"/>
        <v>6.6665401944653979</v>
      </c>
      <c r="Z9" s="3">
        <f t="shared" si="8"/>
        <v>6.6665401944653979</v>
      </c>
      <c r="AA9" s="3">
        <f t="shared" si="8"/>
        <v>6.6665401944653979</v>
      </c>
      <c r="AB9" s="3">
        <f t="shared" si="8"/>
        <v>6.6665401944653979</v>
      </c>
      <c r="AC9" s="3">
        <f t="shared" si="8"/>
        <v>6.6665401944653979</v>
      </c>
      <c r="AD9" s="3">
        <f t="shared" si="8"/>
        <v>6.6665401944653979</v>
      </c>
      <c r="AE9" s="3">
        <f t="shared" si="8"/>
        <v>6.6665401944653979</v>
      </c>
      <c r="AF9" s="3">
        <f t="shared" si="8"/>
        <v>6.6665401944653979</v>
      </c>
      <c r="AG9" s="3">
        <f t="shared" si="8"/>
        <v>6.6665401944653979</v>
      </c>
      <c r="AH9" s="3">
        <f t="shared" si="8"/>
        <v>6.6665401944653979</v>
      </c>
      <c r="AI9" s="3">
        <f t="shared" si="8"/>
        <v>6.6665401944653979</v>
      </c>
      <c r="AJ9" s="3">
        <f t="shared" si="8"/>
        <v>6.6665401944653979</v>
      </c>
      <c r="AK9" s="3">
        <f t="shared" ref="AK9:BH9" si="9">IF($B9&gt;0,AJ9*AJ$16^$B9,IF($C9&gt;0,AJ9*AJ$24^$C9,0))</f>
        <v>6.6665401944653979</v>
      </c>
      <c r="AL9" s="3">
        <f t="shared" si="9"/>
        <v>6.6665401944653979</v>
      </c>
      <c r="AM9" s="3">
        <f t="shared" si="9"/>
        <v>6.6665401944653979</v>
      </c>
      <c r="AN9" s="3">
        <f t="shared" si="9"/>
        <v>6.6665401944653979</v>
      </c>
      <c r="AO9" s="3">
        <f t="shared" si="9"/>
        <v>6.6665401944653979</v>
      </c>
      <c r="AP9" s="3">
        <f t="shared" si="9"/>
        <v>6.6665401944653979</v>
      </c>
      <c r="AQ9" s="3">
        <f t="shared" si="9"/>
        <v>6.6665401944653979</v>
      </c>
      <c r="AR9" s="3">
        <f t="shared" si="9"/>
        <v>6.6665401944653979</v>
      </c>
      <c r="AS9" s="3">
        <f t="shared" si="9"/>
        <v>6.6665401944653979</v>
      </c>
      <c r="AT9" s="3">
        <f t="shared" si="9"/>
        <v>6.6665401944653979</v>
      </c>
      <c r="AU9" s="3">
        <f t="shared" si="9"/>
        <v>6.6665401944653979</v>
      </c>
      <c r="AV9" s="3">
        <f t="shared" si="9"/>
        <v>6.6665401944653979</v>
      </c>
      <c r="AW9" s="3">
        <f t="shared" si="9"/>
        <v>6.6665401944653979</v>
      </c>
      <c r="AX9" s="3">
        <f t="shared" si="9"/>
        <v>6.6665401944653979</v>
      </c>
      <c r="AY9" s="3">
        <f t="shared" si="9"/>
        <v>6.6665401944653979</v>
      </c>
      <c r="AZ9" s="3">
        <f t="shared" si="9"/>
        <v>6.6665401944653979</v>
      </c>
      <c r="BA9" s="3">
        <f t="shared" si="9"/>
        <v>6.6665401944653979</v>
      </c>
      <c r="BB9" s="3">
        <f t="shared" si="9"/>
        <v>6.6665401944653979</v>
      </c>
      <c r="BC9" s="3">
        <f t="shared" si="9"/>
        <v>6.6665401944653979</v>
      </c>
      <c r="BD9" s="3">
        <f t="shared" si="9"/>
        <v>6.6665401944653979</v>
      </c>
      <c r="BE9" s="3">
        <f t="shared" si="9"/>
        <v>6.6665401944653979</v>
      </c>
      <c r="BF9" s="3">
        <f t="shared" si="9"/>
        <v>6.6665401944653979</v>
      </c>
      <c r="BG9" s="3">
        <f t="shared" si="9"/>
        <v>6.6665401944653979</v>
      </c>
      <c r="BH9" s="3">
        <f t="shared" si="9"/>
        <v>6.6665401944653979</v>
      </c>
    </row>
    <row r="10" spans="1:63" x14ac:dyDescent="0.2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3" x14ac:dyDescent="0.2">
      <c r="A11" s="6" t="s">
        <v>23</v>
      </c>
      <c r="B11" s="4" t="s">
        <v>9</v>
      </c>
      <c r="C11" s="4" t="s">
        <v>8</v>
      </c>
      <c r="D11" s="4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J11" s="12" t="s">
        <v>16</v>
      </c>
    </row>
    <row r="12" spans="1:63" x14ac:dyDescent="0.2">
      <c r="A12" s="11">
        <v>10</v>
      </c>
      <c r="B12" s="9" t="s">
        <v>14</v>
      </c>
      <c r="C12" s="9" t="s">
        <v>5</v>
      </c>
      <c r="D12" s="5">
        <v>1000000</v>
      </c>
      <c r="E12" s="2">
        <f t="shared" ref="E12:AJ12" si="10">D12</f>
        <v>1000000</v>
      </c>
      <c r="F12" s="2">
        <f t="shared" si="10"/>
        <v>1000000</v>
      </c>
      <c r="G12" s="2">
        <f t="shared" si="10"/>
        <v>1000000</v>
      </c>
      <c r="H12" s="2">
        <f t="shared" si="10"/>
        <v>1000000</v>
      </c>
      <c r="I12" s="2">
        <f t="shared" si="10"/>
        <v>1000000</v>
      </c>
      <c r="J12" s="2">
        <f t="shared" si="10"/>
        <v>1000000</v>
      </c>
      <c r="K12" s="2">
        <f t="shared" si="10"/>
        <v>1000000</v>
      </c>
      <c r="L12" s="2">
        <f t="shared" si="10"/>
        <v>1000000</v>
      </c>
      <c r="M12" s="2">
        <f t="shared" si="10"/>
        <v>1000000</v>
      </c>
      <c r="N12" s="2">
        <f t="shared" si="10"/>
        <v>1000000</v>
      </c>
      <c r="O12" s="2">
        <f t="shared" si="10"/>
        <v>1000000</v>
      </c>
      <c r="P12" s="2">
        <f t="shared" si="10"/>
        <v>1000000</v>
      </c>
      <c r="Q12" s="2">
        <f t="shared" si="10"/>
        <v>1000000</v>
      </c>
      <c r="R12" s="2">
        <f t="shared" si="10"/>
        <v>1000000</v>
      </c>
      <c r="S12" s="2">
        <f t="shared" si="10"/>
        <v>1000000</v>
      </c>
      <c r="T12" s="2">
        <f t="shared" si="10"/>
        <v>1000000</v>
      </c>
      <c r="U12" s="2">
        <f t="shared" si="10"/>
        <v>1000000</v>
      </c>
      <c r="V12" s="2">
        <f t="shared" si="10"/>
        <v>1000000</v>
      </c>
      <c r="W12" s="2">
        <f t="shared" si="10"/>
        <v>1000000</v>
      </c>
      <c r="X12" s="2">
        <f t="shared" si="10"/>
        <v>1000000</v>
      </c>
      <c r="Y12" s="2">
        <f t="shared" si="10"/>
        <v>1000000</v>
      </c>
      <c r="Z12" s="2">
        <f t="shared" si="10"/>
        <v>1000000</v>
      </c>
      <c r="AA12" s="2">
        <f t="shared" si="10"/>
        <v>1000000</v>
      </c>
      <c r="AB12" s="2">
        <f t="shared" si="10"/>
        <v>1000000</v>
      </c>
      <c r="AC12" s="2">
        <f t="shared" si="10"/>
        <v>1000000</v>
      </c>
      <c r="AD12" s="2">
        <f t="shared" si="10"/>
        <v>1000000</v>
      </c>
      <c r="AE12" s="2">
        <f t="shared" si="10"/>
        <v>1000000</v>
      </c>
      <c r="AF12" s="2">
        <f t="shared" si="10"/>
        <v>1000000</v>
      </c>
      <c r="AG12" s="2">
        <f t="shared" si="10"/>
        <v>1000000</v>
      </c>
      <c r="AH12" s="2">
        <f t="shared" si="10"/>
        <v>1000000</v>
      </c>
      <c r="AI12" s="2">
        <f t="shared" si="10"/>
        <v>1000000</v>
      </c>
      <c r="AJ12" s="2">
        <f t="shared" si="10"/>
        <v>1000000</v>
      </c>
      <c r="AK12" s="2">
        <f t="shared" ref="AK12:BH12" si="11">AJ12</f>
        <v>1000000</v>
      </c>
      <c r="AL12" s="2">
        <f t="shared" si="11"/>
        <v>1000000</v>
      </c>
      <c r="AM12" s="2">
        <f t="shared" si="11"/>
        <v>1000000</v>
      </c>
      <c r="AN12" s="2">
        <f t="shared" si="11"/>
        <v>1000000</v>
      </c>
      <c r="AO12" s="2">
        <f t="shared" si="11"/>
        <v>1000000</v>
      </c>
      <c r="AP12" s="2">
        <f t="shared" si="11"/>
        <v>1000000</v>
      </c>
      <c r="AQ12" s="2">
        <f t="shared" si="11"/>
        <v>1000000</v>
      </c>
      <c r="AR12" s="2">
        <f t="shared" si="11"/>
        <v>1000000</v>
      </c>
      <c r="AS12" s="2">
        <f t="shared" si="11"/>
        <v>1000000</v>
      </c>
      <c r="AT12" s="2">
        <f t="shared" si="11"/>
        <v>1000000</v>
      </c>
      <c r="AU12" s="2">
        <f t="shared" si="11"/>
        <v>1000000</v>
      </c>
      <c r="AV12" s="2">
        <f t="shared" si="11"/>
        <v>1000000</v>
      </c>
      <c r="AW12" s="2">
        <f t="shared" si="11"/>
        <v>1000000</v>
      </c>
      <c r="AX12" s="2">
        <f t="shared" si="11"/>
        <v>1000000</v>
      </c>
      <c r="AY12" s="2">
        <f t="shared" si="11"/>
        <v>1000000</v>
      </c>
      <c r="AZ12" s="2">
        <f t="shared" si="11"/>
        <v>1000000</v>
      </c>
      <c r="BA12" s="2">
        <f t="shared" si="11"/>
        <v>1000000</v>
      </c>
      <c r="BB12" s="2">
        <f t="shared" si="11"/>
        <v>1000000</v>
      </c>
      <c r="BC12" s="2">
        <f t="shared" si="11"/>
        <v>1000000</v>
      </c>
      <c r="BD12" s="2">
        <f t="shared" si="11"/>
        <v>1000000</v>
      </c>
      <c r="BE12" s="2">
        <f t="shared" si="11"/>
        <v>1000000</v>
      </c>
      <c r="BF12" s="2">
        <f t="shared" si="11"/>
        <v>1000000</v>
      </c>
      <c r="BG12" s="2">
        <f t="shared" si="11"/>
        <v>1000000</v>
      </c>
      <c r="BH12" s="2">
        <f t="shared" si="11"/>
        <v>1000000</v>
      </c>
      <c r="BJ12" s="12" t="s">
        <v>18</v>
      </c>
    </row>
    <row r="13" spans="1:63" x14ac:dyDescent="0.2">
      <c r="B13" s="9" t="s">
        <v>12</v>
      </c>
      <c r="C13" s="9" t="s">
        <v>6</v>
      </c>
      <c r="D13" s="10">
        <v>1</v>
      </c>
      <c r="E13" s="3">
        <f t="shared" ref="E13:AJ13" si="12">D13*(1/D16)^(1/D12)</f>
        <v>0.99999839056738271</v>
      </c>
      <c r="F13" s="3">
        <f t="shared" si="12"/>
        <v>0.99999839056499218</v>
      </c>
      <c r="G13" s="3">
        <f t="shared" si="12"/>
        <v>0.99999839056499218</v>
      </c>
      <c r="H13" s="3">
        <f t="shared" si="12"/>
        <v>0.99999839056499218</v>
      </c>
      <c r="I13" s="3">
        <f t="shared" si="12"/>
        <v>0.99999839056499218</v>
      </c>
      <c r="J13" s="3">
        <f t="shared" si="12"/>
        <v>0.99999839056499218</v>
      </c>
      <c r="K13" s="3">
        <f t="shared" si="12"/>
        <v>0.99999839056499218</v>
      </c>
      <c r="L13" s="3">
        <f t="shared" si="12"/>
        <v>0.99999839056499218</v>
      </c>
      <c r="M13" s="3">
        <f t="shared" si="12"/>
        <v>0.99999839056499218</v>
      </c>
      <c r="N13" s="3">
        <f t="shared" si="12"/>
        <v>0.99999839056499218</v>
      </c>
      <c r="O13" s="3">
        <f t="shared" si="12"/>
        <v>0.99999839056499218</v>
      </c>
      <c r="P13" s="3">
        <f t="shared" si="12"/>
        <v>0.99999839056499218</v>
      </c>
      <c r="Q13" s="3">
        <f t="shared" si="12"/>
        <v>0.99999839056499218</v>
      </c>
      <c r="R13" s="3">
        <f t="shared" si="12"/>
        <v>0.99999839056499218</v>
      </c>
      <c r="S13" s="3">
        <f t="shared" si="12"/>
        <v>0.99999839056499218</v>
      </c>
      <c r="T13" s="3">
        <f t="shared" si="12"/>
        <v>0.99999839056499218</v>
      </c>
      <c r="U13" s="3">
        <f t="shared" si="12"/>
        <v>0.99999839056499218</v>
      </c>
      <c r="V13" s="3">
        <f t="shared" si="12"/>
        <v>0.99999839056499218</v>
      </c>
      <c r="W13" s="3">
        <f t="shared" si="12"/>
        <v>0.99999839056499218</v>
      </c>
      <c r="X13" s="3">
        <f t="shared" si="12"/>
        <v>0.99999839056499218</v>
      </c>
      <c r="Y13" s="3">
        <f t="shared" si="12"/>
        <v>0.99999839056499218</v>
      </c>
      <c r="Z13" s="3">
        <f t="shared" si="12"/>
        <v>0.99999839056499218</v>
      </c>
      <c r="AA13" s="3">
        <f t="shared" si="12"/>
        <v>0.99999839056499218</v>
      </c>
      <c r="AB13" s="3">
        <f t="shared" si="12"/>
        <v>0.99999839056499218</v>
      </c>
      <c r="AC13" s="3">
        <f t="shared" si="12"/>
        <v>0.99999839056499218</v>
      </c>
      <c r="AD13" s="3">
        <f t="shared" si="12"/>
        <v>0.99999839056499218</v>
      </c>
      <c r="AE13" s="3">
        <f t="shared" si="12"/>
        <v>0.99999839056499218</v>
      </c>
      <c r="AF13" s="3">
        <f t="shared" si="12"/>
        <v>0.99999839056499218</v>
      </c>
      <c r="AG13" s="3">
        <f t="shared" si="12"/>
        <v>0.99999839056499218</v>
      </c>
      <c r="AH13" s="3">
        <f t="shared" si="12"/>
        <v>0.99999839056499218</v>
      </c>
      <c r="AI13" s="3">
        <f t="shared" si="12"/>
        <v>0.99999839056499218</v>
      </c>
      <c r="AJ13" s="3">
        <f t="shared" si="12"/>
        <v>0.99999839056499218</v>
      </c>
      <c r="AK13" s="3">
        <f t="shared" ref="AK13:BH13" si="13">AJ13*(1/AJ16)^(1/AJ12)</f>
        <v>0.99999839056499218</v>
      </c>
      <c r="AL13" s="3">
        <f t="shared" si="13"/>
        <v>0.99999839056499218</v>
      </c>
      <c r="AM13" s="3">
        <f t="shared" si="13"/>
        <v>0.99999839056499218</v>
      </c>
      <c r="AN13" s="3">
        <f t="shared" si="13"/>
        <v>0.99999839056499218</v>
      </c>
      <c r="AO13" s="3">
        <f t="shared" si="13"/>
        <v>0.99999839056499218</v>
      </c>
      <c r="AP13" s="3">
        <f t="shared" si="13"/>
        <v>0.99999839056499218</v>
      </c>
      <c r="AQ13" s="3">
        <f t="shared" si="13"/>
        <v>0.99999839056499218</v>
      </c>
      <c r="AR13" s="3">
        <f t="shared" si="13"/>
        <v>0.99999839056499218</v>
      </c>
      <c r="AS13" s="3">
        <f t="shared" si="13"/>
        <v>0.99999839056499218</v>
      </c>
      <c r="AT13" s="3">
        <f t="shared" si="13"/>
        <v>0.99999839056499218</v>
      </c>
      <c r="AU13" s="3">
        <f t="shared" si="13"/>
        <v>0.99999839056499218</v>
      </c>
      <c r="AV13" s="3">
        <f t="shared" si="13"/>
        <v>0.99999839056499218</v>
      </c>
      <c r="AW13" s="3">
        <f t="shared" si="13"/>
        <v>0.99999839056499218</v>
      </c>
      <c r="AX13" s="3">
        <f t="shared" si="13"/>
        <v>0.99999839056499218</v>
      </c>
      <c r="AY13" s="3">
        <f t="shared" si="13"/>
        <v>0.99999839056499218</v>
      </c>
      <c r="AZ13" s="3">
        <f t="shared" si="13"/>
        <v>0.99999839056499218</v>
      </c>
      <c r="BA13" s="3">
        <f t="shared" si="13"/>
        <v>0.99999839056499218</v>
      </c>
      <c r="BB13" s="3">
        <f t="shared" si="13"/>
        <v>0.99999839056499218</v>
      </c>
      <c r="BC13" s="3">
        <f t="shared" si="13"/>
        <v>0.99999839056499218</v>
      </c>
      <c r="BD13" s="3">
        <f t="shared" si="13"/>
        <v>0.99999839056499218</v>
      </c>
      <c r="BE13" s="3">
        <f t="shared" si="13"/>
        <v>0.99999839056499218</v>
      </c>
      <c r="BF13" s="3">
        <f t="shared" si="13"/>
        <v>0.99999839056499218</v>
      </c>
      <c r="BG13" s="3">
        <f t="shared" si="13"/>
        <v>0.99999839056499218</v>
      </c>
      <c r="BH13" s="3">
        <f t="shared" si="13"/>
        <v>0.99999839056499218</v>
      </c>
      <c r="BJ13" s="12" t="s">
        <v>25</v>
      </c>
    </row>
    <row r="14" spans="1:63" x14ac:dyDescent="0.2">
      <c r="B14" s="9" t="s">
        <v>10</v>
      </c>
      <c r="C14" s="9" t="s">
        <v>2</v>
      </c>
      <c r="D14" s="10">
        <f t="shared" ref="D14:AI14" si="14">SUMPRODUCT($B$5:$B$9,D5:D9)</f>
        <v>2</v>
      </c>
      <c r="E14" s="3">
        <f t="shared" si="14"/>
        <v>9.999960000199998</v>
      </c>
      <c r="F14" s="3">
        <f t="shared" si="14"/>
        <v>9.9999839056499216</v>
      </c>
      <c r="G14" s="3">
        <f t="shared" si="14"/>
        <v>9.9999839056499216</v>
      </c>
      <c r="H14" s="3">
        <f t="shared" si="14"/>
        <v>9.9999839056499216</v>
      </c>
      <c r="I14" s="3">
        <f t="shared" si="14"/>
        <v>9.9999839056499216</v>
      </c>
      <c r="J14" s="3">
        <f t="shared" si="14"/>
        <v>9.9999839056499216</v>
      </c>
      <c r="K14" s="3">
        <f t="shared" si="14"/>
        <v>9.9999839056499216</v>
      </c>
      <c r="L14" s="3">
        <f t="shared" si="14"/>
        <v>9.9999839056499216</v>
      </c>
      <c r="M14" s="3">
        <f t="shared" si="14"/>
        <v>9.9999839056499216</v>
      </c>
      <c r="N14" s="3">
        <f t="shared" si="14"/>
        <v>9.9999839056499216</v>
      </c>
      <c r="O14" s="3">
        <f t="shared" si="14"/>
        <v>9.9999839056499216</v>
      </c>
      <c r="P14" s="3">
        <f t="shared" si="14"/>
        <v>9.9999839056499216</v>
      </c>
      <c r="Q14" s="3">
        <f t="shared" si="14"/>
        <v>9.9999839056499216</v>
      </c>
      <c r="R14" s="3">
        <f t="shared" si="14"/>
        <v>9.9999839056499216</v>
      </c>
      <c r="S14" s="3">
        <f t="shared" si="14"/>
        <v>9.9999839056499216</v>
      </c>
      <c r="T14" s="3">
        <f t="shared" si="14"/>
        <v>9.9999839056499216</v>
      </c>
      <c r="U14" s="3">
        <f t="shared" si="14"/>
        <v>9.9999839056499216</v>
      </c>
      <c r="V14" s="3">
        <f t="shared" si="14"/>
        <v>9.9999839056499216</v>
      </c>
      <c r="W14" s="3">
        <f t="shared" si="14"/>
        <v>9.9999839056499216</v>
      </c>
      <c r="X14" s="3">
        <f t="shared" si="14"/>
        <v>9.9999839056499216</v>
      </c>
      <c r="Y14" s="3">
        <f t="shared" si="14"/>
        <v>9.9999839056499216</v>
      </c>
      <c r="Z14" s="3">
        <f t="shared" si="14"/>
        <v>9.9999839056499216</v>
      </c>
      <c r="AA14" s="3">
        <f t="shared" si="14"/>
        <v>9.9999839056499216</v>
      </c>
      <c r="AB14" s="3">
        <f t="shared" si="14"/>
        <v>9.9999839056499216</v>
      </c>
      <c r="AC14" s="3">
        <f t="shared" si="14"/>
        <v>9.9999839056499216</v>
      </c>
      <c r="AD14" s="3">
        <f t="shared" si="14"/>
        <v>9.9999839056499216</v>
      </c>
      <c r="AE14" s="3">
        <f t="shared" si="14"/>
        <v>9.9999839056499216</v>
      </c>
      <c r="AF14" s="3">
        <f t="shared" si="14"/>
        <v>9.9999839056499216</v>
      </c>
      <c r="AG14" s="3">
        <f t="shared" si="14"/>
        <v>9.9999839056499216</v>
      </c>
      <c r="AH14" s="3">
        <f t="shared" si="14"/>
        <v>9.9999839056499216</v>
      </c>
      <c r="AI14" s="3">
        <f t="shared" si="14"/>
        <v>9.9999839056499216</v>
      </c>
      <c r="AJ14" s="3">
        <f t="shared" ref="AJ14:BH14" si="15">SUMPRODUCT($B$5:$B$9,AJ5:AJ9)</f>
        <v>9.9999839056499216</v>
      </c>
      <c r="AK14" s="3">
        <f t="shared" si="15"/>
        <v>9.9999839056499216</v>
      </c>
      <c r="AL14" s="3">
        <f t="shared" si="15"/>
        <v>9.9999839056499216</v>
      </c>
      <c r="AM14" s="3">
        <f t="shared" si="15"/>
        <v>9.9999839056499216</v>
      </c>
      <c r="AN14" s="3">
        <f t="shared" si="15"/>
        <v>9.9999839056499216</v>
      </c>
      <c r="AO14" s="3">
        <f t="shared" si="15"/>
        <v>9.9999839056499216</v>
      </c>
      <c r="AP14" s="3">
        <f t="shared" si="15"/>
        <v>9.9999839056499216</v>
      </c>
      <c r="AQ14" s="3">
        <f t="shared" si="15"/>
        <v>9.9999839056499216</v>
      </c>
      <c r="AR14" s="3">
        <f t="shared" si="15"/>
        <v>9.9999839056499216</v>
      </c>
      <c r="AS14" s="3">
        <f t="shared" si="15"/>
        <v>9.9999839056499216</v>
      </c>
      <c r="AT14" s="3">
        <f t="shared" si="15"/>
        <v>9.9999839056499216</v>
      </c>
      <c r="AU14" s="3">
        <f t="shared" si="15"/>
        <v>9.9999839056499216</v>
      </c>
      <c r="AV14" s="3">
        <f t="shared" si="15"/>
        <v>9.9999839056499216</v>
      </c>
      <c r="AW14" s="3">
        <f t="shared" si="15"/>
        <v>9.9999839056499216</v>
      </c>
      <c r="AX14" s="3">
        <f t="shared" si="15"/>
        <v>9.9999839056499216</v>
      </c>
      <c r="AY14" s="3">
        <f t="shared" si="15"/>
        <v>9.9999839056499216</v>
      </c>
      <c r="AZ14" s="3">
        <f t="shared" si="15"/>
        <v>9.9999839056499216</v>
      </c>
      <c r="BA14" s="3">
        <f t="shared" si="15"/>
        <v>9.9999839056499216</v>
      </c>
      <c r="BB14" s="3">
        <f t="shared" si="15"/>
        <v>9.9999839056499216</v>
      </c>
      <c r="BC14" s="3">
        <f t="shared" si="15"/>
        <v>9.9999839056499216</v>
      </c>
      <c r="BD14" s="3">
        <f t="shared" si="15"/>
        <v>9.9999839056499216</v>
      </c>
      <c r="BE14" s="3">
        <f t="shared" si="15"/>
        <v>9.9999839056499216</v>
      </c>
      <c r="BF14" s="3">
        <f t="shared" si="15"/>
        <v>9.9999839056499216</v>
      </c>
      <c r="BG14" s="3">
        <f t="shared" si="15"/>
        <v>9.9999839056499216</v>
      </c>
      <c r="BH14" s="3">
        <f t="shared" si="15"/>
        <v>9.9999839056499216</v>
      </c>
      <c r="BJ14" s="12" t="s">
        <v>17</v>
      </c>
    </row>
    <row r="15" spans="1:63" x14ac:dyDescent="0.2">
      <c r="B15" s="9" t="s">
        <v>11</v>
      </c>
      <c r="C15" s="9" t="s">
        <v>3</v>
      </c>
      <c r="D15" s="3">
        <f t="array" ref="D15">SUM($B5:$B9*$B5:$B9*D5:D9)</f>
        <v>2</v>
      </c>
      <c r="E15" s="3">
        <f t="array" ref="E15">SUM($B5:$B9*$B5:$B9*E5:E9)</f>
        <v>9.999960000199998</v>
      </c>
      <c r="F15" s="3">
        <f t="array" ref="F15">SUM($B5:$B9*$B5:$B9*F5:F9)</f>
        <v>9.9999839056499216</v>
      </c>
      <c r="G15" s="3">
        <f t="array" ref="G15">SUM($B5:$B9*$B5:$B9*G5:G9)</f>
        <v>9.9999839056499216</v>
      </c>
      <c r="H15" s="3">
        <f t="array" ref="H15">SUM($B5:$B9*$B5:$B9*H5:H9)</f>
        <v>9.9999839056499216</v>
      </c>
      <c r="I15" s="3">
        <f t="array" ref="I15">SUM($B5:$B9*$B5:$B9*I5:I9)</f>
        <v>9.9999839056499216</v>
      </c>
      <c r="J15" s="3">
        <f t="array" ref="J15">SUM($B5:$B9*$B5:$B9*J5:J9)</f>
        <v>9.9999839056499216</v>
      </c>
      <c r="K15" s="3">
        <f t="array" ref="K15">SUM($B5:$B9*$B5:$B9*K5:K9)</f>
        <v>9.9999839056499216</v>
      </c>
      <c r="L15" s="3">
        <f t="array" ref="L15">SUM($B5:$B9*$B5:$B9*L5:L9)</f>
        <v>9.9999839056499216</v>
      </c>
      <c r="M15" s="3">
        <f t="array" ref="M15">SUM($B5:$B9*$B5:$B9*M5:M9)</f>
        <v>9.9999839056499216</v>
      </c>
      <c r="N15" s="3">
        <f t="array" ref="N15">SUM($B5:$B9*$B5:$B9*N5:N9)</f>
        <v>9.9999839056499216</v>
      </c>
      <c r="O15" s="3">
        <f t="array" ref="O15">SUM($B5:$B9*$B5:$B9*O5:O9)</f>
        <v>9.9999839056499216</v>
      </c>
      <c r="P15" s="3">
        <f t="array" ref="P15">SUM($B5:$B9*$B5:$B9*P5:P9)</f>
        <v>9.9999839056499216</v>
      </c>
      <c r="Q15" s="3">
        <f t="array" ref="Q15">SUM($B5:$B9*$B5:$B9*Q5:Q9)</f>
        <v>9.9999839056499216</v>
      </c>
      <c r="R15" s="3">
        <f t="array" ref="R15">SUM($B5:$B9*$B5:$B9*R5:R9)</f>
        <v>9.9999839056499216</v>
      </c>
      <c r="S15" s="3">
        <f t="array" ref="S15">SUM($B5:$B9*$B5:$B9*S5:S9)</f>
        <v>9.9999839056499216</v>
      </c>
      <c r="T15" s="3">
        <f t="array" ref="T15">SUM($B5:$B9*$B5:$B9*T5:T9)</f>
        <v>9.9999839056499216</v>
      </c>
      <c r="U15" s="3">
        <f t="array" ref="U15">SUM($B5:$B9*$B5:$B9*U5:U9)</f>
        <v>9.9999839056499216</v>
      </c>
      <c r="V15" s="3">
        <f t="array" ref="V15">SUM($B5:$B9*$B5:$B9*V5:V9)</f>
        <v>9.9999839056499216</v>
      </c>
      <c r="W15" s="3">
        <f t="array" ref="W15">SUM($B5:$B9*$B5:$B9*W5:W9)</f>
        <v>9.9999839056499216</v>
      </c>
      <c r="X15" s="3">
        <f t="array" ref="X15">SUM($B5:$B9*$B5:$B9*X5:X9)</f>
        <v>9.9999839056499216</v>
      </c>
      <c r="Y15" s="3">
        <f t="array" ref="Y15">SUM($B5:$B9*$B5:$B9*Y5:Y9)</f>
        <v>9.9999839056499216</v>
      </c>
      <c r="Z15" s="3">
        <f t="array" ref="Z15">SUM($B5:$B9*$B5:$B9*Z5:Z9)</f>
        <v>9.9999839056499216</v>
      </c>
      <c r="AA15" s="3">
        <f t="array" ref="AA15">SUM($B5:$B9*$B5:$B9*AA5:AA9)</f>
        <v>9.9999839056499216</v>
      </c>
      <c r="AB15" s="3">
        <f t="array" ref="AB15">SUM($B5:$B9*$B5:$B9*AB5:AB9)</f>
        <v>9.9999839056499216</v>
      </c>
      <c r="AC15" s="3">
        <f t="array" ref="AC15">SUM($B5:$B9*$B5:$B9*AC5:AC9)</f>
        <v>9.9999839056499216</v>
      </c>
      <c r="AD15" s="3">
        <f t="array" ref="AD15">SUM($B5:$B9*$B5:$B9*AD5:AD9)</f>
        <v>9.9999839056499216</v>
      </c>
      <c r="AE15" s="3">
        <f t="array" ref="AE15">SUM($B5:$B9*$B5:$B9*AE5:AE9)</f>
        <v>9.9999839056499216</v>
      </c>
      <c r="AF15" s="3">
        <f t="array" ref="AF15">SUM($B5:$B9*$B5:$B9*AF5:AF9)</f>
        <v>9.9999839056499216</v>
      </c>
      <c r="AG15" s="3">
        <f t="array" ref="AG15">SUM($B5:$B9*$B5:$B9*AG5:AG9)</f>
        <v>9.9999839056499216</v>
      </c>
      <c r="AH15" s="3">
        <f t="array" ref="AH15">SUM($B5:$B9*$B5:$B9*AH5:AH9)</f>
        <v>9.9999839056499216</v>
      </c>
      <c r="AI15" s="3">
        <f t="array" ref="AI15">SUM($B5:$B9*$B5:$B9*AI5:AI9)</f>
        <v>9.9999839056499216</v>
      </c>
      <c r="AJ15" s="3">
        <f t="array" ref="AJ15">SUM($B5:$B9*$B5:$B9*AJ5:AJ9)</f>
        <v>9.9999839056499216</v>
      </c>
      <c r="AK15" s="3">
        <f t="array" ref="AK15">SUM($B5:$B9*$B5:$B9*AK5:AK9)</f>
        <v>9.9999839056499216</v>
      </c>
      <c r="AL15" s="3">
        <f t="array" ref="AL15">SUM($B5:$B9*$B5:$B9*AL5:AL9)</f>
        <v>9.9999839056499216</v>
      </c>
      <c r="AM15" s="3">
        <f t="array" ref="AM15">SUM($B5:$B9*$B5:$B9*AM5:AM9)</f>
        <v>9.9999839056499216</v>
      </c>
      <c r="AN15" s="3">
        <f t="array" ref="AN15">SUM($B5:$B9*$B5:$B9*AN5:AN9)</f>
        <v>9.9999839056499216</v>
      </c>
      <c r="AO15" s="3">
        <f t="array" ref="AO15">SUM($B5:$B9*$B5:$B9*AO5:AO9)</f>
        <v>9.9999839056499216</v>
      </c>
      <c r="AP15" s="3">
        <f t="array" ref="AP15">SUM($B5:$B9*$B5:$B9*AP5:AP9)</f>
        <v>9.9999839056499216</v>
      </c>
      <c r="AQ15" s="3">
        <f t="array" ref="AQ15">SUM($B5:$B9*$B5:$B9*AQ5:AQ9)</f>
        <v>9.9999839056499216</v>
      </c>
      <c r="AR15" s="3">
        <f t="array" ref="AR15">SUM($B5:$B9*$B5:$B9*AR5:AR9)</f>
        <v>9.9999839056499216</v>
      </c>
      <c r="AS15" s="3">
        <f t="array" ref="AS15">SUM($B5:$B9*$B5:$B9*AS5:AS9)</f>
        <v>9.9999839056499216</v>
      </c>
      <c r="AT15" s="3">
        <f t="array" ref="AT15">SUM($B5:$B9*$B5:$B9*AT5:AT9)</f>
        <v>9.9999839056499216</v>
      </c>
      <c r="AU15" s="3">
        <f t="array" ref="AU15">SUM($B5:$B9*$B5:$B9*AU5:AU9)</f>
        <v>9.9999839056499216</v>
      </c>
      <c r="AV15" s="3">
        <f t="array" ref="AV15">SUM($B5:$B9*$B5:$B9*AV5:AV9)</f>
        <v>9.9999839056499216</v>
      </c>
      <c r="AW15" s="3">
        <f t="array" ref="AW15">SUM($B5:$B9*$B5:$B9*AW5:AW9)</f>
        <v>9.9999839056499216</v>
      </c>
      <c r="AX15" s="3">
        <f t="array" ref="AX15">SUM($B5:$B9*$B5:$B9*AX5:AX9)</f>
        <v>9.9999839056499216</v>
      </c>
      <c r="AY15" s="3">
        <f t="array" ref="AY15">SUM($B5:$B9*$B5:$B9*AY5:AY9)</f>
        <v>9.9999839056499216</v>
      </c>
      <c r="AZ15" s="3">
        <f t="array" ref="AZ15">SUM($B5:$B9*$B5:$B9*AZ5:AZ9)</f>
        <v>9.9999839056499216</v>
      </c>
      <c r="BA15" s="3">
        <f t="array" ref="BA15">SUM($B5:$B9*$B5:$B9*BA5:BA9)</f>
        <v>9.9999839056499216</v>
      </c>
      <c r="BB15" s="3">
        <f t="array" ref="BB15">SUM($B5:$B9*$B5:$B9*BB5:BB9)</f>
        <v>9.9999839056499216</v>
      </c>
      <c r="BC15" s="3">
        <f t="array" ref="BC15">SUM($B5:$B9*$B5:$B9*BC5:BC9)</f>
        <v>9.9999839056499216</v>
      </c>
      <c r="BD15" s="3">
        <f t="array" ref="BD15">SUM($B5:$B9*$B5:$B9*BD5:BD9)</f>
        <v>9.9999839056499216</v>
      </c>
      <c r="BE15" s="3">
        <f t="array" ref="BE15">SUM($B5:$B9*$B5:$B9*BE5:BE9)</f>
        <v>9.9999839056499216</v>
      </c>
      <c r="BF15" s="3">
        <f t="array" ref="BF15">SUM($B5:$B9*$B5:$B9*BF5:BF9)</f>
        <v>9.9999839056499216</v>
      </c>
      <c r="BG15" s="3">
        <f t="array" ref="BG15">SUM($B5:$B9*$B5:$B9*BG5:BG9)</f>
        <v>9.9999839056499216</v>
      </c>
      <c r="BH15" s="3">
        <f t="array" ref="BH15">SUM($B5:$B9*$B5:$B9*BH5:BH9)</f>
        <v>9.9999839056499216</v>
      </c>
    </row>
    <row r="16" spans="1:63" x14ac:dyDescent="0.2">
      <c r="B16" s="9" t="s">
        <v>13</v>
      </c>
      <c r="C16" s="9" t="s">
        <v>4</v>
      </c>
      <c r="D16" s="10">
        <f>1-(D14-$A$12*D13)/(D15+$A$12*D13/D12)</f>
        <v>4.999980000099999</v>
      </c>
      <c r="E16" s="3">
        <f>1-(E14-$A$12*E13)/(E15+$A$12*E13/E12)</f>
        <v>1.0000023905545545</v>
      </c>
      <c r="F16" s="3">
        <f>1-(F14-$A$12*F13)/(F15+$A$12*F13/F12)</f>
        <v>1</v>
      </c>
      <c r="G16" s="3">
        <f>1-(G14-$A$12*G13)/(G15+$A$12*G13/G12)</f>
        <v>1</v>
      </c>
      <c r="H16" s="3">
        <f>1-(H14-$A$12*H13)/(H15+$A$12*H13/H12)</f>
        <v>1</v>
      </c>
      <c r="I16" s="3">
        <f>1-(I14-$A$12*I13)/(I15+$A$12*I13/I12)</f>
        <v>1</v>
      </c>
      <c r="J16" s="3">
        <f>1-(J14-$A$12*J13)/(J15+$A$12*J13/J12)</f>
        <v>1</v>
      </c>
      <c r="K16" s="3">
        <f>1-(K14-$A$12*K13)/(K15+$A$12*K13/K12)</f>
        <v>1</v>
      </c>
      <c r="L16" s="3">
        <f>1-(L14-$A$12*L13)/(L15+$A$12*L13/L12)</f>
        <v>1</v>
      </c>
      <c r="M16" s="3">
        <f>1-(M14-$A$12*M13)/(M15+$A$12*M13/M12)</f>
        <v>1</v>
      </c>
      <c r="N16" s="3">
        <f>1-(N14-$A$12*N13)/(N15+$A$12*N13/N12)</f>
        <v>1</v>
      </c>
      <c r="O16" s="3">
        <f>1-(O14-$A$12*O13)/(O15+$A$12*O13/O12)</f>
        <v>1</v>
      </c>
      <c r="P16" s="3">
        <f>1-(P14-$A$12*P13)/(P15+$A$12*P13/P12)</f>
        <v>1</v>
      </c>
      <c r="Q16" s="3">
        <f>1-(Q14-$A$12*Q13)/(Q15+$A$12*Q13/Q12)</f>
        <v>1</v>
      </c>
      <c r="R16" s="3">
        <f>1-(R14-$A$12*R13)/(R15+$A$12*R13/R12)</f>
        <v>1</v>
      </c>
      <c r="S16" s="3">
        <f>1-(S14-$A$12*S13)/(S15+$A$12*S13/S12)</f>
        <v>1</v>
      </c>
      <c r="T16" s="3">
        <f>1-(T14-$A$12*T13)/(T15+$A$12*T13/T12)</f>
        <v>1</v>
      </c>
      <c r="U16" s="3">
        <f>1-(U14-$A$12*U13)/(U15+$A$12*U13/U12)</f>
        <v>1</v>
      </c>
      <c r="V16" s="3">
        <f>1-(V14-$A$12*V13)/(V15+$A$12*V13/V12)</f>
        <v>1</v>
      </c>
      <c r="W16" s="3">
        <f>1-(W14-$A$12*W13)/(W15+$A$12*W13/W12)</f>
        <v>1</v>
      </c>
      <c r="X16" s="3">
        <f>1-(X14-$A$12*X13)/(X15+$A$12*X13/X12)</f>
        <v>1</v>
      </c>
      <c r="Y16" s="3">
        <f>1-(Y14-$A$12*Y13)/(Y15+$A$12*Y13/Y12)</f>
        <v>1</v>
      </c>
      <c r="Z16" s="3">
        <f>1-(Z14-$A$12*Z13)/(Z15+$A$12*Z13/Z12)</f>
        <v>1</v>
      </c>
      <c r="AA16" s="3">
        <f>1-(AA14-$A$12*AA13)/(AA15+$A$12*AA13/AA12)</f>
        <v>1</v>
      </c>
      <c r="AB16" s="3">
        <f>1-(AB14-$A$12*AB13)/(AB15+$A$12*AB13/AB12)</f>
        <v>1</v>
      </c>
      <c r="AC16" s="3">
        <f>1-(AC14-$A$12*AC13)/(AC15+$A$12*AC13/AC12)</f>
        <v>1</v>
      </c>
      <c r="AD16" s="3">
        <f>1-(AD14-$A$12*AD13)/(AD15+$A$12*AD13/AD12)</f>
        <v>1</v>
      </c>
      <c r="AE16" s="3">
        <f>1-(AE14-$A$12*AE13)/(AE15+$A$12*AE13/AE12)</f>
        <v>1</v>
      </c>
      <c r="AF16" s="3">
        <f>1-(AF14-$A$12*AF13)/(AF15+$A$12*AF13/AF12)</f>
        <v>1</v>
      </c>
      <c r="AG16" s="3">
        <f>1-(AG14-$A$12*AG13)/(AG15+$A$12*AG13/AG12)</f>
        <v>1</v>
      </c>
      <c r="AH16" s="3">
        <f>1-(AH14-$A$12*AH13)/(AH15+$A$12*AH13/AH12)</f>
        <v>1</v>
      </c>
      <c r="AI16" s="3">
        <f>1-(AI14-$A$12*AI13)/(AI15+$A$12*AI13/AI12)</f>
        <v>1</v>
      </c>
      <c r="AJ16" s="3">
        <f>1-(AJ14-$A$12*AJ13)/(AJ15+$A$12*AJ13/AJ12)</f>
        <v>1</v>
      </c>
      <c r="AK16" s="3">
        <f>1-(AK14-$A$12*AK13)/(AK15+$A$12*AK13/AK12)</f>
        <v>1</v>
      </c>
      <c r="AL16" s="3">
        <f>1-(AL14-$A$12*AL13)/(AL15+$A$12*AL13/AL12)</f>
        <v>1</v>
      </c>
      <c r="AM16" s="3">
        <f>1-(AM14-$A$12*AM13)/(AM15+$A$12*AM13/AM12)</f>
        <v>1</v>
      </c>
      <c r="AN16" s="3">
        <f>1-(AN14-$A$12*AN13)/(AN15+$A$12*AN13/AN12)</f>
        <v>1</v>
      </c>
      <c r="AO16" s="3">
        <f>1-(AO14-$A$12*AO13)/(AO15+$A$12*AO13/AO12)</f>
        <v>1</v>
      </c>
      <c r="AP16" s="3">
        <f>1-(AP14-$A$12*AP13)/(AP15+$A$12*AP13/AP12)</f>
        <v>1</v>
      </c>
      <c r="AQ16" s="3">
        <f>1-(AQ14-$A$12*AQ13)/(AQ15+$A$12*AQ13/AQ12)</f>
        <v>1</v>
      </c>
      <c r="AR16" s="3">
        <f>1-(AR14-$A$12*AR13)/(AR15+$A$12*AR13/AR12)</f>
        <v>1</v>
      </c>
      <c r="AS16" s="3">
        <f>1-(AS14-$A$12*AS13)/(AS15+$A$12*AS13/AS12)</f>
        <v>1</v>
      </c>
      <c r="AT16" s="3">
        <f>1-(AT14-$A$12*AT13)/(AT15+$A$12*AT13/AT12)</f>
        <v>1</v>
      </c>
      <c r="AU16" s="3">
        <f>1-(AU14-$A$12*AU13)/(AU15+$A$12*AU13/AU12)</f>
        <v>1</v>
      </c>
      <c r="AV16" s="3">
        <f>1-(AV14-$A$12*AV13)/(AV15+$A$12*AV13/AV12)</f>
        <v>1</v>
      </c>
      <c r="AW16" s="3">
        <f>1-(AW14-$A$12*AW13)/(AW15+$A$12*AW13/AW12)</f>
        <v>1</v>
      </c>
      <c r="AX16" s="3">
        <f>1-(AX14-$A$12*AX13)/(AX15+$A$12*AX13/AX12)</f>
        <v>1</v>
      </c>
      <c r="AY16" s="3">
        <f>1-(AY14-$A$12*AY13)/(AY15+$A$12*AY13/AY12)</f>
        <v>1</v>
      </c>
      <c r="AZ16" s="3">
        <f>1-(AZ14-$A$12*AZ13)/(AZ15+$A$12*AZ13/AZ12)</f>
        <v>1</v>
      </c>
      <c r="BA16" s="3">
        <f>1-(BA14-$A$12*BA13)/(BA15+$A$12*BA13/BA12)</f>
        <v>1</v>
      </c>
      <c r="BB16" s="3">
        <f>1-(BB14-$A$12*BB13)/(BB15+$A$12*BB13/BB12)</f>
        <v>1</v>
      </c>
      <c r="BC16" s="3">
        <f>1-(BC14-$A$12*BC13)/(BC15+$A$12*BC13/BC12)</f>
        <v>1</v>
      </c>
      <c r="BD16" s="3">
        <f>1-(BD14-$A$12*BD13)/(BD15+$A$12*BD13/BD12)</f>
        <v>1</v>
      </c>
      <c r="BE16" s="3">
        <f>1-(BE14-$A$12*BE13)/(BE15+$A$12*BE13/BE12)</f>
        <v>1</v>
      </c>
      <c r="BF16" s="3">
        <f>1-(BF14-$A$12*BF13)/(BF15+$A$12*BF13/BF12)</f>
        <v>1</v>
      </c>
      <c r="BG16" s="3">
        <f>1-(BG14-$A$12*BG13)/(BG15+$A$12*BG13/BG12)</f>
        <v>1</v>
      </c>
      <c r="BH16" s="3">
        <f>1-(BH14-$A$12*BH13)/(BH15+$A$12*BH13/BH12)</f>
        <v>1</v>
      </c>
    </row>
    <row r="17" spans="1:60" x14ac:dyDescent="0.2">
      <c r="B17" s="4"/>
      <c r="C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9" spans="1:60" x14ac:dyDescent="0.2">
      <c r="A19" s="7" t="s">
        <v>24</v>
      </c>
      <c r="B19" s="4" t="s">
        <v>9</v>
      </c>
      <c r="C19" s="4" t="s">
        <v>8</v>
      </c>
      <c r="D19" s="4" t="s">
        <v>15</v>
      </c>
    </row>
    <row r="20" spans="1:60" x14ac:dyDescent="0.2">
      <c r="A20" s="11">
        <v>20</v>
      </c>
      <c r="B20" s="9" t="s">
        <v>14</v>
      </c>
      <c r="C20" s="9" t="s">
        <v>5</v>
      </c>
      <c r="D20" s="5">
        <v>100000</v>
      </c>
      <c r="E20" s="2">
        <f t="shared" ref="E20:AJ20" si="16">D20</f>
        <v>100000</v>
      </c>
      <c r="F20" s="2">
        <f t="shared" si="16"/>
        <v>100000</v>
      </c>
      <c r="G20" s="2">
        <f t="shared" si="16"/>
        <v>100000</v>
      </c>
      <c r="H20" s="2">
        <f t="shared" si="16"/>
        <v>100000</v>
      </c>
      <c r="I20" s="2">
        <f t="shared" si="16"/>
        <v>100000</v>
      </c>
      <c r="J20" s="2">
        <f t="shared" si="16"/>
        <v>100000</v>
      </c>
      <c r="K20" s="2">
        <f t="shared" si="16"/>
        <v>100000</v>
      </c>
      <c r="L20" s="2">
        <f t="shared" si="16"/>
        <v>100000</v>
      </c>
      <c r="M20" s="2">
        <f t="shared" si="16"/>
        <v>100000</v>
      </c>
      <c r="N20" s="2">
        <f t="shared" si="16"/>
        <v>100000</v>
      </c>
      <c r="O20" s="2">
        <f t="shared" si="16"/>
        <v>100000</v>
      </c>
      <c r="P20" s="2">
        <f t="shared" si="16"/>
        <v>100000</v>
      </c>
      <c r="Q20" s="2">
        <f t="shared" si="16"/>
        <v>100000</v>
      </c>
      <c r="R20" s="2">
        <f t="shared" si="16"/>
        <v>100000</v>
      </c>
      <c r="S20" s="2">
        <f t="shared" si="16"/>
        <v>100000</v>
      </c>
      <c r="T20" s="2">
        <f t="shared" si="16"/>
        <v>100000</v>
      </c>
      <c r="U20" s="2">
        <f t="shared" si="16"/>
        <v>100000</v>
      </c>
      <c r="V20" s="2">
        <f t="shared" si="16"/>
        <v>100000</v>
      </c>
      <c r="W20" s="2">
        <f t="shared" si="16"/>
        <v>100000</v>
      </c>
      <c r="X20" s="2">
        <f t="shared" si="16"/>
        <v>100000</v>
      </c>
      <c r="Y20" s="2">
        <f t="shared" si="16"/>
        <v>100000</v>
      </c>
      <c r="Z20" s="2">
        <f t="shared" si="16"/>
        <v>100000</v>
      </c>
      <c r="AA20" s="2">
        <f t="shared" si="16"/>
        <v>100000</v>
      </c>
      <c r="AB20" s="2">
        <f t="shared" si="16"/>
        <v>100000</v>
      </c>
      <c r="AC20" s="2">
        <f t="shared" si="16"/>
        <v>100000</v>
      </c>
      <c r="AD20" s="2">
        <f t="shared" si="16"/>
        <v>100000</v>
      </c>
      <c r="AE20" s="2">
        <f t="shared" si="16"/>
        <v>100000</v>
      </c>
      <c r="AF20" s="2">
        <f t="shared" si="16"/>
        <v>100000</v>
      </c>
      <c r="AG20" s="2">
        <f t="shared" si="16"/>
        <v>100000</v>
      </c>
      <c r="AH20" s="2">
        <f t="shared" si="16"/>
        <v>100000</v>
      </c>
      <c r="AI20" s="2">
        <f t="shared" si="16"/>
        <v>100000</v>
      </c>
      <c r="AJ20" s="2">
        <f t="shared" si="16"/>
        <v>100000</v>
      </c>
      <c r="AK20" s="2">
        <f t="shared" ref="AK20:BH20" si="17">AJ20</f>
        <v>100000</v>
      </c>
      <c r="AL20" s="2">
        <f t="shared" si="17"/>
        <v>100000</v>
      </c>
      <c r="AM20" s="2">
        <f t="shared" si="17"/>
        <v>100000</v>
      </c>
      <c r="AN20" s="2">
        <f t="shared" si="17"/>
        <v>100000</v>
      </c>
      <c r="AO20" s="2">
        <f t="shared" si="17"/>
        <v>100000</v>
      </c>
      <c r="AP20" s="2">
        <f t="shared" si="17"/>
        <v>100000</v>
      </c>
      <c r="AQ20" s="2">
        <f t="shared" si="17"/>
        <v>100000</v>
      </c>
      <c r="AR20" s="2">
        <f t="shared" si="17"/>
        <v>100000</v>
      </c>
      <c r="AS20" s="2">
        <f t="shared" si="17"/>
        <v>100000</v>
      </c>
      <c r="AT20" s="2">
        <f t="shared" si="17"/>
        <v>100000</v>
      </c>
      <c r="AU20" s="2">
        <f t="shared" si="17"/>
        <v>100000</v>
      </c>
      <c r="AV20" s="2">
        <f t="shared" si="17"/>
        <v>100000</v>
      </c>
      <c r="AW20" s="2">
        <f t="shared" si="17"/>
        <v>100000</v>
      </c>
      <c r="AX20" s="2">
        <f t="shared" si="17"/>
        <v>100000</v>
      </c>
      <c r="AY20" s="2">
        <f t="shared" si="17"/>
        <v>100000</v>
      </c>
      <c r="AZ20" s="2">
        <f t="shared" si="17"/>
        <v>100000</v>
      </c>
      <c r="BA20" s="2">
        <f t="shared" si="17"/>
        <v>100000</v>
      </c>
      <c r="BB20" s="2">
        <f t="shared" si="17"/>
        <v>100000</v>
      </c>
      <c r="BC20" s="2">
        <f t="shared" si="17"/>
        <v>100000</v>
      </c>
      <c r="BD20" s="2">
        <f t="shared" si="17"/>
        <v>100000</v>
      </c>
      <c r="BE20" s="2">
        <f t="shared" si="17"/>
        <v>100000</v>
      </c>
      <c r="BF20" s="2">
        <f t="shared" si="17"/>
        <v>100000</v>
      </c>
      <c r="BG20" s="2">
        <f t="shared" si="17"/>
        <v>100000</v>
      </c>
      <c r="BH20" s="2">
        <f t="shared" si="17"/>
        <v>100000</v>
      </c>
    </row>
    <row r="21" spans="1:60" x14ac:dyDescent="0.2">
      <c r="B21" s="9" t="s">
        <v>12</v>
      </c>
      <c r="C21" s="9" t="s">
        <v>6</v>
      </c>
      <c r="D21" s="10">
        <v>1</v>
      </c>
      <c r="E21" s="3">
        <f t="shared" ref="E21:AJ21" si="18">D21*(1/D24)^(1/D20)</f>
        <v>0.9999810295467374</v>
      </c>
      <c r="F21" s="3">
        <f t="shared" si="18"/>
        <v>0.99998102916980969</v>
      </c>
      <c r="G21" s="3">
        <f t="shared" si="18"/>
        <v>0.99998102916980969</v>
      </c>
      <c r="H21" s="3">
        <f t="shared" si="18"/>
        <v>0.99998102916980969</v>
      </c>
      <c r="I21" s="3">
        <f t="shared" si="18"/>
        <v>0.99998102916980969</v>
      </c>
      <c r="J21" s="3">
        <f t="shared" si="18"/>
        <v>0.99998102916980969</v>
      </c>
      <c r="K21" s="3">
        <f t="shared" si="18"/>
        <v>0.99998102916980969</v>
      </c>
      <c r="L21" s="3">
        <f t="shared" si="18"/>
        <v>0.99998102916980969</v>
      </c>
      <c r="M21" s="3">
        <f t="shared" si="18"/>
        <v>0.99998102916980969</v>
      </c>
      <c r="N21" s="3">
        <f t="shared" si="18"/>
        <v>0.99998102916980969</v>
      </c>
      <c r="O21" s="3">
        <f t="shared" si="18"/>
        <v>0.99998102916980969</v>
      </c>
      <c r="P21" s="3">
        <f t="shared" si="18"/>
        <v>0.99998102916980969</v>
      </c>
      <c r="Q21" s="3">
        <f t="shared" si="18"/>
        <v>0.99998102916980969</v>
      </c>
      <c r="R21" s="3">
        <f t="shared" si="18"/>
        <v>0.99998102916980969</v>
      </c>
      <c r="S21" s="3">
        <f t="shared" si="18"/>
        <v>0.99998102916980969</v>
      </c>
      <c r="T21" s="3">
        <f t="shared" si="18"/>
        <v>0.99998102916980969</v>
      </c>
      <c r="U21" s="3">
        <f t="shared" si="18"/>
        <v>0.99998102916980969</v>
      </c>
      <c r="V21" s="3">
        <f t="shared" si="18"/>
        <v>0.99998102916980969</v>
      </c>
      <c r="W21" s="3">
        <f t="shared" si="18"/>
        <v>0.99998102916980969</v>
      </c>
      <c r="X21" s="3">
        <f t="shared" si="18"/>
        <v>0.99998102916980969</v>
      </c>
      <c r="Y21" s="3">
        <f t="shared" si="18"/>
        <v>0.99998102916980969</v>
      </c>
      <c r="Z21" s="3">
        <f t="shared" si="18"/>
        <v>0.99998102916980969</v>
      </c>
      <c r="AA21" s="3">
        <f t="shared" si="18"/>
        <v>0.99998102916980969</v>
      </c>
      <c r="AB21" s="3">
        <f t="shared" si="18"/>
        <v>0.99998102916980969</v>
      </c>
      <c r="AC21" s="3">
        <f t="shared" si="18"/>
        <v>0.99998102916980969</v>
      </c>
      <c r="AD21" s="3">
        <f t="shared" si="18"/>
        <v>0.99998102916980969</v>
      </c>
      <c r="AE21" s="3">
        <f t="shared" si="18"/>
        <v>0.99998102916980969</v>
      </c>
      <c r="AF21" s="3">
        <f t="shared" si="18"/>
        <v>0.99998102916980969</v>
      </c>
      <c r="AG21" s="3">
        <f t="shared" si="18"/>
        <v>0.99998102916980969</v>
      </c>
      <c r="AH21" s="3">
        <f t="shared" si="18"/>
        <v>0.99998102916980969</v>
      </c>
      <c r="AI21" s="3">
        <f t="shared" si="18"/>
        <v>0.99998102916980969</v>
      </c>
      <c r="AJ21" s="3">
        <f t="shared" si="18"/>
        <v>0.99998102916980969</v>
      </c>
      <c r="AK21" s="3">
        <f t="shared" ref="AK21:BH21" si="19">AJ21*(1/AJ24)^(1/AJ20)</f>
        <v>0.99998102916980969</v>
      </c>
      <c r="AL21" s="3">
        <f t="shared" si="19"/>
        <v>0.99998102916980969</v>
      </c>
      <c r="AM21" s="3">
        <f t="shared" si="19"/>
        <v>0.99998102916980969</v>
      </c>
      <c r="AN21" s="3">
        <f t="shared" si="19"/>
        <v>0.99998102916980969</v>
      </c>
      <c r="AO21" s="3">
        <f t="shared" si="19"/>
        <v>0.99998102916980969</v>
      </c>
      <c r="AP21" s="3">
        <f t="shared" si="19"/>
        <v>0.99998102916980969</v>
      </c>
      <c r="AQ21" s="3">
        <f t="shared" si="19"/>
        <v>0.99998102916980969</v>
      </c>
      <c r="AR21" s="3">
        <f t="shared" si="19"/>
        <v>0.99998102916980969</v>
      </c>
      <c r="AS21" s="3">
        <f t="shared" si="19"/>
        <v>0.99998102916980969</v>
      </c>
      <c r="AT21" s="3">
        <f t="shared" si="19"/>
        <v>0.99998102916980969</v>
      </c>
      <c r="AU21" s="3">
        <f t="shared" si="19"/>
        <v>0.99998102916980969</v>
      </c>
      <c r="AV21" s="3">
        <f t="shared" si="19"/>
        <v>0.99998102916980969</v>
      </c>
      <c r="AW21" s="3">
        <f t="shared" si="19"/>
        <v>0.99998102916980969</v>
      </c>
      <c r="AX21" s="3">
        <f t="shared" si="19"/>
        <v>0.99998102916980969</v>
      </c>
      <c r="AY21" s="3">
        <f t="shared" si="19"/>
        <v>0.99998102916980969</v>
      </c>
      <c r="AZ21" s="3">
        <f t="shared" si="19"/>
        <v>0.99998102916980969</v>
      </c>
      <c r="BA21" s="3">
        <f t="shared" si="19"/>
        <v>0.99998102916980969</v>
      </c>
      <c r="BB21" s="3">
        <f t="shared" si="19"/>
        <v>0.99998102916980969</v>
      </c>
      <c r="BC21" s="3">
        <f t="shared" si="19"/>
        <v>0.99998102916980969</v>
      </c>
      <c r="BD21" s="3">
        <f t="shared" si="19"/>
        <v>0.99998102916980969</v>
      </c>
      <c r="BE21" s="3">
        <f t="shared" si="19"/>
        <v>0.99998102916980969</v>
      </c>
      <c r="BF21" s="3">
        <f t="shared" si="19"/>
        <v>0.99998102916980969</v>
      </c>
      <c r="BG21" s="3">
        <f t="shared" si="19"/>
        <v>0.99998102916980969</v>
      </c>
      <c r="BH21" s="3">
        <f t="shared" si="19"/>
        <v>0.99998102916980969</v>
      </c>
    </row>
    <row r="22" spans="1:60" x14ac:dyDescent="0.2">
      <c r="B22" s="9" t="s">
        <v>10</v>
      </c>
      <c r="C22" s="9" t="s">
        <v>2</v>
      </c>
      <c r="D22" s="10">
        <f t="shared" ref="D22:AI22" si="20">SUMPRODUCT($C$5:$C$9,D5:D9)</f>
        <v>3</v>
      </c>
      <c r="E22" s="3">
        <f t="shared" si="20"/>
        <v>19.998866742217185</v>
      </c>
      <c r="F22" s="3">
        <f t="shared" si="20"/>
        <v>19.999620583396052</v>
      </c>
      <c r="G22" s="3">
        <f t="shared" si="20"/>
        <v>19.999620583396194</v>
      </c>
      <c r="H22" s="3">
        <f t="shared" si="20"/>
        <v>19.999620583396194</v>
      </c>
      <c r="I22" s="3">
        <f t="shared" si="20"/>
        <v>19.999620583396194</v>
      </c>
      <c r="J22" s="3">
        <f t="shared" si="20"/>
        <v>19.999620583396194</v>
      </c>
      <c r="K22" s="3">
        <f t="shared" si="20"/>
        <v>19.999620583396194</v>
      </c>
      <c r="L22" s="3">
        <f t="shared" si="20"/>
        <v>19.999620583396194</v>
      </c>
      <c r="M22" s="3">
        <f t="shared" si="20"/>
        <v>19.999620583396194</v>
      </c>
      <c r="N22" s="3">
        <f t="shared" si="20"/>
        <v>19.999620583396194</v>
      </c>
      <c r="O22" s="3">
        <f t="shared" si="20"/>
        <v>19.999620583396194</v>
      </c>
      <c r="P22" s="3">
        <f t="shared" si="20"/>
        <v>19.999620583396194</v>
      </c>
      <c r="Q22" s="3">
        <f t="shared" si="20"/>
        <v>19.999620583396194</v>
      </c>
      <c r="R22" s="3">
        <f t="shared" si="20"/>
        <v>19.999620583396194</v>
      </c>
      <c r="S22" s="3">
        <f t="shared" si="20"/>
        <v>19.999620583396194</v>
      </c>
      <c r="T22" s="3">
        <f t="shared" si="20"/>
        <v>19.999620583396194</v>
      </c>
      <c r="U22" s="3">
        <f t="shared" si="20"/>
        <v>19.999620583396194</v>
      </c>
      <c r="V22" s="3">
        <f t="shared" si="20"/>
        <v>19.999620583396194</v>
      </c>
      <c r="W22" s="3">
        <f t="shared" si="20"/>
        <v>19.999620583396194</v>
      </c>
      <c r="X22" s="3">
        <f t="shared" si="20"/>
        <v>19.999620583396194</v>
      </c>
      <c r="Y22" s="3">
        <f t="shared" si="20"/>
        <v>19.999620583396194</v>
      </c>
      <c r="Z22" s="3">
        <f t="shared" si="20"/>
        <v>19.999620583396194</v>
      </c>
      <c r="AA22" s="3">
        <f t="shared" si="20"/>
        <v>19.999620583396194</v>
      </c>
      <c r="AB22" s="3">
        <f t="shared" si="20"/>
        <v>19.999620583396194</v>
      </c>
      <c r="AC22" s="3">
        <f t="shared" si="20"/>
        <v>19.999620583396194</v>
      </c>
      <c r="AD22" s="3">
        <f t="shared" si="20"/>
        <v>19.999620583396194</v>
      </c>
      <c r="AE22" s="3">
        <f t="shared" si="20"/>
        <v>19.999620583396194</v>
      </c>
      <c r="AF22" s="3">
        <f t="shared" si="20"/>
        <v>19.999620583396194</v>
      </c>
      <c r="AG22" s="3">
        <f t="shared" si="20"/>
        <v>19.999620583396194</v>
      </c>
      <c r="AH22" s="3">
        <f t="shared" si="20"/>
        <v>19.999620583396194</v>
      </c>
      <c r="AI22" s="3">
        <f t="shared" si="20"/>
        <v>19.999620583396194</v>
      </c>
      <c r="AJ22" s="3">
        <f t="shared" ref="AJ22:BH22" si="21">SUMPRODUCT($C$5:$C$9,AJ5:AJ9)</f>
        <v>19.999620583396194</v>
      </c>
      <c r="AK22" s="3">
        <f t="shared" si="21"/>
        <v>19.999620583396194</v>
      </c>
      <c r="AL22" s="3">
        <f t="shared" si="21"/>
        <v>19.999620583396194</v>
      </c>
      <c r="AM22" s="3">
        <f t="shared" si="21"/>
        <v>19.999620583396194</v>
      </c>
      <c r="AN22" s="3">
        <f t="shared" si="21"/>
        <v>19.999620583396194</v>
      </c>
      <c r="AO22" s="3">
        <f t="shared" si="21"/>
        <v>19.999620583396194</v>
      </c>
      <c r="AP22" s="3">
        <f t="shared" si="21"/>
        <v>19.999620583396194</v>
      </c>
      <c r="AQ22" s="3">
        <f t="shared" si="21"/>
        <v>19.999620583396194</v>
      </c>
      <c r="AR22" s="3">
        <f t="shared" si="21"/>
        <v>19.999620583396194</v>
      </c>
      <c r="AS22" s="3">
        <f t="shared" si="21"/>
        <v>19.999620583396194</v>
      </c>
      <c r="AT22" s="3">
        <f t="shared" si="21"/>
        <v>19.999620583396194</v>
      </c>
      <c r="AU22" s="3">
        <f t="shared" si="21"/>
        <v>19.999620583396194</v>
      </c>
      <c r="AV22" s="3">
        <f t="shared" si="21"/>
        <v>19.999620583396194</v>
      </c>
      <c r="AW22" s="3">
        <f t="shared" si="21"/>
        <v>19.999620583396194</v>
      </c>
      <c r="AX22" s="3">
        <f t="shared" si="21"/>
        <v>19.999620583396194</v>
      </c>
      <c r="AY22" s="3">
        <f t="shared" si="21"/>
        <v>19.999620583396194</v>
      </c>
      <c r="AZ22" s="3">
        <f t="shared" si="21"/>
        <v>19.999620583396194</v>
      </c>
      <c r="BA22" s="3">
        <f t="shared" si="21"/>
        <v>19.999620583396194</v>
      </c>
      <c r="BB22" s="3">
        <f t="shared" si="21"/>
        <v>19.999620583396194</v>
      </c>
      <c r="BC22" s="3">
        <f t="shared" si="21"/>
        <v>19.999620583396194</v>
      </c>
      <c r="BD22" s="3">
        <f t="shared" si="21"/>
        <v>19.999620583396194</v>
      </c>
      <c r="BE22" s="3">
        <f t="shared" si="21"/>
        <v>19.999620583396194</v>
      </c>
      <c r="BF22" s="3">
        <f t="shared" si="21"/>
        <v>19.999620583396194</v>
      </c>
      <c r="BG22" s="3">
        <f t="shared" si="21"/>
        <v>19.999620583396194</v>
      </c>
      <c r="BH22" s="3">
        <f t="shared" si="21"/>
        <v>19.999620583396194</v>
      </c>
    </row>
    <row r="23" spans="1:60" x14ac:dyDescent="0.2">
      <c r="B23" s="9" t="s">
        <v>11</v>
      </c>
      <c r="C23" s="9" t="s">
        <v>3</v>
      </c>
      <c r="D23" s="3">
        <f t="array" ref="D23">SUM($C5:$C9*$C5:$C9*D5:D9)</f>
        <v>3</v>
      </c>
      <c r="E23" s="3">
        <f t="array" ref="E23">SUM($C5:$C9*$C5:$C9*E5:E9)</f>
        <v>19.998866742217185</v>
      </c>
      <c r="F23" s="3">
        <f t="array" ref="F23">SUM($C5:$C9*$C5:$C9*F5:F9)</f>
        <v>19.999620583396052</v>
      </c>
      <c r="G23" s="3">
        <f t="array" ref="G23">SUM($C5:$C9*$C5:$C9*G5:G9)</f>
        <v>19.999620583396194</v>
      </c>
      <c r="H23" s="3">
        <f t="array" ref="H23">SUM($C5:$C9*$C5:$C9*H5:H9)</f>
        <v>19.999620583396194</v>
      </c>
      <c r="I23" s="3">
        <f t="array" ref="I23">SUM($C5:$C9*$C5:$C9*I5:I9)</f>
        <v>19.999620583396194</v>
      </c>
      <c r="J23" s="3">
        <f t="array" ref="J23">SUM($C5:$C9*$C5:$C9*J5:J9)</f>
        <v>19.999620583396194</v>
      </c>
      <c r="K23" s="3">
        <f t="array" ref="K23">SUM($C5:$C9*$C5:$C9*K5:K9)</f>
        <v>19.999620583396194</v>
      </c>
      <c r="L23" s="3">
        <f t="array" ref="L23">SUM($C5:$C9*$C5:$C9*L5:L9)</f>
        <v>19.999620583396194</v>
      </c>
      <c r="M23" s="3">
        <f t="array" ref="M23">SUM($C5:$C9*$C5:$C9*M5:M9)</f>
        <v>19.999620583396194</v>
      </c>
      <c r="N23" s="3">
        <f t="array" ref="N23">SUM($C5:$C9*$C5:$C9*N5:N9)</f>
        <v>19.999620583396194</v>
      </c>
      <c r="O23" s="3">
        <f t="array" ref="O23">SUM($C5:$C9*$C5:$C9*O5:O9)</f>
        <v>19.999620583396194</v>
      </c>
      <c r="P23" s="3">
        <f t="array" ref="P23">SUM($C5:$C9*$C5:$C9*P5:P9)</f>
        <v>19.999620583396194</v>
      </c>
      <c r="Q23" s="3">
        <f t="array" ref="Q23">SUM($C5:$C9*$C5:$C9*Q5:Q9)</f>
        <v>19.999620583396194</v>
      </c>
      <c r="R23" s="3">
        <f t="array" ref="R23">SUM($C5:$C9*$C5:$C9*R5:R9)</f>
        <v>19.999620583396194</v>
      </c>
      <c r="S23" s="3">
        <f t="array" ref="S23">SUM($C5:$C9*$C5:$C9*S5:S9)</f>
        <v>19.999620583396194</v>
      </c>
      <c r="T23" s="3">
        <f t="array" ref="T23">SUM($C5:$C9*$C5:$C9*T5:T9)</f>
        <v>19.999620583396194</v>
      </c>
      <c r="U23" s="3">
        <f t="array" ref="U23">SUM($C5:$C9*$C5:$C9*U5:U9)</f>
        <v>19.999620583396194</v>
      </c>
      <c r="V23" s="3">
        <f t="array" ref="V23">SUM($C5:$C9*$C5:$C9*V5:V9)</f>
        <v>19.999620583396194</v>
      </c>
      <c r="W23" s="3">
        <f t="array" ref="W23">SUM($C5:$C9*$C5:$C9*W5:W9)</f>
        <v>19.999620583396194</v>
      </c>
      <c r="X23" s="3">
        <f t="array" ref="X23">SUM($C5:$C9*$C5:$C9*X5:X9)</f>
        <v>19.999620583396194</v>
      </c>
      <c r="Y23" s="3">
        <f t="array" ref="Y23">SUM($C5:$C9*$C5:$C9*Y5:Y9)</f>
        <v>19.999620583396194</v>
      </c>
      <c r="Z23" s="3">
        <f t="array" ref="Z23">SUM($C5:$C9*$C5:$C9*Z5:Z9)</f>
        <v>19.999620583396194</v>
      </c>
      <c r="AA23" s="3">
        <f t="array" ref="AA23">SUM($C5:$C9*$C5:$C9*AA5:AA9)</f>
        <v>19.999620583396194</v>
      </c>
      <c r="AB23" s="3">
        <f t="array" ref="AB23">SUM($C5:$C9*$C5:$C9*AB5:AB9)</f>
        <v>19.999620583396194</v>
      </c>
      <c r="AC23" s="3">
        <f t="array" ref="AC23">SUM($C5:$C9*$C5:$C9*AC5:AC9)</f>
        <v>19.999620583396194</v>
      </c>
      <c r="AD23" s="3">
        <f t="array" ref="AD23">SUM($C5:$C9*$C5:$C9*AD5:AD9)</f>
        <v>19.999620583396194</v>
      </c>
      <c r="AE23" s="3">
        <f t="array" ref="AE23">SUM($C5:$C9*$C5:$C9*AE5:AE9)</f>
        <v>19.999620583396194</v>
      </c>
      <c r="AF23" s="3">
        <f t="array" ref="AF23">SUM($C5:$C9*$C5:$C9*AF5:AF9)</f>
        <v>19.999620583396194</v>
      </c>
      <c r="AG23" s="3">
        <f t="array" ref="AG23">SUM($C5:$C9*$C5:$C9*AG5:AG9)</f>
        <v>19.999620583396194</v>
      </c>
      <c r="AH23" s="3">
        <f t="array" ref="AH23">SUM($C5:$C9*$C5:$C9*AH5:AH9)</f>
        <v>19.999620583396194</v>
      </c>
      <c r="AI23" s="3">
        <f t="array" ref="AI23">SUM($C5:$C9*$C5:$C9*AI5:AI9)</f>
        <v>19.999620583396194</v>
      </c>
      <c r="AJ23" s="3">
        <f t="array" ref="AJ23">SUM($C5:$C9*$C5:$C9*AJ5:AJ9)</f>
        <v>19.999620583396194</v>
      </c>
      <c r="AK23" s="3">
        <f t="array" ref="AK23">SUM($C5:$C9*$C5:$C9*AK5:AK9)</f>
        <v>19.999620583396194</v>
      </c>
      <c r="AL23" s="3">
        <f t="array" ref="AL23">SUM($C5:$C9*$C5:$C9*AL5:AL9)</f>
        <v>19.999620583396194</v>
      </c>
      <c r="AM23" s="3">
        <f t="array" ref="AM23">SUM($C5:$C9*$C5:$C9*AM5:AM9)</f>
        <v>19.999620583396194</v>
      </c>
      <c r="AN23" s="3">
        <f t="array" ref="AN23">SUM($C5:$C9*$C5:$C9*AN5:AN9)</f>
        <v>19.999620583396194</v>
      </c>
      <c r="AO23" s="3">
        <f t="array" ref="AO23">SUM($C5:$C9*$C5:$C9*AO5:AO9)</f>
        <v>19.999620583396194</v>
      </c>
      <c r="AP23" s="3">
        <f t="array" ref="AP23">SUM($C5:$C9*$C5:$C9*AP5:AP9)</f>
        <v>19.999620583396194</v>
      </c>
      <c r="AQ23" s="3">
        <f t="array" ref="AQ23">SUM($C5:$C9*$C5:$C9*AQ5:AQ9)</f>
        <v>19.999620583396194</v>
      </c>
      <c r="AR23" s="3">
        <f t="array" ref="AR23">SUM($C5:$C9*$C5:$C9*AR5:AR9)</f>
        <v>19.999620583396194</v>
      </c>
      <c r="AS23" s="3">
        <f t="array" ref="AS23">SUM($C5:$C9*$C5:$C9*AS5:AS9)</f>
        <v>19.999620583396194</v>
      </c>
      <c r="AT23" s="3">
        <f t="array" ref="AT23">SUM($C5:$C9*$C5:$C9*AT5:AT9)</f>
        <v>19.999620583396194</v>
      </c>
      <c r="AU23" s="3">
        <f t="array" ref="AU23">SUM($C5:$C9*$C5:$C9*AU5:AU9)</f>
        <v>19.999620583396194</v>
      </c>
      <c r="AV23" s="3">
        <f t="array" ref="AV23">SUM($C5:$C9*$C5:$C9*AV5:AV9)</f>
        <v>19.999620583396194</v>
      </c>
      <c r="AW23" s="3">
        <f t="array" ref="AW23">SUM($C5:$C9*$C5:$C9*AW5:AW9)</f>
        <v>19.999620583396194</v>
      </c>
      <c r="AX23" s="3">
        <f t="array" ref="AX23">SUM($C5:$C9*$C5:$C9*AX5:AX9)</f>
        <v>19.999620583396194</v>
      </c>
      <c r="AY23" s="3">
        <f t="array" ref="AY23">SUM($C5:$C9*$C5:$C9*AY5:AY9)</f>
        <v>19.999620583396194</v>
      </c>
      <c r="AZ23" s="3">
        <f t="array" ref="AZ23">SUM($C5:$C9*$C5:$C9*AZ5:AZ9)</f>
        <v>19.999620583396194</v>
      </c>
      <c r="BA23" s="3">
        <f t="array" ref="BA23">SUM($C5:$C9*$C5:$C9*BA5:BA9)</f>
        <v>19.999620583396194</v>
      </c>
      <c r="BB23" s="3">
        <f t="array" ref="BB23">SUM($C5:$C9*$C5:$C9*BB5:BB9)</f>
        <v>19.999620583396194</v>
      </c>
      <c r="BC23" s="3">
        <f t="array" ref="BC23">SUM($C5:$C9*$C5:$C9*BC5:BC9)</f>
        <v>19.999620583396194</v>
      </c>
      <c r="BD23" s="3">
        <f t="array" ref="BD23">SUM($C5:$C9*$C5:$C9*BD5:BD9)</f>
        <v>19.999620583396194</v>
      </c>
      <c r="BE23" s="3">
        <f t="array" ref="BE23">SUM($C5:$C9*$C5:$C9*BE5:BE9)</f>
        <v>19.999620583396194</v>
      </c>
      <c r="BF23" s="3">
        <f t="array" ref="BF23">SUM($C5:$C9*$C5:$C9*BF5:BF9)</f>
        <v>19.999620583396194</v>
      </c>
      <c r="BG23" s="3">
        <f t="array" ref="BG23">SUM($C5:$C9*$C5:$C9*BG5:BG9)</f>
        <v>19.999620583396194</v>
      </c>
      <c r="BH23" s="3">
        <f t="array" ref="BH23">SUM($C5:$C9*$C5:$C9*BH5:BH9)</f>
        <v>19.999620583396194</v>
      </c>
    </row>
    <row r="24" spans="1:60" x14ac:dyDescent="0.2">
      <c r="B24" s="9" t="s">
        <v>13</v>
      </c>
      <c r="C24" s="9" t="s">
        <v>4</v>
      </c>
      <c r="D24" s="10">
        <f>1-(D22-$A$20*D21)/(D23+$A$20*D21/D20)</f>
        <v>6.6662889140723953</v>
      </c>
      <c r="E24" s="3">
        <f>1-(E22-$A$20*E21)/(E23+$A$20*E21/E20)</f>
        <v>1.0000376941948053</v>
      </c>
      <c r="F24" s="3">
        <f>1-(F22-$A$20*F21)/(F23+$A$20*F21/F20)</f>
        <v>1.0000000000000071</v>
      </c>
      <c r="G24" s="3">
        <f>1-(G22-$A$20*G21)/(G23+$A$20*G21/G20)</f>
        <v>1</v>
      </c>
      <c r="H24" s="3">
        <f>1-(H22-$A$20*H21)/(H23+$A$20*H21/H20)</f>
        <v>1</v>
      </c>
      <c r="I24" s="3">
        <f>1-(I22-$A$20*I21)/(I23+$A$20*I21/I20)</f>
        <v>1</v>
      </c>
      <c r="J24" s="3">
        <f>1-(J22-$A$20*J21)/(J23+$A$20*J21/J20)</f>
        <v>1</v>
      </c>
      <c r="K24" s="3">
        <f>1-(K22-$A$20*K21)/(K23+$A$20*K21/K20)</f>
        <v>1</v>
      </c>
      <c r="L24" s="3">
        <f>1-(L22-$A$20*L21)/(L23+$A$20*L21/L20)</f>
        <v>1</v>
      </c>
      <c r="M24" s="3">
        <f>1-(M22-$A$20*M21)/(M23+$A$20*M21/M20)</f>
        <v>1</v>
      </c>
      <c r="N24" s="3">
        <f>1-(N22-$A$20*N21)/(N23+$A$20*N21/N20)</f>
        <v>1</v>
      </c>
      <c r="O24" s="3">
        <f>1-(O22-$A$20*O21)/(O23+$A$20*O21/O20)</f>
        <v>1</v>
      </c>
      <c r="P24" s="3">
        <f>1-(P22-$A$20*P21)/(P23+$A$20*P21/P20)</f>
        <v>1</v>
      </c>
      <c r="Q24" s="3">
        <f>1-(Q22-$A$20*Q21)/(Q23+$A$20*Q21/Q20)</f>
        <v>1</v>
      </c>
      <c r="R24" s="3">
        <f>1-(R22-$A$20*R21)/(R23+$A$20*R21/R20)</f>
        <v>1</v>
      </c>
      <c r="S24" s="3">
        <f>1-(S22-$A$20*S21)/(S23+$A$20*S21/S20)</f>
        <v>1</v>
      </c>
      <c r="T24" s="3">
        <f>1-(T22-$A$20*T21)/(T23+$A$20*T21/T20)</f>
        <v>1</v>
      </c>
      <c r="U24" s="3">
        <f>1-(U22-$A$20*U21)/(U23+$A$20*U21/U20)</f>
        <v>1</v>
      </c>
      <c r="V24" s="3">
        <f>1-(V22-$A$20*V21)/(V23+$A$20*V21/V20)</f>
        <v>1</v>
      </c>
      <c r="W24" s="3">
        <f>1-(W22-$A$20*W21)/(W23+$A$20*W21/W20)</f>
        <v>1</v>
      </c>
      <c r="X24" s="3">
        <f>1-(X22-$A$20*X21)/(X23+$A$20*X21/X20)</f>
        <v>1</v>
      </c>
      <c r="Y24" s="3">
        <f>1-(Y22-$A$20*Y21)/(Y23+$A$20*Y21/Y20)</f>
        <v>1</v>
      </c>
      <c r="Z24" s="3">
        <f>1-(Z22-$A$20*Z21)/(Z23+$A$20*Z21/Z20)</f>
        <v>1</v>
      </c>
      <c r="AA24" s="3">
        <f>1-(AA22-$A$20*AA21)/(AA23+$A$20*AA21/AA20)</f>
        <v>1</v>
      </c>
      <c r="AB24" s="3">
        <f>1-(AB22-$A$20*AB21)/(AB23+$A$20*AB21/AB20)</f>
        <v>1</v>
      </c>
      <c r="AC24" s="3">
        <f>1-(AC22-$A$20*AC21)/(AC23+$A$20*AC21/AC20)</f>
        <v>1</v>
      </c>
      <c r="AD24" s="3">
        <f>1-(AD22-$A$20*AD21)/(AD23+$A$20*AD21/AD20)</f>
        <v>1</v>
      </c>
      <c r="AE24" s="3">
        <f>1-(AE22-$A$20*AE21)/(AE23+$A$20*AE21/AE20)</f>
        <v>1</v>
      </c>
      <c r="AF24" s="3">
        <f>1-(AF22-$A$20*AF21)/(AF23+$A$20*AF21/AF20)</f>
        <v>1</v>
      </c>
      <c r="AG24" s="3">
        <f>1-(AG22-$A$20*AG21)/(AG23+$A$20*AG21/AG20)</f>
        <v>1</v>
      </c>
      <c r="AH24" s="3">
        <f>1-(AH22-$A$20*AH21)/(AH23+$A$20*AH21/AH20)</f>
        <v>1</v>
      </c>
      <c r="AI24" s="3">
        <f>1-(AI22-$A$20*AI21)/(AI23+$A$20*AI21/AI20)</f>
        <v>1</v>
      </c>
      <c r="AJ24" s="3">
        <f>1-(AJ22-$A$20*AJ21)/(AJ23+$A$20*AJ21/AJ20)</f>
        <v>1</v>
      </c>
      <c r="AK24" s="3">
        <f>1-(AK22-$A$20*AK21)/(AK23+$A$20*AK21/AK20)</f>
        <v>1</v>
      </c>
      <c r="AL24" s="3">
        <f>1-(AL22-$A$20*AL21)/(AL23+$A$20*AL21/AL20)</f>
        <v>1</v>
      </c>
      <c r="AM24" s="3">
        <f>1-(AM22-$A$20*AM21)/(AM23+$A$20*AM21/AM20)</f>
        <v>1</v>
      </c>
      <c r="AN24" s="3">
        <f>1-(AN22-$A$20*AN21)/(AN23+$A$20*AN21/AN20)</f>
        <v>1</v>
      </c>
      <c r="AO24" s="3">
        <f>1-(AO22-$A$20*AO21)/(AO23+$A$20*AO21/AO20)</f>
        <v>1</v>
      </c>
      <c r="AP24" s="3">
        <f>1-(AP22-$A$20*AP21)/(AP23+$A$20*AP21/AP20)</f>
        <v>1</v>
      </c>
      <c r="AQ24" s="3">
        <f>1-(AQ22-$A$20*AQ21)/(AQ23+$A$20*AQ21/AQ20)</f>
        <v>1</v>
      </c>
      <c r="AR24" s="3">
        <f>1-(AR22-$A$20*AR21)/(AR23+$A$20*AR21/AR20)</f>
        <v>1</v>
      </c>
      <c r="AS24" s="3">
        <f>1-(AS22-$A$20*AS21)/(AS23+$A$20*AS21/AS20)</f>
        <v>1</v>
      </c>
      <c r="AT24" s="3">
        <f>1-(AT22-$A$20*AT21)/(AT23+$A$20*AT21/AT20)</f>
        <v>1</v>
      </c>
      <c r="AU24" s="3">
        <f>1-(AU22-$A$20*AU21)/(AU23+$A$20*AU21/AU20)</f>
        <v>1</v>
      </c>
      <c r="AV24" s="3">
        <f>1-(AV22-$A$20*AV21)/(AV23+$A$20*AV21/AV20)</f>
        <v>1</v>
      </c>
      <c r="AW24" s="3">
        <f>1-(AW22-$A$20*AW21)/(AW23+$A$20*AW21/AW20)</f>
        <v>1</v>
      </c>
      <c r="AX24" s="3">
        <f>1-(AX22-$A$20*AX21)/(AX23+$A$20*AX21/AX20)</f>
        <v>1</v>
      </c>
      <c r="AY24" s="3">
        <f>1-(AY22-$A$20*AY21)/(AY23+$A$20*AY21/AY20)</f>
        <v>1</v>
      </c>
      <c r="AZ24" s="3">
        <f>1-(AZ22-$A$20*AZ21)/(AZ23+$A$20*AZ21/AZ20)</f>
        <v>1</v>
      </c>
      <c r="BA24" s="3">
        <f>1-(BA22-$A$20*BA21)/(BA23+$A$20*BA21/BA20)</f>
        <v>1</v>
      </c>
      <c r="BB24" s="3">
        <f>1-(BB22-$A$20*BB21)/(BB23+$A$20*BB21/BB20)</f>
        <v>1</v>
      </c>
      <c r="BC24" s="3">
        <f>1-(BC22-$A$20*BC21)/(BC23+$A$20*BC21/BC20)</f>
        <v>1</v>
      </c>
      <c r="BD24" s="3">
        <f>1-(BD22-$A$20*BD21)/(BD23+$A$20*BD21/BD20)</f>
        <v>1</v>
      </c>
      <c r="BE24" s="3">
        <f>1-(BE22-$A$20*BE21)/(BE23+$A$20*BE21/BE20)</f>
        <v>1</v>
      </c>
      <c r="BF24" s="3">
        <f>1-(BF22-$A$20*BF21)/(BF23+$A$20*BF21/BF20)</f>
        <v>1</v>
      </c>
      <c r="BG24" s="3">
        <f>1-(BG22-$A$20*BG21)/(BG23+$A$20*BG21/BG20)</f>
        <v>1</v>
      </c>
      <c r="BH24" s="3">
        <f>1-(BH22-$A$20*BH21)/(BH23+$A$20*BH21/BH20)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2017-09-19T16:56:24Z</dcterms:created>
  <dcterms:modified xsi:type="dcterms:W3CDTF">2017-10-23T19:26:28Z</dcterms:modified>
</cp:coreProperties>
</file>