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4442\Documents\LDMOSPA\LDMOS PA git\BOMs\"/>
    </mc:Choice>
  </mc:AlternateContent>
  <bookViews>
    <workbookView xWindow="120" yWindow="12" windowWidth="18960" windowHeight="11328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K49" i="1" l="1"/>
  <c r="K48" i="1"/>
  <c r="K47" i="1"/>
  <c r="K46" i="1"/>
  <c r="K45" i="1"/>
  <c r="K28" i="1"/>
  <c r="K44" i="1"/>
  <c r="K27" i="1"/>
  <c r="K25" i="1"/>
  <c r="K30" i="1"/>
  <c r="K29" i="1"/>
  <c r="K10" i="1"/>
  <c r="K11" i="1"/>
  <c r="K43" i="1"/>
  <c r="K26" i="1"/>
  <c r="K31" i="1"/>
  <c r="K5" i="1"/>
  <c r="K4" i="1"/>
  <c r="K3" i="1"/>
  <c r="K12" i="1"/>
  <c r="K42" i="1"/>
  <c r="K41" i="1"/>
  <c r="K40" i="1"/>
  <c r="K39" i="1"/>
  <c r="K38" i="1"/>
  <c r="K37" i="1"/>
  <c r="K6" i="1"/>
  <c r="K57" i="1"/>
  <c r="K7" i="1"/>
  <c r="K51" i="1"/>
  <c r="K2" i="1"/>
  <c r="K35" i="1"/>
  <c r="K24" i="1"/>
  <c r="K56" i="1"/>
  <c r="K36" i="1"/>
  <c r="K8" i="1"/>
  <c r="K13" i="1"/>
  <c r="K23" i="1"/>
  <c r="K34" i="1"/>
  <c r="K19" i="1"/>
  <c r="K21" i="1"/>
  <c r="K15" i="1"/>
  <c r="K33" i="1"/>
  <c r="K14" i="1"/>
  <c r="K32" i="1"/>
  <c r="K18" i="1"/>
  <c r="K17" i="1"/>
  <c r="K22" i="1"/>
  <c r="K20" i="1"/>
  <c r="K16" i="1"/>
  <c r="K54" i="1" l="1"/>
</calcChain>
</file>

<file path=xl/sharedStrings.xml><?xml version="1.0" encoding="utf-8"?>
<sst xmlns="http://schemas.openxmlformats.org/spreadsheetml/2006/main" count="263" uniqueCount="213">
  <si>
    <r>
      <rPr>
        <sz val="7.5"/>
        <rFont val="Arial"/>
        <family val="2"/>
      </rPr>
      <t>8 100</t>
    </r>
  </si>
  <si>
    <r>
      <rPr>
        <sz val="7.5"/>
        <rFont val="Arial"/>
        <family val="2"/>
      </rPr>
      <t>0,1W standard SMD resistor</t>
    </r>
  </si>
  <si>
    <r>
      <rPr>
        <sz val="7.5"/>
        <rFont val="Arial"/>
        <family val="2"/>
      </rPr>
      <t>SMD 0603</t>
    </r>
  </si>
  <si>
    <r>
      <rPr>
        <sz val="7.5"/>
        <rFont val="Arial"/>
        <family val="2"/>
      </rPr>
      <t>R4, R5, R6, R7, R8, R9, R39, R91</t>
    </r>
  </si>
  <si>
    <r>
      <rPr>
        <sz val="7.5"/>
        <rFont val="Arial"/>
        <family val="2"/>
      </rPr>
      <t>1 220</t>
    </r>
  </si>
  <si>
    <r>
      <rPr>
        <sz val="7.5"/>
        <rFont val="Arial"/>
        <family val="2"/>
      </rPr>
      <t>R25</t>
    </r>
  </si>
  <si>
    <r>
      <rPr>
        <sz val="7.5"/>
        <rFont val="Arial"/>
        <family val="2"/>
      </rPr>
      <t>1 680</t>
    </r>
  </si>
  <si>
    <r>
      <rPr>
        <sz val="7.5"/>
        <rFont val="Arial"/>
        <family val="2"/>
      </rPr>
      <t>R103</t>
    </r>
  </si>
  <si>
    <r>
      <rPr>
        <sz val="7.5"/>
        <rFont val="Arial"/>
        <family val="2"/>
      </rPr>
      <t>12 100k</t>
    </r>
  </si>
  <si>
    <r>
      <rPr>
        <sz val="7.5"/>
        <rFont val="Arial"/>
        <family val="2"/>
      </rPr>
      <t>R40, R41, R53, R54, R55, R56, R58, R59, R95, R109, R111, R113</t>
    </r>
  </si>
  <si>
    <r>
      <rPr>
        <sz val="7.5"/>
        <rFont val="Arial"/>
        <family val="2"/>
      </rPr>
      <t>11 10k</t>
    </r>
  </si>
  <si>
    <r>
      <rPr>
        <sz val="7.5"/>
        <rFont val="Arial"/>
        <family val="2"/>
      </rPr>
      <t>R30, R31, R34, R82, R88, R96, R97, R98, R99, R100, R115</t>
    </r>
  </si>
  <si>
    <r>
      <rPr>
        <sz val="7.5"/>
        <rFont val="Arial"/>
        <family val="2"/>
      </rPr>
      <t>1 10k/0,1%</t>
    </r>
  </si>
  <si>
    <r>
      <rPr>
        <sz val="7.5"/>
        <rFont val="Arial"/>
        <family val="2"/>
      </rPr>
      <t>R87</t>
    </r>
  </si>
  <si>
    <r>
      <rPr>
        <sz val="7.5"/>
        <rFont val="Arial"/>
        <family val="2"/>
      </rPr>
      <t>19 1k</t>
    </r>
  </si>
  <si>
    <r>
      <rPr>
        <sz val="7.5"/>
        <rFont val="Arial"/>
        <family val="2"/>
      </rPr>
      <t>R32, R33, R43, R45, R46, R47, R48, R49, R50, R76, R77, R78, R79, R80, R81, R89, R110, R112, R114</t>
    </r>
  </si>
  <si>
    <r>
      <rPr>
        <sz val="7.5"/>
        <rFont val="Arial"/>
        <family val="2"/>
      </rPr>
      <t>34 1kOhm-Ferrit</t>
    </r>
  </si>
  <si>
    <r>
      <rPr>
        <sz val="7.5"/>
        <rFont val="Arial"/>
        <family val="2"/>
      </rPr>
      <t>R1, R2, R3, R10, R11, R12, R13, R14, R15, R16, R17, R18, R19, R20, R21, R22, R23, R24, R62, R63, R64, R65, R66, R67, R68, R69, R70, R71, R72, R73, R92, R93, R94, R101</t>
    </r>
  </si>
  <si>
    <r>
      <rPr>
        <sz val="7.5"/>
        <rFont val="Arial"/>
        <family val="2"/>
      </rPr>
      <t>1 1M</t>
    </r>
  </si>
  <si>
    <r>
      <rPr>
        <sz val="7.5"/>
        <rFont val="Arial"/>
        <family val="2"/>
      </rPr>
      <t>R35</t>
    </r>
  </si>
  <si>
    <r>
      <rPr>
        <sz val="7.5"/>
        <rFont val="Arial"/>
        <family val="2"/>
      </rPr>
      <t>1 22k</t>
    </r>
  </si>
  <si>
    <r>
      <rPr>
        <sz val="7.5"/>
        <rFont val="Arial"/>
        <family val="2"/>
      </rPr>
      <t>R75</t>
    </r>
  </si>
  <si>
    <r>
      <rPr>
        <sz val="7.5"/>
        <rFont val="Arial"/>
        <family val="2"/>
      </rPr>
      <t>1 2k2</t>
    </r>
  </si>
  <si>
    <r>
      <rPr>
        <sz val="7.5"/>
        <rFont val="Arial"/>
        <family val="2"/>
      </rPr>
      <t>R102</t>
    </r>
  </si>
  <si>
    <r>
      <rPr>
        <sz val="7.5"/>
        <rFont val="Arial"/>
        <family val="2"/>
      </rPr>
      <t>2 390k/0,1%</t>
    </r>
  </si>
  <si>
    <r>
      <rPr>
        <sz val="7.5"/>
        <rFont val="Arial"/>
        <family val="2"/>
      </rPr>
      <t>R83, R84</t>
    </r>
  </si>
  <si>
    <r>
      <rPr>
        <sz val="7.5"/>
        <rFont val="Arial"/>
        <family val="2"/>
      </rPr>
      <t>2 8k2</t>
    </r>
  </si>
  <si>
    <r>
      <rPr>
        <sz val="7.5"/>
        <rFont val="Arial"/>
        <family val="2"/>
      </rPr>
      <t>R85, R86</t>
    </r>
  </si>
  <si>
    <r>
      <rPr>
        <sz val="7.5"/>
        <rFont val="Arial"/>
        <family val="2"/>
      </rPr>
      <t>12V→5V switching reg.</t>
    </r>
  </si>
  <si>
    <r>
      <rPr>
        <sz val="7.5"/>
        <rFont val="Arial"/>
        <family val="2"/>
      </rPr>
      <t>THT 3pin</t>
    </r>
  </si>
  <si>
    <r>
      <rPr>
        <sz val="7.5"/>
        <rFont val="Arial"/>
        <family val="2"/>
      </rPr>
      <t>IC2</t>
    </r>
  </si>
  <si>
    <r>
      <rPr>
        <sz val="7.5"/>
        <rFont val="Arial"/>
        <family val="2"/>
      </rPr>
      <t>7 N-CH_MOSFET</t>
    </r>
  </si>
  <si>
    <r>
      <rPr>
        <sz val="7.5"/>
        <rFont val="Arial"/>
        <family val="2"/>
      </rPr>
      <t>standard Nch Mosfet (Vgs must be &lt;= 2.5v, so it switches with 3,3v logic. Example: IRLML2502)</t>
    </r>
  </si>
  <si>
    <r>
      <rPr>
        <sz val="7.5"/>
        <rFont val="Arial"/>
        <family val="2"/>
      </rPr>
      <t>SOT23</t>
    </r>
  </si>
  <si>
    <r>
      <rPr>
        <sz val="7.5"/>
        <rFont val="Arial"/>
        <family val="2"/>
      </rPr>
      <t>Q2, Q3, Q10, Q13, Q14, Q15, Q16</t>
    </r>
  </si>
  <si>
    <r>
      <rPr>
        <sz val="7.5"/>
        <rFont val="Arial"/>
        <family val="2"/>
      </rPr>
      <t>1 IRLML6401</t>
    </r>
  </si>
  <si>
    <r>
      <rPr>
        <sz val="7.5"/>
        <rFont val="Arial"/>
        <family val="2"/>
      </rPr>
      <t>standard Pch Mosfet (Vgs must be &lt;= 2.5v, so it switches with 3,3v logic. Example: IRLML6401)</t>
    </r>
  </si>
  <si>
    <r>
      <rPr>
        <sz val="7.5"/>
        <rFont val="Arial"/>
        <family val="2"/>
      </rPr>
      <t>Q1</t>
    </r>
  </si>
  <si>
    <r>
      <rPr>
        <sz val="7.5"/>
        <rFont val="Arial"/>
        <family val="2"/>
      </rPr>
      <t>1 1N4001</t>
    </r>
  </si>
  <si>
    <r>
      <rPr>
        <sz val="7.5"/>
        <rFont val="Arial"/>
        <family val="2"/>
      </rPr>
      <t>SMD Diode</t>
    </r>
  </si>
  <si>
    <r>
      <rPr>
        <sz val="7.5"/>
        <rFont val="Arial"/>
        <family val="2"/>
      </rPr>
      <t>MELF</t>
    </r>
  </si>
  <si>
    <r>
      <rPr>
        <sz val="7.5"/>
        <rFont val="Arial"/>
        <family val="2"/>
      </rPr>
      <t>D1</t>
    </r>
  </si>
  <si>
    <r>
      <rPr>
        <sz val="7.5"/>
        <rFont val="Arial"/>
        <family val="2"/>
      </rPr>
      <t>5 SS110B</t>
    </r>
  </si>
  <si>
    <r>
      <rPr>
        <sz val="7.5"/>
        <rFont val="Arial"/>
        <family val="2"/>
      </rPr>
      <t>D9, D10, D11, D12, D13</t>
    </r>
  </si>
  <si>
    <r>
      <rPr>
        <sz val="7.5"/>
        <rFont val="Arial"/>
        <family val="2"/>
      </rPr>
      <t>SOD-123FL</t>
    </r>
  </si>
  <si>
    <r>
      <rPr>
        <sz val="7.5"/>
        <rFont val="Arial"/>
        <family val="2"/>
      </rPr>
      <t>D6, D7, D14, D15</t>
    </r>
  </si>
  <si>
    <r>
      <rPr>
        <sz val="7.5"/>
        <rFont val="Arial"/>
        <family val="2"/>
      </rPr>
      <t>5 1N4448</t>
    </r>
  </si>
  <si>
    <r>
      <rPr>
        <sz val="7.5"/>
        <rFont val="Arial"/>
        <family val="2"/>
      </rPr>
      <t>SOD523</t>
    </r>
  </si>
  <si>
    <r>
      <rPr>
        <sz val="7.5"/>
        <rFont val="Arial"/>
        <family val="2"/>
      </rPr>
      <t>D2, D3, D4, D5, D16</t>
    </r>
  </si>
  <si>
    <r>
      <rPr>
        <sz val="7.5"/>
        <rFont val="Arial"/>
        <family val="2"/>
      </rPr>
      <t>5 IRF3704S</t>
    </r>
  </si>
  <si>
    <r>
      <rPr>
        <sz val="7.5"/>
        <rFont val="Arial"/>
        <family val="2"/>
      </rPr>
      <t>IRF3704S)</t>
    </r>
  </si>
  <si>
    <r>
      <rPr>
        <sz val="7.5"/>
        <rFont val="Arial"/>
        <family val="2"/>
      </rPr>
      <t>D2PACK</t>
    </r>
  </si>
  <si>
    <r>
      <rPr>
        <sz val="7.5"/>
        <rFont val="Arial"/>
        <family val="2"/>
      </rPr>
      <t>Q5, Q6, Q7, Q8, Q9</t>
    </r>
  </si>
  <si>
    <r>
      <rPr>
        <sz val="7.5"/>
        <rFont val="Arial"/>
        <family val="2"/>
      </rPr>
      <t>2 150141M173100</t>
    </r>
  </si>
  <si>
    <r>
      <rPr>
        <sz val="7.5"/>
        <rFont val="Arial"/>
        <family val="2"/>
      </rPr>
      <t>Full Color Led</t>
    </r>
  </si>
  <si>
    <r>
      <rPr>
        <sz val="7.5"/>
        <rFont val="Arial"/>
        <family val="2"/>
      </rPr>
      <t>PLCC4</t>
    </r>
  </si>
  <si>
    <r>
      <rPr>
        <sz val="7.5"/>
        <rFont val="Arial"/>
        <family val="2"/>
      </rPr>
      <t>LED1, LED2</t>
    </r>
  </si>
  <si>
    <r>
      <rPr>
        <sz val="7.5"/>
        <rFont val="Arial"/>
        <family val="2"/>
      </rPr>
      <t>5 TS27L2C</t>
    </r>
  </si>
  <si>
    <r>
      <rPr>
        <sz val="7.5"/>
        <rFont val="Arial"/>
        <family val="2"/>
      </rPr>
      <t>low power OP amp</t>
    </r>
  </si>
  <si>
    <r>
      <rPr>
        <sz val="7.5"/>
        <rFont val="Arial"/>
        <family val="2"/>
      </rPr>
      <t>SO08</t>
    </r>
  </si>
  <si>
    <r>
      <rPr>
        <sz val="7.5"/>
        <rFont val="Arial"/>
        <family val="2"/>
      </rPr>
      <t>IC5, IC6, IC7, IC8, IC9</t>
    </r>
  </si>
  <si>
    <r>
      <rPr>
        <sz val="7.5"/>
        <rFont val="Arial"/>
        <family val="2"/>
      </rPr>
      <t>1 LF33CDT-DPAK</t>
    </r>
  </si>
  <si>
    <r>
      <rPr>
        <sz val="7.5"/>
        <rFont val="Arial"/>
        <family val="2"/>
      </rPr>
      <t>3,3v LDO regulator</t>
    </r>
  </si>
  <si>
    <r>
      <rPr>
        <sz val="7.5"/>
        <rFont val="Arial"/>
        <family val="2"/>
      </rPr>
      <t>DPACK</t>
    </r>
  </si>
  <si>
    <r>
      <rPr>
        <sz val="7.5"/>
        <rFont val="Arial"/>
        <family val="2"/>
      </rPr>
      <t>IC1</t>
    </r>
  </si>
  <si>
    <r>
      <rPr>
        <sz val="7.5"/>
        <rFont val="Arial"/>
        <family val="2"/>
      </rPr>
      <t>1 ADR381</t>
    </r>
  </si>
  <si>
    <r>
      <rPr>
        <sz val="7.5"/>
        <rFont val="Arial"/>
        <family val="2"/>
      </rPr>
      <t>voltage reference</t>
    </r>
  </si>
  <si>
    <r>
      <rPr>
        <sz val="7.5"/>
        <rFont val="Arial"/>
        <family val="2"/>
      </rPr>
      <t>IC11</t>
    </r>
  </si>
  <si>
    <r>
      <rPr>
        <sz val="7.5"/>
        <rFont val="Arial"/>
        <family val="2"/>
      </rPr>
      <t>1 MAX3232</t>
    </r>
  </si>
  <si>
    <r>
      <rPr>
        <sz val="7.5"/>
        <rFont val="Arial"/>
        <family val="2"/>
      </rPr>
      <t>RS232 driver</t>
    </r>
  </si>
  <si>
    <r>
      <rPr>
        <sz val="7.5"/>
        <rFont val="Arial"/>
        <family val="2"/>
      </rPr>
      <t>SO16</t>
    </r>
  </si>
  <si>
    <r>
      <rPr>
        <sz val="7.5"/>
        <rFont val="Arial"/>
        <family val="2"/>
      </rPr>
      <t>IC12</t>
    </r>
  </si>
  <si>
    <r>
      <rPr>
        <sz val="7.5"/>
        <rFont val="Arial"/>
        <family val="2"/>
      </rPr>
      <t>1 50k</t>
    </r>
  </si>
  <si>
    <r>
      <rPr>
        <sz val="7.5"/>
        <rFont val="Arial"/>
        <family val="2"/>
      </rPr>
      <t>MINIPOTI-S</t>
    </r>
  </si>
  <si>
    <r>
      <rPr>
        <sz val="7.5"/>
        <rFont val="Arial"/>
        <family val="2"/>
      </rPr>
      <t>MINIPOTI</t>
    </r>
  </si>
  <si>
    <r>
      <rPr>
        <sz val="7.5"/>
        <rFont val="Arial"/>
        <family val="2"/>
      </rPr>
      <t>R90</t>
    </r>
  </si>
  <si>
    <r>
      <rPr>
        <sz val="7.5"/>
        <rFont val="Arial"/>
        <family val="2"/>
      </rPr>
      <t>1 Pinheader 2x4</t>
    </r>
  </si>
  <si>
    <r>
      <rPr>
        <sz val="7.5"/>
        <rFont val="Arial"/>
        <family val="2"/>
      </rPr>
      <t>Pinheader 2x4</t>
    </r>
  </si>
  <si>
    <r>
      <rPr>
        <sz val="7.5"/>
        <rFont val="Arial"/>
        <family val="2"/>
      </rPr>
      <t>RM 2,54</t>
    </r>
  </si>
  <si>
    <r>
      <rPr>
        <sz val="7.5"/>
        <rFont val="Arial"/>
        <family val="2"/>
      </rPr>
      <t>JP7</t>
    </r>
  </si>
  <si>
    <r>
      <rPr>
        <sz val="7.5"/>
        <rFont val="Arial"/>
        <family val="2"/>
      </rPr>
      <t>1 Pinheader 1x6</t>
    </r>
  </si>
  <si>
    <r>
      <rPr>
        <sz val="7.5"/>
        <rFont val="Arial"/>
        <family val="2"/>
      </rPr>
      <t>Pinheader 1x6</t>
    </r>
  </si>
  <si>
    <r>
      <rPr>
        <sz val="7.5"/>
        <rFont val="Arial"/>
        <family val="2"/>
      </rPr>
      <t>ST3</t>
    </r>
  </si>
  <si>
    <r>
      <rPr>
        <sz val="7.5"/>
        <rFont val="Arial"/>
        <family val="2"/>
      </rPr>
      <t>1 OSC 8MHz</t>
    </r>
  </si>
  <si>
    <r>
      <rPr>
        <sz val="7.5"/>
        <rFont val="Arial"/>
        <family val="2"/>
      </rPr>
      <t>Standard 8 MHz crystal oscillat</t>
    </r>
  </si>
  <si>
    <r>
      <rPr>
        <sz val="7.5"/>
        <rFont val="Arial"/>
        <family val="2"/>
      </rPr>
      <t>7x5mm</t>
    </r>
  </si>
  <si>
    <r>
      <rPr>
        <sz val="7.5"/>
        <rFont val="Arial"/>
        <family val="2"/>
      </rPr>
      <t>OSC1</t>
    </r>
  </si>
  <si>
    <r>
      <rPr>
        <sz val="7.5"/>
        <rFont val="Arial"/>
        <family val="2"/>
      </rPr>
      <t>57 100n</t>
    </r>
  </si>
  <si>
    <r>
      <rPr>
        <sz val="7.5"/>
        <rFont val="Arial"/>
        <family val="2"/>
      </rPr>
      <t>standard chip capacitor</t>
    </r>
  </si>
  <si>
    <r>
      <rPr>
        <sz val="7.5"/>
        <rFont val="Arial"/>
        <family val="2"/>
      </rPr>
      <t xml:space="preserve">C9, C10, C11, C12, C13, C14, C15, C16, C17, C18, C19, C20, C21, C22, C23, C24, C25, C26, C27, C30, C55, C60, C62, C67, C68, C69, C70, C71, C72, C73, C75, C76, C77, C78, C79, C80, C90, C91, C92, C93, C94, C95, C96, C97, C98,
</t>
    </r>
    <r>
      <rPr>
        <sz val="7.5"/>
        <rFont val="Arial"/>
        <family val="2"/>
      </rPr>
      <t>C99, C100, C101, C102, C103, C104, C105, C106, C107, C108, C118, C119</t>
    </r>
  </si>
  <si>
    <r>
      <rPr>
        <sz val="7.5"/>
        <rFont val="Arial"/>
        <family val="2"/>
      </rPr>
      <t>5 100n/200V</t>
    </r>
  </si>
  <si>
    <r>
      <rPr>
        <sz val="7.5"/>
        <rFont val="Arial"/>
        <family val="2"/>
      </rPr>
      <t>C1206K</t>
    </r>
  </si>
  <si>
    <r>
      <rPr>
        <sz val="7.5"/>
        <rFont val="Arial"/>
        <family val="2"/>
      </rPr>
      <t>C28, C109, C110, C114, C115</t>
    </r>
  </si>
  <si>
    <r>
      <rPr>
        <sz val="7.5"/>
        <rFont val="Arial"/>
        <family val="2"/>
      </rPr>
      <t>14 10n</t>
    </r>
  </si>
  <si>
    <r>
      <rPr>
        <sz val="7.5"/>
        <rFont val="Arial"/>
        <family val="2"/>
      </rPr>
      <t>C5, C33, C34, C35, C36, C37, C38, C49, C51, C52, C85, C86, C87, C89</t>
    </r>
  </si>
  <si>
    <r>
      <rPr>
        <sz val="7.5"/>
        <rFont val="Arial"/>
        <family val="2"/>
      </rPr>
      <t>5 10u</t>
    </r>
  </si>
  <si>
    <r>
      <rPr>
        <sz val="7.5"/>
        <rFont val="Arial"/>
        <family val="2"/>
      </rPr>
      <t>C6, C7, C8, C46, C50</t>
    </r>
  </si>
  <si>
    <r>
      <rPr>
        <sz val="7.5"/>
        <rFont val="Arial"/>
        <family val="2"/>
      </rPr>
      <t>6 10u</t>
    </r>
  </si>
  <si>
    <r>
      <rPr>
        <sz val="7.5"/>
        <rFont val="Arial"/>
        <family val="2"/>
      </rPr>
      <t>C0805</t>
    </r>
  </si>
  <si>
    <r>
      <rPr>
        <sz val="7.5"/>
        <rFont val="Arial"/>
        <family val="2"/>
      </rPr>
      <t>C2, C3, C4, C29, C116, C117</t>
    </r>
  </si>
  <si>
    <r>
      <rPr>
        <sz val="7.5"/>
        <rFont val="Arial"/>
        <family val="2"/>
      </rPr>
      <t>1 10u</t>
    </r>
  </si>
  <si>
    <r>
      <rPr>
        <sz val="7.5"/>
        <rFont val="Arial"/>
        <family val="2"/>
      </rPr>
      <t>C0805K</t>
    </r>
  </si>
  <si>
    <r>
      <rPr>
        <sz val="7.5"/>
        <rFont val="Arial"/>
        <family val="2"/>
      </rPr>
      <t>C88</t>
    </r>
  </si>
  <si>
    <r>
      <rPr>
        <sz val="7.5"/>
        <rFont val="Arial"/>
        <family val="2"/>
      </rPr>
      <t>6 1n</t>
    </r>
  </si>
  <si>
    <r>
      <rPr>
        <sz val="7.5"/>
        <rFont val="Arial"/>
        <family val="2"/>
      </rPr>
      <t>C53, C56, C59, C111, C112, C113</t>
    </r>
  </si>
  <si>
    <r>
      <rPr>
        <sz val="7.5"/>
        <rFont val="Arial"/>
        <family val="2"/>
      </rPr>
      <t>14 1u</t>
    </r>
  </si>
  <si>
    <r>
      <rPr>
        <sz val="7.5"/>
        <rFont val="Arial"/>
        <family val="2"/>
      </rPr>
      <t>C31, C32, C39, C40, C41, C42, C43, C44, C45, C47, C48, C61, C63, C74</t>
    </r>
  </si>
  <si>
    <r>
      <rPr>
        <sz val="7.5"/>
        <rFont val="Arial"/>
        <family val="2"/>
      </rPr>
      <t>1 4u7</t>
    </r>
  </si>
  <si>
    <r>
      <rPr>
        <sz val="7.5"/>
        <rFont val="Arial"/>
        <family val="2"/>
      </rPr>
      <t>C66</t>
    </r>
  </si>
  <si>
    <r>
      <rPr>
        <sz val="7.5"/>
        <rFont val="Arial"/>
        <family val="2"/>
      </rPr>
      <t>9 1u</t>
    </r>
  </si>
  <si>
    <r>
      <rPr>
        <sz val="7.5"/>
        <rFont val="Arial"/>
        <family val="2"/>
      </rPr>
      <t>standard chip capacitorK</t>
    </r>
  </si>
  <si>
    <r>
      <rPr>
        <sz val="7.5"/>
        <rFont val="Arial"/>
        <family val="2"/>
      </rPr>
      <t>SMD 0603K</t>
    </r>
  </si>
  <si>
    <r>
      <rPr>
        <sz val="7.5"/>
        <rFont val="Arial"/>
        <family val="2"/>
      </rPr>
      <t>C54, C57, C58, C64, C65, C81, C82, C83, C84</t>
    </r>
  </si>
  <si>
    <r>
      <rPr>
        <sz val="7.5"/>
        <rFont val="Arial"/>
        <family val="2"/>
      </rPr>
      <t>uController</t>
    </r>
  </si>
  <si>
    <r>
      <rPr>
        <sz val="7.5"/>
        <rFont val="Arial"/>
        <family val="2"/>
      </rPr>
      <t>LQFP100</t>
    </r>
  </si>
  <si>
    <r>
      <rPr>
        <sz val="7.5"/>
        <rFont val="Arial"/>
        <family val="2"/>
      </rPr>
      <t>IC13</t>
    </r>
  </si>
  <si>
    <r>
      <rPr>
        <sz val="7.5"/>
        <rFont val="Arial"/>
        <family val="2"/>
      </rPr>
      <t>1 TC7662AEPA</t>
    </r>
  </si>
  <si>
    <r>
      <rPr>
        <sz val="7.5"/>
        <rFont val="Arial"/>
        <family val="2"/>
      </rPr>
      <t>Voltage Converter</t>
    </r>
  </si>
  <si>
    <r>
      <rPr>
        <sz val="7.5"/>
        <rFont val="Arial"/>
        <family val="2"/>
      </rPr>
      <t>SO-8</t>
    </r>
  </si>
  <si>
    <r>
      <rPr>
        <sz val="7.5"/>
        <rFont val="Arial"/>
        <family val="2"/>
      </rPr>
      <t>U1</t>
    </r>
  </si>
  <si>
    <r>
      <rPr>
        <sz val="7.5"/>
        <rFont val="Arial"/>
        <family val="2"/>
      </rPr>
      <t>1 TL081D</t>
    </r>
  </si>
  <si>
    <r>
      <rPr>
        <sz val="7.5"/>
        <rFont val="Arial"/>
        <family val="2"/>
      </rPr>
      <t>Op Amp</t>
    </r>
  </si>
  <si>
    <r>
      <rPr>
        <sz val="7.5"/>
        <rFont val="Arial"/>
        <family val="2"/>
      </rPr>
      <t>IC10</t>
    </r>
  </si>
  <si>
    <r>
      <rPr>
        <sz val="7.5"/>
        <rFont val="Arial"/>
        <family val="2"/>
      </rPr>
      <t>1 LP2992 3v3</t>
    </r>
  </si>
  <si>
    <r>
      <rPr>
        <sz val="7.5"/>
        <rFont val="Arial"/>
        <family val="2"/>
      </rPr>
      <t>SOT23-5</t>
    </r>
  </si>
  <si>
    <r>
      <rPr>
        <sz val="7.5"/>
        <rFont val="Arial"/>
        <family val="2"/>
      </rPr>
      <t>IC3</t>
    </r>
  </si>
  <si>
    <r>
      <rPr>
        <sz val="7.5"/>
        <rFont val="Arial"/>
        <family val="2"/>
      </rPr>
      <t>1 WE74451147/47uH</t>
    </r>
  </si>
  <si>
    <r>
      <rPr>
        <sz val="7.5"/>
        <rFont val="Arial"/>
        <family val="2"/>
      </rPr>
      <t>EMI inductor</t>
    </r>
  </si>
  <si>
    <r>
      <rPr>
        <sz val="7.5"/>
        <rFont val="Arial"/>
        <family val="2"/>
      </rPr>
      <t>optional</t>
    </r>
  </si>
  <si>
    <r>
      <rPr>
        <sz val="7.5"/>
        <rFont val="Arial"/>
        <family val="2"/>
      </rPr>
      <t>L1</t>
    </r>
  </si>
  <si>
    <r>
      <rPr>
        <sz val="7.5"/>
        <rFont val="Arial"/>
        <family val="2"/>
      </rPr>
      <t>1 DSP 7.2 PCB</t>
    </r>
  </si>
  <si>
    <t>1 STM32F427VGT6 or STM32F427VIT6</t>
  </si>
  <si>
    <t>QTY</t>
  </si>
  <si>
    <t>Value</t>
  </si>
  <si>
    <t xml:space="preserve">TFT Display </t>
  </si>
  <si>
    <t>100u/16</t>
  </si>
  <si>
    <t xml:space="preserve">ESP-07S (ESP8266) </t>
  </si>
  <si>
    <t>7 "zoll TFT LCD modul 800x480 SSD1963 Touch PWM AVR PC Controller Modul Für Arduino</t>
  </si>
  <si>
    <t xml:space="preserve"> Eckstein-shop.de</t>
  </si>
  <si>
    <t xml:space="preserve">electrolytic capacitor </t>
  </si>
  <si>
    <t>E2,5-7</t>
  </si>
  <si>
    <t>C1</t>
  </si>
  <si>
    <t xml:space="preserve">INA193AQDBVRQ1  </t>
  </si>
  <si>
    <t>SOT23-5</t>
  </si>
  <si>
    <t>Connector 2x20</t>
  </si>
  <si>
    <t xml:space="preserve">Fischer </t>
  </si>
  <si>
    <t>DSP1 1</t>
  </si>
  <si>
    <t>MOD1</t>
  </si>
  <si>
    <t>IC4</t>
  </si>
  <si>
    <t>Reichelt</t>
  </si>
  <si>
    <t>Digikey</t>
  </si>
  <si>
    <r>
      <rPr>
        <b/>
        <u/>
        <sz val="8"/>
        <rFont val="Arial"/>
        <family val="2"/>
      </rPr>
      <t>Device</t>
    </r>
  </si>
  <si>
    <r>
      <rPr>
        <b/>
        <u/>
        <sz val="8"/>
        <rFont val="Arial"/>
        <family val="2"/>
      </rPr>
      <t>Package</t>
    </r>
  </si>
  <si>
    <r>
      <rPr>
        <b/>
        <u/>
        <sz val="8"/>
        <rFont val="Arial"/>
        <family val="2"/>
      </rPr>
      <t>Parts</t>
    </r>
  </si>
  <si>
    <r>
      <rPr>
        <b/>
        <u/>
        <sz val="8"/>
        <rFont val="Arial"/>
        <family val="2"/>
      </rPr>
      <t>Order No.</t>
    </r>
  </si>
  <si>
    <t>Preis</t>
  </si>
  <si>
    <t>Gesamt</t>
  </si>
  <si>
    <t>SMD-0603 100</t>
  </si>
  <si>
    <t>SMD-0603 220</t>
  </si>
  <si>
    <t>SMD-0603 680</t>
  </si>
  <si>
    <t>SMD-0603 100K</t>
  </si>
  <si>
    <t>SMD-0603 10K</t>
  </si>
  <si>
    <t>CRT0603-BY-1002ELF</t>
  </si>
  <si>
    <t>SMD-0603 1,0K</t>
  </si>
  <si>
    <t>732-1592-1-ND</t>
  </si>
  <si>
    <t>SMD-0603 1,0M</t>
  </si>
  <si>
    <t>SMD-0603 22K</t>
  </si>
  <si>
    <t>SMD-0603 2,2K</t>
  </si>
  <si>
    <t>YAG4542CT-ND</t>
  </si>
  <si>
    <t>SMD-0603 8,2K</t>
  </si>
  <si>
    <t>1  OKI-78SR-5/1.5-W36H-C</t>
  </si>
  <si>
    <t>R-78B50-15L</t>
  </si>
  <si>
    <t>IRLML 2502</t>
  </si>
  <si>
    <t>785-1001-1-ND</t>
  </si>
  <si>
    <t>SS 110</t>
  </si>
  <si>
    <t>4 NTS245SFT1G</t>
  </si>
  <si>
    <t>1727-7479-1-ND</t>
  </si>
  <si>
    <t>1N 4448W7F DII</t>
  </si>
  <si>
    <t>CP11013</t>
  </si>
  <si>
    <t>HA-V 100U 16</t>
  </si>
  <si>
    <t>ok</t>
  </si>
  <si>
    <t>BKL 10120963</t>
  </si>
  <si>
    <t>296-21443-1-ND</t>
  </si>
  <si>
    <t>IRFS3806TRLPBFCT-ND</t>
  </si>
  <si>
    <t>732-4998-1-ND</t>
  </si>
  <si>
    <t>TS27L2CDT</t>
  </si>
  <si>
    <t>497-1532-1-ND</t>
  </si>
  <si>
    <t>505-ADR381ARTZ-R2CT-ND</t>
  </si>
  <si>
    <t>MAX 232 CSE SMD</t>
  </si>
  <si>
    <t>64Y-50K</t>
  </si>
  <si>
    <t>BKL 10120173</t>
  </si>
  <si>
    <t>BKL 10120513</t>
  </si>
  <si>
    <t>XO91 8,00000</t>
  </si>
  <si>
    <t>WAL 0603B104K500</t>
  </si>
  <si>
    <t>KEM X7R0603 10N</t>
  </si>
  <si>
    <t>KEM X5R0603 10U</t>
  </si>
  <si>
    <t>X5R-G0805 10/16</t>
  </si>
  <si>
    <t>WAL 0603B102K500</t>
  </si>
  <si>
    <t>X5R-G0603 1,0/25</t>
  </si>
  <si>
    <t>1276-1044-1-ND</t>
  </si>
  <si>
    <t>497-14049-ND</t>
  </si>
  <si>
    <t>TC7662BCOA713CT-ND</t>
  </si>
  <si>
    <t>497-2208-1-ND</t>
  </si>
  <si>
    <t>296-43238-1-ND</t>
  </si>
  <si>
    <t>732-1411-1-ND</t>
  </si>
  <si>
    <t>732-12081-1-ND</t>
  </si>
  <si>
    <t>Supplier</t>
  </si>
  <si>
    <t>650FPR002E-ND</t>
  </si>
  <si>
    <t>Shunt</t>
  </si>
  <si>
    <t>jlcpcb</t>
  </si>
  <si>
    <t>5 Piece</t>
  </si>
  <si>
    <t>Board</t>
  </si>
  <si>
    <t>Size: 124*197mm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</si>
</sst>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Times New Roman"/>
      <charset val="204"/>
    </font>
    <font>
      <sz val="7.5"/>
      <name val="Arial"/>
      <family val="2"/>
    </font>
    <font>
      <sz val="7.5"/>
      <color rgb="FF000000"/>
      <name val="Arial"/>
      <family val="2"/>
    </font>
    <font>
      <sz val="8"/>
      <color rgb="FF000000"/>
      <name val="Times New Roman"/>
      <family val="1"/>
    </font>
    <font>
      <b/>
      <sz val="8"/>
      <name val="Arial"/>
      <family val="2"/>
    </font>
    <font>
      <b/>
      <u/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7.5"/>
      <color theme="0" tint="-0.14999847407452621"/>
      <name val="Arial"/>
      <family val="2"/>
    </font>
    <font>
      <sz val="8"/>
      <color rgb="FF111111"/>
      <name val="Arial"/>
      <family val="2"/>
    </font>
    <font>
      <sz val="10"/>
      <color theme="0" tint="-0.14999847407452621"/>
      <name val="Times New Roman"/>
      <family val="1"/>
    </font>
    <font>
      <b/>
      <sz val="11"/>
      <color rgb="FF000000"/>
      <name val="Arial"/>
      <family val="2"/>
    </font>
    <font>
      <sz val="10"/>
      <color rgb="FF000000"/>
      <name val="Times New Roman"/>
      <family val="1"/>
    </font>
    <font>
      <b/>
      <sz val="7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 inden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indent="1" shrinkToFit="1"/>
    </xf>
    <xf numFmtId="0" fontId="1" fillId="0" borderId="0" xfId="0" applyFont="1" applyFill="1" applyBorder="1" applyAlignment="1">
      <alignment horizontal="left" wrapText="1" indent="2"/>
    </xf>
    <xf numFmtId="1" fontId="2" fillId="0" borderId="0" xfId="0" applyNumberFormat="1" applyFont="1" applyFill="1" applyBorder="1" applyAlignment="1">
      <alignment horizontal="left" vertical="top" indent="2" shrinkToFit="1"/>
    </xf>
    <xf numFmtId="0" fontId="1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left" wrapText="1" indent="2"/>
    </xf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 indent="2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 wrapText="1" indent="2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schottkydiode-100-v-1-a-do-214ac-sma-ss-110-p146603.html?&amp;trstct=pos_0&amp;nb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34" workbookViewId="0">
      <selection activeCell="I62" sqref="I62:J68"/>
    </sheetView>
  </sheetViews>
  <sheetFormatPr baseColWidth="10" defaultColWidth="8.88671875" defaultRowHeight="13.2" x14ac:dyDescent="0.25"/>
  <cols>
    <col min="1" max="1" width="3.6640625" style="21" bestFit="1" customWidth="1"/>
    <col min="2" max="2" width="29.21875" bestFit="1" customWidth="1"/>
    <col min="3" max="3" width="25.5546875" customWidth="1"/>
    <col min="4" max="4" width="8.5546875" bestFit="1" customWidth="1"/>
    <col min="5" max="5" width="34.77734375" customWidth="1"/>
    <col min="6" max="6" width="15.109375" customWidth="1"/>
    <col min="7" max="7" width="13" bestFit="1" customWidth="1"/>
    <col min="8" max="8" width="19" customWidth="1"/>
    <col min="9" max="9" width="22.88671875" customWidth="1"/>
    <col min="10" max="10" width="8.88671875" style="12"/>
    <col min="11" max="11" width="8.88671875" style="26"/>
  </cols>
  <sheetData>
    <row r="1" spans="1:11" s="26" customFormat="1" ht="9.75" customHeight="1" x14ac:dyDescent="0.25">
      <c r="A1" s="23" t="s">
        <v>132</v>
      </c>
      <c r="B1" s="24" t="s">
        <v>133</v>
      </c>
      <c r="C1" s="23" t="s">
        <v>151</v>
      </c>
      <c r="D1" s="23" t="s">
        <v>152</v>
      </c>
      <c r="E1" s="25" t="s">
        <v>153</v>
      </c>
      <c r="F1" s="24" t="s">
        <v>206</v>
      </c>
      <c r="G1" s="23" t="s">
        <v>154</v>
      </c>
      <c r="H1" s="27" t="s">
        <v>149</v>
      </c>
      <c r="I1" s="28" t="s">
        <v>150</v>
      </c>
      <c r="J1" s="12" t="s">
        <v>155</v>
      </c>
      <c r="K1" s="26" t="s">
        <v>156</v>
      </c>
    </row>
    <row r="2" spans="1:11" ht="10.050000000000001" customHeight="1" x14ac:dyDescent="0.25">
      <c r="A2" s="21">
        <v>5</v>
      </c>
      <c r="B2" s="3" t="s">
        <v>46</v>
      </c>
      <c r="C2" s="4" t="s">
        <v>39</v>
      </c>
      <c r="D2" s="4" t="s">
        <v>47</v>
      </c>
      <c r="E2" s="16" t="s">
        <v>48</v>
      </c>
      <c r="F2" s="13"/>
      <c r="G2" s="2"/>
      <c r="H2" s="12" t="s">
        <v>177</v>
      </c>
      <c r="I2" s="12"/>
      <c r="J2" s="12">
        <v>0.09</v>
      </c>
      <c r="K2" s="26">
        <f>J2*A2</f>
        <v>0.44999999999999996</v>
      </c>
    </row>
    <row r="3" spans="1:11" ht="10.050000000000001" customHeight="1" x14ac:dyDescent="0.25">
      <c r="A3" s="21">
        <v>1</v>
      </c>
      <c r="B3" s="3" t="s">
        <v>72</v>
      </c>
      <c r="C3" s="4" t="s">
        <v>73</v>
      </c>
      <c r="D3" s="4" t="s">
        <v>74</v>
      </c>
      <c r="E3" s="16" t="s">
        <v>75</v>
      </c>
      <c r="F3" s="13"/>
      <c r="G3" s="2"/>
      <c r="H3" s="12" t="s">
        <v>189</v>
      </c>
      <c r="I3" s="12"/>
      <c r="J3" s="12">
        <v>1.6</v>
      </c>
      <c r="K3" s="26">
        <f>J3*A3</f>
        <v>1.6</v>
      </c>
    </row>
    <row r="4" spans="1:11" ht="10.050000000000001" customHeight="1" x14ac:dyDescent="0.25">
      <c r="A4" s="21">
        <v>4</v>
      </c>
      <c r="B4" s="3" t="s">
        <v>76</v>
      </c>
      <c r="C4" s="4" t="s">
        <v>77</v>
      </c>
      <c r="D4" s="4" t="s">
        <v>78</v>
      </c>
      <c r="E4" s="16" t="s">
        <v>79</v>
      </c>
      <c r="F4" s="13"/>
      <c r="G4" s="2"/>
      <c r="H4" s="12" t="s">
        <v>190</v>
      </c>
      <c r="I4" s="12"/>
      <c r="J4" s="12">
        <v>1</v>
      </c>
      <c r="K4" s="26">
        <f>J4*A4</f>
        <v>4</v>
      </c>
    </row>
    <row r="5" spans="1:11" ht="19.5" customHeight="1" x14ac:dyDescent="0.25">
      <c r="A5" s="21">
        <v>4</v>
      </c>
      <c r="B5" s="16" t="s">
        <v>80</v>
      </c>
      <c r="C5" s="15" t="s">
        <v>81</v>
      </c>
      <c r="D5" s="15" t="s">
        <v>78</v>
      </c>
      <c r="E5" s="16" t="s">
        <v>82</v>
      </c>
      <c r="F5" s="17"/>
      <c r="G5" s="17"/>
      <c r="H5" s="12" t="s">
        <v>191</v>
      </c>
      <c r="I5" s="12"/>
      <c r="J5" s="12">
        <v>1</v>
      </c>
      <c r="K5" s="26">
        <f>J5*A5</f>
        <v>4</v>
      </c>
    </row>
    <row r="6" spans="1:11" ht="21" customHeight="1" x14ac:dyDescent="0.25">
      <c r="A6" s="21">
        <v>1</v>
      </c>
      <c r="B6" s="16" t="s">
        <v>144</v>
      </c>
      <c r="C6" s="15" t="s">
        <v>145</v>
      </c>
      <c r="D6" s="15" t="s">
        <v>146</v>
      </c>
      <c r="E6" s="16"/>
      <c r="F6" s="22"/>
      <c r="G6" s="14"/>
      <c r="H6" s="12" t="s">
        <v>181</v>
      </c>
      <c r="I6" s="12"/>
      <c r="J6" s="12">
        <v>1.8</v>
      </c>
      <c r="K6" s="26">
        <f>J6*A6</f>
        <v>1.8</v>
      </c>
    </row>
    <row r="7" spans="1:11" ht="9.75" customHeight="1" x14ac:dyDescent="0.25">
      <c r="A7" s="21">
        <v>1</v>
      </c>
      <c r="B7" s="3" t="s">
        <v>135</v>
      </c>
      <c r="C7" s="4" t="s">
        <v>139</v>
      </c>
      <c r="D7" s="4" t="s">
        <v>140</v>
      </c>
      <c r="E7" s="16" t="s">
        <v>141</v>
      </c>
      <c r="F7" s="13"/>
      <c r="G7" s="2"/>
      <c r="H7" s="12" t="s">
        <v>179</v>
      </c>
      <c r="I7" s="12"/>
      <c r="J7" s="12">
        <v>0.5</v>
      </c>
      <c r="K7" s="26">
        <f>J7*A7</f>
        <v>0.5</v>
      </c>
    </row>
    <row r="8" spans="1:11" ht="30.75" customHeight="1" x14ac:dyDescent="0.2">
      <c r="A8" s="21">
        <v>7</v>
      </c>
      <c r="B8" s="20" t="s">
        <v>31</v>
      </c>
      <c r="C8" s="15" t="s">
        <v>32</v>
      </c>
      <c r="D8" s="8" t="s">
        <v>33</v>
      </c>
      <c r="E8" s="20" t="s">
        <v>34</v>
      </c>
      <c r="F8" s="14"/>
      <c r="G8" s="1"/>
      <c r="H8" s="12" t="s">
        <v>172</v>
      </c>
      <c r="I8" s="12"/>
      <c r="J8" s="12">
        <v>0.27</v>
      </c>
      <c r="K8" s="26">
        <f>J8*A8</f>
        <v>1.8900000000000001</v>
      </c>
    </row>
    <row r="10" spans="1:11" ht="10.050000000000001" customHeight="1" x14ac:dyDescent="0.25">
      <c r="A10" s="21">
        <v>5</v>
      </c>
      <c r="B10" s="3" t="s">
        <v>95</v>
      </c>
      <c r="C10" s="4" t="s">
        <v>88</v>
      </c>
      <c r="D10" s="4" t="s">
        <v>2</v>
      </c>
      <c r="E10" s="16" t="s">
        <v>96</v>
      </c>
      <c r="F10" s="13"/>
      <c r="G10" s="2"/>
      <c r="H10" s="12" t="s">
        <v>195</v>
      </c>
      <c r="I10" s="12"/>
      <c r="J10" s="12">
        <v>0.13</v>
      </c>
      <c r="K10" s="26">
        <f>J10*A10</f>
        <v>0.65</v>
      </c>
    </row>
    <row r="11" spans="1:11" ht="10.050000000000001" customHeight="1" x14ac:dyDescent="0.25">
      <c r="A11" s="21">
        <v>14</v>
      </c>
      <c r="B11" s="5" t="s">
        <v>93</v>
      </c>
      <c r="C11" s="6" t="s">
        <v>88</v>
      </c>
      <c r="D11" s="6" t="s">
        <v>2</v>
      </c>
      <c r="E11" s="16" t="s">
        <v>94</v>
      </c>
      <c r="F11" s="18"/>
      <c r="G11" s="18"/>
      <c r="H11" s="12" t="s">
        <v>194</v>
      </c>
      <c r="I11" s="12"/>
      <c r="J11" s="12">
        <v>0.03</v>
      </c>
      <c r="K11" s="26">
        <f>J11*A11</f>
        <v>0.42</v>
      </c>
    </row>
    <row r="12" spans="1:11" ht="10.050000000000001" customHeight="1" x14ac:dyDescent="0.25">
      <c r="A12" s="21">
        <v>1</v>
      </c>
      <c r="B12" s="3" t="s">
        <v>68</v>
      </c>
      <c r="C12" s="4" t="s">
        <v>69</v>
      </c>
      <c r="D12" s="4" t="s">
        <v>70</v>
      </c>
      <c r="E12" s="16" t="s">
        <v>71</v>
      </c>
      <c r="F12" s="13"/>
      <c r="G12" s="2"/>
      <c r="H12" s="12" t="s">
        <v>188</v>
      </c>
      <c r="I12" s="12"/>
      <c r="J12" s="12">
        <v>1.39</v>
      </c>
      <c r="K12" s="26">
        <f>J12*A12</f>
        <v>1.39</v>
      </c>
    </row>
    <row r="13" spans="1:11" ht="30.75" customHeight="1" x14ac:dyDescent="0.2">
      <c r="A13" s="21">
        <v>1</v>
      </c>
      <c r="B13" s="10" t="s">
        <v>170</v>
      </c>
      <c r="C13" s="8" t="s">
        <v>28</v>
      </c>
      <c r="D13" s="8" t="s">
        <v>29</v>
      </c>
      <c r="E13" s="20" t="s">
        <v>30</v>
      </c>
      <c r="F13" s="15"/>
      <c r="G13" s="8"/>
      <c r="H13" s="12" t="s">
        <v>171</v>
      </c>
      <c r="I13" s="12"/>
      <c r="J13" s="12">
        <v>14</v>
      </c>
      <c r="K13" s="26">
        <f>J13*A13</f>
        <v>14</v>
      </c>
    </row>
    <row r="14" spans="1:11" ht="41.25" customHeight="1" x14ac:dyDescent="0.2">
      <c r="A14" s="21">
        <v>19</v>
      </c>
      <c r="B14" s="7" t="s">
        <v>14</v>
      </c>
      <c r="C14" s="8" t="s">
        <v>1</v>
      </c>
      <c r="D14" s="8" t="s">
        <v>2</v>
      </c>
      <c r="E14" s="16" t="s">
        <v>15</v>
      </c>
      <c r="F14" s="14"/>
      <c r="G14" s="1"/>
      <c r="H14" s="12" t="s">
        <v>163</v>
      </c>
      <c r="I14" s="12"/>
      <c r="J14" s="12">
        <v>0.04</v>
      </c>
      <c r="K14" s="26">
        <f>J14*A14</f>
        <v>0.76</v>
      </c>
    </row>
    <row r="15" spans="1:11" ht="41.25" customHeight="1" x14ac:dyDescent="0.25">
      <c r="A15" s="21">
        <v>1</v>
      </c>
      <c r="B15" s="16" t="s">
        <v>18</v>
      </c>
      <c r="C15" s="4" t="s">
        <v>1</v>
      </c>
      <c r="D15" s="15" t="s">
        <v>2</v>
      </c>
      <c r="E15" s="16" t="s">
        <v>19</v>
      </c>
      <c r="F15" s="17"/>
      <c r="G15" s="17"/>
      <c r="H15" s="16" t="s">
        <v>165</v>
      </c>
      <c r="I15" s="12"/>
      <c r="J15" s="12">
        <v>0.04</v>
      </c>
      <c r="K15" s="26">
        <f>J15*A15</f>
        <v>0.04</v>
      </c>
    </row>
    <row r="16" spans="1:11" ht="9.75" customHeight="1" x14ac:dyDescent="0.25">
      <c r="A16" s="21">
        <v>8</v>
      </c>
      <c r="B16" s="3" t="s">
        <v>0</v>
      </c>
      <c r="C16" s="4" t="s">
        <v>1</v>
      </c>
      <c r="D16" s="4" t="s">
        <v>2</v>
      </c>
      <c r="E16" s="16" t="s">
        <v>3</v>
      </c>
      <c r="F16" s="13"/>
      <c r="G16" s="2"/>
      <c r="H16" s="12" t="s">
        <v>157</v>
      </c>
      <c r="I16" s="12"/>
      <c r="J16" s="12">
        <v>0.04</v>
      </c>
      <c r="K16" s="26">
        <f>J16*A16</f>
        <v>0.32</v>
      </c>
    </row>
    <row r="17" spans="1:11" ht="10.050000000000001" customHeight="1" x14ac:dyDescent="0.25">
      <c r="A17" s="21">
        <v>12</v>
      </c>
      <c r="B17" s="5" t="s">
        <v>8</v>
      </c>
      <c r="C17" s="6" t="s">
        <v>1</v>
      </c>
      <c r="D17" s="6" t="s">
        <v>2</v>
      </c>
      <c r="E17" s="16" t="s">
        <v>9</v>
      </c>
      <c r="F17" s="18"/>
      <c r="G17" s="18"/>
      <c r="H17" s="12" t="s">
        <v>160</v>
      </c>
      <c r="I17" s="12"/>
      <c r="J17" s="12">
        <v>0.04</v>
      </c>
      <c r="K17" s="26">
        <f>J17*A17</f>
        <v>0.48</v>
      </c>
    </row>
    <row r="18" spans="1:11" ht="10.050000000000001" customHeight="1" x14ac:dyDescent="0.25">
      <c r="A18" s="21">
        <v>11</v>
      </c>
      <c r="B18" s="5" t="s">
        <v>10</v>
      </c>
      <c r="C18" s="6" t="s">
        <v>1</v>
      </c>
      <c r="D18" s="6" t="s">
        <v>2</v>
      </c>
      <c r="E18" s="16" t="s">
        <v>11</v>
      </c>
      <c r="F18" s="18"/>
      <c r="G18" s="18"/>
      <c r="H18" s="12" t="s">
        <v>161</v>
      </c>
      <c r="I18" s="12"/>
      <c r="J18" s="12">
        <v>0.04</v>
      </c>
      <c r="K18" s="26">
        <f>J18*A18</f>
        <v>0.44</v>
      </c>
    </row>
    <row r="19" spans="1:11" ht="11.55" customHeight="1" x14ac:dyDescent="0.25">
      <c r="A19" s="21">
        <v>1</v>
      </c>
      <c r="B19" s="3" t="s">
        <v>22</v>
      </c>
      <c r="C19" s="4" t="s">
        <v>1</v>
      </c>
      <c r="D19" s="4" t="s">
        <v>2</v>
      </c>
      <c r="E19" s="16" t="s">
        <v>23</v>
      </c>
      <c r="F19" s="13"/>
      <c r="G19" s="2"/>
      <c r="H19" s="12" t="s">
        <v>167</v>
      </c>
      <c r="I19" s="12"/>
      <c r="J19" s="12">
        <v>0.04</v>
      </c>
      <c r="K19" s="26">
        <f>J19*A19</f>
        <v>0.04</v>
      </c>
    </row>
    <row r="20" spans="1:11" ht="11.55" customHeight="1" x14ac:dyDescent="0.25">
      <c r="A20" s="21">
        <v>1</v>
      </c>
      <c r="B20" s="12" t="s">
        <v>4</v>
      </c>
      <c r="C20" s="15" t="s">
        <v>1</v>
      </c>
      <c r="D20" s="15" t="s">
        <v>2</v>
      </c>
      <c r="E20" s="16" t="s">
        <v>5</v>
      </c>
      <c r="F20" s="13"/>
      <c r="G20" s="17"/>
      <c r="H20" s="12" t="s">
        <v>158</v>
      </c>
      <c r="I20" s="12"/>
      <c r="J20" s="12">
        <v>0.04</v>
      </c>
      <c r="K20" s="26">
        <f>J20*A20</f>
        <v>0.04</v>
      </c>
    </row>
    <row r="21" spans="1:11" ht="11.55" customHeight="1" x14ac:dyDescent="0.25">
      <c r="A21" s="21">
        <v>1</v>
      </c>
      <c r="B21" s="12" t="s">
        <v>20</v>
      </c>
      <c r="C21" s="15" t="s">
        <v>1</v>
      </c>
      <c r="D21" s="15" t="s">
        <v>2</v>
      </c>
      <c r="E21" s="16" t="s">
        <v>21</v>
      </c>
      <c r="F21" s="13"/>
      <c r="G21" s="13"/>
      <c r="H21" s="12" t="s">
        <v>166</v>
      </c>
      <c r="I21" s="12"/>
      <c r="J21" s="12">
        <v>0.04</v>
      </c>
      <c r="K21" s="26">
        <f>J21*A21</f>
        <v>0.04</v>
      </c>
    </row>
    <row r="22" spans="1:11" ht="11.55" customHeight="1" x14ac:dyDescent="0.25">
      <c r="A22" s="21">
        <v>1</v>
      </c>
      <c r="B22" s="12" t="s">
        <v>6</v>
      </c>
      <c r="C22" s="15" t="s">
        <v>1</v>
      </c>
      <c r="D22" s="15" t="s">
        <v>2</v>
      </c>
      <c r="E22" s="16" t="s">
        <v>7</v>
      </c>
      <c r="F22" s="13"/>
      <c r="G22" s="13"/>
      <c r="H22" s="12" t="s">
        <v>159</v>
      </c>
      <c r="I22" s="12"/>
      <c r="J22" s="12">
        <v>0.04</v>
      </c>
      <c r="K22" s="26">
        <f>J22*A22</f>
        <v>0.04</v>
      </c>
    </row>
    <row r="23" spans="1:11" ht="11.55" customHeight="1" x14ac:dyDescent="0.25">
      <c r="A23" s="21">
        <v>2</v>
      </c>
      <c r="B23" s="12" t="s">
        <v>26</v>
      </c>
      <c r="C23" s="15" t="s">
        <v>1</v>
      </c>
      <c r="D23" s="15" t="s">
        <v>2</v>
      </c>
      <c r="E23" s="16" t="s">
        <v>27</v>
      </c>
      <c r="F23" s="17"/>
      <c r="G23" s="17"/>
      <c r="H23" s="12" t="s">
        <v>169</v>
      </c>
      <c r="I23" s="12"/>
      <c r="J23" s="12">
        <v>0.04</v>
      </c>
      <c r="K23" s="26">
        <f>J23*A23</f>
        <v>0.08</v>
      </c>
    </row>
    <row r="24" spans="1:11" ht="11.55" customHeight="1" x14ac:dyDescent="0.25">
      <c r="A24" s="21">
        <v>5</v>
      </c>
      <c r="B24" s="12" t="s">
        <v>42</v>
      </c>
      <c r="C24" s="15" t="s">
        <v>39</v>
      </c>
      <c r="D24" s="15" t="s">
        <v>40</v>
      </c>
      <c r="E24" s="16" t="s">
        <v>43</v>
      </c>
      <c r="F24" s="17"/>
      <c r="G24" s="17"/>
      <c r="H24" s="12" t="s">
        <v>174</v>
      </c>
      <c r="I24" s="12"/>
      <c r="J24" s="12">
        <v>0.21</v>
      </c>
      <c r="K24" s="26">
        <f>J24*A24</f>
        <v>1.05</v>
      </c>
    </row>
    <row r="25" spans="1:11" ht="9.75" customHeight="1" x14ac:dyDescent="0.25">
      <c r="A25" s="21">
        <v>6</v>
      </c>
      <c r="B25" s="3" t="s">
        <v>103</v>
      </c>
      <c r="C25" s="4" t="s">
        <v>88</v>
      </c>
      <c r="D25" s="4" t="s">
        <v>2</v>
      </c>
      <c r="E25" s="16" t="s">
        <v>104</v>
      </c>
      <c r="F25" s="17"/>
      <c r="G25" s="17"/>
      <c r="H25" s="12" t="s">
        <v>197</v>
      </c>
      <c r="I25" s="12"/>
      <c r="J25" s="12">
        <v>0.02</v>
      </c>
      <c r="K25" s="26">
        <f>J25*A25</f>
        <v>0.12</v>
      </c>
    </row>
    <row r="26" spans="1:11" ht="10.050000000000001" customHeight="1" x14ac:dyDescent="0.2">
      <c r="A26" s="21">
        <v>57</v>
      </c>
      <c r="B26" s="7" t="s">
        <v>87</v>
      </c>
      <c r="C26" s="8" t="s">
        <v>88</v>
      </c>
      <c r="D26" s="8" t="s">
        <v>2</v>
      </c>
      <c r="E26" s="19" t="s">
        <v>89</v>
      </c>
      <c r="F26" s="14"/>
      <c r="G26" s="14"/>
      <c r="H26" s="12" t="s">
        <v>193</v>
      </c>
      <c r="I26" s="12"/>
      <c r="J26" s="12">
        <v>0.02</v>
      </c>
      <c r="K26" s="26">
        <f>J26*A26</f>
        <v>1.1400000000000001</v>
      </c>
    </row>
    <row r="27" spans="1:11" ht="10.050000000000001" customHeight="1" x14ac:dyDescent="0.25">
      <c r="A27" s="21">
        <v>14</v>
      </c>
      <c r="B27" s="5" t="s">
        <v>105</v>
      </c>
      <c r="C27" s="6" t="s">
        <v>88</v>
      </c>
      <c r="D27" s="6" t="s">
        <v>2</v>
      </c>
      <c r="E27" s="16" t="s">
        <v>106</v>
      </c>
      <c r="F27" s="18"/>
      <c r="G27" s="18"/>
      <c r="H27" s="12" t="s">
        <v>198</v>
      </c>
      <c r="I27" s="12"/>
      <c r="J27" s="12">
        <v>0.13</v>
      </c>
      <c r="K27" s="26">
        <f>J27*A27</f>
        <v>1.82</v>
      </c>
    </row>
    <row r="28" spans="1:11" ht="10.050000000000001" customHeight="1" x14ac:dyDescent="0.25">
      <c r="A28" s="21">
        <v>9</v>
      </c>
      <c r="B28" s="3" t="s">
        <v>109</v>
      </c>
      <c r="C28" s="4" t="s">
        <v>110</v>
      </c>
      <c r="D28" s="4" t="s">
        <v>111</v>
      </c>
      <c r="E28" s="16" t="s">
        <v>112</v>
      </c>
      <c r="F28" s="13"/>
      <c r="G28" s="2"/>
      <c r="H28" s="12" t="s">
        <v>198</v>
      </c>
      <c r="I28" s="12"/>
      <c r="J28" s="12">
        <v>0.1</v>
      </c>
      <c r="K28" s="26">
        <f>J28*A28</f>
        <v>0.9</v>
      </c>
    </row>
    <row r="29" spans="1:11" ht="10.050000000000001" customHeight="1" x14ac:dyDescent="0.25">
      <c r="A29" s="21">
        <v>6</v>
      </c>
      <c r="B29" s="3" t="s">
        <v>97</v>
      </c>
      <c r="C29" s="4" t="s">
        <v>88</v>
      </c>
      <c r="D29" s="4" t="s">
        <v>98</v>
      </c>
      <c r="E29" s="16" t="s">
        <v>99</v>
      </c>
      <c r="F29" s="13"/>
      <c r="G29" s="2"/>
      <c r="H29" s="12" t="s">
        <v>196</v>
      </c>
      <c r="I29" s="12"/>
      <c r="J29" s="12">
        <v>0.05</v>
      </c>
      <c r="K29" s="26">
        <f>J29*A29</f>
        <v>0.30000000000000004</v>
      </c>
    </row>
    <row r="30" spans="1:11" ht="9.75" customHeight="1" x14ac:dyDescent="0.25">
      <c r="A30" s="21">
        <v>1</v>
      </c>
      <c r="B30" s="3" t="s">
        <v>100</v>
      </c>
      <c r="C30" s="4" t="s">
        <v>88</v>
      </c>
      <c r="D30" s="4" t="s">
        <v>101</v>
      </c>
      <c r="E30" s="16" t="s">
        <v>102</v>
      </c>
      <c r="F30" s="13"/>
      <c r="G30" s="2"/>
      <c r="H30" s="12" t="s">
        <v>196</v>
      </c>
      <c r="I30" s="12"/>
      <c r="J30" s="12">
        <v>0.05</v>
      </c>
      <c r="K30" s="26">
        <f>J30*A30</f>
        <v>0.05</v>
      </c>
    </row>
    <row r="31" spans="1:11" ht="10.050000000000001" customHeight="1" x14ac:dyDescent="0.25">
      <c r="A31" s="21">
        <v>1</v>
      </c>
      <c r="B31" s="3" t="s">
        <v>83</v>
      </c>
      <c r="C31" s="4" t="s">
        <v>84</v>
      </c>
      <c r="D31" s="4" t="s">
        <v>85</v>
      </c>
      <c r="E31" s="16" t="s">
        <v>86</v>
      </c>
      <c r="F31" s="15"/>
      <c r="G31" s="2"/>
      <c r="H31" s="12" t="s">
        <v>192</v>
      </c>
      <c r="I31" s="12"/>
      <c r="J31" s="12">
        <v>1.6</v>
      </c>
      <c r="K31" s="26">
        <f>J31*A31</f>
        <v>1.6</v>
      </c>
    </row>
    <row r="32" spans="1:11" ht="10.050000000000001" customHeight="1" x14ac:dyDescent="0.25">
      <c r="A32" s="21">
        <v>1</v>
      </c>
      <c r="B32" s="3" t="s">
        <v>12</v>
      </c>
      <c r="C32" s="4" t="s">
        <v>1</v>
      </c>
      <c r="D32" s="4" t="s">
        <v>2</v>
      </c>
      <c r="E32" s="16" t="s">
        <v>13</v>
      </c>
      <c r="F32" s="13"/>
      <c r="G32" s="2"/>
      <c r="H32" s="12"/>
      <c r="I32" s="12" t="s">
        <v>162</v>
      </c>
      <c r="J32" s="12">
        <v>0.35</v>
      </c>
      <c r="K32" s="26">
        <f>J32*A32</f>
        <v>0.35</v>
      </c>
    </row>
    <row r="33" spans="1:12" s="32" customFormat="1" ht="10.050000000000001" customHeight="1" x14ac:dyDescent="0.2">
      <c r="A33" s="21">
        <v>34</v>
      </c>
      <c r="B33" s="7" t="s">
        <v>16</v>
      </c>
      <c r="C33" s="8" t="s">
        <v>1</v>
      </c>
      <c r="D33" s="8" t="s">
        <v>2</v>
      </c>
      <c r="E33" s="16" t="s">
        <v>17</v>
      </c>
      <c r="F33" s="15"/>
      <c r="G33" s="9"/>
      <c r="H33" s="16"/>
      <c r="I33" s="16" t="s">
        <v>164</v>
      </c>
      <c r="J33" s="12">
        <v>0.16</v>
      </c>
      <c r="K33" s="26">
        <f>J33*A33</f>
        <v>5.44</v>
      </c>
      <c r="L33"/>
    </row>
    <row r="34" spans="1:12" s="32" customFormat="1" ht="10.050000000000001" customHeight="1" x14ac:dyDescent="0.25">
      <c r="A34" s="21">
        <v>2</v>
      </c>
      <c r="B34" s="16" t="s">
        <v>24</v>
      </c>
      <c r="C34" s="15" t="s">
        <v>1</v>
      </c>
      <c r="D34" s="15" t="s">
        <v>2</v>
      </c>
      <c r="E34" s="16" t="s">
        <v>25</v>
      </c>
      <c r="F34" s="17"/>
      <c r="G34" s="17"/>
      <c r="H34" s="16"/>
      <c r="I34" s="16" t="s">
        <v>168</v>
      </c>
      <c r="J34" s="12">
        <v>0.3</v>
      </c>
      <c r="K34" s="26">
        <f>J34*A34</f>
        <v>0.6</v>
      </c>
      <c r="L34"/>
    </row>
    <row r="35" spans="1:12" ht="10.050000000000001" customHeight="1" x14ac:dyDescent="0.25">
      <c r="A35" s="21">
        <v>4</v>
      </c>
      <c r="B35" s="3" t="s">
        <v>175</v>
      </c>
      <c r="C35" s="4" t="s">
        <v>39</v>
      </c>
      <c r="D35" s="4" t="s">
        <v>44</v>
      </c>
      <c r="E35" s="16" t="s">
        <v>45</v>
      </c>
      <c r="F35" s="13"/>
      <c r="G35" s="2"/>
      <c r="H35" s="12"/>
      <c r="I35" s="12" t="s">
        <v>176</v>
      </c>
      <c r="J35" s="12">
        <v>0.4</v>
      </c>
      <c r="K35" s="26">
        <f>J35*A35</f>
        <v>1.6</v>
      </c>
    </row>
    <row r="36" spans="1:12" ht="41.25" customHeight="1" x14ac:dyDescent="0.2">
      <c r="A36" s="21">
        <v>1</v>
      </c>
      <c r="B36" s="20" t="s">
        <v>35</v>
      </c>
      <c r="C36" s="15" t="s">
        <v>36</v>
      </c>
      <c r="D36" s="8" t="s">
        <v>33</v>
      </c>
      <c r="E36" s="20" t="s">
        <v>37</v>
      </c>
      <c r="F36" s="14"/>
      <c r="G36" s="14"/>
      <c r="H36" s="31"/>
      <c r="I36" s="12" t="s">
        <v>173</v>
      </c>
      <c r="J36" s="12">
        <v>0.42</v>
      </c>
      <c r="K36" s="26">
        <f>J36*A36</f>
        <v>0.42</v>
      </c>
    </row>
    <row r="37" spans="1:12" s="32" customFormat="1" ht="9.75" customHeight="1" x14ac:dyDescent="0.25">
      <c r="A37" s="21">
        <v>1</v>
      </c>
      <c r="B37" s="16" t="s">
        <v>142</v>
      </c>
      <c r="C37" s="15" t="s">
        <v>143</v>
      </c>
      <c r="D37" s="15"/>
      <c r="E37" s="16" t="s">
        <v>148</v>
      </c>
      <c r="F37"/>
      <c r="G37"/>
      <c r="H37" s="16"/>
      <c r="I37" s="16" t="s">
        <v>182</v>
      </c>
      <c r="J37" s="12">
        <v>2.9</v>
      </c>
      <c r="K37" s="26">
        <f>J37*A37</f>
        <v>2.9</v>
      </c>
      <c r="L37"/>
    </row>
    <row r="38" spans="1:12" s="32" customFormat="1" ht="10.050000000000001" customHeight="1" x14ac:dyDescent="0.25">
      <c r="A38" s="21">
        <v>5</v>
      </c>
      <c r="B38" s="16" t="s">
        <v>49</v>
      </c>
      <c r="C38" s="15" t="s">
        <v>50</v>
      </c>
      <c r="D38" s="15" t="s">
        <v>51</v>
      </c>
      <c r="E38" s="16" t="s">
        <v>52</v>
      </c>
      <c r="F38" s="29"/>
      <c r="G38" s="14"/>
      <c r="H38" s="16"/>
      <c r="I38" s="16" t="s">
        <v>183</v>
      </c>
      <c r="J38" s="12">
        <v>1.29</v>
      </c>
      <c r="K38" s="26">
        <f>J38*A38</f>
        <v>6.45</v>
      </c>
      <c r="L38"/>
    </row>
    <row r="39" spans="1:12" s="32" customFormat="1" ht="10.050000000000001" customHeight="1" x14ac:dyDescent="0.25">
      <c r="A39" s="21">
        <v>2</v>
      </c>
      <c r="B39" s="16" t="s">
        <v>53</v>
      </c>
      <c r="C39" s="15" t="s">
        <v>54</v>
      </c>
      <c r="D39" s="15" t="s">
        <v>55</v>
      </c>
      <c r="E39" s="16" t="s">
        <v>56</v>
      </c>
      <c r="F39" s="15"/>
      <c r="G39" s="15"/>
      <c r="H39" s="16"/>
      <c r="I39" s="16" t="s">
        <v>184</v>
      </c>
      <c r="J39" s="12">
        <v>0.54</v>
      </c>
      <c r="K39" s="26">
        <f>J39*A39</f>
        <v>1.08</v>
      </c>
      <c r="L39"/>
    </row>
    <row r="40" spans="1:12" s="32" customFormat="1" ht="10.050000000000001" customHeight="1" x14ac:dyDescent="0.25">
      <c r="A40" s="21">
        <v>5</v>
      </c>
      <c r="B40" s="16" t="s">
        <v>57</v>
      </c>
      <c r="C40" s="15" t="s">
        <v>58</v>
      </c>
      <c r="D40" s="15" t="s">
        <v>59</v>
      </c>
      <c r="E40" s="16" t="s">
        <v>60</v>
      </c>
      <c r="F40" s="15"/>
      <c r="G40" s="15"/>
      <c r="H40" s="16"/>
      <c r="I40" s="16" t="s">
        <v>185</v>
      </c>
      <c r="J40" s="12">
        <v>0.93</v>
      </c>
      <c r="K40" s="26">
        <f>J40*A40</f>
        <v>4.6500000000000004</v>
      </c>
      <c r="L40"/>
    </row>
    <row r="41" spans="1:12" s="32" customFormat="1" ht="10.050000000000001" customHeight="1" x14ac:dyDescent="0.25">
      <c r="A41" s="21">
        <v>1</v>
      </c>
      <c r="B41" s="16" t="s">
        <v>61</v>
      </c>
      <c r="C41" s="15" t="s">
        <v>62</v>
      </c>
      <c r="D41" s="15" t="s">
        <v>63</v>
      </c>
      <c r="E41" s="16" t="s">
        <v>64</v>
      </c>
      <c r="F41" s="17"/>
      <c r="G41" s="17"/>
      <c r="H41" s="16"/>
      <c r="I41" s="16" t="s">
        <v>186</v>
      </c>
      <c r="J41" s="12">
        <v>1.46</v>
      </c>
      <c r="K41" s="26">
        <f>J41*A41</f>
        <v>1.46</v>
      </c>
      <c r="L41"/>
    </row>
    <row r="42" spans="1:12" ht="10.050000000000001" customHeight="1" x14ac:dyDescent="0.25">
      <c r="A42" s="21">
        <v>1</v>
      </c>
      <c r="B42" s="3" t="s">
        <v>65</v>
      </c>
      <c r="C42" s="4" t="s">
        <v>66</v>
      </c>
      <c r="D42" s="4" t="s">
        <v>33</v>
      </c>
      <c r="E42" s="16" t="s">
        <v>67</v>
      </c>
      <c r="F42" s="17"/>
      <c r="G42" s="2"/>
      <c r="H42" s="12"/>
      <c r="I42" s="12" t="s">
        <v>187</v>
      </c>
      <c r="J42" s="12">
        <v>3.39</v>
      </c>
      <c r="K42" s="26">
        <f>J42*A42</f>
        <v>3.39</v>
      </c>
    </row>
    <row r="43" spans="1:12" ht="10.050000000000001" customHeight="1" x14ac:dyDescent="0.25">
      <c r="A43" s="21">
        <v>5</v>
      </c>
      <c r="B43" s="3" t="s">
        <v>90</v>
      </c>
      <c r="C43" s="4" t="s">
        <v>88</v>
      </c>
      <c r="D43" s="4" t="s">
        <v>91</v>
      </c>
      <c r="E43" s="16" t="s">
        <v>92</v>
      </c>
      <c r="F43" s="13"/>
      <c r="G43" s="2"/>
      <c r="H43" s="16"/>
      <c r="I43" s="12" t="s">
        <v>205</v>
      </c>
      <c r="J43" s="12">
        <v>0.15</v>
      </c>
      <c r="K43" s="26">
        <f>J43*A43</f>
        <v>0.75</v>
      </c>
    </row>
    <row r="44" spans="1:12" ht="10.050000000000001" customHeight="1" x14ac:dyDescent="0.25">
      <c r="A44" s="21">
        <v>1</v>
      </c>
      <c r="B44" s="3" t="s">
        <v>107</v>
      </c>
      <c r="C44" s="4" t="s">
        <v>88</v>
      </c>
      <c r="D44" s="4" t="s">
        <v>2</v>
      </c>
      <c r="E44" s="16" t="s">
        <v>108</v>
      </c>
      <c r="F44" s="13"/>
      <c r="G44" s="2"/>
      <c r="I44" s="12" t="s">
        <v>199</v>
      </c>
      <c r="J44" s="12">
        <v>0.09</v>
      </c>
      <c r="K44" s="26">
        <f>J44*A44</f>
        <v>0.09</v>
      </c>
    </row>
    <row r="45" spans="1:12" ht="9.75" customHeight="1" x14ac:dyDescent="0.25">
      <c r="A45" s="21">
        <v>1</v>
      </c>
      <c r="B45" s="3" t="s">
        <v>131</v>
      </c>
      <c r="C45" s="4" t="s">
        <v>113</v>
      </c>
      <c r="D45" s="4" t="s">
        <v>114</v>
      </c>
      <c r="E45" s="16" t="s">
        <v>115</v>
      </c>
      <c r="F45" s="13"/>
      <c r="G45" s="2"/>
      <c r="H45" s="12"/>
      <c r="I45" s="12" t="s">
        <v>200</v>
      </c>
      <c r="J45" s="12">
        <v>17</v>
      </c>
      <c r="K45" s="26">
        <f>J45*A45</f>
        <v>17</v>
      </c>
    </row>
    <row r="46" spans="1:12" ht="10.050000000000001" customHeight="1" x14ac:dyDescent="0.25">
      <c r="A46" s="21">
        <v>1</v>
      </c>
      <c r="B46" s="3" t="s">
        <v>116</v>
      </c>
      <c r="C46" s="4" t="s">
        <v>117</v>
      </c>
      <c r="D46" s="4" t="s">
        <v>118</v>
      </c>
      <c r="E46" s="16" t="s">
        <v>119</v>
      </c>
      <c r="F46" s="13"/>
      <c r="G46" s="2"/>
      <c r="H46" s="12"/>
      <c r="I46" s="12" t="s">
        <v>201</v>
      </c>
      <c r="J46" s="12">
        <v>2.35</v>
      </c>
      <c r="K46" s="26">
        <f>J46*A46</f>
        <v>2.35</v>
      </c>
    </row>
    <row r="47" spans="1:12" ht="10.050000000000001" customHeight="1" x14ac:dyDescent="0.25">
      <c r="A47" s="21">
        <v>1</v>
      </c>
      <c r="B47" s="3" t="s">
        <v>120</v>
      </c>
      <c r="C47" s="4" t="s">
        <v>121</v>
      </c>
      <c r="D47" s="4" t="s">
        <v>59</v>
      </c>
      <c r="E47" s="16" t="s">
        <v>122</v>
      </c>
      <c r="F47" s="13"/>
      <c r="G47" s="2"/>
      <c r="H47" s="12"/>
      <c r="I47" s="12" t="s">
        <v>202</v>
      </c>
      <c r="J47" s="12">
        <v>0.53</v>
      </c>
      <c r="K47" s="26">
        <f>J47*A47</f>
        <v>0.53</v>
      </c>
    </row>
    <row r="48" spans="1:12" ht="10.050000000000001" customHeight="1" x14ac:dyDescent="0.25">
      <c r="A48" s="21">
        <v>1</v>
      </c>
      <c r="B48" s="3" t="s">
        <v>123</v>
      </c>
      <c r="C48" s="4" t="s">
        <v>62</v>
      </c>
      <c r="D48" s="4" t="s">
        <v>124</v>
      </c>
      <c r="E48" s="16" t="s">
        <v>125</v>
      </c>
      <c r="F48" s="13"/>
      <c r="G48" s="2"/>
      <c r="H48" s="12"/>
      <c r="I48" s="12" t="s">
        <v>203</v>
      </c>
      <c r="J48" s="12">
        <v>1.27</v>
      </c>
      <c r="K48" s="26">
        <f>J48*A48</f>
        <v>1.27</v>
      </c>
    </row>
    <row r="49" spans="1:12" ht="10.050000000000001" customHeight="1" x14ac:dyDescent="0.25">
      <c r="A49" s="21">
        <v>1</v>
      </c>
      <c r="B49" s="3" t="s">
        <v>126</v>
      </c>
      <c r="C49" s="4" t="s">
        <v>127</v>
      </c>
      <c r="D49" s="4" t="s">
        <v>128</v>
      </c>
      <c r="E49" s="16" t="s">
        <v>129</v>
      </c>
      <c r="F49" s="15"/>
      <c r="G49" s="11"/>
      <c r="H49" s="12"/>
      <c r="I49" s="12" t="s">
        <v>204</v>
      </c>
      <c r="J49" s="12">
        <v>2.0499999999999998</v>
      </c>
      <c r="K49" s="26">
        <f>J49*A49</f>
        <v>2.0499999999999998</v>
      </c>
    </row>
    <row r="50" spans="1:12" ht="9.75" customHeight="1" x14ac:dyDescent="0.25">
      <c r="A50" s="21">
        <v>1</v>
      </c>
      <c r="B50" s="16" t="s">
        <v>208</v>
      </c>
      <c r="C50" s="17"/>
      <c r="D50" s="17"/>
      <c r="E50" s="17"/>
      <c r="F50" s="15"/>
      <c r="G50" s="17"/>
      <c r="H50" s="16"/>
      <c r="I50" s="16" t="s">
        <v>207</v>
      </c>
      <c r="J50" s="16"/>
      <c r="K50" s="26">
        <v>12</v>
      </c>
    </row>
    <row r="51" spans="1:12" s="32" customFormat="1" ht="10.050000000000001" customHeight="1" x14ac:dyDescent="0.25">
      <c r="A51" s="21">
        <v>1</v>
      </c>
      <c r="B51" s="16" t="s">
        <v>134</v>
      </c>
      <c r="C51" s="15" t="s">
        <v>137</v>
      </c>
      <c r="D51" s="15"/>
      <c r="E51" s="16"/>
      <c r="F51" s="17" t="s">
        <v>138</v>
      </c>
      <c r="G51" s="30" t="s">
        <v>178</v>
      </c>
      <c r="H51" s="16"/>
      <c r="I51" s="16"/>
      <c r="J51" s="12">
        <v>70</v>
      </c>
      <c r="K51" s="26">
        <f>J51*A51</f>
        <v>70</v>
      </c>
      <c r="L51"/>
    </row>
    <row r="52" spans="1:12" ht="9.75" customHeight="1" x14ac:dyDescent="0.25">
      <c r="A52" s="21">
        <v>1</v>
      </c>
      <c r="B52" s="3" t="s">
        <v>130</v>
      </c>
      <c r="C52" s="2"/>
      <c r="D52" s="2"/>
      <c r="E52" s="17"/>
      <c r="F52" s="15" t="s">
        <v>209</v>
      </c>
      <c r="G52" s="2"/>
      <c r="H52" s="12"/>
      <c r="I52" s="12" t="s">
        <v>210</v>
      </c>
      <c r="K52" s="26">
        <v>35.299999999999997</v>
      </c>
    </row>
    <row r="54" spans="1:12" ht="13.8" x14ac:dyDescent="0.25">
      <c r="K54" s="33">
        <f>SUM(K2:K52)</f>
        <v>209.64</v>
      </c>
    </row>
    <row r="56" spans="1:12" ht="9.75" customHeight="1" x14ac:dyDescent="0.25">
      <c r="A56" s="21">
        <v>1</v>
      </c>
      <c r="B56" s="3" t="s">
        <v>38</v>
      </c>
      <c r="C56" s="4" t="s">
        <v>39</v>
      </c>
      <c r="D56" s="4" t="s">
        <v>40</v>
      </c>
      <c r="E56" s="16" t="s">
        <v>41</v>
      </c>
      <c r="F56" s="13"/>
      <c r="G56" s="2"/>
      <c r="H56" s="12" t="s">
        <v>180</v>
      </c>
      <c r="I56" s="12"/>
      <c r="K56" s="26">
        <f>J56*A56</f>
        <v>0</v>
      </c>
    </row>
    <row r="57" spans="1:12" ht="10.050000000000001" customHeight="1" x14ac:dyDescent="0.25">
      <c r="A57" s="21">
        <v>1</v>
      </c>
      <c r="B57" s="3" t="s">
        <v>136</v>
      </c>
      <c r="C57" s="4"/>
      <c r="D57" s="4"/>
      <c r="E57" s="16" t="s">
        <v>147</v>
      </c>
      <c r="F57" s="13"/>
      <c r="G57" s="2"/>
      <c r="H57" s="12" t="s">
        <v>180</v>
      </c>
      <c r="I57" s="12"/>
      <c r="K57" s="26">
        <f>J57*A57</f>
        <v>0</v>
      </c>
    </row>
    <row r="60" spans="1:12" x14ac:dyDescent="0.25">
      <c r="B60" s="34" t="s">
        <v>211</v>
      </c>
      <c r="C60" s="34" t="s">
        <v>212</v>
      </c>
    </row>
    <row r="66" spans="9:10" x14ac:dyDescent="0.25">
      <c r="J66" s="35"/>
    </row>
    <row r="68" spans="9:10" x14ac:dyDescent="0.25">
      <c r="I68" s="34"/>
    </row>
  </sheetData>
  <sortState ref="A2:M59">
    <sortCondition ref="H2:H59"/>
  </sortState>
  <hyperlinks>
    <hyperlink ref="H24" r:id="rId1" tooltip="SS 110 - Schottkydiode, 100 V, 1 A, DO-214AC/SMA" display="https://www.reichelt.de/schottkydiode-100-v-1-a-do-214ac-sma-ss-110-p146603.html?&amp;trstct=pos_0&amp;nbc=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Wild, Michael</dc:creator>
  <cp:lastModifiedBy>Wild, Michael</cp:lastModifiedBy>
  <dcterms:created xsi:type="dcterms:W3CDTF">2023-07-06T13:39:49Z</dcterms:created>
  <dcterms:modified xsi:type="dcterms:W3CDTF">2024-06-07T14:01:04Z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2019-07-05T00:00:00Z</vt:filetime>
  </property>
  <property fmtid="{D5CDD505-2E9C-101B-9397-08002B2CF9AE}" pid="3" name="Creator">
    <vt:lpwstr>Calc</vt:lpwstr>
  </property>
  <property fmtid="{D5CDD505-2E9C-101B-9397-08002B2CF9AE}" pid="4" name="Producer">
    <vt:lpwstr>LibreOffice 6.1</vt:lpwstr>
  </property>
  <property fmtid="{D5CDD505-2E9C-101B-9397-08002B2CF9AE}" pid="5" name="LastSaved">
    <vt:filetime>2019-07-05T00:00:00Z</vt:filetime>
  </property>
</Properties>
</file>