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4850" firstSheet="16" activeTab="18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umc" sheetId="10" r:id="rId7"/>
    <sheet name="umc_graph" sheetId="11" r:id="rId8"/>
    <sheet name="insttype" sheetId="22" r:id="rId9"/>
    <sheet name="insttype_graph" sheetId="23" r:id="rId10"/>
    <sheet name="bc_policies" sheetId="14" r:id="rId11"/>
    <sheet name="bc_policy_coverage_graph" sheetId="15" r:id="rId12"/>
    <sheet name="bc_policy_exec_time_graph" sheetId="16" r:id="rId13"/>
    <sheet name="umc_policies" sheetId="17" r:id="rId14"/>
    <sheet name="umc_policy_coverage_graph" sheetId="19" r:id="rId15"/>
    <sheet name="umc_policy_exec_time_graph" sheetId="18" r:id="rId16"/>
    <sheet name="prob_1m_20140324" sheetId="20" r:id="rId17"/>
    <sheet name="prob_1m_graph" sheetId="21" r:id="rId18"/>
    <sheet name="multirun" sheetId="1" r:id="rId19"/>
    <sheet name="multirun_graph" sheetId="24" r:id="rId20"/>
    <sheet name="Sheet2" sheetId="2" r:id="rId21"/>
    <sheet name="Sheet3" sheetId="3" r:id="rId22"/>
  </sheets>
  <calcPr calcId="144525" concurrentCalc="0"/>
</workbook>
</file>

<file path=xl/calcChain.xml><?xml version="1.0" encoding="utf-8"?>
<calcChain xmlns="http://schemas.openxmlformats.org/spreadsheetml/2006/main">
  <c r="I3" i="1" l="1"/>
  <c r="I2" i="1"/>
  <c r="K11" i="6"/>
  <c r="M5" i="6"/>
  <c r="L5" i="6"/>
  <c r="K5" i="6"/>
  <c r="L3" i="22"/>
  <c r="M3" i="22"/>
  <c r="L4" i="22"/>
  <c r="M4" i="22"/>
  <c r="L5" i="22"/>
  <c r="M5" i="22"/>
  <c r="L6" i="22"/>
  <c r="M6" i="22"/>
  <c r="L7" i="22"/>
  <c r="M7" i="22"/>
  <c r="M2" i="22"/>
  <c r="L2" i="22"/>
  <c r="K7" i="22"/>
  <c r="K6" i="22"/>
  <c r="K5" i="22"/>
  <c r="K4" i="22"/>
  <c r="K3" i="22"/>
  <c r="K2" i="22"/>
  <c r="K3" i="10"/>
  <c r="K4" i="10"/>
  <c r="K5" i="10"/>
  <c r="K6" i="10"/>
  <c r="K7" i="10"/>
  <c r="K2" i="10"/>
  <c r="K3" i="8"/>
  <c r="K4" i="8"/>
  <c r="K5" i="8"/>
  <c r="K6" i="8"/>
  <c r="K7" i="8"/>
  <c r="K2" i="8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<sst xmlns="http://schemas.openxmlformats.org/spreadsheetml/2006/main" count="159" uniqueCount="61">
  <si>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</si>
  <si>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</si>
  <si>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</si>
  <si>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</si>
  <si>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</si>
  <si>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</si>
  <si>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</si>
  <si>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</si>
  <si>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</si>
  <si>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</si>
  <si>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</si>
  <si>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</si>
  <si>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</si>
  <si>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</si>
  <si>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</si>
  <si>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</si>
  <si>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</si>
  <si>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</si>
  <si>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</si>
  <si>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</si>
  <si>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</si>
  <si>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</si>
  <si>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</si>
  <si>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</si>
  <si>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</si>
  <si>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</si>
  <si>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</si>
  <si>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  <phoneticPr fontId="0" type="noConversion"/>
  </si>
  <si>
    <t>average</t>
  </si>
  <si>
    <t>Source-Only Dropping</t>
  </si>
  <si>
    <t>Unrestricted Dropping</t>
  </si>
  <si>
    <t>Overhead difference</t>
  </si>
  <si>
    <t xml:space="preserve">xalan </t>
  </si>
  <si>
    <t xml:space="preserve">astar </t>
  </si>
  <si>
    <t xml:space="preserve">omnetpp </t>
  </si>
  <si>
    <t xml:space="preserve">h264ref </t>
  </si>
  <si>
    <t xml:space="preserve">libquantum </t>
  </si>
  <si>
    <t xml:space="preserve">sjeng </t>
  </si>
  <si>
    <t xml:space="preserve">hmmer </t>
  </si>
  <si>
    <t xml:space="preserve">gobmk </t>
  </si>
  <si>
    <t xml:space="preserve">mcf </t>
  </si>
  <si>
    <t xml:space="preserve">gcc </t>
  </si>
  <si>
    <t xml:space="preserve">bzip2 </t>
  </si>
  <si>
    <t xml:space="preserve">perlbench </t>
  </si>
  <si>
    <t>7 runs</t>
  </si>
  <si>
    <t xml:space="preserve">6 runs </t>
  </si>
  <si>
    <t xml:space="preserve">5 runs </t>
  </si>
  <si>
    <t xml:space="preserve">4 runs </t>
  </si>
  <si>
    <t xml:space="preserve">3 runs </t>
  </si>
  <si>
    <t>2 runs</t>
  </si>
  <si>
    <t>1 run</t>
  </si>
  <si>
    <t>hb</t>
  </si>
  <si>
    <t>IMP</t>
  </si>
  <si>
    <t>300% Overhead</t>
  </si>
  <si>
    <t>10% Overhead</t>
  </si>
  <si>
    <t>50% Overhead</t>
  </si>
  <si>
    <t>100% Overhead</t>
  </si>
  <si>
    <t>3 runs</t>
  </si>
  <si>
    <t>4 runs</t>
  </si>
  <si>
    <t>5 runs</t>
  </si>
  <si>
    <t>6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</si>
</sst>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16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2" fillId="0" borderId="0" xfId="2" applyNumberFormat="1">
      <alignment vertical="center"/>
    </xf>
    <xf numFmtId="10" fontId="0" fillId="0" borderId="0" xfId="0" applyNumberFormat="1"/>
    <xf numFmtId="2" fontId="0" fillId="0" borderId="0" xfId="0" applyNumberFormat="1"/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0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0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8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9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0912"/>
        <c:axId val="151773184"/>
      </c:barChart>
      <c:catAx>
        <c:axId val="1517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73184"/>
        <c:crosses val="autoZero"/>
        <c:auto val="1"/>
        <c:lblAlgn val="ctr"/>
        <c:lblOffset val="100"/>
        <c:noMultiLvlLbl val="0"/>
      </c:catAx>
      <c:valAx>
        <c:axId val="15177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750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prob_1m_20140324!$B$1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prob_1m_20140324!$B$2:$B$10</c:f>
              <c:numCache>
                <c:formatCode>0%</c:formatCode>
                <c:ptCount val="9"/>
                <c:pt idx="0">
                  <c:v>0.63050653599999995</c:v>
                </c:pt>
                <c:pt idx="1">
                  <c:v>0.63248867099999995</c:v>
                </c:pt>
                <c:pt idx="2">
                  <c:v>0.768008354</c:v>
                </c:pt>
                <c:pt idx="3">
                  <c:v>0.45241504100000002</c:v>
                </c:pt>
                <c:pt idx="4">
                  <c:v>0.44964515500000002</c:v>
                </c:pt>
                <c:pt idx="5">
                  <c:v>8.3334763000000006E-2</c:v>
                </c:pt>
                <c:pt idx="6">
                  <c:v>0.56449198499999997</c:v>
                </c:pt>
                <c:pt idx="7">
                  <c:v>0.30033368300000002</c:v>
                </c:pt>
                <c:pt idx="8">
                  <c:v>0.37764727599999998</c:v>
                </c:pt>
              </c:numCache>
            </c:numRef>
          </c:val>
        </c:ser>
        <c:ser>
          <c:idx val="1"/>
          <c:order val="1"/>
          <c:tx>
            <c:strRef>
              <c:f>prob_1m_20140324!$C$1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prob_1m_20140324!$C$2:$C$10</c:f>
              <c:numCache>
                <c:formatCode>0%</c:formatCode>
                <c:ptCount val="9"/>
                <c:pt idx="0">
                  <c:v>0.693625504</c:v>
                </c:pt>
                <c:pt idx="1">
                  <c:v>0.66887726700000005</c:v>
                </c:pt>
                <c:pt idx="2">
                  <c:v>0.80583102600000001</c:v>
                </c:pt>
                <c:pt idx="3">
                  <c:v>0.54178158300000001</c:v>
                </c:pt>
                <c:pt idx="4">
                  <c:v>0.47519995100000001</c:v>
                </c:pt>
                <c:pt idx="5">
                  <c:v>0.131107627</c:v>
                </c:pt>
                <c:pt idx="6">
                  <c:v>0.59718723200000001</c:v>
                </c:pt>
                <c:pt idx="7">
                  <c:v>0.31866309500000001</c:v>
                </c:pt>
                <c:pt idx="8">
                  <c:v>0.41024511600000002</c:v>
                </c:pt>
              </c:numCache>
            </c:numRef>
          </c:val>
        </c:ser>
        <c:ser>
          <c:idx val="2"/>
          <c:order val="2"/>
          <c:tx>
            <c:strRef>
              <c:f>prob_1m_20140324!$D$1</c:f>
              <c:strCache>
                <c:ptCount val="1"/>
                <c:pt idx="0">
                  <c:v>3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prob_1m_20140324!$D$2:$D$10</c:f>
              <c:numCache>
                <c:formatCode>0%</c:formatCode>
                <c:ptCount val="9"/>
                <c:pt idx="0">
                  <c:v>0.71237441000000001</c:v>
                </c:pt>
                <c:pt idx="1">
                  <c:v>0.67886209900000005</c:v>
                </c:pt>
                <c:pt idx="2">
                  <c:v>0.819867228</c:v>
                </c:pt>
                <c:pt idx="3">
                  <c:v>0.58574805600000002</c:v>
                </c:pt>
                <c:pt idx="4">
                  <c:v>0.48799833799999998</c:v>
                </c:pt>
                <c:pt idx="5">
                  <c:v>0.16007422700000001</c:v>
                </c:pt>
                <c:pt idx="6">
                  <c:v>0.61081700100000003</c:v>
                </c:pt>
                <c:pt idx="7">
                  <c:v>0.32655311100000001</c:v>
                </c:pt>
                <c:pt idx="8">
                  <c:v>0.42178919599999998</c:v>
                </c:pt>
              </c:numCache>
            </c:numRef>
          </c:val>
        </c:ser>
        <c:ser>
          <c:idx val="3"/>
          <c:order val="3"/>
          <c:tx>
            <c:strRef>
              <c:f>prob_1m_20140324!$E$1</c:f>
              <c:strCache>
                <c:ptCount val="1"/>
                <c:pt idx="0">
                  <c:v>4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prob_1m_20140324!$E$2:$E$10</c:f>
              <c:numCache>
                <c:formatCode>0%</c:formatCode>
                <c:ptCount val="9"/>
                <c:pt idx="0">
                  <c:v>0.72145300999999995</c:v>
                </c:pt>
                <c:pt idx="1">
                  <c:v>0.68211727899999997</c:v>
                </c:pt>
                <c:pt idx="2">
                  <c:v>0.82669529600000002</c:v>
                </c:pt>
                <c:pt idx="3">
                  <c:v>0.61068041900000003</c:v>
                </c:pt>
                <c:pt idx="4">
                  <c:v>0.49556322800000002</c:v>
                </c:pt>
                <c:pt idx="5">
                  <c:v>0.17880763199999999</c:v>
                </c:pt>
                <c:pt idx="6">
                  <c:v>0.61806134499999998</c:v>
                </c:pt>
                <c:pt idx="7">
                  <c:v>0.33083757699999999</c:v>
                </c:pt>
                <c:pt idx="8">
                  <c:v>0.42760513100000003</c:v>
                </c:pt>
              </c:numCache>
            </c:numRef>
          </c:val>
        </c:ser>
        <c:ser>
          <c:idx val="4"/>
          <c:order val="4"/>
          <c:tx>
            <c:strRef>
              <c:f>prob_1m_20140324!$F$1</c:f>
              <c:strCache>
                <c:ptCount val="1"/>
                <c:pt idx="0">
                  <c:v>5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prob_1m_20140324!$F$2:$F$10</c:f>
              <c:numCache>
                <c:formatCode>0%</c:formatCode>
                <c:ptCount val="9"/>
                <c:pt idx="0">
                  <c:v>0.72724078000000003</c:v>
                </c:pt>
                <c:pt idx="1">
                  <c:v>0.68347895999999997</c:v>
                </c:pt>
                <c:pt idx="2">
                  <c:v>0.83082323700000005</c:v>
                </c:pt>
                <c:pt idx="3">
                  <c:v>0.631983301</c:v>
                </c:pt>
                <c:pt idx="4">
                  <c:v>0.501105299</c:v>
                </c:pt>
                <c:pt idx="5">
                  <c:v>0.191612063</c:v>
                </c:pt>
                <c:pt idx="6">
                  <c:v>0.62248626600000001</c:v>
                </c:pt>
                <c:pt idx="7">
                  <c:v>0.33359747000000001</c:v>
                </c:pt>
                <c:pt idx="8">
                  <c:v>0.43090118999999999</c:v>
                </c:pt>
              </c:numCache>
            </c:numRef>
          </c:val>
        </c:ser>
        <c:ser>
          <c:idx val="5"/>
          <c:order val="5"/>
          <c:tx>
            <c:strRef>
              <c:f>prob_1m_20140324!$G$1</c:f>
              <c:strCache>
                <c:ptCount val="1"/>
                <c:pt idx="0">
                  <c:v>6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prob_1m_20140324!$G$2:$G$10</c:f>
              <c:numCache>
                <c:formatCode>0%</c:formatCode>
                <c:ptCount val="9"/>
                <c:pt idx="0">
                  <c:v>0.73124601099999997</c:v>
                </c:pt>
                <c:pt idx="1">
                  <c:v>0.68431107099999999</c:v>
                </c:pt>
                <c:pt idx="2">
                  <c:v>0.83353923799999996</c:v>
                </c:pt>
                <c:pt idx="3">
                  <c:v>0.64384854800000002</c:v>
                </c:pt>
                <c:pt idx="4">
                  <c:v>0.50480619100000002</c:v>
                </c:pt>
                <c:pt idx="5">
                  <c:v>0.200746121</c:v>
                </c:pt>
                <c:pt idx="6">
                  <c:v>0.62557046100000002</c:v>
                </c:pt>
                <c:pt idx="7">
                  <c:v>0.33560398699999999</c:v>
                </c:pt>
                <c:pt idx="8">
                  <c:v>0.43300491899999999</c:v>
                </c:pt>
              </c:numCache>
            </c:numRef>
          </c:val>
        </c:ser>
        <c:ser>
          <c:idx val="6"/>
          <c:order val="6"/>
          <c:tx>
            <c:strRef>
              <c:f>prob_1m_20140324!$H$1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prob_1m_20140324!$H$2:$H$10</c:f>
              <c:numCache>
                <c:formatCode>0%</c:formatCode>
                <c:ptCount val="9"/>
                <c:pt idx="0">
                  <c:v>0.73416516899999995</c:v>
                </c:pt>
                <c:pt idx="1">
                  <c:v>0.68480070199999998</c:v>
                </c:pt>
                <c:pt idx="2">
                  <c:v>0.83555801500000004</c:v>
                </c:pt>
                <c:pt idx="3">
                  <c:v>0.65672075600000002</c:v>
                </c:pt>
                <c:pt idx="4">
                  <c:v>0.50824349899999999</c:v>
                </c:pt>
                <c:pt idx="5">
                  <c:v>0.207640466</c:v>
                </c:pt>
                <c:pt idx="6">
                  <c:v>0.62789690899999995</c:v>
                </c:pt>
                <c:pt idx="7">
                  <c:v>0.33722445400000001</c:v>
                </c:pt>
                <c:pt idx="8">
                  <c:v>0.43455683099999998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75808"/>
        <c:axId val="153977600"/>
      </c:barChart>
      <c:catAx>
        <c:axId val="1539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77600"/>
        <c:crosses val="autoZero"/>
        <c:auto val="1"/>
        <c:lblAlgn val="ctr"/>
        <c:lblOffset val="100"/>
        <c:noMultiLvlLbl val="0"/>
      </c:catAx>
      <c:valAx>
        <c:axId val="1539776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975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68864"/>
        <c:axId val="154070400"/>
      </c:barChart>
      <c:catAx>
        <c:axId val="154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70400"/>
        <c:crosses val="autoZero"/>
        <c:auto val="1"/>
        <c:lblAlgn val="ctr"/>
        <c:lblOffset val="100"/>
        <c:noMultiLvlLbl val="0"/>
      </c:catAx>
      <c:valAx>
        <c:axId val="154070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4068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filter_mon!$B$2:$B$4</c:f>
              <c:numCache>
                <c:formatCode>0.0_);[Red]\(0.0\)</c:formatCode>
                <c:ptCount val="3"/>
                <c:pt idx="0">
                  <c:v>4.7145224509999997</c:v>
                </c:pt>
                <c:pt idx="1">
                  <c:v>0.9</c:v>
                </c:pt>
                <c:pt idx="2" formatCode="0.00_);[Red]\(0.00\)">
                  <c:v>1.306092995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filter_mon!$C$2:$C$4</c:f>
              <c:numCache>
                <c:formatCode>0.0_);[Red]\(0.0\)</c:formatCode>
                <c:ptCount val="3"/>
                <c:pt idx="0">
                  <c:v>7.1271726580000001</c:v>
                </c:pt>
                <c:pt idx="1">
                  <c:v>0.9</c:v>
                </c:pt>
                <c:pt idx="2" formatCode="0.00_);[Red]\(0.00\)">
                  <c:v>1.0538627039999999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filter_mon!$D$2:$D$4</c:f>
              <c:numCache>
                <c:formatCode>0.0_);[Red]\(0.0\)</c:formatCode>
                <c:ptCount val="3"/>
                <c:pt idx="0">
                  <c:v>0.9</c:v>
                </c:pt>
                <c:pt idx="1">
                  <c:v>0.9</c:v>
                </c:pt>
                <c:pt idx="2" formatCode="0.00_);[Red]\(0.00\)">
                  <c:v>1.0602838000000001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filter_mon!$E$2:$E$4</c:f>
              <c:numCache>
                <c:formatCode>0.0_);[Red]\(0.0\)</c:formatCode>
                <c:ptCount val="3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filter_mon!$F$2:$F$4</c:f>
              <c:numCache>
                <c:formatCode>0.0_);[Red]\(0.0\)</c:formatCode>
                <c:ptCount val="3"/>
                <c:pt idx="0">
                  <c:v>4.6564346859999999</c:v>
                </c:pt>
                <c:pt idx="1">
                  <c:v>0.9</c:v>
                </c:pt>
                <c:pt idx="2" formatCode="0.00_);[Red]\(0.00\)">
                  <c:v>1.1280897160000001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filter_mon!$G$2:$G$4</c:f>
              <c:numCache>
                <c:formatCode>0.0_);[Red]\(0.0\)</c:formatCode>
                <c:ptCount val="3"/>
                <c:pt idx="0">
                  <c:v>4.7046409450000004</c:v>
                </c:pt>
                <c:pt idx="1">
                  <c:v>0.9</c:v>
                </c:pt>
                <c:pt idx="2" formatCode="0.00_);[Red]\(0.00\)">
                  <c:v>1.1712283459999999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filter_mon!$H$2:$H$4</c:f>
              <c:numCache>
                <c:formatCode>0.0_);[Red]\(0.0\)</c:formatCode>
                <c:ptCount val="3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filter_mon!$I$2:$I$4</c:f>
              <c:numCache>
                <c:formatCode>0.0_);[Red]\(0.0\)</c:formatCode>
                <c:ptCount val="3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filter_mon!$J$2:$J$4</c:f>
              <c:numCache>
                <c:formatCode>0.0_);[Red]\(0.0\)</c:formatCode>
                <c:ptCount val="3"/>
                <c:pt idx="0">
                  <c:v>5.6462669849999996</c:v>
                </c:pt>
                <c:pt idx="1">
                  <c:v>0.9</c:v>
                </c:pt>
                <c:pt idx="2" formatCode="0.00_);[Red]\(0.00\)">
                  <c:v>1.0667325050000001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filter_mon!$K$2:$K$4</c:f>
              <c:numCache>
                <c:formatCode>0.0_);[Red]\(0.0\)</c:formatCode>
                <c:ptCount val="3"/>
                <c:pt idx="0">
                  <c:v>3.5624491840987074</c:v>
                </c:pt>
                <c:pt idx="1">
                  <c:v>0.9</c:v>
                </c:pt>
                <c:pt idx="2" formatCode="0.00_);[Red]\(0.00\)">
                  <c:v>1.098458793150149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50368"/>
        <c:axId val="151864448"/>
      </c:barChart>
      <c:catAx>
        <c:axId val="151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64448"/>
        <c:crosses val="autoZero"/>
        <c:auto val="1"/>
        <c:lblAlgn val="ctr"/>
        <c:lblOffset val="100"/>
        <c:noMultiLvlLbl val="0"/>
      </c:catAx>
      <c:valAx>
        <c:axId val="151864448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850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0.73089999999999999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0.57650000000000001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0.82188888888888889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0.58309999999999995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0.75128888888888889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0.81200000000000006</c:v>
                </c:pt>
                <c:pt idx="3">
                  <c:v>1</c:v>
                </c:pt>
                <c:pt idx="4">
                  <c:v>0.98370000000000002</c:v>
                </c:pt>
                <c:pt idx="5">
                  <c:v>0.60499999999999998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0.85984444444444441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</c:v>
                </c:pt>
                <c:pt idx="3">
                  <c:v>1</c:v>
                </c:pt>
                <c:pt idx="4">
                  <c:v>0.99070000000000003</c:v>
                </c:pt>
                <c:pt idx="5">
                  <c:v>0.66169999999999995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0.80218888888888895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0.71530000000000005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0.94521111111111111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0.76729999999999998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07616"/>
        <c:axId val="153009152"/>
      </c:barChart>
      <c:catAx>
        <c:axId val="153007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009152"/>
        <c:crosses val="autoZero"/>
        <c:auto val="0"/>
        <c:lblAlgn val="ctr"/>
        <c:lblOffset val="100"/>
        <c:noMultiLvlLbl val="0"/>
      </c:catAx>
      <c:valAx>
        <c:axId val="1530091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007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0.29965555555555556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0.47505555555555556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0.59711111111111104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0.87808888888888903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0.9797555555555556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0.99992222222222216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47104"/>
        <c:axId val="153257088"/>
      </c:barChart>
      <c:catAx>
        <c:axId val="1532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257088"/>
        <c:crosses val="autoZero"/>
        <c:auto val="1"/>
        <c:lblAlgn val="ctr"/>
        <c:lblOffset val="100"/>
        <c:noMultiLvlLbl val="0"/>
      </c:catAx>
      <c:valAx>
        <c:axId val="1532570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247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insttype!$A$2</c:f>
              <c:strCache>
                <c:ptCount val="1"/>
                <c:pt idx="0">
                  <c:v>10%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insttype!$B$2:$K$2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5.5E-2</c:v>
                </c:pt>
                <c:pt idx="9">
                  <c:v>3.9222222222222221E-2</c:v>
                </c:pt>
              </c:numCache>
            </c:numRef>
          </c:val>
        </c:ser>
        <c:ser>
          <c:idx val="1"/>
          <c:order val="1"/>
          <c:tx>
            <c:strRef>
              <c:f>insttype!$A$3</c:f>
              <c:strCache>
                <c:ptCount val="1"/>
                <c:pt idx="0">
                  <c:v>50%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insttype!$B$3:$K$3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1.2E-2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0.05</c:v>
                </c:pt>
                <c:pt idx="7">
                  <c:v>5.5E-2</c:v>
                </c:pt>
                <c:pt idx="8">
                  <c:v>4.2000000000000003E-2</c:v>
                </c:pt>
                <c:pt idx="9">
                  <c:v>2.8222222222222221E-2</c:v>
                </c:pt>
              </c:numCache>
            </c:numRef>
          </c:val>
        </c:ser>
        <c:ser>
          <c:idx val="2"/>
          <c:order val="2"/>
          <c:tx>
            <c:strRef>
              <c:f>insttype!$A$4</c:f>
              <c:strCache>
                <c:ptCount val="1"/>
                <c:pt idx="0">
                  <c:v>100%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insttype!$B$4:$K$4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2.3E-2</c:v>
                </c:pt>
                <c:pt idx="8">
                  <c:v>3.9E-2</c:v>
                </c:pt>
                <c:pt idx="9">
                  <c:v>2.2222222222222223E-2</c:v>
                </c:pt>
              </c:numCache>
            </c:numRef>
          </c:val>
        </c:ser>
        <c:ser>
          <c:idx val="3"/>
          <c:order val="3"/>
          <c:tx>
            <c:strRef>
              <c:f>insttype!$A$5</c:f>
              <c:strCache>
                <c:ptCount val="1"/>
                <c:pt idx="0">
                  <c:v>300%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insttype!$B$5:$K$5</c:f>
              <c:numCache>
                <c:formatCode>0.00%</c:formatCode>
                <c:ptCount val="10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2.3E-2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2.5000000000000001E-2</c:v>
                </c:pt>
                <c:pt idx="9">
                  <c:v>1.0555555555555556E-2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99744"/>
        <c:axId val="153201280"/>
      </c:barChart>
      <c:catAx>
        <c:axId val="1531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201280"/>
        <c:crosses val="autoZero"/>
        <c:auto val="1"/>
        <c:lblAlgn val="ctr"/>
        <c:lblOffset val="100"/>
        <c:noMultiLvlLbl val="0"/>
      </c:catAx>
      <c:valAx>
        <c:axId val="15320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199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7984"/>
        <c:axId val="153499520"/>
      </c:barChart>
      <c:catAx>
        <c:axId val="1534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99520"/>
        <c:crosses val="autoZero"/>
        <c:auto val="1"/>
        <c:lblAlgn val="ctr"/>
        <c:lblOffset val="100"/>
        <c:noMultiLvlLbl val="0"/>
      </c:catAx>
      <c:valAx>
        <c:axId val="1534995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497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34765521794421"/>
          <c:y val="0.82643477813792954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1040"/>
        <c:axId val="153512576"/>
      </c:barChart>
      <c:catAx>
        <c:axId val="153511040"/>
        <c:scaling>
          <c:orientation val="minMax"/>
        </c:scaling>
        <c:delete val="0"/>
        <c:axPos val="b"/>
        <c:majorTickMark val="out"/>
        <c:minorTickMark val="none"/>
        <c:tickLblPos val="low"/>
        <c:crossAx val="153512576"/>
        <c:crosses val="autoZero"/>
        <c:auto val="1"/>
        <c:lblAlgn val="ctr"/>
        <c:lblOffset val="100"/>
        <c:noMultiLvlLbl val="0"/>
      </c:catAx>
      <c:valAx>
        <c:axId val="153512576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511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8208"/>
        <c:axId val="153119744"/>
      </c:barChart>
      <c:catAx>
        <c:axId val="1531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19744"/>
        <c:crosses val="autoZero"/>
        <c:auto val="1"/>
        <c:lblAlgn val="ctr"/>
        <c:lblOffset val="100"/>
        <c:noMultiLvlLbl val="0"/>
      </c:catAx>
      <c:valAx>
        <c:axId val="153119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118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2896"/>
        <c:axId val="153794432"/>
      </c:barChart>
      <c:catAx>
        <c:axId val="153792896"/>
        <c:scaling>
          <c:orientation val="minMax"/>
        </c:scaling>
        <c:delete val="0"/>
        <c:axPos val="b"/>
        <c:majorTickMark val="out"/>
        <c:minorTickMark val="none"/>
        <c:tickLblPos val="low"/>
        <c:crossAx val="153794432"/>
        <c:crosses val="autoZero"/>
        <c:auto val="1"/>
        <c:lblAlgn val="ctr"/>
        <c:lblOffset val="100"/>
        <c:noMultiLvlLbl val="0"/>
      </c:catAx>
      <c:valAx>
        <c:axId val="15379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792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3226473705737647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66" workbookViewId="0" zoomToFit="1"/>
  </sheetViews>
  <pageMargins left="0" right="0" top="0" bottom="0" header="0" footer="0"/>
  <pageSetup paperSize="156" orientation="portrait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3083092" cy="2180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653" cy="21753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285204" cy="21836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85204" cy="21836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285204" cy="21836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0.2865</cdr:x>
      <cdr:y>0</cdr:y>
    </cdr:from>
    <cdr:to>
      <cdr:x>0.42171</cdr:x>
      <cdr:y>0.08994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330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0.53026</cdr:x>
      <cdr:y>0</cdr:y>
    </cdr:from>
    <cdr:to>
      <cdr:x>0.66546</cdr:x>
      <cdr:y>0.08994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3425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0.61825</cdr:x>
      <cdr:y>0</cdr:y>
    </cdr:from>
    <cdr:to>
      <cdr:x>0.79191</cdr:x>
      <cdr:y>0.08994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1196" y="0"/>
          <a:ext cx="508755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1514%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52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3" sqref="K3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3">
        <v>0.9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3.5624491840987074</v>
      </c>
      <c r="L2" s="5">
        <f>MIN(B2:J2)</f>
        <v>0.9</v>
      </c>
      <c r="M2" s="5">
        <f>MAX(B2:J2)</f>
        <v>7.1271726580000001</v>
      </c>
    </row>
    <row r="3" spans="1:13">
      <c r="A3" t="s">
        <v>1</v>
      </c>
      <c r="B3" s="3">
        <v>0.9</v>
      </c>
      <c r="C3" s="3">
        <v>0.9</v>
      </c>
      <c r="D3" s="3">
        <v>0.9</v>
      </c>
      <c r="E3" s="3">
        <v>1.550173698</v>
      </c>
      <c r="F3" s="3">
        <v>0.9</v>
      </c>
      <c r="G3" s="3">
        <v>0.9</v>
      </c>
      <c r="H3" s="3">
        <v>1.0804225220000001</v>
      </c>
      <c r="I3" s="3">
        <v>1.1975231289999999</v>
      </c>
      <c r="J3" s="3">
        <v>0.9</v>
      </c>
      <c r="K3" s="2">
        <v>0.9</v>
      </c>
      <c r="L3" s="5">
        <f t="shared" ref="L3:L4" si="0">MIN(B3:J3)</f>
        <v>0.9</v>
      </c>
      <c r="M3" s="5">
        <f t="shared" ref="M3:M4" si="1">MAX(B3:J3)</f>
        <v>1.550173698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52</v>
      </c>
      <c r="B5" s="15">
        <v>4.1024899960000001</v>
      </c>
      <c r="C5" s="15">
        <v>4.2436384470000004</v>
      </c>
      <c r="D5" s="15">
        <v>3.3686476289999998</v>
      </c>
      <c r="E5" s="15">
        <v>1.649555544</v>
      </c>
      <c r="F5" s="15">
        <v>4.752131222</v>
      </c>
      <c r="G5" s="15">
        <v>5.1128366979999997</v>
      </c>
      <c r="H5" s="15">
        <v>3.842588873</v>
      </c>
      <c r="I5" s="15">
        <v>3.143039532</v>
      </c>
      <c r="J5" s="15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K8" s="8">
        <f>1-K2/full_mon!K2</f>
        <v>0.65038422202265278</v>
      </c>
    </row>
    <row r="9" spans="1:13">
      <c r="K9" s="8">
        <f>1-K3/full_mon!K3</f>
        <v>0.94261379343507645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2" sqref="A2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27</v>
      </c>
    </row>
    <row r="2" spans="1:11">
      <c r="A2" s="8">
        <v>0.1</v>
      </c>
      <c r="B2" s="11">
        <v>0.8861</v>
      </c>
      <c r="C2" s="11">
        <v>0.5242</v>
      </c>
      <c r="D2" s="11">
        <v>0.73089999999999999</v>
      </c>
      <c r="E2" s="11">
        <v>0.94399999999999995</v>
      </c>
      <c r="F2" s="11">
        <v>0.97319999999999995</v>
      </c>
      <c r="G2" s="11">
        <v>0.57650000000000001</v>
      </c>
      <c r="H2" s="11">
        <v>1</v>
      </c>
      <c r="I2" s="11">
        <v>0.98839999999999995</v>
      </c>
      <c r="J2" s="11">
        <v>0.77370000000000005</v>
      </c>
      <c r="K2" s="10">
        <f>AVERAGE(B2:J2)</f>
        <v>0.82188888888888889</v>
      </c>
    </row>
    <row r="3" spans="1:11">
      <c r="A3" s="8">
        <v>0.5</v>
      </c>
      <c r="B3" s="11">
        <v>0.91579999999999995</v>
      </c>
      <c r="C3" s="11">
        <v>0.54790000000000005</v>
      </c>
      <c r="D3" s="11">
        <v>0</v>
      </c>
      <c r="E3" s="11">
        <v>0.9466</v>
      </c>
      <c r="F3" s="11">
        <v>0.98119999999999996</v>
      </c>
      <c r="G3" s="11">
        <v>0.58309999999999995</v>
      </c>
      <c r="H3" s="11">
        <v>1</v>
      </c>
      <c r="I3" s="11">
        <v>0.9899</v>
      </c>
      <c r="J3" s="11">
        <v>0.79710000000000003</v>
      </c>
      <c r="K3" s="10">
        <f t="shared" ref="K3:K7" si="0">AVERAGE(B3:J3)</f>
        <v>0.75128888888888889</v>
      </c>
    </row>
    <row r="4" spans="1:11">
      <c r="A4" s="8">
        <v>1</v>
      </c>
      <c r="B4" s="11">
        <v>0.94789999999999996</v>
      </c>
      <c r="C4" s="11">
        <v>0.57989999999999997</v>
      </c>
      <c r="D4" s="11">
        <v>0.81200000000000006</v>
      </c>
      <c r="E4" s="11">
        <v>1</v>
      </c>
      <c r="F4" s="11">
        <v>0.98370000000000002</v>
      </c>
      <c r="G4" s="11">
        <v>0.60499999999999998</v>
      </c>
      <c r="H4" s="11">
        <v>1</v>
      </c>
      <c r="I4" s="11">
        <v>0.99170000000000003</v>
      </c>
      <c r="J4" s="11">
        <v>0.81840000000000002</v>
      </c>
      <c r="K4" s="10">
        <f t="shared" si="0"/>
        <v>0.85984444444444441</v>
      </c>
    </row>
    <row r="5" spans="1:11">
      <c r="A5" s="8">
        <v>3</v>
      </c>
      <c r="B5" s="11">
        <v>1</v>
      </c>
      <c r="C5" s="11">
        <v>0.67759999999999998</v>
      </c>
      <c r="D5" s="11">
        <v>0</v>
      </c>
      <c r="E5" s="11">
        <v>1</v>
      </c>
      <c r="F5" s="11">
        <v>0.99070000000000003</v>
      </c>
      <c r="G5" s="11">
        <v>0.66169999999999995</v>
      </c>
      <c r="H5" s="11">
        <v>1</v>
      </c>
      <c r="I5" s="11">
        <v>0.99909999999999999</v>
      </c>
      <c r="J5" s="11">
        <v>0.89059999999999995</v>
      </c>
      <c r="K5" s="10">
        <f t="shared" si="0"/>
        <v>0.80218888888888895</v>
      </c>
    </row>
    <row r="6" spans="1:11">
      <c r="A6" s="8">
        <v>5</v>
      </c>
      <c r="B6" s="11">
        <v>1</v>
      </c>
      <c r="C6" s="11">
        <v>0.79630000000000001</v>
      </c>
      <c r="D6" s="11">
        <v>1</v>
      </c>
      <c r="E6" s="11">
        <v>1</v>
      </c>
      <c r="F6" s="11">
        <v>0.99529999999999996</v>
      </c>
      <c r="G6" s="11">
        <v>0.71530000000000005</v>
      </c>
      <c r="H6" s="11">
        <v>1</v>
      </c>
      <c r="I6" s="11">
        <v>1</v>
      </c>
      <c r="J6" s="11">
        <v>1</v>
      </c>
      <c r="K6" s="10">
        <f t="shared" si="0"/>
        <v>0.94521111111111111</v>
      </c>
    </row>
    <row r="7" spans="1:11">
      <c r="A7" s="8" t="s">
        <v>26</v>
      </c>
      <c r="B7" s="11">
        <v>1</v>
      </c>
      <c r="C7" s="11">
        <v>0.94030000000000002</v>
      </c>
      <c r="D7" s="11">
        <v>1</v>
      </c>
      <c r="E7" s="11">
        <v>1</v>
      </c>
      <c r="F7" s="11">
        <v>0.999</v>
      </c>
      <c r="G7" s="11">
        <v>0.76729999999999998</v>
      </c>
      <c r="H7" s="11">
        <v>1</v>
      </c>
      <c r="I7" s="11">
        <v>1</v>
      </c>
      <c r="J7" s="11">
        <v>1</v>
      </c>
      <c r="K7" s="10">
        <f t="shared" si="0"/>
        <v>0.96740000000000004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5" sqref="H15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28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AVERAGE(B2:J2)</f>
        <v>0.29965555555555556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AVERAGE(B3:J3)</f>
        <v>0.47505555555555556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0.59711111111111104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0.87808888888888903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0.9797555555555556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0.99992222222222216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31" sqref="G31"/>
    </sheetView>
  </sheetViews>
  <sheetFormatPr defaultColWidth="8.85546875" defaultRowHeight="15"/>
  <cols>
    <col min="1" max="1" width="8.85546875" customWidth="1"/>
  </cols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28</v>
      </c>
      <c r="L1" t="s">
        <v>23</v>
      </c>
      <c r="M1" t="s">
        <v>24</v>
      </c>
    </row>
    <row r="2" spans="1:13">
      <c r="A2" s="8" t="s">
        <v>54</v>
      </c>
      <c r="B2" s="13">
        <v>8.0000000000000002E-3</v>
      </c>
      <c r="C2" s="13">
        <v>2.1999999999999999E-2</v>
      </c>
      <c r="D2" s="13">
        <v>1.4999999999999999E-2</v>
      </c>
      <c r="E2" s="13">
        <v>9.1999999999999998E-2</v>
      </c>
      <c r="F2" s="13">
        <v>2.9000000000000001E-2</v>
      </c>
      <c r="G2" s="13">
        <v>2.1000000000000001E-2</v>
      </c>
      <c r="H2" s="13">
        <v>5.6000000000000001E-2</v>
      </c>
      <c r="I2" s="13">
        <v>5.5E-2</v>
      </c>
      <c r="J2" s="13">
        <v>5.5E-2</v>
      </c>
      <c r="K2" s="14">
        <f>AVERAGE(B2:J2)</f>
        <v>3.9222222222222221E-2</v>
      </c>
      <c r="L2" s="14">
        <f>MIN(B2:J2)</f>
        <v>8.0000000000000002E-3</v>
      </c>
      <c r="M2" s="14">
        <f>MAX(B2:J2)</f>
        <v>9.1999999999999998E-2</v>
      </c>
    </row>
    <row r="3" spans="1:13">
      <c r="A3" s="8" t="s">
        <v>55</v>
      </c>
      <c r="B3" s="13">
        <v>8.0000000000000002E-3</v>
      </c>
      <c r="C3" s="13">
        <v>1.2E-2</v>
      </c>
      <c r="D3" s="13">
        <v>5.0000000000000001E-3</v>
      </c>
      <c r="E3" s="13">
        <v>0.03</v>
      </c>
      <c r="F3" s="13">
        <v>2.5999999999999999E-2</v>
      </c>
      <c r="G3" s="13">
        <v>2.5999999999999999E-2</v>
      </c>
      <c r="H3" s="13">
        <v>0.05</v>
      </c>
      <c r="I3" s="13">
        <v>5.5E-2</v>
      </c>
      <c r="J3" s="13">
        <v>4.2000000000000003E-2</v>
      </c>
      <c r="K3" s="14">
        <f t="shared" ref="K3:K7" si="0">AVERAGE(B3:J3)</f>
        <v>2.8222222222222221E-2</v>
      </c>
      <c r="L3" s="14">
        <f t="shared" ref="L3:L7" si="1">MIN(B3:J3)</f>
        <v>5.0000000000000001E-3</v>
      </c>
      <c r="M3" s="14">
        <f t="shared" ref="M3:M7" si="2">MAX(B3:J3)</f>
        <v>5.5E-2</v>
      </c>
    </row>
    <row r="4" spans="1:13">
      <c r="A4" s="8" t="s">
        <v>56</v>
      </c>
      <c r="B4" s="13">
        <v>8.9999999999999993E-3</v>
      </c>
      <c r="C4" s="13">
        <v>1.0999999999999999E-2</v>
      </c>
      <c r="D4" s="13">
        <v>4.0000000000000001E-3</v>
      </c>
      <c r="E4" s="13">
        <v>8.0000000000000002E-3</v>
      </c>
      <c r="F4" s="13">
        <v>2.4E-2</v>
      </c>
      <c r="G4" s="13">
        <v>3.4000000000000002E-2</v>
      </c>
      <c r="H4" s="13">
        <v>4.8000000000000001E-2</v>
      </c>
      <c r="I4" s="13">
        <v>2.3E-2</v>
      </c>
      <c r="J4" s="13">
        <v>3.9E-2</v>
      </c>
      <c r="K4" s="14">
        <f t="shared" si="0"/>
        <v>2.2222222222222223E-2</v>
      </c>
      <c r="L4" s="14">
        <f t="shared" si="1"/>
        <v>4.0000000000000001E-3</v>
      </c>
      <c r="M4" s="14">
        <f t="shared" si="2"/>
        <v>4.8000000000000001E-2</v>
      </c>
    </row>
    <row r="5" spans="1:13">
      <c r="A5" s="8" t="s">
        <v>53</v>
      </c>
      <c r="B5" s="13">
        <v>7.0000000000000001E-3</v>
      </c>
      <c r="C5" s="13">
        <v>4.0000000000000001E-3</v>
      </c>
      <c r="D5" s="13">
        <v>6.0000000000000001E-3</v>
      </c>
      <c r="E5" s="13">
        <v>0</v>
      </c>
      <c r="F5" s="13">
        <v>1.2999999999999999E-2</v>
      </c>
      <c r="G5" s="13">
        <v>2.3E-2</v>
      </c>
      <c r="H5" s="13">
        <v>8.9999999999999993E-3</v>
      </c>
      <c r="I5" s="13">
        <v>8.0000000000000002E-3</v>
      </c>
      <c r="J5" s="13">
        <v>2.5000000000000001E-2</v>
      </c>
      <c r="K5" s="14">
        <f t="shared" si="0"/>
        <v>1.0555555555555556E-2</v>
      </c>
      <c r="L5" s="14">
        <f t="shared" si="1"/>
        <v>0</v>
      </c>
      <c r="M5" s="14">
        <f t="shared" si="2"/>
        <v>2.5000000000000001E-2</v>
      </c>
    </row>
    <row r="6" spans="1:13">
      <c r="A6" s="8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4">
        <f t="shared" si="0"/>
        <v>0</v>
      </c>
      <c r="L6" s="14">
        <f t="shared" si="1"/>
        <v>0</v>
      </c>
      <c r="M6" s="14">
        <f t="shared" si="2"/>
        <v>0</v>
      </c>
    </row>
    <row r="7" spans="1:13">
      <c r="A7" s="8" t="s">
        <v>26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1:13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3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31" sqref="G31"/>
    </sheetView>
  </sheetViews>
  <sheetFormatPr defaultColWidth="8.85546875"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28</v>
      </c>
      <c r="L1" t="s">
        <v>23</v>
      </c>
      <c r="M1" t="s">
        <v>24</v>
      </c>
    </row>
    <row r="2" spans="1:13">
      <c r="A2" t="s">
        <v>30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v>0.83</v>
      </c>
      <c r="L2" s="8">
        <v>0.54</v>
      </c>
      <c r="M2" s="8">
        <v>1</v>
      </c>
    </row>
    <row r="3" spans="1:13">
      <c r="A3" t="s">
        <v>29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v>0.92</v>
      </c>
      <c r="L3" s="8">
        <v>0.74</v>
      </c>
      <c r="M3" s="8">
        <v>1</v>
      </c>
    </row>
    <row r="5" spans="1:13">
      <c r="A5" t="s">
        <v>31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28</v>
      </c>
      <c r="L5" t="s">
        <v>23</v>
      </c>
      <c r="M5" t="s">
        <v>24</v>
      </c>
    </row>
    <row r="6" spans="1:13">
      <c r="A6" t="s">
        <v>30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v>-0.16</v>
      </c>
      <c r="L6" s="8">
        <v>-0.47</v>
      </c>
      <c r="M6" s="8">
        <v>0.04</v>
      </c>
    </row>
    <row r="7" spans="1:13">
      <c r="A7" t="s">
        <v>29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v>2.2200000000000002</v>
      </c>
      <c r="L7" s="8">
        <v>-0.44</v>
      </c>
      <c r="M7" s="8">
        <v>15.14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6" sqref="B6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28</v>
      </c>
      <c r="L1" t="s">
        <v>23</v>
      </c>
      <c r="M1" t="s">
        <v>24</v>
      </c>
    </row>
    <row r="2" spans="1:13">
      <c r="A2" t="s">
        <v>30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v>0.83</v>
      </c>
      <c r="L2" s="8">
        <v>0.54</v>
      </c>
      <c r="M2" s="8">
        <v>1</v>
      </c>
    </row>
    <row r="3" spans="1:13">
      <c r="A3" t="s">
        <v>29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v>0.92</v>
      </c>
      <c r="L3" s="8">
        <v>0.74</v>
      </c>
      <c r="M3" s="8">
        <v>1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31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28</v>
      </c>
      <c r="L5" t="s">
        <v>23</v>
      </c>
      <c r="M5" t="s">
        <v>24</v>
      </c>
    </row>
    <row r="6" spans="1:13">
      <c r="A6" t="s">
        <v>30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v>-0.05</v>
      </c>
      <c r="L6" s="8">
        <v>-0.19</v>
      </c>
      <c r="M6" s="8">
        <v>0.01</v>
      </c>
    </row>
    <row r="7" spans="1:13">
      <c r="A7" t="s">
        <v>29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v>-0.05</v>
      </c>
      <c r="L7" s="8">
        <v>-0.19</v>
      </c>
      <c r="M7" s="8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19" sqref="K19"/>
    </sheetView>
  </sheetViews>
  <sheetFormatPr defaultColWidth="8.85546875" defaultRowHeight="15"/>
  <sheetData>
    <row r="1" spans="1:8">
      <c r="A1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</row>
    <row r="2" spans="1:8">
      <c r="A2" t="s">
        <v>43</v>
      </c>
      <c r="B2" s="8">
        <v>0.63050653599999995</v>
      </c>
      <c r="C2" s="8">
        <v>0.693625504</v>
      </c>
      <c r="D2" s="8">
        <v>0.71237441000000001</v>
      </c>
      <c r="E2" s="8">
        <v>0.72145300999999995</v>
      </c>
      <c r="F2" s="8">
        <v>0.72724078000000003</v>
      </c>
      <c r="G2" s="8">
        <v>0.73124601099999997</v>
      </c>
      <c r="H2" s="8">
        <v>0.73416516899999995</v>
      </c>
    </row>
    <row r="3" spans="1:8">
      <c r="A3" t="s">
        <v>42</v>
      </c>
      <c r="B3" s="8">
        <v>0.63248867099999995</v>
      </c>
      <c r="C3" s="8">
        <v>0.66887726700000005</v>
      </c>
      <c r="D3" s="8">
        <v>0.67886209900000005</v>
      </c>
      <c r="E3" s="8">
        <v>0.68211727899999997</v>
      </c>
      <c r="F3" s="8">
        <v>0.68347895999999997</v>
      </c>
      <c r="G3" s="8">
        <v>0.68431107099999999</v>
      </c>
      <c r="H3" s="8">
        <v>0.68480070199999998</v>
      </c>
    </row>
    <row r="4" spans="1:8">
      <c r="A4" t="s">
        <v>41</v>
      </c>
      <c r="B4" s="8">
        <v>0.768008354</v>
      </c>
      <c r="C4" s="8">
        <v>0.80583102600000001</v>
      </c>
      <c r="D4" s="8">
        <v>0.819867228</v>
      </c>
      <c r="E4" s="8">
        <v>0.82669529600000002</v>
      </c>
      <c r="F4" s="8">
        <v>0.83082323700000005</v>
      </c>
      <c r="G4" s="8">
        <v>0.83353923799999996</v>
      </c>
      <c r="H4" s="8">
        <v>0.83555801500000004</v>
      </c>
    </row>
    <row r="5" spans="1:8">
      <c r="A5" t="s">
        <v>40</v>
      </c>
      <c r="B5" s="8">
        <v>0.45241504100000002</v>
      </c>
      <c r="C5" s="8">
        <v>0.54178158300000001</v>
      </c>
      <c r="D5" s="8">
        <v>0.58574805600000002</v>
      </c>
      <c r="E5" s="8">
        <v>0.61068041900000003</v>
      </c>
      <c r="F5" s="8">
        <v>0.631983301</v>
      </c>
      <c r="G5" s="8">
        <v>0.64384854800000002</v>
      </c>
      <c r="H5" s="8">
        <v>0.65672075600000002</v>
      </c>
    </row>
    <row r="6" spans="1:8">
      <c r="A6" t="s">
        <v>39</v>
      </c>
      <c r="B6" s="8">
        <v>0.44964515500000002</v>
      </c>
      <c r="C6" s="8">
        <v>0.47519995100000001</v>
      </c>
      <c r="D6" s="8">
        <v>0.48799833799999998</v>
      </c>
      <c r="E6" s="8">
        <v>0.49556322800000002</v>
      </c>
      <c r="F6" s="8">
        <v>0.501105299</v>
      </c>
      <c r="G6" s="8">
        <v>0.50480619100000002</v>
      </c>
      <c r="H6" s="8">
        <v>0.50824349899999999</v>
      </c>
    </row>
    <row r="7" spans="1:8">
      <c r="A7" t="s">
        <v>38</v>
      </c>
      <c r="B7" s="8">
        <v>8.3334763000000006E-2</v>
      </c>
      <c r="C7" s="8">
        <v>0.131107627</v>
      </c>
      <c r="D7" s="8">
        <v>0.16007422700000001</v>
      </c>
      <c r="E7" s="8">
        <v>0.17880763199999999</v>
      </c>
      <c r="F7" s="8">
        <v>0.191612063</v>
      </c>
      <c r="G7" s="8">
        <v>0.200746121</v>
      </c>
      <c r="H7" s="8">
        <v>0.207640466</v>
      </c>
    </row>
    <row r="8" spans="1:8">
      <c r="A8" t="s">
        <v>37</v>
      </c>
      <c r="B8" s="8">
        <v>0.56449198499999997</v>
      </c>
      <c r="C8" s="8">
        <v>0.59718723200000001</v>
      </c>
      <c r="D8" s="8">
        <v>0.61081700100000003</v>
      </c>
      <c r="E8" s="8">
        <v>0.61806134499999998</v>
      </c>
      <c r="F8" s="8">
        <v>0.62248626600000001</v>
      </c>
      <c r="G8" s="8">
        <v>0.62557046100000002</v>
      </c>
      <c r="H8" s="8">
        <v>0.62789690899999995</v>
      </c>
    </row>
    <row r="9" spans="1:8">
      <c r="A9" t="s">
        <v>36</v>
      </c>
      <c r="B9" s="8">
        <v>0.30033368300000002</v>
      </c>
      <c r="C9" s="8">
        <v>0.31866309500000001</v>
      </c>
      <c r="D9" s="8">
        <v>0.32655311100000001</v>
      </c>
      <c r="E9" s="8">
        <v>0.33083757699999999</v>
      </c>
      <c r="F9" s="8">
        <v>0.33359747000000001</v>
      </c>
      <c r="G9" s="8">
        <v>0.33560398699999999</v>
      </c>
      <c r="H9" s="8">
        <v>0.33722445400000001</v>
      </c>
    </row>
    <row r="10" spans="1:8">
      <c r="A10" t="s">
        <v>35</v>
      </c>
      <c r="B10" s="8">
        <v>0.37764727599999998</v>
      </c>
      <c r="C10" s="8">
        <v>0.41024511600000002</v>
      </c>
      <c r="D10" s="8">
        <v>0.42178919599999998</v>
      </c>
      <c r="E10" s="8">
        <v>0.42760513100000003</v>
      </c>
      <c r="F10" s="8">
        <v>0.43090118999999999</v>
      </c>
      <c r="G10" s="8">
        <v>0.43300491899999999</v>
      </c>
      <c r="H10" s="8">
        <v>0.43455683099999998</v>
      </c>
    </row>
    <row r="11" spans="1:8">
      <c r="A11" t="s">
        <v>34</v>
      </c>
      <c r="B11" s="8">
        <v>0.51706337700000005</v>
      </c>
      <c r="C11" s="8">
        <v>0.52933554299999996</v>
      </c>
      <c r="D11" s="8">
        <v>0.534241823</v>
      </c>
      <c r="E11" s="8">
        <v>0.53679918100000001</v>
      </c>
      <c r="F11" s="8">
        <v>0.53843051600000003</v>
      </c>
      <c r="G11" s="8">
        <v>0.53946656699999995</v>
      </c>
      <c r="H11" s="8">
        <v>0.54039083700000001</v>
      </c>
    </row>
    <row r="12" spans="1:8">
      <c r="A12" t="s">
        <v>33</v>
      </c>
      <c r="B12" s="8">
        <v>0.43489773500000001</v>
      </c>
      <c r="C12" s="8">
        <v>0.46122282999999997</v>
      </c>
      <c r="D12" s="8">
        <v>0.47311829599999999</v>
      </c>
      <c r="E12" s="8">
        <v>0.47987888699999998</v>
      </c>
      <c r="F12" s="8">
        <v>0.48432213699999999</v>
      </c>
      <c r="G12" s="8">
        <v>0.48742970600000002</v>
      </c>
      <c r="H12" s="8">
        <v>0.48981102999999998</v>
      </c>
    </row>
    <row r="13" spans="1:8">
      <c r="A13" t="s">
        <v>32</v>
      </c>
      <c r="B13" s="8">
        <v>0.60911294199999999</v>
      </c>
      <c r="C13" s="8">
        <v>0.63674498199999996</v>
      </c>
      <c r="D13" s="8">
        <v>0.64806918899999999</v>
      </c>
      <c r="E13" s="8">
        <v>0.65424381499999995</v>
      </c>
      <c r="F13" s="8">
        <v>0.65851818399999995</v>
      </c>
      <c r="G13" s="8">
        <v>0.66092183999999998</v>
      </c>
      <c r="H13" s="8">
        <v>0.662961099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4" sqref="I4"/>
    </sheetView>
  </sheetViews>
  <sheetFormatPr defaultRowHeight="15"/>
  <sheetData>
    <row r="1" spans="1:9">
      <c r="B1" t="s">
        <v>50</v>
      </c>
      <c r="C1" t="s">
        <v>49</v>
      </c>
      <c r="D1" t="s">
        <v>57</v>
      </c>
      <c r="E1" t="s">
        <v>58</v>
      </c>
      <c r="F1" t="s">
        <v>59</v>
      </c>
      <c r="G1" t="s">
        <v>60</v>
      </c>
      <c r="H1" t="s">
        <v>44</v>
      </c>
    </row>
    <row r="2" spans="1:9">
      <c r="A2" t="s">
        <v>30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29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11</vt:i4>
      </vt:variant>
    </vt:vector>
  </HeadingPairs>
  <TitlesOfParts>
    <vt:vector size="22" baseType="lpstr">
      <vt:lpstr>full_mon</vt:lpstr>
      <vt:lpstr>filter_mon</vt:lpstr>
      <vt:lpstr>bc</vt:lpstr>
      <vt:lpstr>umc</vt:lpstr>
      <vt:lpstr>insttype</vt:lpstr>
      <vt:lpstr>bc_policies</vt:lpstr>
      <vt:lpstr>umc_policies</vt:lpstr>
      <vt:lpstr>prob_1m_20140324</vt:lpstr>
      <vt:lpstr>multirun</vt:lpstr>
      <vt:lpstr>Sheet2</vt:lpstr>
      <vt:lpstr>Sheet3</vt:lpstr>
      <vt:lpstr>full_mon_graph</vt:lpstr>
      <vt:lpstr>filter_mon_graph</vt:lpstr>
      <vt:lpstr>bc_graph</vt:lpstr>
      <vt:lpstr>umc_graph</vt:lpstr>
      <vt:lpstr>insttype_graph</vt:lpstr>
      <vt:lpstr>bc_policy_coverage_graph</vt:lpstr>
      <vt:lpstr>bc_policy_exec_time_graph</vt:lpstr>
      <vt:lpstr>umc_policy_coverage_graph</vt:lpstr>
      <vt:lpstr>umc_policy_exec_time_graph</vt:lpstr>
      <vt:lpstr>prob_1m_graph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2014-09-10T19:34:46Z</cp:lastPrinted>
  <dcterms:created xsi:type="dcterms:W3CDTF">2014-06-02T15:09:04Z</dcterms:created>
  <dcterms:modified xsi:type="dcterms:W3CDTF">2014-09-10T20:56:06Z</dcterms:modified>
</cp:coreProperties>
</file>