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5" yWindow="-15" windowWidth="14430" windowHeight="14850" firstSheet="15" activeTab="17"/>
  </bookViews>
  <sheets>
    <sheet name="full_mon" sheetId="4" r:id="rId1"/>
    <sheet name="full_mon_graph" sheetId="5" r:id="rId2"/>
    <sheet name="filter_mon" sheetId="6" r:id="rId3"/>
    <sheet name="filter_mon_graph" sheetId="7" r:id="rId4"/>
    <sheet name="bc" sheetId="8" r:id="rId5"/>
    <sheet name="bc_graph" sheetId="9" r:id="rId6"/>
    <sheet name="umc" sheetId="10" r:id="rId7"/>
    <sheet name="umc_graph" sheetId="11" r:id="rId8"/>
    <sheet name="dift" sheetId="12" r:id="rId9"/>
    <sheet name="dift_graph" sheetId="13" r:id="rId10"/>
    <sheet name="bc_policies" sheetId="14" r:id="rId11"/>
    <sheet name="bc_policy_coverage_graph" sheetId="15" r:id="rId12"/>
    <sheet name="bc_policy_exec_time_graph" sheetId="16" r:id="rId13"/>
    <sheet name="umc_policies" sheetId="17" r:id="rId14"/>
    <sheet name="umc_policy_coverage_graph" sheetId="19" r:id="rId15"/>
    <sheet name="umc_policy_exec_time_graph" sheetId="18" r:id="rId16"/>
    <sheet name="prob_1m_20140324" sheetId="20" r:id="rId17"/>
    <sheet name="prob_1m_graph" sheetId="21" r:id="rId18"/>
    <sheet name="Sheet1" sheetId="1" r:id="rId19"/>
    <sheet name="Sheet2" sheetId="2" r:id="rId20"/>
    <sheet name="Sheet3" sheetId="3" r:id="rId21"/>
  </sheets>
  <externalReferences>
    <externalReference r:id="rId22"/>
  </externalReferences>
  <calcPr calcId="144525" concurrentCalc="0"/>
</workbook>
</file>

<file path=xl/calcChain.xml><?xml version="1.0" encoding="utf-8"?>
<calcChain xmlns="http://schemas.openxmlformats.org/spreadsheetml/2006/main">
  <c r="N2" i="12" l="1"/>
  <c r="N3" i="12"/>
  <c r="N4" i="12"/>
  <c r="N5" i="12"/>
  <c r="N6" i="12"/>
  <c r="N7" i="12"/>
  <c r="N8" i="12"/>
  <c r="K4" i="6"/>
  <c r="K9" i="6"/>
  <c r="K3" i="6"/>
  <c r="K8" i="6"/>
  <c r="K2" i="6"/>
  <c r="K7" i="6"/>
  <c r="M4" i="6"/>
  <c r="L4" i="6"/>
  <c r="M3" i="6"/>
  <c r="L3" i="6"/>
  <c r="M2" i="6"/>
  <c r="L2" i="6"/>
  <c r="K2" i="4"/>
  <c r="L2" i="4"/>
  <c r="M2" i="4"/>
  <c r="K3" i="4"/>
  <c r="L3" i="4"/>
  <c r="M3" i="4"/>
  <c r="K4" i="4"/>
  <c r="L4" i="4"/>
  <c r="M4" i="4"/>
</calcChain>
</file>

<file path=xl/sharedStrings.xml><?xml version="1.0" encoding="utf-8"?>
<sst xmlns="http://schemas.openxmlformats.org/spreadsheetml/2006/main" count="144" uniqueCount="57">
  <si>
    <t>h</t>
  </si>
  <si>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</si>
  <si>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</si>
  <si>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</si>
  <si>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</si>
  <si>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</si>
  <si>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</si>
  <si>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</si>
  <si>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</si>
  <si>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</si>
  <si>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</si>
  <si>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</si>
  <si>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</si>
  <si>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</si>
  <si>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</si>
  <si>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</si>
  <si>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</si>
  <si>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</si>
  <si>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</si>
  <si>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</si>
  <si>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</si>
  <si>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</si>
  <si>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</si>
  <si>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</si>
  <si>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</si>
  <si>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</si>
  <si>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</si>
  <si>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700% Overhead</t>
  </si>
  <si>
    <t>average</t>
    <phoneticPr fontId="0" type="noConversion"/>
  </si>
  <si>
    <t>average</t>
  </si>
  <si>
    <t>70% Overhead</t>
    <phoneticPr fontId="0" type="noConversion"/>
  </si>
  <si>
    <t>xalan</t>
    <phoneticPr fontId="0" type="noConversion"/>
  </si>
  <si>
    <t>astar</t>
    <phoneticPr fontId="0" type="noConversion"/>
  </si>
  <si>
    <t>omnetpp</t>
    <phoneticPr fontId="0" type="noConversion"/>
  </si>
  <si>
    <t>Source-Only Dropping</t>
  </si>
  <si>
    <t>Unrestricted Dropping</t>
  </si>
  <si>
    <t>Overhead difference</t>
  </si>
  <si>
    <t xml:space="preserve">xalan </t>
  </si>
  <si>
    <t xml:space="preserve">astar </t>
  </si>
  <si>
    <t xml:space="preserve">omnetpp </t>
  </si>
  <si>
    <t xml:space="preserve">h264ref </t>
  </si>
  <si>
    <t xml:space="preserve">libquantum </t>
  </si>
  <si>
    <t xml:space="preserve">sjeng </t>
  </si>
  <si>
    <t xml:space="preserve">hmmer </t>
  </si>
  <si>
    <t xml:space="preserve">gobmk </t>
  </si>
  <si>
    <t xml:space="preserve">mcf </t>
  </si>
  <si>
    <t xml:space="preserve">gcc </t>
  </si>
  <si>
    <t xml:space="preserve">bzip2 </t>
  </si>
  <si>
    <t xml:space="preserve">perlbench </t>
  </si>
  <si>
    <t>7 runs</t>
  </si>
  <si>
    <t xml:space="preserve">6 runs </t>
  </si>
  <si>
    <t xml:space="preserve">5 runs </t>
  </si>
  <si>
    <t xml:space="preserve">4 runs </t>
  </si>
  <si>
    <t xml:space="preserve">3 runs </t>
  </si>
  <si>
    <t>2 runs</t>
  </si>
  <si>
    <t>1 run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</si>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</sst>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_);[Red]\(0.0000\)"/>
    <numFmt numFmtId="165" formatCode="0.0_);[Red]\(0.0\)"/>
    <numFmt numFmtId="166" formatCode="0.00_);[Red]\(0.00\)"/>
    <numFmt numFmtId="167" formatCode="0.0%"/>
    <numFmt numFmtId="168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</cellStyleXfs>
  <cellXfs count="12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2">
      <alignment vertical="center"/>
    </xf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chartsheet" Target="chartsheets/sheet10.xml"/><Relationship Id="rId26" Type="http://schemas.openxmlformats.org/officeDocument/2006/relationships/calcChain" Target="calcChain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8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worksheet" Target="work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9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7.xml"/><Relationship Id="rId22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full_mon!$B$2:$B$4</c:f>
              <c:numCache>
                <c:formatCode>0.0_);[Red]\(0.0\)</c:formatCode>
                <c:ptCount val="3"/>
                <c:pt idx="0">
                  <c:v>7.7239719999999998</c:v>
                </c:pt>
                <c:pt idx="1">
                  <c:v>18.831878</c:v>
                </c:pt>
                <c:pt idx="2">
                  <c:v>11.563606999999999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full_mon!$C$2:$C$4</c:f>
              <c:numCache>
                <c:formatCode>0.0_);[Red]\(0.0\)</c:formatCode>
                <c:ptCount val="3"/>
                <c:pt idx="0">
                  <c:v>8.2822840000000006</c:v>
                </c:pt>
                <c:pt idx="1">
                  <c:v>20.199127000000001</c:v>
                </c:pt>
                <c:pt idx="2">
                  <c:v>12.791442999999999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full_mon!$D$2:$D$4</c:f>
              <c:numCache>
                <c:formatCode>0.0_);[Red]\(0.0\)</c:formatCode>
                <c:ptCount val="3"/>
                <c:pt idx="0">
                  <c:v>6.6144730000000003</c:v>
                </c:pt>
                <c:pt idx="1">
                  <c:v>17.396695000000001</c:v>
                </c:pt>
                <c:pt idx="2">
                  <c:v>11.036182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full_mon!$E$2:$E$4</c:f>
              <c:numCache>
                <c:formatCode>0.0_);[Red]\(0.0\)</c:formatCode>
                <c:ptCount val="3"/>
                <c:pt idx="0">
                  <c:v>3.720777</c:v>
                </c:pt>
                <c:pt idx="1">
                  <c:v>9.3039740000000002</c:v>
                </c:pt>
                <c:pt idx="2">
                  <c:v>5.682588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full_mon!$F$2:$F$4</c:f>
              <c:numCache>
                <c:formatCode>0.0_);[Red]\(0.0\)</c:formatCode>
                <c:ptCount val="3"/>
                <c:pt idx="0">
                  <c:v>8.3878640000000004</c:v>
                </c:pt>
                <c:pt idx="1">
                  <c:v>21.97203</c:v>
                </c:pt>
                <c:pt idx="2">
                  <c:v>13.559585999999999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full_mon!$G$2:$G$4</c:f>
              <c:numCache>
                <c:formatCode>0.0_);[Red]\(0.0\)</c:formatCode>
                <c:ptCount val="3"/>
                <c:pt idx="0">
                  <c:v>9.3623580000000004</c:v>
                </c:pt>
                <c:pt idx="1">
                  <c:v>25.858422000000001</c:v>
                </c:pt>
                <c:pt idx="2">
                  <c:v>15.773891000000001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full_mon!$H$2:$H$4</c:f>
              <c:numCache>
                <c:formatCode>0.0_);[Red]\(0.0\)</c:formatCode>
                <c:ptCount val="3"/>
                <c:pt idx="0">
                  <c:v>6.7714410000000003</c:v>
                </c:pt>
                <c:pt idx="1">
                  <c:v>16.561273</c:v>
                </c:pt>
                <c:pt idx="2">
                  <c:v>9.4547869999999996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full_mon!$I$2:$I$4</c:f>
              <c:numCache>
                <c:formatCode>0.0_);[Red]\(0.0\)</c:formatCode>
                <c:ptCount val="3"/>
                <c:pt idx="0">
                  <c:v>6.4267120000000002</c:v>
                </c:pt>
                <c:pt idx="1">
                  <c:v>14.968989000000001</c:v>
                </c:pt>
                <c:pt idx="2">
                  <c:v>8.3255979999999994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full_mon!$J$2:$J$4</c:f>
              <c:numCache>
                <c:formatCode>0.0_);[Red]\(0.0\)</c:formatCode>
                <c:ptCount val="3"/>
                <c:pt idx="0">
                  <c:v>10.895196</c:v>
                </c:pt>
                <c:pt idx="1">
                  <c:v>28.171377</c:v>
                </c:pt>
                <c:pt idx="2">
                  <c:v>17.461849000000001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full_mon!$K$2:$K$4</c:f>
              <c:numCache>
                <c:formatCode>0.0_);[Red]\(0.0\)</c:formatCode>
                <c:ptCount val="3"/>
                <c:pt idx="0">
                  <c:v>7.2965560521813453</c:v>
                </c:pt>
                <c:pt idx="1">
                  <c:v>18.421514226627778</c:v>
                </c:pt>
                <c:pt idx="2">
                  <c:v>11.179268740861485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55424"/>
        <c:axId val="152465408"/>
      </c:barChart>
      <c:catAx>
        <c:axId val="1524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65408"/>
        <c:crosses val="autoZero"/>
        <c:auto val="1"/>
        <c:lblAlgn val="ctr"/>
        <c:lblOffset val="100"/>
        <c:noMultiLvlLbl val="0"/>
      </c:catAx>
      <c:valAx>
        <c:axId val="15246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524554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prob_1m_20140324!$B$1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prob_1m_20140324!$B$2:$B$10</c:f>
              <c:numCache>
                <c:formatCode>0%</c:formatCode>
                <c:ptCount val="9"/>
                <c:pt idx="0">
                  <c:v>0.63050653599999995</c:v>
                </c:pt>
                <c:pt idx="1">
                  <c:v>0.63248867099999995</c:v>
                </c:pt>
                <c:pt idx="2">
                  <c:v>0.768008354</c:v>
                </c:pt>
                <c:pt idx="3">
                  <c:v>0.45241504100000002</c:v>
                </c:pt>
                <c:pt idx="4">
                  <c:v>0.44964515500000002</c:v>
                </c:pt>
                <c:pt idx="5">
                  <c:v>8.3334763000000006E-2</c:v>
                </c:pt>
                <c:pt idx="6">
                  <c:v>0.56449198499999997</c:v>
                </c:pt>
                <c:pt idx="7">
                  <c:v>0.30033368300000002</c:v>
                </c:pt>
                <c:pt idx="8">
                  <c:v>0.37764727599999998</c:v>
                </c:pt>
              </c:numCache>
            </c:numRef>
          </c:val>
        </c:ser>
        <c:ser>
          <c:idx val="1"/>
          <c:order val="1"/>
          <c:tx>
            <c:strRef>
              <c:f>prob_1m_20140324!$C$1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prob_1m_20140324!$C$2:$C$10</c:f>
              <c:numCache>
                <c:formatCode>0%</c:formatCode>
                <c:ptCount val="9"/>
                <c:pt idx="0">
                  <c:v>0.693625504</c:v>
                </c:pt>
                <c:pt idx="1">
                  <c:v>0.66887726700000005</c:v>
                </c:pt>
                <c:pt idx="2">
                  <c:v>0.80583102600000001</c:v>
                </c:pt>
                <c:pt idx="3">
                  <c:v>0.54178158300000001</c:v>
                </c:pt>
                <c:pt idx="4">
                  <c:v>0.47519995100000001</c:v>
                </c:pt>
                <c:pt idx="5">
                  <c:v>0.131107627</c:v>
                </c:pt>
                <c:pt idx="6">
                  <c:v>0.59718723200000001</c:v>
                </c:pt>
                <c:pt idx="7">
                  <c:v>0.31866309500000001</c:v>
                </c:pt>
                <c:pt idx="8">
                  <c:v>0.41024511600000002</c:v>
                </c:pt>
              </c:numCache>
            </c:numRef>
          </c:val>
        </c:ser>
        <c:ser>
          <c:idx val="2"/>
          <c:order val="2"/>
          <c:tx>
            <c:strRef>
              <c:f>prob_1m_20140324!$D$1</c:f>
              <c:strCache>
                <c:ptCount val="1"/>
                <c:pt idx="0">
                  <c:v>3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prob_1m_20140324!$D$2:$D$10</c:f>
              <c:numCache>
                <c:formatCode>0%</c:formatCode>
                <c:ptCount val="9"/>
                <c:pt idx="0">
                  <c:v>0.71237441000000001</c:v>
                </c:pt>
                <c:pt idx="1">
                  <c:v>0.67886209900000005</c:v>
                </c:pt>
                <c:pt idx="2">
                  <c:v>0.819867228</c:v>
                </c:pt>
                <c:pt idx="3">
                  <c:v>0.58574805600000002</c:v>
                </c:pt>
                <c:pt idx="4">
                  <c:v>0.48799833799999998</c:v>
                </c:pt>
                <c:pt idx="5">
                  <c:v>0.16007422700000001</c:v>
                </c:pt>
                <c:pt idx="6">
                  <c:v>0.61081700100000003</c:v>
                </c:pt>
                <c:pt idx="7">
                  <c:v>0.32655311100000001</c:v>
                </c:pt>
                <c:pt idx="8">
                  <c:v>0.42178919599999998</c:v>
                </c:pt>
              </c:numCache>
            </c:numRef>
          </c:val>
        </c:ser>
        <c:ser>
          <c:idx val="3"/>
          <c:order val="3"/>
          <c:tx>
            <c:strRef>
              <c:f>prob_1m_20140324!$E$1</c:f>
              <c:strCache>
                <c:ptCount val="1"/>
                <c:pt idx="0">
                  <c:v>4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prob_1m_20140324!$E$2:$E$10</c:f>
              <c:numCache>
                <c:formatCode>0%</c:formatCode>
                <c:ptCount val="9"/>
                <c:pt idx="0">
                  <c:v>0.72145300999999995</c:v>
                </c:pt>
                <c:pt idx="1">
                  <c:v>0.68211727899999997</c:v>
                </c:pt>
                <c:pt idx="2">
                  <c:v>0.82669529600000002</c:v>
                </c:pt>
                <c:pt idx="3">
                  <c:v>0.61068041900000003</c:v>
                </c:pt>
                <c:pt idx="4">
                  <c:v>0.49556322800000002</c:v>
                </c:pt>
                <c:pt idx="5">
                  <c:v>0.17880763199999999</c:v>
                </c:pt>
                <c:pt idx="6">
                  <c:v>0.61806134499999998</c:v>
                </c:pt>
                <c:pt idx="7">
                  <c:v>0.33083757699999999</c:v>
                </c:pt>
                <c:pt idx="8">
                  <c:v>0.42760513100000003</c:v>
                </c:pt>
              </c:numCache>
            </c:numRef>
          </c:val>
        </c:ser>
        <c:ser>
          <c:idx val="4"/>
          <c:order val="4"/>
          <c:tx>
            <c:strRef>
              <c:f>prob_1m_20140324!$F$1</c:f>
              <c:strCache>
                <c:ptCount val="1"/>
                <c:pt idx="0">
                  <c:v>5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prob_1m_20140324!$F$2:$F$10</c:f>
              <c:numCache>
                <c:formatCode>0%</c:formatCode>
                <c:ptCount val="9"/>
                <c:pt idx="0">
                  <c:v>0.72724078000000003</c:v>
                </c:pt>
                <c:pt idx="1">
                  <c:v>0.68347895999999997</c:v>
                </c:pt>
                <c:pt idx="2">
                  <c:v>0.83082323700000005</c:v>
                </c:pt>
                <c:pt idx="3">
                  <c:v>0.631983301</c:v>
                </c:pt>
                <c:pt idx="4">
                  <c:v>0.501105299</c:v>
                </c:pt>
                <c:pt idx="5">
                  <c:v>0.191612063</c:v>
                </c:pt>
                <c:pt idx="6">
                  <c:v>0.62248626600000001</c:v>
                </c:pt>
                <c:pt idx="7">
                  <c:v>0.33359747000000001</c:v>
                </c:pt>
                <c:pt idx="8">
                  <c:v>0.43090118999999999</c:v>
                </c:pt>
              </c:numCache>
            </c:numRef>
          </c:val>
        </c:ser>
        <c:ser>
          <c:idx val="5"/>
          <c:order val="5"/>
          <c:tx>
            <c:strRef>
              <c:f>prob_1m_20140324!$G$1</c:f>
              <c:strCache>
                <c:ptCount val="1"/>
                <c:pt idx="0">
                  <c:v>6 runs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prob_1m_20140324!$G$2:$G$10</c:f>
              <c:numCache>
                <c:formatCode>0%</c:formatCode>
                <c:ptCount val="9"/>
                <c:pt idx="0">
                  <c:v>0.73124601099999997</c:v>
                </c:pt>
                <c:pt idx="1">
                  <c:v>0.68431107099999999</c:v>
                </c:pt>
                <c:pt idx="2">
                  <c:v>0.83353923799999996</c:v>
                </c:pt>
                <c:pt idx="3">
                  <c:v>0.64384854800000002</c:v>
                </c:pt>
                <c:pt idx="4">
                  <c:v>0.50480619100000002</c:v>
                </c:pt>
                <c:pt idx="5">
                  <c:v>0.200746121</c:v>
                </c:pt>
                <c:pt idx="6">
                  <c:v>0.62557046100000002</c:v>
                </c:pt>
                <c:pt idx="7">
                  <c:v>0.33560398699999999</c:v>
                </c:pt>
                <c:pt idx="8">
                  <c:v>0.43300491899999999</c:v>
                </c:pt>
              </c:numCache>
            </c:numRef>
          </c:val>
        </c:ser>
        <c:ser>
          <c:idx val="6"/>
          <c:order val="6"/>
          <c:tx>
            <c:strRef>
              <c:f>prob_1m_20140324!$H$1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prob_1m_20140324!$A$2:$A$10</c:f>
              <c:strCache>
                <c:ptCount val="9"/>
                <c:pt idx="0">
                  <c:v>perlbench </c:v>
                </c:pt>
                <c:pt idx="1">
                  <c:v>bzip2 </c:v>
                </c:pt>
                <c:pt idx="2">
                  <c:v>gcc </c:v>
                </c:pt>
                <c:pt idx="3">
                  <c:v>mcf </c:v>
                </c:pt>
                <c:pt idx="4">
                  <c:v>gobmk </c:v>
                </c:pt>
                <c:pt idx="5">
                  <c:v>hmmer </c:v>
                </c:pt>
                <c:pt idx="6">
                  <c:v>sjeng </c:v>
                </c:pt>
                <c:pt idx="7">
                  <c:v>libquantum </c:v>
                </c:pt>
                <c:pt idx="8">
                  <c:v>h264ref </c:v>
                </c:pt>
              </c:strCache>
            </c:strRef>
          </c:cat>
          <c:val>
            <c:numRef>
              <c:f>prob_1m_20140324!$H$2:$H$10</c:f>
              <c:numCache>
                <c:formatCode>0%</c:formatCode>
                <c:ptCount val="9"/>
                <c:pt idx="0">
                  <c:v>0.73416516899999995</c:v>
                </c:pt>
                <c:pt idx="1">
                  <c:v>0.68480070199999998</c:v>
                </c:pt>
                <c:pt idx="2">
                  <c:v>0.83555801500000004</c:v>
                </c:pt>
                <c:pt idx="3">
                  <c:v>0.65672075600000002</c:v>
                </c:pt>
                <c:pt idx="4">
                  <c:v>0.50824349899999999</c:v>
                </c:pt>
                <c:pt idx="5">
                  <c:v>0.207640466</c:v>
                </c:pt>
                <c:pt idx="6">
                  <c:v>0.62789690899999995</c:v>
                </c:pt>
                <c:pt idx="7">
                  <c:v>0.33722445400000001</c:v>
                </c:pt>
                <c:pt idx="8">
                  <c:v>0.43455683099999998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92128"/>
        <c:axId val="113793664"/>
      </c:barChart>
      <c:catAx>
        <c:axId val="1137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93664"/>
        <c:crosses val="autoZero"/>
        <c:auto val="1"/>
        <c:lblAlgn val="ctr"/>
        <c:lblOffset val="100"/>
        <c:noMultiLvlLbl val="0"/>
      </c:catAx>
      <c:valAx>
        <c:axId val="1137936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37921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380946959768234"/>
          <c:w val="0.8999998701689038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filter_mon!$B$2:$B$4</c:f>
              <c:numCache>
                <c:formatCode>0.0_);[Red]\(0.0\)</c:formatCode>
                <c:ptCount val="3"/>
                <c:pt idx="0">
                  <c:v>3.6908110000000001</c:v>
                </c:pt>
                <c:pt idx="1">
                  <c:v>3.0945710000000002</c:v>
                </c:pt>
                <c:pt idx="2" formatCode="0.00_);[Red]\(0.00\)">
                  <c:v>1.424669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filter_mon!$C$2:$C$4</c:f>
              <c:numCache>
                <c:formatCode>0.0_);[Red]\(0.0\)</c:formatCode>
                <c:ptCount val="3"/>
                <c:pt idx="0">
                  <c:v>5.9143759999999999</c:v>
                </c:pt>
                <c:pt idx="1">
                  <c:v>8.9573180000000008</c:v>
                </c:pt>
                <c:pt idx="2" formatCode="0.00_);[Red]\(0.00\)">
                  <c:v>1.0572729999999999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filter_mon!$D$2:$D$4</c:f>
              <c:numCache>
                <c:formatCode>0.0_);[Red]\(0.0\)</c:formatCode>
                <c:ptCount val="3"/>
                <c:pt idx="0">
                  <c:v>3.381497</c:v>
                </c:pt>
                <c:pt idx="1">
                  <c:v>5.8364520000000004</c:v>
                </c:pt>
                <c:pt idx="2" formatCode="0.00_);[Red]\(0.00\)">
                  <c:v>1.1298299999999999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filter_mon!$E$2:$E$4</c:f>
              <c:numCache>
                <c:formatCode>0.0_);[Red]\(0.0\)</c:formatCode>
                <c:ptCount val="3"/>
                <c:pt idx="0">
                  <c:v>1.636868</c:v>
                </c:pt>
                <c:pt idx="1">
                  <c:v>1.2343630000000001</c:v>
                </c:pt>
                <c:pt idx="2" formatCode="0.00_);[Red]\(0.00\)">
                  <c:v>1.08467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filter_mon!$F$2:$F$4</c:f>
              <c:numCache>
                <c:formatCode>0.0_);[Red]\(0.0\)</c:formatCode>
                <c:ptCount val="3"/>
                <c:pt idx="0">
                  <c:v>3.8641269999999999</c:v>
                </c:pt>
                <c:pt idx="1">
                  <c:v>2.6484040000000002</c:v>
                </c:pt>
                <c:pt idx="2" formatCode="0.00_);[Red]\(0.00\)">
                  <c:v>1.129705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filter_mon!$G$2:$G$4</c:f>
              <c:numCache>
                <c:formatCode>0.0_);[Red]\(0.0\)</c:formatCode>
                <c:ptCount val="3"/>
                <c:pt idx="0">
                  <c:v>3.6773880000000001</c:v>
                </c:pt>
                <c:pt idx="1">
                  <c:v>16.704564999999999</c:v>
                </c:pt>
                <c:pt idx="2" formatCode="0.00_);[Red]\(0.00\)">
                  <c:v>1.2512859999999999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filter_mon!$H$2:$H$4</c:f>
              <c:numCache>
                <c:formatCode>0.0_);[Red]\(0.0\)</c:formatCode>
                <c:ptCount val="3"/>
                <c:pt idx="0">
                  <c:v>3.9805480000000002</c:v>
                </c:pt>
                <c:pt idx="1">
                  <c:v>1.0588029999999999</c:v>
                </c:pt>
                <c:pt idx="2" formatCode="0.00_);[Red]\(0.00\)">
                  <c:v>1.06552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filter_mon!$I$2:$I$4</c:f>
              <c:numCache>
                <c:formatCode>0.0_);[Red]\(0.0\)</c:formatCode>
                <c:ptCount val="3"/>
                <c:pt idx="0">
                  <c:v>2.706871</c:v>
                </c:pt>
                <c:pt idx="1">
                  <c:v>1.3159160000000001</c:v>
                </c:pt>
                <c:pt idx="2" formatCode="0.00_);[Red]\(0.00\)">
                  <c:v>1.00081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filter_mon!$J$2:$J$4</c:f>
              <c:numCache>
                <c:formatCode>0.0_);[Red]\(0.0\)</c:formatCode>
                <c:ptCount val="3"/>
                <c:pt idx="0">
                  <c:v>4.4647759999999996</c:v>
                </c:pt>
                <c:pt idx="1">
                  <c:v>5.9782130000000002</c:v>
                </c:pt>
                <c:pt idx="2" formatCode="0.00_);[Red]\(0.00\)">
                  <c:v>1.071547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filter_mon!$K$2:$K$4</c:f>
              <c:numCache>
                <c:formatCode>0.0_);[Red]\(0.0\)</c:formatCode>
                <c:ptCount val="3"/>
                <c:pt idx="0">
                  <c:v>3.5182626745490992</c:v>
                </c:pt>
                <c:pt idx="1">
                  <c:v>3.4734099342126092</c:v>
                </c:pt>
                <c:pt idx="2" formatCode="0.00_);[Red]\(0.00\)">
                  <c:v>1.1290613736459196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35328"/>
        <c:axId val="159636864"/>
      </c:barChart>
      <c:catAx>
        <c:axId val="1596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36864"/>
        <c:crosses val="autoZero"/>
        <c:auto val="1"/>
        <c:lblAlgn val="ctr"/>
        <c:lblOffset val="100"/>
        <c:noMultiLvlLbl val="0"/>
      </c:catAx>
      <c:valAx>
        <c:axId val="15963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596353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0.87609999999999999</c:v>
                </c:pt>
                <c:pt idx="1">
                  <c:v>0.51449999999999996</c:v>
                </c:pt>
                <c:pt idx="2">
                  <c:v>0.70809999999999995</c:v>
                </c:pt>
                <c:pt idx="3">
                  <c:v>0.98219999999999996</c:v>
                </c:pt>
                <c:pt idx="4">
                  <c:v>0.95250000000000001</c:v>
                </c:pt>
                <c:pt idx="5">
                  <c:v>0.57750000000000001</c:v>
                </c:pt>
                <c:pt idx="6">
                  <c:v>1</c:v>
                </c:pt>
                <c:pt idx="7">
                  <c:v>0.9819</c:v>
                </c:pt>
                <c:pt idx="8">
                  <c:v>0.77080000000000004</c:v>
                </c:pt>
                <c:pt idx="9" formatCode="0.0000">
                  <c:v>0.81820000000000004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 formatCode="0.0000">
                  <c:v>0.83420000000000005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0.94740000000000002</c:v>
                </c:pt>
                <c:pt idx="1">
                  <c:v>0.56659999999999999</c:v>
                </c:pt>
                <c:pt idx="2">
                  <c:v>0.7843</c:v>
                </c:pt>
                <c:pt idx="3">
                  <c:v>0.99690000000000001</c:v>
                </c:pt>
                <c:pt idx="4">
                  <c:v>0.9647</c:v>
                </c:pt>
                <c:pt idx="5">
                  <c:v>0.59370000000000001</c:v>
                </c:pt>
                <c:pt idx="6">
                  <c:v>1</c:v>
                </c:pt>
                <c:pt idx="7">
                  <c:v>0.9819</c:v>
                </c:pt>
                <c:pt idx="8">
                  <c:v>0.80920000000000003</c:v>
                </c:pt>
                <c:pt idx="9" formatCode="0.0000">
                  <c:v>0.84940000000000004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0.98809999999999998</c:v>
                </c:pt>
                <c:pt idx="1">
                  <c:v>0.61870000000000003</c:v>
                </c:pt>
                <c:pt idx="2">
                  <c:v>0.84840000000000004</c:v>
                </c:pt>
                <c:pt idx="3">
                  <c:v>0.99690000000000001</c:v>
                </c:pt>
                <c:pt idx="4">
                  <c:v>0.97</c:v>
                </c:pt>
                <c:pt idx="5">
                  <c:v>0.62849999999999995</c:v>
                </c:pt>
                <c:pt idx="6">
                  <c:v>1</c:v>
                </c:pt>
                <c:pt idx="7">
                  <c:v>0.9819</c:v>
                </c:pt>
                <c:pt idx="8">
                  <c:v>0.84319999999999995</c:v>
                </c:pt>
                <c:pt idx="9" formatCode="0.0000">
                  <c:v>0.87509999999999999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0.66549999999999998</c:v>
                </c:pt>
                <c:pt idx="2">
                  <c:v>0.89729999999999999</c:v>
                </c:pt>
                <c:pt idx="3">
                  <c:v>0.997</c:v>
                </c:pt>
                <c:pt idx="4">
                  <c:v>0.97360000000000002</c:v>
                </c:pt>
                <c:pt idx="5">
                  <c:v>0.66720000000000002</c:v>
                </c:pt>
                <c:pt idx="6">
                  <c:v>1</c:v>
                </c:pt>
                <c:pt idx="7">
                  <c:v>0.98199999999999998</c:v>
                </c:pt>
                <c:pt idx="8">
                  <c:v>0.87580000000000002</c:v>
                </c:pt>
                <c:pt idx="9" formatCode="0.0000">
                  <c:v>0.89539999999999997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0.70620000000000005</c:v>
                </c:pt>
                <c:pt idx="2">
                  <c:v>0.94279999999999997</c:v>
                </c:pt>
                <c:pt idx="3">
                  <c:v>0.997</c:v>
                </c:pt>
                <c:pt idx="4">
                  <c:v>0.97609999999999997</c:v>
                </c:pt>
                <c:pt idx="5">
                  <c:v>0.65990000000000004</c:v>
                </c:pt>
                <c:pt idx="6">
                  <c:v>1</c:v>
                </c:pt>
                <c:pt idx="7">
                  <c:v>0.98199999999999998</c:v>
                </c:pt>
                <c:pt idx="8">
                  <c:v>0.89590000000000003</c:v>
                </c:pt>
                <c:pt idx="9" formatCode="0.0000">
                  <c:v>0.90669999999999995</c:v>
                </c:pt>
              </c:numCache>
            </c:numRef>
          </c:val>
        </c:ser>
        <c:ser>
          <c:idx val="6"/>
          <c:order val="6"/>
          <c:tx>
            <c:strRef>
              <c:f>bc!$A$8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bc!$B$8:$K$8</c:f>
              <c:numCache>
                <c:formatCode>General</c:formatCode>
                <c:ptCount val="10"/>
                <c:pt idx="0">
                  <c:v>1</c:v>
                </c:pt>
                <c:pt idx="1">
                  <c:v>0.73109999999999997</c:v>
                </c:pt>
                <c:pt idx="2">
                  <c:v>0.98309999999999997</c:v>
                </c:pt>
                <c:pt idx="3">
                  <c:v>0.99709999999999999</c:v>
                </c:pt>
                <c:pt idx="4">
                  <c:v>0.97909999999999997</c:v>
                </c:pt>
                <c:pt idx="5">
                  <c:v>0.66790000000000005</c:v>
                </c:pt>
                <c:pt idx="6">
                  <c:v>1</c:v>
                </c:pt>
                <c:pt idx="7">
                  <c:v>0.98199999999999998</c:v>
                </c:pt>
                <c:pt idx="8">
                  <c:v>0.95599999999999996</c:v>
                </c:pt>
                <c:pt idx="9" formatCode="0.0000">
                  <c:v>0.92179999999999995</c:v>
                </c:pt>
              </c:numCache>
            </c:numRef>
          </c:val>
        </c:ser>
        <c:ser>
          <c:idx val="7"/>
          <c:order val="7"/>
          <c:tx>
            <c:strRef>
              <c:f>bc!$A$9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bc!$B$9:$K$9</c:f>
              <c:numCache>
                <c:formatCode>General</c:formatCode>
                <c:ptCount val="10"/>
                <c:pt idx="0">
                  <c:v>1</c:v>
                </c:pt>
                <c:pt idx="1">
                  <c:v>0.79949999999999999</c:v>
                </c:pt>
                <c:pt idx="2">
                  <c:v>1</c:v>
                </c:pt>
                <c:pt idx="3">
                  <c:v>0.99709999999999999</c:v>
                </c:pt>
                <c:pt idx="4">
                  <c:v>0.98119999999999996</c:v>
                </c:pt>
                <c:pt idx="5">
                  <c:v>0.74819999999999998</c:v>
                </c:pt>
                <c:pt idx="6">
                  <c:v>1</c:v>
                </c:pt>
                <c:pt idx="7">
                  <c:v>0.98199999999999998</c:v>
                </c:pt>
                <c:pt idx="8">
                  <c:v>0.99439999999999995</c:v>
                </c:pt>
                <c:pt idx="9" formatCode="0.0000">
                  <c:v>0.94469999999999998</c:v>
                </c:pt>
              </c:numCache>
            </c:numRef>
          </c:val>
        </c:ser>
        <c:ser>
          <c:idx val="8"/>
          <c:order val="8"/>
          <c:tx>
            <c:strRef>
              <c:f>bc!$A$10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bc!$B$10:$K$10</c:f>
              <c:numCache>
                <c:formatCode>General</c:formatCode>
                <c:ptCount val="10"/>
                <c:pt idx="0">
                  <c:v>1</c:v>
                </c:pt>
                <c:pt idx="1">
                  <c:v>0.86660000000000004</c:v>
                </c:pt>
                <c:pt idx="2">
                  <c:v>1</c:v>
                </c:pt>
                <c:pt idx="3">
                  <c:v>0.99709999999999999</c:v>
                </c:pt>
                <c:pt idx="4">
                  <c:v>0.98319999999999996</c:v>
                </c:pt>
                <c:pt idx="5">
                  <c:v>0.7742</c:v>
                </c:pt>
                <c:pt idx="6">
                  <c:v>1</c:v>
                </c:pt>
                <c:pt idx="7">
                  <c:v>0.98199999999999998</c:v>
                </c:pt>
                <c:pt idx="8">
                  <c:v>0.99970000000000003</c:v>
                </c:pt>
                <c:pt idx="9">
                  <c:v>0.95589999999999997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90176"/>
        <c:axId val="179091712"/>
      </c:barChart>
      <c:catAx>
        <c:axId val="179090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79091712"/>
        <c:crosses val="autoZero"/>
        <c:auto val="0"/>
        <c:lblAlgn val="ctr"/>
        <c:lblOffset val="100"/>
        <c:noMultiLvlLbl val="0"/>
      </c:catAx>
      <c:valAx>
        <c:axId val="1790917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9090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0.26540000000000002</c:v>
                </c:pt>
                <c:pt idx="1">
                  <c:v>0.10780000000000001</c:v>
                </c:pt>
                <c:pt idx="2">
                  <c:v>0.27150000000000002</c:v>
                </c:pt>
                <c:pt idx="3">
                  <c:v>0.34770000000000001</c:v>
                </c:pt>
                <c:pt idx="4">
                  <c:v>0.2445</c:v>
                </c:pt>
                <c:pt idx="5">
                  <c:v>0.12690000000000001</c:v>
                </c:pt>
                <c:pt idx="6">
                  <c:v>0.36809999999999998</c:v>
                </c:pt>
                <c:pt idx="7">
                  <c:v>0.9587</c:v>
                </c:pt>
                <c:pt idx="8">
                  <c:v>0.1996</c:v>
                </c:pt>
                <c:pt idx="9" formatCode="0.0000">
                  <c:v>0.3211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 formatCode="0.0000">
                  <c:v>0.50600000000000001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0.55300000000000005</c:v>
                </c:pt>
                <c:pt idx="1">
                  <c:v>0.32629999999999998</c:v>
                </c:pt>
                <c:pt idx="2">
                  <c:v>0.59430000000000005</c:v>
                </c:pt>
                <c:pt idx="3">
                  <c:v>0.89680000000000004</c:v>
                </c:pt>
                <c:pt idx="4">
                  <c:v>0.51849999999999996</c:v>
                </c:pt>
                <c:pt idx="5">
                  <c:v>0.74660000000000004</c:v>
                </c:pt>
                <c:pt idx="6">
                  <c:v>0.59719999999999995</c:v>
                </c:pt>
                <c:pt idx="7">
                  <c:v>0.99470000000000003</c:v>
                </c:pt>
                <c:pt idx="8">
                  <c:v>0.47570000000000001</c:v>
                </c:pt>
                <c:pt idx="9" formatCode="0.0000">
                  <c:v>0.63370000000000004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0.78580000000000005</c:v>
                </c:pt>
                <c:pt idx="1">
                  <c:v>0.51400000000000001</c:v>
                </c:pt>
                <c:pt idx="2">
                  <c:v>0.81979999999999997</c:v>
                </c:pt>
                <c:pt idx="3">
                  <c:v>0.94910000000000005</c:v>
                </c:pt>
                <c:pt idx="4">
                  <c:v>0.70230000000000004</c:v>
                </c:pt>
                <c:pt idx="5">
                  <c:v>0.91339999999999999</c:v>
                </c:pt>
                <c:pt idx="6">
                  <c:v>0.8196</c:v>
                </c:pt>
                <c:pt idx="7">
                  <c:v>0.99860000000000004</c:v>
                </c:pt>
                <c:pt idx="8">
                  <c:v>0.71289999999999998</c:v>
                </c:pt>
                <c:pt idx="9" formatCode="0.0000">
                  <c:v>0.80169999999999997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0.64870000000000005</c:v>
                </c:pt>
                <c:pt idx="2">
                  <c:v>0.99650000000000005</c:v>
                </c:pt>
                <c:pt idx="3">
                  <c:v>0.98370000000000002</c:v>
                </c:pt>
                <c:pt idx="4">
                  <c:v>0.86770000000000003</c:v>
                </c:pt>
                <c:pt idx="5">
                  <c:v>1</c:v>
                </c:pt>
                <c:pt idx="6">
                  <c:v>0.99839999999999995</c:v>
                </c:pt>
                <c:pt idx="7">
                  <c:v>0.99960000000000004</c:v>
                </c:pt>
                <c:pt idx="8">
                  <c:v>0.9284</c:v>
                </c:pt>
                <c:pt idx="9" formatCode="0.0000">
                  <c:v>0.93589999999999995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0.77729999999999999</c:v>
                </c:pt>
                <c:pt idx="2">
                  <c:v>1</c:v>
                </c:pt>
                <c:pt idx="3">
                  <c:v>0.99980000000000002</c:v>
                </c:pt>
                <c:pt idx="4">
                  <c:v>1</c:v>
                </c:pt>
                <c:pt idx="5">
                  <c:v>1</c:v>
                </c:pt>
                <c:pt idx="6">
                  <c:v>0.99919999999999998</c:v>
                </c:pt>
                <c:pt idx="7">
                  <c:v>0.99980000000000002</c:v>
                </c:pt>
                <c:pt idx="8">
                  <c:v>1</c:v>
                </c:pt>
                <c:pt idx="9" formatCode="0.0000">
                  <c:v>0.97509999999999997</c:v>
                </c:pt>
              </c:numCache>
            </c:numRef>
          </c:val>
        </c:ser>
        <c:ser>
          <c:idx val="6"/>
          <c:order val="6"/>
          <c:tx>
            <c:strRef>
              <c:f>umc!$A$8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umc!$B$8:$K$8</c:f>
              <c:numCache>
                <c:formatCode>General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0.9899</c:v>
                </c:pt>
              </c:numCache>
            </c:numRef>
          </c:val>
        </c:ser>
        <c:ser>
          <c:idx val="7"/>
          <c:order val="7"/>
          <c:tx>
            <c:strRef>
              <c:f>umc!$A$9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umc!$B$9:$K$9</c:f>
              <c:numCache>
                <c:formatCode>General</c:formatCode>
                <c:ptCount val="10"/>
                <c:pt idx="0">
                  <c:v>1</c:v>
                </c:pt>
                <c:pt idx="1">
                  <c:v>0.99199999999999999</c:v>
                </c:pt>
                <c:pt idx="2">
                  <c:v>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</c:v>
                </c:pt>
              </c:numCache>
            </c:numRef>
          </c:val>
        </c:ser>
        <c:ser>
          <c:idx val="8"/>
          <c:order val="8"/>
          <c:tx>
            <c:strRef>
              <c:f>umc!$A$10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umc!$B$10:$K$10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>
                  <c:v>0.99990000000000001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89536"/>
        <c:axId val="173503616"/>
      </c:barChart>
      <c:catAx>
        <c:axId val="1734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73503616"/>
        <c:crosses val="autoZero"/>
        <c:auto val="1"/>
        <c:lblAlgn val="ctr"/>
        <c:lblOffset val="100"/>
        <c:noMultiLvlLbl val="0"/>
      </c:catAx>
      <c:valAx>
        <c:axId val="1735036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3489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dift!$A$7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dift!$A$8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33504"/>
        <c:axId val="184135040"/>
      </c:barChart>
      <c:catAx>
        <c:axId val="1841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135040"/>
        <c:crosses val="autoZero"/>
        <c:auto val="1"/>
        <c:lblAlgn val="ctr"/>
        <c:lblOffset val="100"/>
        <c:noMultiLvlLbl val="0"/>
      </c:catAx>
      <c:valAx>
        <c:axId val="1841350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4133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70250688701E-2"/>
          <c:y val="0.84359091315419699"/>
          <c:w val="0.89999993512534504"/>
          <c:h val="8.59977216414267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0.83</c:v>
                </c:pt>
              </c:numCache>
            </c:numRef>
          </c:val>
        </c:ser>
        <c:ser>
          <c:idx val="1"/>
          <c:order val="1"/>
          <c:tx>
            <c:strRef>
              <c:f>bc_policies!$A$3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05920"/>
        <c:axId val="191507456"/>
      </c:barChart>
      <c:catAx>
        <c:axId val="1915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07456"/>
        <c:crosses val="autoZero"/>
        <c:auto val="1"/>
        <c:lblAlgn val="ctr"/>
        <c:lblOffset val="100"/>
        <c:noMultiLvlLbl val="0"/>
      </c:catAx>
      <c:valAx>
        <c:axId val="1915074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15059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034765521794421"/>
          <c:y val="0.82643477813792954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bc_policies!$B$6:$J$6</c:f>
              <c:numCache>
                <c:formatCode>0.0%</c:formatCode>
                <c:ptCount val="9"/>
                <c:pt idx="0">
                  <c:v>0.04</c:v>
                </c:pt>
                <c:pt idx="1">
                  <c:v>-9.6000000000000002E-2</c:v>
                </c:pt>
                <c:pt idx="2">
                  <c:v>-1.7899999999999999E-2</c:v>
                </c:pt>
                <c:pt idx="3">
                  <c:v>-0.38080000000000003</c:v>
                </c:pt>
                <c:pt idx="4">
                  <c:v>-5.3199999999999997E-2</c:v>
                </c:pt>
                <c:pt idx="5">
                  <c:v>2.2000000000000001E-3</c:v>
                </c:pt>
                <c:pt idx="6">
                  <c:v>-0.44119999999999998</c:v>
                </c:pt>
                <c:pt idx="7">
                  <c:v>-0.46989999999999998</c:v>
                </c:pt>
                <c:pt idx="8">
                  <c:v>-5.0000000000000001E-4</c:v>
                </c:pt>
              </c:numCache>
            </c:numRef>
          </c:val>
        </c:ser>
        <c:ser>
          <c:idx val="1"/>
          <c:order val="1"/>
          <c:tx>
            <c:strRef>
              <c:f>bc_policies!$A$7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bc_policies!$B$7:$J$7</c:f>
              <c:numCache>
                <c:formatCode>0.0%</c:formatCode>
                <c:ptCount val="9"/>
                <c:pt idx="0">
                  <c:v>0.2697</c:v>
                </c:pt>
                <c:pt idx="1">
                  <c:v>4.1905999999999999</c:v>
                </c:pt>
                <c:pt idx="2">
                  <c:v>-1.8499999999999999E-2</c:v>
                </c:pt>
                <c:pt idx="3">
                  <c:v>-0.29210000000000003</c:v>
                </c:pt>
                <c:pt idx="4">
                  <c:v>1.1740999999999999</c:v>
                </c:pt>
                <c:pt idx="5">
                  <c:v>15.1409</c:v>
                </c:pt>
                <c:pt idx="6">
                  <c:v>-0.44119999999999998</c:v>
                </c:pt>
                <c:pt idx="7">
                  <c:v>-0.18479999999999999</c:v>
                </c:pt>
                <c:pt idx="8">
                  <c:v>0.10340000000000001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57760"/>
        <c:axId val="178359296"/>
      </c:barChart>
      <c:catAx>
        <c:axId val="178357760"/>
        <c:scaling>
          <c:orientation val="minMax"/>
        </c:scaling>
        <c:delete val="0"/>
        <c:axPos val="b"/>
        <c:majorTickMark val="out"/>
        <c:minorTickMark val="none"/>
        <c:tickLblPos val="low"/>
        <c:crossAx val="178359296"/>
        <c:crosses val="autoZero"/>
        <c:auto val="1"/>
        <c:lblAlgn val="ctr"/>
        <c:lblOffset val="100"/>
        <c:noMultiLvlLbl val="0"/>
      </c:catAx>
      <c:valAx>
        <c:axId val="178359296"/>
        <c:scaling>
          <c:orientation val="minMax"/>
          <c:max val="0.60000000000000009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83577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0.83</c:v>
                </c:pt>
              </c:numCache>
            </c:numRef>
          </c:val>
        </c:ser>
        <c:ser>
          <c:idx val="1"/>
          <c:order val="1"/>
          <c:tx>
            <c:strRef>
              <c:f>umc_policies!$A$3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37472"/>
        <c:axId val="190139008"/>
      </c:barChart>
      <c:catAx>
        <c:axId val="1901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39008"/>
        <c:crosses val="autoZero"/>
        <c:auto val="1"/>
        <c:lblAlgn val="ctr"/>
        <c:lblOffset val="100"/>
        <c:noMultiLvlLbl val="0"/>
      </c:catAx>
      <c:valAx>
        <c:axId val="1901390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01374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4392465489627033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umc_policies!$B$6:$J$6</c:f>
              <c:numCache>
                <c:formatCode>0%</c:formatCode>
                <c:ptCount val="9"/>
                <c:pt idx="0">
                  <c:v>1.15E-2</c:v>
                </c:pt>
                <c:pt idx="1">
                  <c:v>-6.6600000000000006E-2</c:v>
                </c:pt>
                <c:pt idx="2">
                  <c:v>-6.8999999999999999E-3</c:v>
                </c:pt>
                <c:pt idx="3">
                  <c:v>-0.10630000000000001</c:v>
                </c:pt>
                <c:pt idx="4">
                  <c:v>-1.09E-2</c:v>
                </c:pt>
                <c:pt idx="5">
                  <c:v>-4.0000000000000001E-3</c:v>
                </c:pt>
                <c:pt idx="6">
                  <c:v>-0.18629999999999999</c:v>
                </c:pt>
                <c:pt idx="7">
                  <c:v>-8.2799999999999999E-2</c:v>
                </c:pt>
                <c:pt idx="8">
                  <c:v>9.5999999999999992E-3</c:v>
                </c:pt>
              </c:numCache>
            </c:numRef>
          </c:val>
        </c:ser>
        <c:ser>
          <c:idx val="1"/>
          <c:order val="1"/>
          <c:tx>
            <c:strRef>
              <c:f>umc_policies!$A$7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umc_policies!$B$7:$J$7</c:f>
              <c:numCache>
                <c:formatCode>0%</c:formatCode>
                <c:ptCount val="9"/>
                <c:pt idx="0">
                  <c:v>1.1900000000000001E-2</c:v>
                </c:pt>
                <c:pt idx="1">
                  <c:v>-7.2499999999999995E-2</c:v>
                </c:pt>
                <c:pt idx="2">
                  <c:v>-1.0699999999999999E-2</c:v>
                </c:pt>
                <c:pt idx="3">
                  <c:v>-0.10630000000000001</c:v>
                </c:pt>
                <c:pt idx="4">
                  <c:v>-1.0800000000000001E-2</c:v>
                </c:pt>
                <c:pt idx="5">
                  <c:v>-4.1000000000000003E-3</c:v>
                </c:pt>
                <c:pt idx="6">
                  <c:v>-0.186</c:v>
                </c:pt>
                <c:pt idx="7">
                  <c:v>-8.6499999999999994E-2</c:v>
                </c:pt>
                <c:pt idx="8">
                  <c:v>9.7000000000000003E-3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10336"/>
        <c:axId val="191711872"/>
      </c:barChart>
      <c:catAx>
        <c:axId val="191710336"/>
        <c:scaling>
          <c:orientation val="minMax"/>
        </c:scaling>
        <c:delete val="0"/>
        <c:axPos val="b"/>
        <c:majorTickMark val="out"/>
        <c:minorTickMark val="none"/>
        <c:tickLblPos val="low"/>
        <c:crossAx val="191711872"/>
        <c:crosses val="autoZero"/>
        <c:auto val="1"/>
        <c:lblAlgn val="ctr"/>
        <c:lblOffset val="100"/>
        <c:noMultiLvlLbl val="0"/>
      </c:catAx>
      <c:valAx>
        <c:axId val="19171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1710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622551791247176"/>
          <c:y val="0.83226473705737647"/>
          <c:w val="0.70754863959731584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tabSelected="1" zoomScale="294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5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99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299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925097" cy="202175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27972" cy="2024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127972" cy="2024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2927766" cy="202731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0.2865</cdr:x>
      <cdr:y>0</cdr:y>
    </cdr:from>
    <cdr:to>
      <cdr:x>0.42171</cdr:x>
      <cdr:y>0.08994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9330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419%</a:t>
          </a:r>
        </a:p>
      </cdr:txBody>
    </cdr:sp>
  </cdr:relSizeAnchor>
  <cdr:relSizeAnchor xmlns:cdr="http://schemas.openxmlformats.org/drawingml/2006/chartDrawing">
    <cdr:from>
      <cdr:x>0.53026</cdr:x>
      <cdr:y>0</cdr:y>
    </cdr:from>
    <cdr:to>
      <cdr:x>0.66546</cdr:x>
      <cdr:y>0.08994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53425" y="0"/>
          <a:ext cx="396089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117%</a:t>
          </a:r>
        </a:p>
      </cdr:txBody>
    </cdr:sp>
  </cdr:relSizeAnchor>
  <cdr:relSizeAnchor xmlns:cdr="http://schemas.openxmlformats.org/drawingml/2006/chartDrawing">
    <cdr:from>
      <cdr:x>0.61825</cdr:x>
      <cdr:y>0</cdr:y>
    </cdr:from>
    <cdr:to>
      <cdr:x>0.79191</cdr:x>
      <cdr:y>0.08994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11196" y="0"/>
          <a:ext cx="508755" cy="182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70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1514%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f\Home\papers\monitoring_dift_drop\figs_src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_mon_graph"/>
      <sheetName val="fade_mon"/>
      <sheetName val="fade_mon_graph"/>
      <sheetName val="bc_opt"/>
      <sheetName val="bc_graph_opt"/>
      <sheetName val="umc_opt"/>
      <sheetName val="umc_graph_opt"/>
      <sheetName val="dift_opt"/>
      <sheetName val="dift_graph_opt"/>
      <sheetName val="bc_src"/>
      <sheetName val="bc_graph_src"/>
      <sheetName val="umc_src"/>
      <sheetName val="umc_graph_src"/>
      <sheetName val="dift_src"/>
      <sheetName val="dift_graph_src"/>
      <sheetName val="exec time"/>
      <sheetName val="exec time graph"/>
      <sheetName val="exec_time_optimal"/>
      <sheetName val="exec_time_source"/>
      <sheetName val="importance"/>
      <sheetName val="importance_graph"/>
      <sheetName val="Sheet1"/>
    </sheetNames>
    <sheetDataSet>
      <sheetData sheetId="0" refreshError="1"/>
      <sheetData sheetId="1">
        <row r="1">
          <cell r="B1" t="str">
            <v>perlbench</v>
          </cell>
          <cell r="C1" t="str">
            <v>bzip2</v>
          </cell>
          <cell r="D1" t="str">
            <v>gcc</v>
          </cell>
          <cell r="E1" t="str">
            <v>mcf</v>
          </cell>
          <cell r="F1" t="str">
            <v>gobmk</v>
          </cell>
          <cell r="G1" t="str">
            <v>hmmer</v>
          </cell>
          <cell r="H1" t="str">
            <v>sjeng</v>
          </cell>
          <cell r="I1" t="str">
            <v>libquantum</v>
          </cell>
          <cell r="J1" t="str">
            <v>h264ref</v>
          </cell>
          <cell r="K1" t="str">
            <v>geomean</v>
          </cell>
        </row>
        <row r="2">
          <cell r="A2" t="str">
            <v>UMC</v>
          </cell>
          <cell r="B2">
            <v>3.6908110000000001</v>
          </cell>
          <cell r="C2">
            <v>5.9143759999999999</v>
          </cell>
          <cell r="D2">
            <v>3.381497</v>
          </cell>
          <cell r="E2">
            <v>1.636868</v>
          </cell>
          <cell r="F2">
            <v>3.8641269999999999</v>
          </cell>
          <cell r="G2">
            <v>3.6773880000000001</v>
          </cell>
          <cell r="H2">
            <v>3.9805480000000002</v>
          </cell>
          <cell r="I2">
            <v>2.706871</v>
          </cell>
          <cell r="J2">
            <v>4.4647759999999996</v>
          </cell>
          <cell r="K2">
            <v>3.5182626745490992</v>
          </cell>
        </row>
        <row r="3">
          <cell r="A3" t="str">
            <v>BC</v>
          </cell>
          <cell r="B3">
            <v>3.0945710000000002</v>
          </cell>
          <cell r="C3">
            <v>8.9573180000000008</v>
          </cell>
          <cell r="D3">
            <v>5.8364520000000004</v>
          </cell>
          <cell r="E3">
            <v>1.2343630000000001</v>
          </cell>
          <cell r="F3">
            <v>2.6484040000000002</v>
          </cell>
          <cell r="G3">
            <v>16.704564999999999</v>
          </cell>
          <cell r="H3">
            <v>1.0588029999999999</v>
          </cell>
          <cell r="I3">
            <v>1.3159160000000001</v>
          </cell>
          <cell r="J3">
            <v>5.9782130000000002</v>
          </cell>
          <cell r="K3">
            <v>3.4734099342126092</v>
          </cell>
        </row>
        <row r="4">
          <cell r="A4" t="str">
            <v>DIFT</v>
          </cell>
          <cell r="B4">
            <v>1.424669</v>
          </cell>
          <cell r="C4">
            <v>1.0572729999999999</v>
          </cell>
          <cell r="D4">
            <v>1.1298299999999999</v>
          </cell>
          <cell r="E4">
            <v>1.08467</v>
          </cell>
          <cell r="F4">
            <v>1.129705</v>
          </cell>
          <cell r="G4">
            <v>1.2512859999999999</v>
          </cell>
          <cell r="H4">
            <v>1.06552</v>
          </cell>
          <cell r="I4">
            <v>1.00081</v>
          </cell>
          <cell r="J4">
            <v>1.071547</v>
          </cell>
          <cell r="K4">
            <v>1.1290613736459196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H4" sqref="H4"/>
    </sheetView>
  </sheetViews>
  <sheetFormatPr defaultColWidth="8.85546875" defaultRowHeight="15"/>
  <sheetData>
    <row r="1" spans="1:13"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s="4" t="s">
        <v>4</v>
      </c>
    </row>
    <row r="2" spans="1:13">
      <c r="A2" t="s">
        <v>3</v>
      </c>
      <c r="B2" s="3">
        <v>7.7239719999999998</v>
      </c>
      <c r="C2" s="3">
        <v>8.2822840000000006</v>
      </c>
      <c r="D2" s="3">
        <v>6.6144730000000003</v>
      </c>
      <c r="E2" s="3">
        <v>3.720777</v>
      </c>
      <c r="F2" s="3">
        <v>8.3878640000000004</v>
      </c>
      <c r="G2" s="3">
        <v>9.3623580000000004</v>
      </c>
      <c r="H2" s="3">
        <v>6.7714410000000003</v>
      </c>
      <c r="I2" s="3">
        <v>6.4267120000000002</v>
      </c>
      <c r="J2" s="3">
        <v>10.895196</v>
      </c>
      <c r="K2" s="2">
        <f>GEOMEAN(B2:J2)</f>
        <v>7.2965560521813453</v>
      </c>
      <c r="L2" s="1">
        <f>MIN(B2:J2)</f>
        <v>3.720777</v>
      </c>
      <c r="M2" s="1">
        <f>MAX(B2:J2)</f>
        <v>10.895196</v>
      </c>
    </row>
    <row r="3" spans="1:13">
      <c r="A3" t="s">
        <v>2</v>
      </c>
      <c r="B3" s="3">
        <v>18.831878</v>
      </c>
      <c r="C3" s="3">
        <v>20.199127000000001</v>
      </c>
      <c r="D3" s="3">
        <v>17.396695000000001</v>
      </c>
      <c r="E3" s="3">
        <v>9.3039740000000002</v>
      </c>
      <c r="F3" s="3">
        <v>21.97203</v>
      </c>
      <c r="G3" s="3">
        <v>25.858422000000001</v>
      </c>
      <c r="H3" s="3">
        <v>16.561273</v>
      </c>
      <c r="I3" s="3">
        <v>14.968989000000001</v>
      </c>
      <c r="J3" s="3">
        <v>28.171377</v>
      </c>
      <c r="K3" s="2">
        <f>GEOMEAN(B3:J3)</f>
        <v>18.421514226627778</v>
      </c>
      <c r="L3" s="1">
        <f>MIN(B3:J3)</f>
        <v>9.3039740000000002</v>
      </c>
      <c r="M3" s="1">
        <f>MAX(B3:J3)</f>
        <v>28.171377</v>
      </c>
    </row>
    <row r="4" spans="1:13">
      <c r="A4" t="s">
        <v>1</v>
      </c>
      <c r="B4" s="3">
        <v>11.563606999999999</v>
      </c>
      <c r="C4" s="3">
        <v>12.791442999999999</v>
      </c>
      <c r="D4" s="3">
        <v>11.036182</v>
      </c>
      <c r="E4" s="3">
        <v>5.682588</v>
      </c>
      <c r="F4" s="3">
        <v>13.559585999999999</v>
      </c>
      <c r="G4" s="3">
        <v>15.773891000000001</v>
      </c>
      <c r="H4" s="3">
        <v>9.4547869999999996</v>
      </c>
      <c r="I4" s="3">
        <v>8.3255979999999994</v>
      </c>
      <c r="J4" s="3">
        <v>17.461849000000001</v>
      </c>
      <c r="K4" s="2">
        <f>GEOMEAN(B4:J4)</f>
        <v>11.179268740861485</v>
      </c>
      <c r="L4" s="1">
        <f>MIN(B4:J4)</f>
        <v>5.682588</v>
      </c>
      <c r="M4" s="1">
        <f>MAX(B4:J4)</f>
        <v>17.461849000000001</v>
      </c>
    </row>
    <row r="10" spans="1:13">
      <c r="L10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K23" sqref="K22:K23"/>
    </sheetView>
  </sheetViews>
  <sheetFormatPr defaultColWidth="8.85546875" defaultRowHeight="15"/>
  <sheetData>
    <row r="1" spans="1:13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</row>
    <row r="2" spans="1:13">
      <c r="A2" t="s">
        <v>3</v>
      </c>
      <c r="B2" s="3">
        <v>3.6908110000000001</v>
      </c>
      <c r="C2" s="3">
        <v>5.9143759999999999</v>
      </c>
      <c r="D2" s="3">
        <v>3.381497</v>
      </c>
      <c r="E2" s="3">
        <v>1.636868</v>
      </c>
      <c r="F2" s="3">
        <v>3.8641269999999999</v>
      </c>
      <c r="G2" s="3">
        <v>3.6773880000000001</v>
      </c>
      <c r="H2" s="3">
        <v>3.9805480000000002</v>
      </c>
      <c r="I2" s="3">
        <v>2.706871</v>
      </c>
      <c r="J2" s="3">
        <v>4.4647759999999996</v>
      </c>
      <c r="K2" s="2">
        <f>GEOMEAN(B2:J2)</f>
        <v>3.5182626745490992</v>
      </c>
      <c r="L2" s="5">
        <f>MIN(B2:J2)</f>
        <v>1.636868</v>
      </c>
      <c r="M2" s="5">
        <f>MAX(B2:J2)</f>
        <v>5.9143759999999999</v>
      </c>
    </row>
    <row r="3" spans="1:13">
      <c r="A3" t="s">
        <v>2</v>
      </c>
      <c r="B3" s="3">
        <v>3.0945710000000002</v>
      </c>
      <c r="C3" s="3">
        <v>8.9573180000000008</v>
      </c>
      <c r="D3" s="3">
        <v>5.8364520000000004</v>
      </c>
      <c r="E3" s="3">
        <v>1.2343630000000001</v>
      </c>
      <c r="F3" s="3">
        <v>2.6484040000000002</v>
      </c>
      <c r="G3" s="3">
        <v>16.704564999999999</v>
      </c>
      <c r="H3" s="3">
        <v>1.0588029999999999</v>
      </c>
      <c r="I3" s="3">
        <v>1.3159160000000001</v>
      </c>
      <c r="J3" s="3">
        <v>5.9782130000000002</v>
      </c>
      <c r="K3" s="2">
        <f>GEOMEAN(B3:J3)</f>
        <v>3.4734099342126092</v>
      </c>
      <c r="L3" s="5">
        <f t="shared" ref="L3:L4" si="0">MIN(B3:J3)</f>
        <v>1.0588029999999999</v>
      </c>
      <c r="M3" s="5">
        <f t="shared" ref="M3:M4" si="1">MAX(B3:J3)</f>
        <v>16.704564999999999</v>
      </c>
    </row>
    <row r="4" spans="1:13">
      <c r="A4" t="s">
        <v>1</v>
      </c>
      <c r="B4" s="6">
        <v>1.424669</v>
      </c>
      <c r="C4" s="6">
        <v>1.0572729999999999</v>
      </c>
      <c r="D4" s="6">
        <v>1.1298299999999999</v>
      </c>
      <c r="E4" s="6">
        <v>1.08467</v>
      </c>
      <c r="F4" s="6">
        <v>1.129705</v>
      </c>
      <c r="G4" s="6">
        <v>1.2512859999999999</v>
      </c>
      <c r="H4" s="6">
        <v>1.06552</v>
      </c>
      <c r="I4" s="6">
        <v>1.00081</v>
      </c>
      <c r="J4" s="6">
        <v>1.071547</v>
      </c>
      <c r="K4" s="7">
        <f>GEOMEAN(B4:J4)</f>
        <v>1.1290613736459196</v>
      </c>
      <c r="L4" s="5">
        <f t="shared" si="0"/>
        <v>1.00081</v>
      </c>
      <c r="M4" s="5">
        <f t="shared" si="1"/>
        <v>1.424669</v>
      </c>
    </row>
    <row r="6" spans="1:13">
      <c r="K6" t="s">
        <v>26</v>
      </c>
    </row>
    <row r="7" spans="1:13">
      <c r="K7" s="8">
        <f>1-K2/full_mon!K2</f>
        <v>0.5178187285360063</v>
      </c>
    </row>
    <row r="8" spans="1:13">
      <c r="K8" s="8">
        <f>1-K3/full_mon!K3</f>
        <v>0.81144818544873509</v>
      </c>
    </row>
    <row r="9" spans="1:13">
      <c r="K9" s="8">
        <f>1-K4/full_mon!K4</f>
        <v>0.8990040046609602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K10"/>
    </sheetView>
  </sheetViews>
  <sheetFormatPr defaultColWidth="8.85546875" defaultRowHeight="15"/>
  <cols>
    <col min="1" max="1" width="12.85546875" customWidth="1"/>
  </cols>
  <sheetData>
    <row r="1" spans="1:11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t="s">
        <v>28</v>
      </c>
    </row>
    <row r="2" spans="1:11">
      <c r="A2" s="8">
        <v>0.1</v>
      </c>
      <c r="B2" s="11">
        <v>0.87609999999999999</v>
      </c>
      <c r="C2" s="11">
        <v>0.51449999999999996</v>
      </c>
      <c r="D2" s="11">
        <v>0.70809999999999995</v>
      </c>
      <c r="E2" s="11">
        <v>0.98219999999999996</v>
      </c>
      <c r="F2" s="11">
        <v>0.95250000000000001</v>
      </c>
      <c r="G2" s="11">
        <v>0.57750000000000001</v>
      </c>
      <c r="H2" s="11">
        <v>1</v>
      </c>
      <c r="I2" s="11">
        <v>0.9819</v>
      </c>
      <c r="J2" s="11">
        <v>0.77080000000000004</v>
      </c>
      <c r="K2" s="10">
        <v>0.81820000000000004</v>
      </c>
    </row>
    <row r="3" spans="1:11">
      <c r="A3" s="8">
        <v>0.5</v>
      </c>
      <c r="B3" s="11">
        <v>0.91379999999999995</v>
      </c>
      <c r="C3" s="11">
        <v>0.53779999999999994</v>
      </c>
      <c r="D3" s="11">
        <v>0.75449999999999995</v>
      </c>
      <c r="E3" s="11">
        <v>0.98899999999999999</v>
      </c>
      <c r="F3" s="11">
        <v>0.96160000000000001</v>
      </c>
      <c r="G3" s="11">
        <v>0.58260000000000001</v>
      </c>
      <c r="H3" s="11">
        <v>1</v>
      </c>
      <c r="I3" s="11">
        <v>0.9819</v>
      </c>
      <c r="J3" s="11">
        <v>0.78669999999999995</v>
      </c>
      <c r="K3" s="10">
        <v>0.83420000000000005</v>
      </c>
    </row>
    <row r="4" spans="1:11">
      <c r="A4" s="8">
        <v>1</v>
      </c>
      <c r="B4" s="11">
        <v>0.94740000000000002</v>
      </c>
      <c r="C4" s="11">
        <v>0.56659999999999999</v>
      </c>
      <c r="D4" s="11">
        <v>0.7843</v>
      </c>
      <c r="E4" s="11">
        <v>0.99690000000000001</v>
      </c>
      <c r="F4" s="11">
        <v>0.9647</v>
      </c>
      <c r="G4" s="11">
        <v>0.59370000000000001</v>
      </c>
      <c r="H4" s="11">
        <v>1</v>
      </c>
      <c r="I4" s="11">
        <v>0.9819</v>
      </c>
      <c r="J4" s="11">
        <v>0.80920000000000003</v>
      </c>
      <c r="K4" s="10">
        <v>0.84940000000000004</v>
      </c>
    </row>
    <row r="5" spans="1:11">
      <c r="A5" s="8">
        <v>2</v>
      </c>
      <c r="B5" s="11">
        <v>0.98809999999999998</v>
      </c>
      <c r="C5" s="11">
        <v>0.61870000000000003</v>
      </c>
      <c r="D5" s="11">
        <v>0.84840000000000004</v>
      </c>
      <c r="E5" s="11">
        <v>0.99690000000000001</v>
      </c>
      <c r="F5" s="11">
        <v>0.97</v>
      </c>
      <c r="G5" s="11">
        <v>0.62849999999999995</v>
      </c>
      <c r="H5" s="11">
        <v>1</v>
      </c>
      <c r="I5" s="11">
        <v>0.9819</v>
      </c>
      <c r="J5" s="11">
        <v>0.84319999999999995</v>
      </c>
      <c r="K5" s="10">
        <v>0.87509999999999999</v>
      </c>
    </row>
    <row r="6" spans="1:11">
      <c r="A6" s="8">
        <v>3</v>
      </c>
      <c r="B6" s="11">
        <v>1</v>
      </c>
      <c r="C6" s="11">
        <v>0.66549999999999998</v>
      </c>
      <c r="D6" s="11">
        <v>0.89729999999999999</v>
      </c>
      <c r="E6" s="11">
        <v>0.997</v>
      </c>
      <c r="F6" s="11">
        <v>0.97360000000000002</v>
      </c>
      <c r="G6" s="11">
        <v>0.66720000000000002</v>
      </c>
      <c r="H6" s="11">
        <v>1</v>
      </c>
      <c r="I6" s="11">
        <v>0.98199999999999998</v>
      </c>
      <c r="J6" s="11">
        <v>0.87580000000000002</v>
      </c>
      <c r="K6" s="10">
        <v>0.89539999999999997</v>
      </c>
    </row>
    <row r="7" spans="1:11">
      <c r="A7" s="8">
        <v>4</v>
      </c>
      <c r="B7" s="11">
        <v>1</v>
      </c>
      <c r="C7" s="11">
        <v>0.70620000000000005</v>
      </c>
      <c r="D7" s="11">
        <v>0.94279999999999997</v>
      </c>
      <c r="E7" s="11">
        <v>0.997</v>
      </c>
      <c r="F7" s="11">
        <v>0.97609999999999997</v>
      </c>
      <c r="G7" s="11">
        <v>0.65990000000000004</v>
      </c>
      <c r="H7" s="11">
        <v>1</v>
      </c>
      <c r="I7" s="11">
        <v>0.98199999999999998</v>
      </c>
      <c r="J7" s="11">
        <v>0.89590000000000003</v>
      </c>
      <c r="K7" s="10">
        <v>0.90669999999999995</v>
      </c>
    </row>
    <row r="8" spans="1:11">
      <c r="A8" s="8">
        <v>5</v>
      </c>
      <c r="B8" s="11">
        <v>1</v>
      </c>
      <c r="C8" s="11">
        <v>0.73109999999999997</v>
      </c>
      <c r="D8" s="11">
        <v>0.98309999999999997</v>
      </c>
      <c r="E8" s="11">
        <v>0.99709999999999999</v>
      </c>
      <c r="F8" s="11">
        <v>0.97909999999999997</v>
      </c>
      <c r="G8" s="11">
        <v>0.66790000000000005</v>
      </c>
      <c r="H8" s="11">
        <v>1</v>
      </c>
      <c r="I8" s="11">
        <v>0.98199999999999998</v>
      </c>
      <c r="J8" s="11">
        <v>0.95599999999999996</v>
      </c>
      <c r="K8" s="10">
        <v>0.92179999999999995</v>
      </c>
    </row>
    <row r="9" spans="1:11">
      <c r="A9" s="8">
        <v>6</v>
      </c>
      <c r="B9" s="11">
        <v>1</v>
      </c>
      <c r="C9" s="11">
        <v>0.79949999999999999</v>
      </c>
      <c r="D9" s="11">
        <v>1</v>
      </c>
      <c r="E9" s="11">
        <v>0.99709999999999999</v>
      </c>
      <c r="F9" s="11">
        <v>0.98119999999999996</v>
      </c>
      <c r="G9" s="11">
        <v>0.74819999999999998</v>
      </c>
      <c r="H9" s="11">
        <v>1</v>
      </c>
      <c r="I9" s="11">
        <v>0.98199999999999998</v>
      </c>
      <c r="J9" s="11">
        <v>0.99439999999999995</v>
      </c>
      <c r="K9" s="10">
        <v>0.94469999999999998</v>
      </c>
    </row>
    <row r="10" spans="1:11">
      <c r="A10" t="s">
        <v>27</v>
      </c>
      <c r="B10">
        <v>1</v>
      </c>
      <c r="C10">
        <v>0.86660000000000004</v>
      </c>
      <c r="D10">
        <v>1</v>
      </c>
      <c r="E10">
        <v>0.99709999999999999</v>
      </c>
      <c r="F10">
        <v>0.98319999999999996</v>
      </c>
      <c r="G10">
        <v>0.7742</v>
      </c>
      <c r="H10">
        <v>1</v>
      </c>
      <c r="I10">
        <v>0.98199999999999998</v>
      </c>
      <c r="J10">
        <v>0.99970000000000003</v>
      </c>
      <c r="K10">
        <v>0.95589999999999997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K10"/>
    </sheetView>
  </sheetViews>
  <sheetFormatPr defaultColWidth="8.85546875" defaultRowHeight="15"/>
  <cols>
    <col min="1" max="1" width="8.85546875" customWidth="1"/>
  </cols>
  <sheetData>
    <row r="1" spans="1:11"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  <c r="J1" s="4" t="s">
        <v>5</v>
      </c>
      <c r="K1" t="s">
        <v>29</v>
      </c>
    </row>
    <row r="2" spans="1:11">
      <c r="A2" s="8">
        <v>0.1</v>
      </c>
      <c r="B2" s="11">
        <v>0.26540000000000002</v>
      </c>
      <c r="C2" s="11">
        <v>0.10780000000000001</v>
      </c>
      <c r="D2" s="11">
        <v>0.27150000000000002</v>
      </c>
      <c r="E2" s="11">
        <v>0.34770000000000001</v>
      </c>
      <c r="F2" s="11">
        <v>0.2445</v>
      </c>
      <c r="G2" s="11">
        <v>0.12690000000000001</v>
      </c>
      <c r="H2" s="11">
        <v>0.36809999999999998</v>
      </c>
      <c r="I2" s="11">
        <v>0.9587</v>
      </c>
      <c r="J2" s="11">
        <v>0.1996</v>
      </c>
      <c r="K2" s="10">
        <v>0.3211</v>
      </c>
    </row>
    <row r="3" spans="1:11">
      <c r="A3" s="8">
        <v>0.5</v>
      </c>
      <c r="B3" s="11">
        <v>0.43049999999999999</v>
      </c>
      <c r="C3" s="11">
        <v>0.22689999999999999</v>
      </c>
      <c r="D3" s="11">
        <v>0.44140000000000001</v>
      </c>
      <c r="E3" s="11">
        <v>0.82330000000000003</v>
      </c>
      <c r="F3" s="11">
        <v>0.39529999999999998</v>
      </c>
      <c r="G3" s="11">
        <v>0.4148</v>
      </c>
      <c r="H3" s="11">
        <v>0.49149999999999999</v>
      </c>
      <c r="I3" s="11">
        <v>0.97660000000000002</v>
      </c>
      <c r="J3" s="11">
        <v>0.3533</v>
      </c>
      <c r="K3" s="10">
        <v>0.50600000000000001</v>
      </c>
    </row>
    <row r="4" spans="1:11">
      <c r="A4" s="8">
        <v>1</v>
      </c>
      <c r="B4" s="11">
        <v>0.55300000000000005</v>
      </c>
      <c r="C4" s="11">
        <v>0.32629999999999998</v>
      </c>
      <c r="D4" s="11">
        <v>0.59430000000000005</v>
      </c>
      <c r="E4" s="11">
        <v>0.89680000000000004</v>
      </c>
      <c r="F4" s="11">
        <v>0.51849999999999996</v>
      </c>
      <c r="G4" s="11">
        <v>0.74660000000000004</v>
      </c>
      <c r="H4" s="11">
        <v>0.59719999999999995</v>
      </c>
      <c r="I4" s="11">
        <v>0.99470000000000003</v>
      </c>
      <c r="J4" s="11">
        <v>0.47570000000000001</v>
      </c>
      <c r="K4" s="10">
        <v>0.63370000000000004</v>
      </c>
    </row>
    <row r="5" spans="1:11">
      <c r="A5" s="8">
        <v>2</v>
      </c>
      <c r="B5" s="11">
        <v>0.78580000000000005</v>
      </c>
      <c r="C5" s="11">
        <v>0.51400000000000001</v>
      </c>
      <c r="D5" s="11">
        <v>0.81979999999999997</v>
      </c>
      <c r="E5" s="11">
        <v>0.94910000000000005</v>
      </c>
      <c r="F5" s="11">
        <v>0.70230000000000004</v>
      </c>
      <c r="G5" s="11">
        <v>0.91339999999999999</v>
      </c>
      <c r="H5" s="11">
        <v>0.8196</v>
      </c>
      <c r="I5" s="11">
        <v>0.99860000000000004</v>
      </c>
      <c r="J5" s="11">
        <v>0.71289999999999998</v>
      </c>
      <c r="K5" s="10">
        <v>0.80169999999999997</v>
      </c>
    </row>
    <row r="6" spans="1:11">
      <c r="A6" s="8">
        <v>3</v>
      </c>
      <c r="B6" s="11">
        <v>1</v>
      </c>
      <c r="C6" s="11">
        <v>0.64870000000000005</v>
      </c>
      <c r="D6" s="11">
        <v>0.99650000000000005</v>
      </c>
      <c r="E6" s="11">
        <v>0.98370000000000002</v>
      </c>
      <c r="F6" s="11">
        <v>0.86770000000000003</v>
      </c>
      <c r="G6" s="11">
        <v>1</v>
      </c>
      <c r="H6" s="11">
        <v>0.99839999999999995</v>
      </c>
      <c r="I6" s="11">
        <v>0.99960000000000004</v>
      </c>
      <c r="J6" s="11">
        <v>0.9284</v>
      </c>
      <c r="K6" s="10">
        <v>0.93589999999999995</v>
      </c>
    </row>
    <row r="7" spans="1:11">
      <c r="A7" s="8">
        <v>4</v>
      </c>
      <c r="B7" s="11">
        <v>1</v>
      </c>
      <c r="C7" s="11">
        <v>0.77729999999999999</v>
      </c>
      <c r="D7" s="11">
        <v>1</v>
      </c>
      <c r="E7" s="11">
        <v>0.99980000000000002</v>
      </c>
      <c r="F7" s="11">
        <v>1</v>
      </c>
      <c r="G7" s="11">
        <v>1</v>
      </c>
      <c r="H7" s="11">
        <v>0.99919999999999998</v>
      </c>
      <c r="I7" s="11">
        <v>0.99980000000000002</v>
      </c>
      <c r="J7" s="11">
        <v>1</v>
      </c>
      <c r="K7" s="10">
        <v>0.97509999999999997</v>
      </c>
    </row>
    <row r="8" spans="1:11">
      <c r="A8" s="8">
        <v>5</v>
      </c>
      <c r="B8" s="11">
        <v>1</v>
      </c>
      <c r="C8" s="11">
        <v>0.91</v>
      </c>
      <c r="D8" s="11">
        <v>1</v>
      </c>
      <c r="E8" s="11">
        <v>0.99990000000000001</v>
      </c>
      <c r="F8" s="11">
        <v>1</v>
      </c>
      <c r="G8" s="11">
        <v>1</v>
      </c>
      <c r="H8" s="11">
        <v>0.99929999999999997</v>
      </c>
      <c r="I8" s="11">
        <v>1</v>
      </c>
      <c r="J8" s="11">
        <v>1</v>
      </c>
      <c r="K8" s="10">
        <v>0.9899</v>
      </c>
    </row>
    <row r="9" spans="1:11">
      <c r="A9" s="8">
        <v>6</v>
      </c>
      <c r="B9" s="11">
        <v>1</v>
      </c>
      <c r="C9" s="11">
        <v>0.99199999999999999</v>
      </c>
      <c r="D9" s="11">
        <v>1</v>
      </c>
      <c r="E9" s="11">
        <v>0.99990000000000001</v>
      </c>
      <c r="F9" s="11">
        <v>1</v>
      </c>
      <c r="G9" s="11">
        <v>1</v>
      </c>
      <c r="H9" s="11">
        <v>0.99939999999999996</v>
      </c>
      <c r="I9" s="11">
        <v>1</v>
      </c>
      <c r="J9" s="11">
        <v>1</v>
      </c>
      <c r="K9" s="10">
        <v>0.999</v>
      </c>
    </row>
    <row r="10" spans="1:11">
      <c r="A10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0.99939999999999996</v>
      </c>
      <c r="I10">
        <v>1</v>
      </c>
      <c r="J10">
        <v>1</v>
      </c>
      <c r="K10">
        <v>0.99990000000000001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D27" sqref="D27"/>
    </sheetView>
  </sheetViews>
  <sheetFormatPr defaultColWidth="8.85546875" defaultRowHeight="15"/>
  <cols>
    <col min="1" max="1" width="17.7109375" customWidth="1"/>
  </cols>
  <sheetData>
    <row r="1" spans="1:14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33</v>
      </c>
      <c r="L1" s="4" t="s">
        <v>32</v>
      </c>
      <c r="M1" s="4" t="s">
        <v>31</v>
      </c>
      <c r="N1" t="s">
        <v>28</v>
      </c>
    </row>
    <row r="2" spans="1:14">
      <c r="A2" s="8">
        <v>0.1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  <c r="G2" s="10">
        <v>0.99990000000000001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N2" s="10">
        <f>AVERAGE(B2:M2)</f>
        <v>0.99999166666666672</v>
      </c>
    </row>
    <row r="3" spans="1:14">
      <c r="A3" s="8">
        <v>0.2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0.99990000000000001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f>AVERAGE(B3:M3)</f>
        <v>0.99999166666666672</v>
      </c>
    </row>
    <row r="4" spans="1:14">
      <c r="A4" s="8">
        <v>0.3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0.99990000000000001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f>AVERAGE(B4:M4)</f>
        <v>0.99999166666666672</v>
      </c>
    </row>
    <row r="5" spans="1:14">
      <c r="A5" s="8">
        <v>0.4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f>AVERAGE(B5:M5)</f>
        <v>1</v>
      </c>
    </row>
    <row r="6" spans="1:14">
      <c r="A6" s="8">
        <v>0.5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0.99990000000000001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f>AVERAGE(B6:M6)</f>
        <v>0.99999166666666672</v>
      </c>
    </row>
    <row r="7" spans="1:14">
      <c r="A7" s="8">
        <v>0.6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8">
        <v>1</v>
      </c>
      <c r="K7" s="8">
        <v>1</v>
      </c>
      <c r="L7">
        <v>1</v>
      </c>
      <c r="M7">
        <v>1</v>
      </c>
      <c r="N7" s="10">
        <f>AVERAGE(B7:M7)</f>
        <v>1</v>
      </c>
    </row>
    <row r="8" spans="1:14">
      <c r="A8" t="s">
        <v>30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 s="10">
        <f>AVERAGE(B8:M8)</f>
        <v>1</v>
      </c>
    </row>
    <row r="9" spans="1:14">
      <c r="N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8.85546875" defaultRowHeight="15"/>
  <sheetData>
    <row r="1" spans="1:13"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29</v>
      </c>
      <c r="L1" t="s">
        <v>24</v>
      </c>
      <c r="M1" t="s">
        <v>25</v>
      </c>
    </row>
    <row r="2" spans="1:13">
      <c r="A2" t="s">
        <v>35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v>0.83</v>
      </c>
      <c r="L2" s="8">
        <v>0.54</v>
      </c>
      <c r="M2" s="8">
        <v>1</v>
      </c>
    </row>
    <row r="3" spans="1:13">
      <c r="A3" t="s">
        <v>34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v>0.92</v>
      </c>
      <c r="L3" s="8">
        <v>0.74</v>
      </c>
      <c r="M3" s="8">
        <v>1</v>
      </c>
    </row>
    <row r="5" spans="1:13">
      <c r="A5" t="s">
        <v>36</v>
      </c>
      <c r="B5" t="s">
        <v>13</v>
      </c>
      <c r="C5" t="s">
        <v>12</v>
      </c>
      <c r="D5" t="s">
        <v>11</v>
      </c>
      <c r="E5" t="s">
        <v>10</v>
      </c>
      <c r="F5" t="s">
        <v>9</v>
      </c>
      <c r="G5" t="s">
        <v>8</v>
      </c>
      <c r="H5" t="s">
        <v>7</v>
      </c>
      <c r="I5" t="s">
        <v>6</v>
      </c>
      <c r="J5" t="s">
        <v>5</v>
      </c>
      <c r="K5" t="s">
        <v>29</v>
      </c>
      <c r="L5" t="s">
        <v>24</v>
      </c>
      <c r="M5" t="s">
        <v>25</v>
      </c>
    </row>
    <row r="6" spans="1:13">
      <c r="A6" t="s">
        <v>35</v>
      </c>
      <c r="B6" s="9">
        <v>0.04</v>
      </c>
      <c r="C6" s="9">
        <v>-9.6000000000000002E-2</v>
      </c>
      <c r="D6" s="9">
        <v>-1.7899999999999999E-2</v>
      </c>
      <c r="E6" s="9">
        <v>-0.38080000000000003</v>
      </c>
      <c r="F6" s="9">
        <v>-5.3199999999999997E-2</v>
      </c>
      <c r="G6" s="9">
        <v>2.2000000000000001E-3</v>
      </c>
      <c r="H6" s="9">
        <v>-0.44119999999999998</v>
      </c>
      <c r="I6" s="9">
        <v>-0.46989999999999998</v>
      </c>
      <c r="J6" s="9">
        <v>-5.0000000000000001E-4</v>
      </c>
      <c r="K6" s="9">
        <v>-0.16</v>
      </c>
      <c r="L6" s="8">
        <v>-0.47</v>
      </c>
      <c r="M6" s="8">
        <v>0.04</v>
      </c>
    </row>
    <row r="7" spans="1:13">
      <c r="A7" t="s">
        <v>34</v>
      </c>
      <c r="B7" s="9">
        <v>0.2697</v>
      </c>
      <c r="C7" s="9">
        <v>4.1905999999999999</v>
      </c>
      <c r="D7" s="9">
        <v>-1.8499999999999999E-2</v>
      </c>
      <c r="E7" s="9">
        <v>-0.29210000000000003</v>
      </c>
      <c r="F7" s="9">
        <v>1.1740999999999999</v>
      </c>
      <c r="G7" s="9">
        <v>15.1409</v>
      </c>
      <c r="H7" s="9">
        <v>-0.44119999999999998</v>
      </c>
      <c r="I7" s="9">
        <v>-0.18479999999999999</v>
      </c>
      <c r="J7" s="9">
        <v>0.10340000000000001</v>
      </c>
      <c r="K7" s="9">
        <v>2.2200000000000002</v>
      </c>
      <c r="L7" s="8">
        <v>-0.44</v>
      </c>
      <c r="M7" s="8">
        <v>15.14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RowHeight="15"/>
  <sheetData>
    <row r="1" spans="1:13"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29</v>
      </c>
      <c r="L1" t="s">
        <v>24</v>
      </c>
      <c r="M1" t="s">
        <v>25</v>
      </c>
    </row>
    <row r="2" spans="1:13">
      <c r="A2" t="s">
        <v>35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v>0.83</v>
      </c>
      <c r="L2" s="8">
        <v>0.54</v>
      </c>
      <c r="M2" s="8">
        <v>1</v>
      </c>
    </row>
    <row r="3" spans="1:13">
      <c r="A3" t="s">
        <v>34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v>0.92</v>
      </c>
      <c r="L3" s="8">
        <v>0.74</v>
      </c>
      <c r="M3" s="8">
        <v>1</v>
      </c>
    </row>
    <row r="4" spans="1:13"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>
      <c r="A5" t="s">
        <v>36</v>
      </c>
      <c r="B5" t="s">
        <v>13</v>
      </c>
      <c r="C5" t="s">
        <v>12</v>
      </c>
      <c r="D5" t="s">
        <v>11</v>
      </c>
      <c r="E5" t="s">
        <v>10</v>
      </c>
      <c r="F5" t="s">
        <v>9</v>
      </c>
      <c r="G5" t="s">
        <v>8</v>
      </c>
      <c r="H5" t="s">
        <v>7</v>
      </c>
      <c r="I5" t="s">
        <v>6</v>
      </c>
      <c r="J5" t="s">
        <v>5</v>
      </c>
      <c r="K5" t="s">
        <v>29</v>
      </c>
      <c r="L5" t="s">
        <v>24</v>
      </c>
      <c r="M5" t="s">
        <v>25</v>
      </c>
    </row>
    <row r="6" spans="1:13">
      <c r="A6" t="s">
        <v>35</v>
      </c>
      <c r="B6" s="8">
        <v>1.15E-2</v>
      </c>
      <c r="C6" s="8">
        <v>-6.6600000000000006E-2</v>
      </c>
      <c r="D6" s="8">
        <v>-6.8999999999999999E-3</v>
      </c>
      <c r="E6" s="8">
        <v>-0.10630000000000001</v>
      </c>
      <c r="F6" s="8">
        <v>-1.09E-2</v>
      </c>
      <c r="G6" s="8">
        <v>-4.0000000000000001E-3</v>
      </c>
      <c r="H6" s="8">
        <v>-0.18629999999999999</v>
      </c>
      <c r="I6" s="8">
        <v>-8.2799999999999999E-2</v>
      </c>
      <c r="J6" s="8">
        <v>9.5999999999999992E-3</v>
      </c>
      <c r="K6" s="8">
        <v>-0.05</v>
      </c>
      <c r="L6" s="8">
        <v>-0.19</v>
      </c>
      <c r="M6" s="8">
        <v>0.01</v>
      </c>
    </row>
    <row r="7" spans="1:13">
      <c r="A7" t="s">
        <v>34</v>
      </c>
      <c r="B7" s="8">
        <v>1.1900000000000001E-2</v>
      </c>
      <c r="C7" s="8">
        <v>-7.2499999999999995E-2</v>
      </c>
      <c r="D7" s="8">
        <v>-1.0699999999999999E-2</v>
      </c>
      <c r="E7" s="8">
        <v>-0.10630000000000001</v>
      </c>
      <c r="F7" s="8">
        <v>-1.0800000000000001E-2</v>
      </c>
      <c r="G7" s="8">
        <v>-4.1000000000000003E-3</v>
      </c>
      <c r="H7" s="8">
        <v>-0.186</v>
      </c>
      <c r="I7" s="8">
        <v>-8.6499999999999994E-2</v>
      </c>
      <c r="J7" s="8">
        <v>9.7000000000000003E-3</v>
      </c>
      <c r="K7" s="8">
        <v>-0.05</v>
      </c>
      <c r="L7" s="8">
        <v>-0.19</v>
      </c>
      <c r="M7" s="8"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19" sqref="K19"/>
    </sheetView>
  </sheetViews>
  <sheetFormatPr defaultColWidth="8.85546875" defaultRowHeight="15"/>
  <sheetData>
    <row r="1" spans="1:8">
      <c r="A1" t="s">
        <v>56</v>
      </c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</row>
    <row r="2" spans="1:8">
      <c r="A2" t="s">
        <v>48</v>
      </c>
      <c r="B2" s="8">
        <v>0.63050653599999995</v>
      </c>
      <c r="C2" s="8">
        <v>0.693625504</v>
      </c>
      <c r="D2" s="8">
        <v>0.71237441000000001</v>
      </c>
      <c r="E2" s="8">
        <v>0.72145300999999995</v>
      </c>
      <c r="F2" s="8">
        <v>0.72724078000000003</v>
      </c>
      <c r="G2" s="8">
        <v>0.73124601099999997</v>
      </c>
      <c r="H2" s="8">
        <v>0.73416516899999995</v>
      </c>
    </row>
    <row r="3" spans="1:8">
      <c r="A3" t="s">
        <v>47</v>
      </c>
      <c r="B3" s="8">
        <v>0.63248867099999995</v>
      </c>
      <c r="C3" s="8">
        <v>0.66887726700000005</v>
      </c>
      <c r="D3" s="8">
        <v>0.67886209900000005</v>
      </c>
      <c r="E3" s="8">
        <v>0.68211727899999997</v>
      </c>
      <c r="F3" s="8">
        <v>0.68347895999999997</v>
      </c>
      <c r="G3" s="8">
        <v>0.68431107099999999</v>
      </c>
      <c r="H3" s="8">
        <v>0.68480070199999998</v>
      </c>
    </row>
    <row r="4" spans="1:8">
      <c r="A4" t="s">
        <v>46</v>
      </c>
      <c r="B4" s="8">
        <v>0.768008354</v>
      </c>
      <c r="C4" s="8">
        <v>0.80583102600000001</v>
      </c>
      <c r="D4" s="8">
        <v>0.819867228</v>
      </c>
      <c r="E4" s="8">
        <v>0.82669529600000002</v>
      </c>
      <c r="F4" s="8">
        <v>0.83082323700000005</v>
      </c>
      <c r="G4" s="8">
        <v>0.83353923799999996</v>
      </c>
      <c r="H4" s="8">
        <v>0.83555801500000004</v>
      </c>
    </row>
    <row r="5" spans="1:8">
      <c r="A5" t="s">
        <v>45</v>
      </c>
      <c r="B5" s="8">
        <v>0.45241504100000002</v>
      </c>
      <c r="C5" s="8">
        <v>0.54178158300000001</v>
      </c>
      <c r="D5" s="8">
        <v>0.58574805600000002</v>
      </c>
      <c r="E5" s="8">
        <v>0.61068041900000003</v>
      </c>
      <c r="F5" s="8">
        <v>0.631983301</v>
      </c>
      <c r="G5" s="8">
        <v>0.64384854800000002</v>
      </c>
      <c r="H5" s="8">
        <v>0.65672075600000002</v>
      </c>
    </row>
    <row r="6" spans="1:8">
      <c r="A6" t="s">
        <v>44</v>
      </c>
      <c r="B6" s="8">
        <v>0.44964515500000002</v>
      </c>
      <c r="C6" s="8">
        <v>0.47519995100000001</v>
      </c>
      <c r="D6" s="8">
        <v>0.48799833799999998</v>
      </c>
      <c r="E6" s="8">
        <v>0.49556322800000002</v>
      </c>
      <c r="F6" s="8">
        <v>0.501105299</v>
      </c>
      <c r="G6" s="8">
        <v>0.50480619100000002</v>
      </c>
      <c r="H6" s="8">
        <v>0.50824349899999999</v>
      </c>
    </row>
    <row r="7" spans="1:8">
      <c r="A7" t="s">
        <v>43</v>
      </c>
      <c r="B7" s="8">
        <v>8.3334763000000006E-2</v>
      </c>
      <c r="C7" s="8">
        <v>0.131107627</v>
      </c>
      <c r="D7" s="8">
        <v>0.16007422700000001</v>
      </c>
      <c r="E7" s="8">
        <v>0.17880763199999999</v>
      </c>
      <c r="F7" s="8">
        <v>0.191612063</v>
      </c>
      <c r="G7" s="8">
        <v>0.200746121</v>
      </c>
      <c r="H7" s="8">
        <v>0.207640466</v>
      </c>
    </row>
    <row r="8" spans="1:8">
      <c r="A8" t="s">
        <v>42</v>
      </c>
      <c r="B8" s="8">
        <v>0.56449198499999997</v>
      </c>
      <c r="C8" s="8">
        <v>0.59718723200000001</v>
      </c>
      <c r="D8" s="8">
        <v>0.61081700100000003</v>
      </c>
      <c r="E8" s="8">
        <v>0.61806134499999998</v>
      </c>
      <c r="F8" s="8">
        <v>0.62248626600000001</v>
      </c>
      <c r="G8" s="8">
        <v>0.62557046100000002</v>
      </c>
      <c r="H8" s="8">
        <v>0.62789690899999995</v>
      </c>
    </row>
    <row r="9" spans="1:8">
      <c r="A9" t="s">
        <v>41</v>
      </c>
      <c r="B9" s="8">
        <v>0.30033368300000002</v>
      </c>
      <c r="C9" s="8">
        <v>0.31866309500000001</v>
      </c>
      <c r="D9" s="8">
        <v>0.32655311100000001</v>
      </c>
      <c r="E9" s="8">
        <v>0.33083757699999999</v>
      </c>
      <c r="F9" s="8">
        <v>0.33359747000000001</v>
      </c>
      <c r="G9" s="8">
        <v>0.33560398699999999</v>
      </c>
      <c r="H9" s="8">
        <v>0.33722445400000001</v>
      </c>
    </row>
    <row r="10" spans="1:8">
      <c r="A10" t="s">
        <v>40</v>
      </c>
      <c r="B10" s="8">
        <v>0.37764727599999998</v>
      </c>
      <c r="C10" s="8">
        <v>0.41024511600000002</v>
      </c>
      <c r="D10" s="8">
        <v>0.42178919599999998</v>
      </c>
      <c r="E10" s="8">
        <v>0.42760513100000003</v>
      </c>
      <c r="F10" s="8">
        <v>0.43090118999999999</v>
      </c>
      <c r="G10" s="8">
        <v>0.43300491899999999</v>
      </c>
      <c r="H10" s="8">
        <v>0.43455683099999998</v>
      </c>
    </row>
    <row r="11" spans="1:8">
      <c r="A11" t="s">
        <v>39</v>
      </c>
      <c r="B11" s="8">
        <v>0.51706337700000005</v>
      </c>
      <c r="C11" s="8">
        <v>0.52933554299999996</v>
      </c>
      <c r="D11" s="8">
        <v>0.534241823</v>
      </c>
      <c r="E11" s="8">
        <v>0.53679918100000001</v>
      </c>
      <c r="F11" s="8">
        <v>0.53843051600000003</v>
      </c>
      <c r="G11" s="8">
        <v>0.53946656699999995</v>
      </c>
      <c r="H11" s="8">
        <v>0.54039083700000001</v>
      </c>
    </row>
    <row r="12" spans="1:8">
      <c r="A12" t="s">
        <v>38</v>
      </c>
      <c r="B12" s="8">
        <v>0.43489773500000001</v>
      </c>
      <c r="C12" s="8">
        <v>0.46122282999999997</v>
      </c>
      <c r="D12" s="8">
        <v>0.47311829599999999</v>
      </c>
      <c r="E12" s="8">
        <v>0.47987888699999998</v>
      </c>
      <c r="F12" s="8">
        <v>0.48432213699999999</v>
      </c>
      <c r="G12" s="8">
        <v>0.48742970600000002</v>
      </c>
      <c r="H12" s="8">
        <v>0.48981102999999998</v>
      </c>
    </row>
    <row r="13" spans="1:8">
      <c r="A13" t="s">
        <v>37</v>
      </c>
      <c r="B13" s="8">
        <v>0.60911294199999999</v>
      </c>
      <c r="C13" s="8">
        <v>0.63674498199999996</v>
      </c>
      <c r="D13" s="8">
        <v>0.64806918899999999</v>
      </c>
      <c r="E13" s="8">
        <v>0.65424381499999995</v>
      </c>
      <c r="F13" s="8">
        <v>0.65851818399999995</v>
      </c>
      <c r="G13" s="8">
        <v>0.66092183999999998</v>
      </c>
      <c r="H13" s="8">
        <v>0.662961099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4" sqref="I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10</vt:i4>
      </vt:variant>
    </vt:vector>
  </HeadingPairs>
  <TitlesOfParts>
    <vt:vector size="21" baseType="lpstr">
      <vt:lpstr>full_mon</vt:lpstr>
      <vt:lpstr>filter_mon</vt:lpstr>
      <vt:lpstr>bc</vt:lpstr>
      <vt:lpstr>umc</vt:lpstr>
      <vt:lpstr>dift</vt:lpstr>
      <vt:lpstr>bc_policies</vt:lpstr>
      <vt:lpstr>umc_policies</vt:lpstr>
      <vt:lpstr>prob_1m_20140324</vt:lpstr>
      <vt:lpstr>Sheet1</vt:lpstr>
      <vt:lpstr>Sheet2</vt:lpstr>
      <vt:lpstr>Sheet3</vt:lpstr>
      <vt:lpstr>full_mon_graph</vt:lpstr>
      <vt:lpstr>filter_mon_graph</vt:lpstr>
      <vt:lpstr>bc_graph</vt:lpstr>
      <vt:lpstr>umc_graph</vt:lpstr>
      <vt:lpstr>dift_graph</vt:lpstr>
      <vt:lpstr>bc_policy_coverage_graph</vt:lpstr>
      <vt:lpstr>bc_policy_exec_time_graph</vt:lpstr>
      <vt:lpstr>umc_policy_coverage_graph</vt:lpstr>
      <vt:lpstr>umc_policy_exec_time_graph</vt:lpstr>
      <vt:lpstr>prob_1m_graph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dcterms:created xsi:type="dcterms:W3CDTF">2014-06-02T15:09:04Z</dcterms:created>
  <dcterms:modified xsi:type="dcterms:W3CDTF">2014-06-02T19:06:04Z</dcterms:modified>
</cp:coreProperties>
</file>