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0" yWindow="0" windowWidth="16380" windowHeight="8190" tabRatio="500" activeTab="1"/>
  </bookViews>
  <sheets>
    <sheet name="core" sheetId="1" r:id="rId1"/>
    <sheet name="core_graph" sheetId="3" r:id="rId2"/>
    <sheet name="fpga" sheetId="2" r:id="rId3"/>
  </sheets>
  <calcPr calcId="144525" iterateDelta="1E-4"/>
</workbook>
</file>

<file path=xl/calcChain.xml><?xml version="1.0" encoding="utf-8"?>
<calcChain xmlns="http://schemas.openxmlformats.org/spreadsheetml/2006/main">
  <c r="K130" i="1" l="1"/>
  <c r="K129" i="1"/>
  <c r="K128" i="1"/>
  <c r="K127" i="1"/>
  <c r="K126" i="1"/>
  <c r="K125" i="1"/>
  <c r="K121" i="1"/>
  <c r="K120" i="1"/>
  <c r="K119" i="1"/>
  <c r="K118" i="1"/>
  <c r="K117" i="1"/>
  <c r="K116" i="1"/>
  <c r="K108" i="1"/>
  <c r="K109" i="1"/>
  <c r="K110" i="1"/>
  <c r="K111" i="1"/>
  <c r="K112" i="1"/>
  <c r="K107" i="1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M83" i="2" s="1"/>
  <c r="M91" i="2" s="1"/>
  <c r="L79" i="2"/>
  <c r="L83" i="2" s="1"/>
  <c r="L91" i="2" s="1"/>
  <c r="K79" i="2"/>
  <c r="K83" i="2" s="1"/>
  <c r="K91" i="2" s="1"/>
  <c r="J79" i="2"/>
  <c r="J83" i="2" s="1"/>
  <c r="J91" i="2" s="1"/>
  <c r="I79" i="2"/>
  <c r="I83" i="2" s="1"/>
  <c r="I91" i="2" s="1"/>
  <c r="H79" i="2"/>
  <c r="H83" i="2" s="1"/>
  <c r="H91" i="2" s="1"/>
  <c r="G79" i="2"/>
  <c r="G83" i="2" s="1"/>
  <c r="G91" i="2" s="1"/>
  <c r="F79" i="2"/>
  <c r="F83" i="2" s="1"/>
  <c r="F91" i="2" s="1"/>
  <c r="E79" i="2"/>
  <c r="E83" i="2" s="1"/>
  <c r="E91" i="2" s="1"/>
  <c r="D79" i="2"/>
  <c r="D83" i="2" s="1"/>
  <c r="D91" i="2" s="1"/>
  <c r="C79" i="2"/>
  <c r="C83" i="2" s="1"/>
  <c r="C91" i="2" s="1"/>
  <c r="B79" i="2"/>
  <c r="B83" i="2" s="1"/>
  <c r="B91" i="2" s="1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M75" i="2" s="1"/>
  <c r="M90" i="2" s="1"/>
  <c r="L71" i="2"/>
  <c r="L75" i="2" s="1"/>
  <c r="L90" i="2" s="1"/>
  <c r="K71" i="2"/>
  <c r="K75" i="2" s="1"/>
  <c r="K90" i="2" s="1"/>
  <c r="J71" i="2"/>
  <c r="J75" i="2" s="1"/>
  <c r="J90" i="2" s="1"/>
  <c r="I71" i="2"/>
  <c r="I75" i="2" s="1"/>
  <c r="I90" i="2" s="1"/>
  <c r="H71" i="2"/>
  <c r="H75" i="2" s="1"/>
  <c r="H90" i="2" s="1"/>
  <c r="G71" i="2"/>
  <c r="G75" i="2" s="1"/>
  <c r="G90" i="2" s="1"/>
  <c r="F71" i="2"/>
  <c r="F75" i="2" s="1"/>
  <c r="F90" i="2" s="1"/>
  <c r="E71" i="2"/>
  <c r="E75" i="2" s="1"/>
  <c r="E90" i="2" s="1"/>
  <c r="D71" i="2"/>
  <c r="D75" i="2" s="1"/>
  <c r="D90" i="2" s="1"/>
  <c r="C71" i="2"/>
  <c r="C75" i="2" s="1"/>
  <c r="C90" i="2" s="1"/>
  <c r="B71" i="2"/>
  <c r="B75" i="2" s="1"/>
  <c r="B90" i="2" s="1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M67" i="2" s="1"/>
  <c r="M89" i="2" s="1"/>
  <c r="L63" i="2"/>
  <c r="L67" i="2" s="1"/>
  <c r="L89" i="2" s="1"/>
  <c r="K63" i="2"/>
  <c r="K67" i="2" s="1"/>
  <c r="K89" i="2" s="1"/>
  <c r="J63" i="2"/>
  <c r="J67" i="2" s="1"/>
  <c r="J89" i="2" s="1"/>
  <c r="I63" i="2"/>
  <c r="I67" i="2" s="1"/>
  <c r="I89" i="2" s="1"/>
  <c r="H63" i="2"/>
  <c r="H67" i="2" s="1"/>
  <c r="H89" i="2" s="1"/>
  <c r="G63" i="2"/>
  <c r="G67" i="2" s="1"/>
  <c r="G89" i="2" s="1"/>
  <c r="F63" i="2"/>
  <c r="F67" i="2" s="1"/>
  <c r="F89" i="2" s="1"/>
  <c r="E63" i="2"/>
  <c r="E67" i="2" s="1"/>
  <c r="E89" i="2" s="1"/>
  <c r="D63" i="2"/>
  <c r="D67" i="2" s="1"/>
  <c r="D89" i="2" s="1"/>
  <c r="C63" i="2"/>
  <c r="C67" i="2" s="1"/>
  <c r="C89" i="2" s="1"/>
  <c r="B63" i="2"/>
  <c r="B67" i="2" s="1"/>
  <c r="B89" i="2" s="1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M59" i="2" s="1"/>
  <c r="M88" i="2" s="1"/>
  <c r="L55" i="2"/>
  <c r="L59" i="2" s="1"/>
  <c r="L88" i="2" s="1"/>
  <c r="K55" i="2"/>
  <c r="K59" i="2" s="1"/>
  <c r="K88" i="2" s="1"/>
  <c r="J55" i="2"/>
  <c r="J59" i="2" s="1"/>
  <c r="J88" i="2" s="1"/>
  <c r="I55" i="2"/>
  <c r="I59" i="2" s="1"/>
  <c r="I88" i="2" s="1"/>
  <c r="H55" i="2"/>
  <c r="H59" i="2" s="1"/>
  <c r="H88" i="2" s="1"/>
  <c r="G55" i="2"/>
  <c r="G59" i="2" s="1"/>
  <c r="G88" i="2" s="1"/>
  <c r="F55" i="2"/>
  <c r="F59" i="2" s="1"/>
  <c r="F88" i="2" s="1"/>
  <c r="E55" i="2"/>
  <c r="E59" i="2" s="1"/>
  <c r="E88" i="2" s="1"/>
  <c r="D55" i="2"/>
  <c r="D59" i="2" s="1"/>
  <c r="D88" i="2" s="1"/>
  <c r="C55" i="2"/>
  <c r="C59" i="2" s="1"/>
  <c r="C88" i="2" s="1"/>
  <c r="B55" i="2"/>
  <c r="B59" i="2" s="1"/>
  <c r="B88" i="2" s="1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M51" i="2" s="1"/>
  <c r="M87" i="2" s="1"/>
  <c r="L47" i="2"/>
  <c r="L51" i="2" s="1"/>
  <c r="L87" i="2" s="1"/>
  <c r="K47" i="2"/>
  <c r="K51" i="2" s="1"/>
  <c r="K87" i="2" s="1"/>
  <c r="J47" i="2"/>
  <c r="J51" i="2" s="1"/>
  <c r="J87" i="2" s="1"/>
  <c r="I47" i="2"/>
  <c r="I51" i="2" s="1"/>
  <c r="I87" i="2" s="1"/>
  <c r="H47" i="2"/>
  <c r="H51" i="2" s="1"/>
  <c r="H87" i="2" s="1"/>
  <c r="G47" i="2"/>
  <c r="G51" i="2" s="1"/>
  <c r="G87" i="2" s="1"/>
  <c r="F47" i="2"/>
  <c r="F51" i="2" s="1"/>
  <c r="F87" i="2" s="1"/>
  <c r="E47" i="2"/>
  <c r="E51" i="2" s="1"/>
  <c r="E87" i="2" s="1"/>
  <c r="D47" i="2"/>
  <c r="D51" i="2" s="1"/>
  <c r="D87" i="2" s="1"/>
  <c r="C47" i="2"/>
  <c r="C51" i="2" s="1"/>
  <c r="C87" i="2" s="1"/>
  <c r="B47" i="2"/>
  <c r="B51" i="2" s="1"/>
  <c r="B87" i="2" s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M103" i="1" s="1"/>
  <c r="L97" i="1"/>
  <c r="L103" i="1" s="1"/>
  <c r="K97" i="1"/>
  <c r="K103" i="1" s="1"/>
  <c r="J97" i="1"/>
  <c r="J103" i="1" s="1"/>
  <c r="I97" i="1"/>
  <c r="I103" i="1" s="1"/>
  <c r="H97" i="1"/>
  <c r="H103" i="1" s="1"/>
  <c r="G97" i="1"/>
  <c r="G103" i="1" s="1"/>
  <c r="F97" i="1"/>
  <c r="F103" i="1" s="1"/>
  <c r="E97" i="1"/>
  <c r="E103" i="1" s="1"/>
  <c r="D97" i="1"/>
  <c r="D103" i="1" s="1"/>
  <c r="C97" i="1"/>
  <c r="C103" i="1" s="1"/>
  <c r="B97" i="1"/>
  <c r="B103" i="1" s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M93" i="1" s="1"/>
  <c r="L87" i="1"/>
  <c r="L93" i="1" s="1"/>
  <c r="K87" i="1"/>
  <c r="K93" i="1" s="1"/>
  <c r="J87" i="1"/>
  <c r="J93" i="1" s="1"/>
  <c r="I87" i="1"/>
  <c r="I93" i="1" s="1"/>
  <c r="H87" i="1"/>
  <c r="H93" i="1" s="1"/>
  <c r="G87" i="1"/>
  <c r="G93" i="1" s="1"/>
  <c r="F87" i="1"/>
  <c r="F93" i="1" s="1"/>
  <c r="E87" i="1"/>
  <c r="E93" i="1" s="1"/>
  <c r="D87" i="1"/>
  <c r="D93" i="1" s="1"/>
  <c r="C87" i="1"/>
  <c r="C93" i="1" s="1"/>
  <c r="B87" i="1"/>
  <c r="B93" i="1" s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M83" i="1" s="1"/>
  <c r="L77" i="1"/>
  <c r="L83" i="1" s="1"/>
  <c r="K77" i="1"/>
  <c r="K83" i="1" s="1"/>
  <c r="J77" i="1"/>
  <c r="J83" i="1" s="1"/>
  <c r="I77" i="1"/>
  <c r="I83" i="1" s="1"/>
  <c r="H77" i="1"/>
  <c r="H83" i="1" s="1"/>
  <c r="G77" i="1"/>
  <c r="G83" i="1" s="1"/>
  <c r="F77" i="1"/>
  <c r="F83" i="1" s="1"/>
  <c r="E77" i="1"/>
  <c r="E83" i="1" s="1"/>
  <c r="D77" i="1"/>
  <c r="D83" i="1" s="1"/>
  <c r="C77" i="1"/>
  <c r="C83" i="1" s="1"/>
  <c r="B77" i="1"/>
  <c r="B83" i="1" s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M73" i="1" s="1"/>
  <c r="L67" i="1"/>
  <c r="L73" i="1" s="1"/>
  <c r="K67" i="1"/>
  <c r="K73" i="1" s="1"/>
  <c r="J67" i="1"/>
  <c r="J73" i="1" s="1"/>
  <c r="I67" i="1"/>
  <c r="I73" i="1" s="1"/>
  <c r="H67" i="1"/>
  <c r="H73" i="1" s="1"/>
  <c r="G67" i="1"/>
  <c r="G73" i="1" s="1"/>
  <c r="F67" i="1"/>
  <c r="F73" i="1" s="1"/>
  <c r="E67" i="1"/>
  <c r="E73" i="1" s="1"/>
  <c r="D67" i="1"/>
  <c r="D73" i="1" s="1"/>
  <c r="C67" i="1"/>
  <c r="C73" i="1" s="1"/>
  <c r="B67" i="1"/>
  <c r="B73" i="1" s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M63" i="1" s="1"/>
  <c r="L57" i="1"/>
  <c r="L63" i="1" s="1"/>
  <c r="K57" i="1"/>
  <c r="K63" i="1" s="1"/>
  <c r="J57" i="1"/>
  <c r="J63" i="1" s="1"/>
  <c r="I57" i="1"/>
  <c r="I63" i="1" s="1"/>
  <c r="H57" i="1"/>
  <c r="H63" i="1" s="1"/>
  <c r="G57" i="1"/>
  <c r="G63" i="1" s="1"/>
  <c r="F57" i="1"/>
  <c r="F63" i="1" s="1"/>
  <c r="E57" i="1"/>
  <c r="E63" i="1" s="1"/>
  <c r="D57" i="1"/>
  <c r="D63" i="1" s="1"/>
  <c r="C57" i="1"/>
  <c r="C63" i="1" s="1"/>
  <c r="B57" i="1"/>
  <c r="B63" i="1" s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M53" i="1" s="1"/>
  <c r="L47" i="1"/>
  <c r="L53" i="1" s="1"/>
  <c r="K47" i="1"/>
  <c r="K53" i="1" s="1"/>
  <c r="J47" i="1"/>
  <c r="J53" i="1" s="1"/>
  <c r="I47" i="1"/>
  <c r="I53" i="1" s="1"/>
  <c r="H47" i="1"/>
  <c r="H53" i="1" s="1"/>
  <c r="G47" i="1"/>
  <c r="G53" i="1" s="1"/>
  <c r="F47" i="1"/>
  <c r="F53" i="1" s="1"/>
  <c r="E47" i="1"/>
  <c r="E53" i="1" s="1"/>
  <c r="D47" i="1"/>
  <c r="D53" i="1" s="1"/>
  <c r="C47" i="1"/>
  <c r="C53" i="1" s="1"/>
  <c r="B47" i="1"/>
  <c r="B53" i="1" s="1"/>
  <c r="B51" i="1" l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M130" i="1" l="1"/>
  <c r="M112" i="1"/>
  <c r="L130" i="1"/>
  <c r="L112" i="1"/>
  <c r="J130" i="1"/>
  <c r="J112" i="1"/>
  <c r="I130" i="1"/>
  <c r="I112" i="1"/>
  <c r="H130" i="1"/>
  <c r="H112" i="1"/>
  <c r="G130" i="1"/>
  <c r="G112" i="1"/>
  <c r="F130" i="1"/>
  <c r="F112" i="1"/>
  <c r="E130" i="1"/>
  <c r="E112" i="1"/>
  <c r="D130" i="1"/>
  <c r="D112" i="1"/>
  <c r="C130" i="1"/>
  <c r="C112" i="1"/>
  <c r="B130" i="1"/>
  <c r="B112" i="1"/>
  <c r="M129" i="1"/>
  <c r="M111" i="1"/>
  <c r="L129" i="1"/>
  <c r="L111" i="1"/>
  <c r="J129" i="1"/>
  <c r="J111" i="1"/>
  <c r="I129" i="1"/>
  <c r="I111" i="1"/>
  <c r="H129" i="1"/>
  <c r="H111" i="1"/>
  <c r="G129" i="1"/>
  <c r="G111" i="1"/>
  <c r="F129" i="1"/>
  <c r="F111" i="1"/>
  <c r="E129" i="1"/>
  <c r="E111" i="1"/>
  <c r="D129" i="1"/>
  <c r="D111" i="1"/>
  <c r="C129" i="1"/>
  <c r="C111" i="1"/>
  <c r="B129" i="1"/>
  <c r="B111" i="1"/>
  <c r="M128" i="1"/>
  <c r="M110" i="1"/>
  <c r="L128" i="1"/>
  <c r="L110" i="1"/>
  <c r="J128" i="1"/>
  <c r="J110" i="1"/>
  <c r="I128" i="1"/>
  <c r="I110" i="1"/>
  <c r="H128" i="1"/>
  <c r="H110" i="1"/>
  <c r="G128" i="1"/>
  <c r="G110" i="1"/>
  <c r="F128" i="1"/>
  <c r="F110" i="1"/>
  <c r="E128" i="1"/>
  <c r="E110" i="1"/>
  <c r="D128" i="1"/>
  <c r="D110" i="1"/>
  <c r="C128" i="1"/>
  <c r="C110" i="1"/>
  <c r="B128" i="1"/>
  <c r="B110" i="1"/>
  <c r="M127" i="1"/>
  <c r="M109" i="1"/>
  <c r="L127" i="1"/>
  <c r="L109" i="1"/>
  <c r="J127" i="1"/>
  <c r="J109" i="1"/>
  <c r="I127" i="1"/>
  <c r="I109" i="1"/>
  <c r="H127" i="1"/>
  <c r="H109" i="1"/>
  <c r="G127" i="1"/>
  <c r="G109" i="1"/>
  <c r="F127" i="1"/>
  <c r="F109" i="1"/>
  <c r="E127" i="1"/>
  <c r="E109" i="1"/>
  <c r="D127" i="1"/>
  <c r="D109" i="1"/>
  <c r="C127" i="1"/>
  <c r="C109" i="1"/>
  <c r="B127" i="1"/>
  <c r="B109" i="1"/>
  <c r="M126" i="1"/>
  <c r="M108" i="1"/>
  <c r="L126" i="1"/>
  <c r="L108" i="1"/>
  <c r="J126" i="1"/>
  <c r="J108" i="1"/>
  <c r="I126" i="1"/>
  <c r="I108" i="1"/>
  <c r="H126" i="1"/>
  <c r="H108" i="1"/>
  <c r="G126" i="1"/>
  <c r="G108" i="1"/>
  <c r="F126" i="1"/>
  <c r="F108" i="1"/>
  <c r="E126" i="1"/>
  <c r="E108" i="1"/>
  <c r="D126" i="1"/>
  <c r="D108" i="1"/>
  <c r="C126" i="1"/>
  <c r="C108" i="1"/>
  <c r="B126" i="1"/>
  <c r="B108" i="1"/>
  <c r="M125" i="1"/>
  <c r="M107" i="1"/>
  <c r="L125" i="1"/>
  <c r="L107" i="1"/>
  <c r="J125" i="1"/>
  <c r="J107" i="1"/>
  <c r="I125" i="1"/>
  <c r="I107" i="1"/>
  <c r="H125" i="1"/>
  <c r="H107" i="1"/>
  <c r="G125" i="1"/>
  <c r="G107" i="1"/>
  <c r="F125" i="1"/>
  <c r="F107" i="1"/>
  <c r="E125" i="1"/>
  <c r="E107" i="1"/>
  <c r="D125" i="1"/>
  <c r="D107" i="1"/>
  <c r="C125" i="1"/>
  <c r="C107" i="1"/>
  <c r="B125" i="1"/>
  <c r="B107" i="1"/>
  <c r="M121" i="1"/>
  <c r="L121" i="1"/>
  <c r="J121" i="1"/>
  <c r="I121" i="1"/>
  <c r="H121" i="1"/>
  <c r="G121" i="1"/>
  <c r="F121" i="1"/>
  <c r="E121" i="1"/>
  <c r="D121" i="1"/>
  <c r="C121" i="1"/>
  <c r="B121" i="1"/>
  <c r="M120" i="1"/>
  <c r="L120" i="1"/>
  <c r="J120" i="1"/>
  <c r="I120" i="1"/>
  <c r="H120" i="1"/>
  <c r="G120" i="1"/>
  <c r="F120" i="1"/>
  <c r="E120" i="1"/>
  <c r="D120" i="1"/>
  <c r="C120" i="1"/>
  <c r="B120" i="1"/>
  <c r="M119" i="1"/>
  <c r="L119" i="1"/>
  <c r="J119" i="1"/>
  <c r="I119" i="1"/>
  <c r="H119" i="1"/>
  <c r="G119" i="1"/>
  <c r="F119" i="1"/>
  <c r="E119" i="1"/>
  <c r="D119" i="1"/>
  <c r="C119" i="1"/>
  <c r="B119" i="1"/>
  <c r="M118" i="1"/>
  <c r="L118" i="1"/>
  <c r="J118" i="1"/>
  <c r="I118" i="1"/>
  <c r="H118" i="1"/>
  <c r="G118" i="1"/>
  <c r="F118" i="1"/>
  <c r="E118" i="1"/>
  <c r="D118" i="1"/>
  <c r="C118" i="1"/>
  <c r="B118" i="1"/>
  <c r="M117" i="1"/>
  <c r="L117" i="1"/>
  <c r="J117" i="1"/>
  <c r="I117" i="1"/>
  <c r="H117" i="1"/>
  <c r="G117" i="1"/>
  <c r="F117" i="1"/>
  <c r="E117" i="1"/>
  <c r="D117" i="1"/>
  <c r="C117" i="1"/>
  <c r="B117" i="1"/>
  <c r="M116" i="1"/>
  <c r="L116" i="1"/>
  <c r="J116" i="1"/>
  <c r="I116" i="1"/>
  <c r="H116" i="1"/>
  <c r="G116" i="1"/>
  <c r="F116" i="1"/>
  <c r="E116" i="1"/>
  <c r="D116" i="1"/>
  <c r="C116" i="1"/>
  <c r="B116" i="1"/>
</calcChain>
</file>

<file path=xl/sharedStrings.xml><?xml version="1.0" encoding="utf-8"?>
<sst xmlns="http://schemas.openxmlformats.org/spreadsheetml/2006/main" count="476" uniqueCount="38">
  <si>
    <t>overhead_0.1000</t>
  </si>
  <si>
    <t>perlbench</t>
  </si>
  <si>
    <t>bzip2</t>
  </si>
  <si>
    <t>gcc</t>
  </si>
  <si>
    <t>mcf</t>
  </si>
  <si>
    <t>gobmk</t>
  </si>
  <si>
    <t>hmmer</t>
  </si>
  <si>
    <t>sjeng</t>
  </si>
  <si>
    <t>libquantum</t>
  </si>
  <si>
    <t>h264ref</t>
  </si>
  <si>
    <t>omnetpp</t>
  </si>
  <si>
    <t>astar</t>
  </si>
  <si>
    <t>xalan</t>
  </si>
  <si>
    <t>LOAD</t>
  </si>
  <si>
    <t>STORE</t>
  </si>
  <si>
    <t>INTALU</t>
  </si>
  <si>
    <t>INDCTRL</t>
  </si>
  <si>
    <t>overhead_0.5000</t>
  </si>
  <si>
    <t>overhead_1.0000</t>
  </si>
  <si>
    <t>overhead_3.0000</t>
  </si>
  <si>
    <t>overhead_5.0000</t>
  </si>
  <si>
    <t>overhead_7.0000</t>
  </si>
  <si>
    <t>ERRORS</t>
  </si>
  <si>
    <t>min</t>
  </si>
  <si>
    <t>average</t>
  </si>
  <si>
    <t>max</t>
  </si>
  <si>
    <t>AVERAGE ERRORS</t>
  </si>
  <si>
    <t>700% Overhead</t>
  </si>
  <si>
    <t>MAX BARS</t>
  </si>
  <si>
    <t>MIN BARS</t>
  </si>
  <si>
    <t>overhead_10.0000</t>
  </si>
  <si>
    <t>overhead_30.0000</t>
  </si>
  <si>
    <t>MAX ERRORS</t>
  </si>
  <si>
    <t>1.1x</t>
  </si>
  <si>
    <t>1.5x</t>
  </si>
  <si>
    <t>2.0x</t>
  </si>
  <si>
    <t>4.0x</t>
  </si>
  <si>
    <t>6.0x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</si>
</sst>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ont="1" applyFill="1"/>
    <xf numFmtId="0" fontId="0" fillId="0" borderId="0" xfId="0" applyFont="1"/>
    <xf numFmtId="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78787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core!$A$3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core!$B$3:$M$3</c:f>
              <c:numCache>
                <c:formatCode>0.0%</c:formatCode>
                <c:ptCount val="12"/>
                <c:pt idx="0">
                  <c:v>0.39740102488099999</c:v>
                </c:pt>
                <c:pt idx="1">
                  <c:v>0.45960570007899998</c:v>
                </c:pt>
                <c:pt idx="2">
                  <c:v>0.37453852864100001</c:v>
                </c:pt>
                <c:pt idx="3">
                  <c:v>0.56473212498900005</c:v>
                </c:pt>
                <c:pt idx="4">
                  <c:v>0.36113374603499998</c:v>
                </c:pt>
                <c:pt idx="5">
                  <c:v>0.41535975840900002</c:v>
                </c:pt>
                <c:pt idx="6">
                  <c:v>0.37630412517200001</c:v>
                </c:pt>
                <c:pt idx="7">
                  <c:v>0.38097182486499998</c:v>
                </c:pt>
                <c:pt idx="8">
                  <c:v>0.35014465301800002</c:v>
                </c:pt>
                <c:pt idx="9">
                  <c:v>0.238616230554</c:v>
                </c:pt>
                <c:pt idx="10">
                  <c:v>0.25086324169099999</c:v>
                </c:pt>
                <c:pt idx="11">
                  <c:v>0.35483787097800001</c:v>
                </c:pt>
              </c:numCache>
            </c:numRef>
          </c:val>
        </c:ser>
        <c:ser>
          <c:idx val="1"/>
          <c:order val="1"/>
          <c:tx>
            <c:strRef>
              <c:f>core!$A$4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core!$B$4:$M$4</c:f>
              <c:numCache>
                <c:formatCode>0.0%</c:formatCode>
                <c:ptCount val="12"/>
                <c:pt idx="0">
                  <c:v>0.20739329704100001</c:v>
                </c:pt>
                <c:pt idx="1">
                  <c:v>8.2683124288799995E-2</c:v>
                </c:pt>
                <c:pt idx="2">
                  <c:v>0.16760200967200001</c:v>
                </c:pt>
                <c:pt idx="3">
                  <c:v>7.9065312786299996E-2</c:v>
                </c:pt>
                <c:pt idx="4">
                  <c:v>0.15272015018099999</c:v>
                </c:pt>
                <c:pt idx="5">
                  <c:v>0.148839138427</c:v>
                </c:pt>
                <c:pt idx="6">
                  <c:v>0.171776421978</c:v>
                </c:pt>
                <c:pt idx="7">
                  <c:v>0.17995704014</c:v>
                </c:pt>
                <c:pt idx="8">
                  <c:v>0.15483263923599999</c:v>
                </c:pt>
                <c:pt idx="9">
                  <c:v>0.15847287613300001</c:v>
                </c:pt>
                <c:pt idx="10">
                  <c:v>0.137869624212</c:v>
                </c:pt>
                <c:pt idx="11">
                  <c:v>0.148571461214</c:v>
                </c:pt>
              </c:numCache>
            </c:numRef>
          </c:val>
        </c:ser>
        <c:ser>
          <c:idx val="2"/>
          <c:order val="2"/>
          <c:tx>
            <c:strRef>
              <c:f>core!$A$5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core!$B$5:$M$5</c:f>
              <c:numCache>
                <c:formatCode>0.0%</c:formatCode>
                <c:ptCount val="12"/>
                <c:pt idx="0">
                  <c:v>0.37147204499499997</c:v>
                </c:pt>
                <c:pt idx="1">
                  <c:v>0.45632263372199999</c:v>
                </c:pt>
                <c:pt idx="2">
                  <c:v>0.43947691022399998</c:v>
                </c:pt>
                <c:pt idx="3">
                  <c:v>0.35433121949500002</c:v>
                </c:pt>
                <c:pt idx="4">
                  <c:v>0.46852030597700001</c:v>
                </c:pt>
                <c:pt idx="5">
                  <c:v>0.43117061285500002</c:v>
                </c:pt>
                <c:pt idx="6">
                  <c:v>0.44463944660499999</c:v>
                </c:pt>
                <c:pt idx="7">
                  <c:v>0.41230429152800002</c:v>
                </c:pt>
                <c:pt idx="8">
                  <c:v>0.47531916823800002</c:v>
                </c:pt>
                <c:pt idx="9">
                  <c:v>0.54895749314499998</c:v>
                </c:pt>
                <c:pt idx="10">
                  <c:v>0.56424378552800003</c:v>
                </c:pt>
                <c:pt idx="11">
                  <c:v>0.46934756713300002</c:v>
                </c:pt>
              </c:numCache>
            </c:numRef>
          </c:val>
        </c:ser>
        <c:ser>
          <c:idx val="3"/>
          <c:order val="3"/>
          <c:tx>
            <c:strRef>
              <c:f>core!$A$6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core!$B$6:$M$6</c:f>
              <c:numCache>
                <c:formatCode>0.0%</c:formatCode>
                <c:ptCount val="12"/>
                <c:pt idx="0">
                  <c:v>2.37336330825E-2</c:v>
                </c:pt>
                <c:pt idx="1">
                  <c:v>1.3885419105099999E-3</c:v>
                </c:pt>
                <c:pt idx="2">
                  <c:v>1.8382551463E-2</c:v>
                </c:pt>
                <c:pt idx="3">
                  <c:v>1.8713427302700001E-3</c:v>
                </c:pt>
                <c:pt idx="4">
                  <c:v>1.76257978074E-2</c:v>
                </c:pt>
                <c:pt idx="5">
                  <c:v>4.6304903089100001E-3</c:v>
                </c:pt>
                <c:pt idx="6">
                  <c:v>7.2800062448400002E-3</c:v>
                </c:pt>
                <c:pt idx="7">
                  <c:v>2.6766843467599999E-2</c:v>
                </c:pt>
                <c:pt idx="8">
                  <c:v>1.97035395073E-2</c:v>
                </c:pt>
                <c:pt idx="9">
                  <c:v>5.3953400168000001E-2</c:v>
                </c:pt>
                <c:pt idx="10">
                  <c:v>4.70233485688E-2</c:v>
                </c:pt>
                <c:pt idx="11">
                  <c:v>2.72431006745E-2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59200"/>
        <c:axId val="141060736"/>
      </c:barChart>
      <c:catAx>
        <c:axId val="141059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060736"/>
        <c:crossesAt val="0"/>
        <c:auto val="1"/>
        <c:lblAlgn val="ctr"/>
        <c:lblOffset val="100"/>
        <c:noMultiLvlLbl val="1"/>
      </c:catAx>
      <c:valAx>
        <c:axId val="141060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05920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core!$A$38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core!$B$38:$M$38</c:f>
              <c:numCache>
                <c:formatCode>0.0%</c:formatCode>
                <c:ptCount val="12"/>
                <c:pt idx="0">
                  <c:v>0.39500914688700001</c:v>
                </c:pt>
                <c:pt idx="1">
                  <c:v>0.45386161017100002</c:v>
                </c:pt>
                <c:pt idx="2">
                  <c:v>0.366696804135</c:v>
                </c:pt>
                <c:pt idx="3">
                  <c:v>0.47283553351500002</c:v>
                </c:pt>
                <c:pt idx="4">
                  <c:v>0.33189064904100002</c:v>
                </c:pt>
                <c:pt idx="5">
                  <c:v>0.41687030899499999</c:v>
                </c:pt>
                <c:pt idx="6">
                  <c:v>0.36912214263499998</c:v>
                </c:pt>
                <c:pt idx="7">
                  <c:v>0.32644724845599998</c:v>
                </c:pt>
                <c:pt idx="8">
                  <c:v>0.38940034316099997</c:v>
                </c:pt>
                <c:pt idx="9">
                  <c:v>0.20548674869799999</c:v>
                </c:pt>
                <c:pt idx="10">
                  <c:v>0.30484337795299998</c:v>
                </c:pt>
                <c:pt idx="11">
                  <c:v>0.35050753022699999</c:v>
                </c:pt>
              </c:numCache>
            </c:numRef>
          </c:val>
        </c:ser>
        <c:ser>
          <c:idx val="1"/>
          <c:order val="1"/>
          <c:tx>
            <c:strRef>
              <c:f>core!$A$39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core!$B$39:$M$39</c:f>
              <c:numCache>
                <c:formatCode>0.0%</c:formatCode>
                <c:ptCount val="12"/>
                <c:pt idx="0">
                  <c:v>0.20171828276600001</c:v>
                </c:pt>
                <c:pt idx="1">
                  <c:v>0.10499694404899999</c:v>
                </c:pt>
                <c:pt idx="2">
                  <c:v>0.182792600591</c:v>
                </c:pt>
                <c:pt idx="3">
                  <c:v>0.13528581819300001</c:v>
                </c:pt>
                <c:pt idx="4">
                  <c:v>0.179752879916</c:v>
                </c:pt>
                <c:pt idx="5">
                  <c:v>0.16756481436699999</c:v>
                </c:pt>
                <c:pt idx="6">
                  <c:v>0.22790428580300001</c:v>
                </c:pt>
                <c:pt idx="7">
                  <c:v>0.17525210414199999</c:v>
                </c:pt>
                <c:pt idx="8">
                  <c:v>0.172559027984</c:v>
                </c:pt>
                <c:pt idx="9">
                  <c:v>0.206573036426</c:v>
                </c:pt>
                <c:pt idx="10">
                  <c:v>0.20370370334099999</c:v>
                </c:pt>
                <c:pt idx="11">
                  <c:v>0.13875611034499999</c:v>
                </c:pt>
              </c:numCache>
            </c:numRef>
          </c:val>
        </c:ser>
        <c:ser>
          <c:idx val="2"/>
          <c:order val="2"/>
          <c:tx>
            <c:strRef>
              <c:f>core!$A$40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core!$B$40:$M$40</c:f>
              <c:numCache>
                <c:formatCode>0.0%</c:formatCode>
                <c:ptCount val="12"/>
                <c:pt idx="0">
                  <c:v>0.371283989481</c:v>
                </c:pt>
                <c:pt idx="1">
                  <c:v>0.43802082092200001</c:v>
                </c:pt>
                <c:pt idx="2">
                  <c:v>0.42512366985099997</c:v>
                </c:pt>
                <c:pt idx="3">
                  <c:v>0.385988595198</c:v>
                </c:pt>
                <c:pt idx="4">
                  <c:v>0.46558614270300003</c:v>
                </c:pt>
                <c:pt idx="5">
                  <c:v>0.41048671524399999</c:v>
                </c:pt>
                <c:pt idx="6">
                  <c:v>0.39068901652299998</c:v>
                </c:pt>
                <c:pt idx="7">
                  <c:v>0.46352186134000001</c:v>
                </c:pt>
                <c:pt idx="8">
                  <c:v>0.42008716853200001</c:v>
                </c:pt>
                <c:pt idx="9">
                  <c:v>0.54779517525400001</c:v>
                </c:pt>
                <c:pt idx="10">
                  <c:v>0.45868938518399999</c:v>
                </c:pt>
                <c:pt idx="11">
                  <c:v>0.47657538193900001</c:v>
                </c:pt>
              </c:numCache>
            </c:numRef>
          </c:val>
        </c:ser>
        <c:ser>
          <c:idx val="3"/>
          <c:order val="3"/>
          <c:tx>
            <c:strRef>
              <c:f>core!$A$41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core!$B$41:$M$41</c:f>
              <c:numCache>
                <c:formatCode>0.0%</c:formatCode>
                <c:ptCount val="12"/>
                <c:pt idx="0">
                  <c:v>3.1988580866699999E-2</c:v>
                </c:pt>
                <c:pt idx="1">
                  <c:v>3.1206248582799998E-3</c:v>
                </c:pt>
                <c:pt idx="2">
                  <c:v>2.5386925421999999E-2</c:v>
                </c:pt>
                <c:pt idx="3">
                  <c:v>5.8900530943000002E-3</c:v>
                </c:pt>
                <c:pt idx="4">
                  <c:v>2.27703283402E-2</c:v>
                </c:pt>
                <c:pt idx="5">
                  <c:v>5.0781613943999999E-3</c:v>
                </c:pt>
                <c:pt idx="6">
                  <c:v>1.2284555038399999E-2</c:v>
                </c:pt>
                <c:pt idx="7">
                  <c:v>3.4778786062600001E-2</c:v>
                </c:pt>
                <c:pt idx="8">
                  <c:v>1.7953460322899999E-2</c:v>
                </c:pt>
                <c:pt idx="9">
                  <c:v>4.0145039622299997E-2</c:v>
                </c:pt>
                <c:pt idx="10">
                  <c:v>3.27635335215E-2</c:v>
                </c:pt>
                <c:pt idx="11">
                  <c:v>3.4160977489099999E-2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5680"/>
        <c:axId val="141097216"/>
      </c:barChart>
      <c:catAx>
        <c:axId val="141095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097216"/>
        <c:crossesAt val="0"/>
        <c:auto val="1"/>
        <c:lblAlgn val="ctr"/>
        <c:lblOffset val="100"/>
        <c:noMultiLvlLbl val="1"/>
      </c:catAx>
      <c:valAx>
        <c:axId val="141097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09568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core!$A$107:$A$107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core!$B$107:$M$107</c:f>
              <c:numCache>
                <c:formatCode>0.0%</c:formatCode>
                <c:ptCount val="12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  <c:pt idx="10">
                  <c:v>5.0777649165920001E-2</c:v>
                </c:pt>
                <c:pt idx="11">
                  <c:v>6.5243447983200113E-3</c:v>
                </c:pt>
              </c:numCache>
            </c:numRef>
          </c:val>
        </c:ser>
        <c:ser>
          <c:idx val="1"/>
          <c:order val="1"/>
          <c:tx>
            <c:strRef>
              <c:f>core!$A$108:$A$108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core!$B$108:$M$108</c:f>
              <c:numCache>
                <c:formatCode>0.0%</c:formatCode>
                <c:ptCount val="12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  <c:pt idx="10">
                  <c:v>6.0597885900600026E-3</c:v>
                </c:pt>
                <c:pt idx="11">
                  <c:v>7.0262790470000062E-3</c:v>
                </c:pt>
              </c:numCache>
            </c:numRef>
          </c:val>
        </c:ser>
        <c:ser>
          <c:idx val="2"/>
          <c:order val="2"/>
          <c:tx>
            <c:strRef>
              <c:f>core!$A$109:$A$109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core!$B$109:$M$109</c:f>
              <c:numCache>
                <c:formatCode>0.0%</c:formatCode>
                <c:ptCount val="12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  <c:pt idx="10">
                  <c:v>1.0646670190839999E-2</c:v>
                </c:pt>
                <c:pt idx="11">
                  <c:v>4.0070473131200018E-3</c:v>
                </c:pt>
              </c:numCache>
            </c:numRef>
          </c:val>
        </c:ser>
        <c:ser>
          <c:idx val="3"/>
          <c:order val="3"/>
          <c:tx>
            <c:strRef>
              <c:f>core!$A$110:$A$110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core!$B$110:$M$110</c:f>
              <c:numCache>
                <c:formatCode>0.0%</c:formatCode>
                <c:ptCount val="12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  <c:pt idx="10">
                  <c:v>6.3597717480799966E-3</c:v>
                </c:pt>
                <c:pt idx="11">
                  <c:v>9.7196822183999031E-4</c:v>
                </c:pt>
              </c:numCache>
            </c:numRef>
          </c:val>
        </c:ser>
        <c:ser>
          <c:idx val="4"/>
          <c:order val="4"/>
          <c:tx>
            <c:strRef>
              <c:f>core!$A$111:$A$111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core!$B$111:$M$111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1.273132925999898E-4</c:v>
                </c:pt>
                <c:pt idx="9">
                  <c:v>1.4145921399998867E-5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core!$A$112:$A$112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core!$B$112:$M$112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58272"/>
        <c:axId val="141159808"/>
      </c:barChart>
      <c:catAx>
        <c:axId val="14115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159808"/>
        <c:crossesAt val="0"/>
        <c:auto val="1"/>
        <c:lblAlgn val="ctr"/>
        <c:lblOffset val="100"/>
        <c:noMultiLvlLbl val="1"/>
      </c:catAx>
      <c:valAx>
        <c:axId val="141159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15827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core!$A$107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core!$B$116:$M$116</c:f>
                <c:numCache>
                  <c:formatCode>General</c:formatCode>
                  <c:ptCount val="12"/>
                  <c:pt idx="0">
                    <c:v>4.9153575679600128E-3</c:v>
                  </c:pt>
                  <c:pt idx="1">
                    <c:v>1.2349042087452012E-2</c:v>
                  </c:pt>
                  <c:pt idx="2">
                    <c:v>4.9117301757999887E-3</c:v>
                  </c:pt>
                  <c:pt idx="3">
                    <c:v>5.4334212811648026E-2</c:v>
                  </c:pt>
                  <c:pt idx="4">
                    <c:v>1.5785360232039976E-2</c:v>
                  </c:pt>
                  <c:pt idx="5">
                    <c:v>1.2320804349404035E-2</c:v>
                  </c:pt>
                  <c:pt idx="6">
                    <c:v>3.0673989018776004E-2</c:v>
                  </c:pt>
                  <c:pt idx="7">
                    <c:v>2.9891784246599992E-2</c:v>
                  </c:pt>
                  <c:pt idx="8">
                    <c:v>3.2089152312840021E-2</c:v>
                  </c:pt>
                  <c:pt idx="9">
                    <c:v>2.1919048089168898E-2</c:v>
                  </c:pt>
                  <c:pt idx="10">
                    <c:v>5.4776751178080042E-2</c:v>
                  </c:pt>
                  <c:pt idx="11">
                    <c:v>3.29100607068E-3</c:v>
                  </c:pt>
                </c:numCache>
              </c:numRef>
            </c:plus>
            <c:minus>
              <c:numRef>
                <c:f>core!$B$125:$M$125</c:f>
                <c:numCache>
                  <c:formatCode>General</c:formatCode>
                  <c:ptCount val="12"/>
                  <c:pt idx="0">
                    <c:v>3.1515347022400115E-3</c:v>
                  </c:pt>
                  <c:pt idx="1">
                    <c:v>8.2326947249779861E-3</c:v>
                  </c:pt>
                  <c:pt idx="2">
                    <c:v>3.2744867842000036E-3</c:v>
                  </c:pt>
                  <c:pt idx="3">
                    <c:v>3.3543668298322005E-2</c:v>
                  </c:pt>
                  <c:pt idx="4">
                    <c:v>1.0523573487960009E-2</c:v>
                  </c:pt>
                  <c:pt idx="5">
                    <c:v>7.9154221761059997E-3</c:v>
                  </c:pt>
                  <c:pt idx="6">
                    <c:v>2.0449326012664009E-2</c:v>
                  </c:pt>
                  <c:pt idx="7">
                    <c:v>1.9927856164399991E-2</c:v>
                  </c:pt>
                  <c:pt idx="8">
                    <c:v>2.1392768208759991E-2</c:v>
                  </c:pt>
                  <c:pt idx="9">
                    <c:v>1.4267925617736666E-2</c:v>
                  </c:pt>
                  <c:pt idx="10">
                    <c:v>3.6517834118620002E-2</c:v>
                  </c:pt>
                  <c:pt idx="11">
                    <c:v>2.1940040473199833E-3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core!$B$107:$K$107</c:f>
              <c:numCache>
                <c:formatCode>0.0%</c:formatCode>
                <c:ptCount val="10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</c:numCache>
            </c:numRef>
          </c:val>
          <c:extLst/>
        </c:ser>
        <c:ser>
          <c:idx val="1"/>
          <c:order val="1"/>
          <c:tx>
            <c:strRef>
              <c:f>core!$A$108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core!$B$117:$M$117</c:f>
                <c:numCache>
                  <c:formatCode>General</c:formatCode>
                  <c:ptCount val="12"/>
                  <c:pt idx="0">
                    <c:v>2.8063182723200158E-3</c:v>
                  </c:pt>
                  <c:pt idx="1">
                    <c:v>7.2248437371919784E-3</c:v>
                  </c:pt>
                  <c:pt idx="2">
                    <c:v>2.8250519645200275E-3</c:v>
                  </c:pt>
                  <c:pt idx="3">
                    <c:v>1.7936754902976006E-2</c:v>
                  </c:pt>
                  <c:pt idx="4">
                    <c:v>1.5854419032359963E-2</c:v>
                  </c:pt>
                  <c:pt idx="5">
                    <c:v>1.5068598258539992E-2</c:v>
                  </c:pt>
                  <c:pt idx="6">
                    <c:v>2.9400963706788019E-2</c:v>
                  </c:pt>
                  <c:pt idx="7">
                    <c:v>2.5983105794319995E-2</c:v>
                  </c:pt>
                  <c:pt idx="8">
                    <c:v>2.4733161709599976E-2</c:v>
                  </c:pt>
                  <c:pt idx="9">
                    <c:v>1.5759246375401777E-2</c:v>
                  </c:pt>
                  <c:pt idx="10">
                    <c:v>8.7757642879399776E-3</c:v>
                  </c:pt>
                  <c:pt idx="11">
                    <c:v>7.9277084970000074E-3</c:v>
                  </c:pt>
                </c:numCache>
              </c:numRef>
            </c:plus>
            <c:minus>
              <c:numRef>
                <c:f>core!$B$126:$M$126</c:f>
                <c:numCache>
                  <c:formatCode>General</c:formatCode>
                  <c:ptCount val="12"/>
                  <c:pt idx="0">
                    <c:v>1.8708788479799912E-3</c:v>
                  </c:pt>
                  <c:pt idx="1">
                    <c:v>4.0757227252880019E-3</c:v>
                  </c:pt>
                  <c:pt idx="2">
                    <c:v>1.657779742480007E-3</c:v>
                  </c:pt>
                  <c:pt idx="3">
                    <c:v>1.0785308545964002E-2</c:v>
                  </c:pt>
                  <c:pt idx="4">
                    <c:v>1.0521016771539998E-2</c:v>
                  </c:pt>
                  <c:pt idx="5">
                    <c:v>1.0045732172310001E-2</c:v>
                  </c:pt>
                  <c:pt idx="6">
                    <c:v>1.7710132779181986E-2</c:v>
                  </c:pt>
                  <c:pt idx="7">
                    <c:v>1.732207052948E-2</c:v>
                  </c:pt>
                  <c:pt idx="8">
                    <c:v>1.6488774472899988E-2</c:v>
                  </c:pt>
                  <c:pt idx="9">
                    <c:v>1.0053046287458218E-2</c:v>
                  </c:pt>
                  <c:pt idx="10">
                    <c:v>5.4319513960599999E-3</c:v>
                  </c:pt>
                  <c:pt idx="11">
                    <c:v>5.2851389980000055E-3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core!$B$108:$K$108</c:f>
              <c:numCache>
                <c:formatCode>0.0%</c:formatCode>
                <c:ptCount val="10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</c:numCache>
            </c:numRef>
          </c:val>
          <c:extLst/>
        </c:ser>
        <c:ser>
          <c:idx val="2"/>
          <c:order val="2"/>
          <c:tx>
            <c:strRef>
              <c:f>core!$A$109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core!$B$118:$M$118</c:f>
                <c:numCache>
                  <c:formatCode>General</c:formatCode>
                  <c:ptCount val="12"/>
                  <c:pt idx="0">
                    <c:v>4.9745346583600202E-3</c:v>
                  </c:pt>
                  <c:pt idx="1">
                    <c:v>6.8058544209679845E-3</c:v>
                  </c:pt>
                  <c:pt idx="2">
                    <c:v>1.8482388955999825E-3</c:v>
                  </c:pt>
                  <c:pt idx="3">
                    <c:v>4.7169724850239705E-3</c:v>
                  </c:pt>
                  <c:pt idx="4">
                    <c:v>1.4072632697079975E-2</c:v>
                  </c:pt>
                  <c:pt idx="5">
                    <c:v>2.0343377431164007E-2</c:v>
                  </c:pt>
                  <c:pt idx="6">
                    <c:v>2.8402262727344002E-2</c:v>
                  </c:pt>
                  <c:pt idx="7">
                    <c:v>9.271256361119997E-3</c:v>
                  </c:pt>
                  <c:pt idx="8">
                    <c:v>2.2978149320680014E-2</c:v>
                  </c:pt>
                  <c:pt idx="9">
                    <c:v>1.2601475444148883E-2</c:v>
                  </c:pt>
                  <c:pt idx="10">
                    <c:v>6.8523523181600408E-3</c:v>
                  </c:pt>
                  <c:pt idx="11">
                    <c:v>4.9832071218800095E-3</c:v>
                  </c:pt>
                </c:numCache>
              </c:numRef>
            </c:plus>
            <c:minus>
              <c:numRef>
                <c:f>core!$B$127:$M$127</c:f>
                <c:numCache>
                  <c:formatCode>General</c:formatCode>
                  <c:ptCount val="12"/>
                  <c:pt idx="0">
                    <c:v>1.893339924640013E-3</c:v>
                  </c:pt>
                  <c:pt idx="1">
                    <c:v>4.3287904459519931E-3</c:v>
                  </c:pt>
                  <c:pt idx="2">
                    <c:v>1.2321592639000052E-3</c:v>
                  </c:pt>
                  <c:pt idx="3">
                    <c:v>2.4661583770359953E-3</c:v>
                  </c:pt>
                  <c:pt idx="4">
                    <c:v>9.3817551316200086E-3</c:v>
                  </c:pt>
                  <c:pt idx="5">
                    <c:v>1.2932604906246006E-2</c:v>
                  </c:pt>
                  <c:pt idx="6">
                    <c:v>1.7270655225015995E-2</c:v>
                  </c:pt>
                  <c:pt idx="7">
                    <c:v>6.1808375738799971E-3</c:v>
                  </c:pt>
                  <c:pt idx="8">
                    <c:v>1.5318766214019994E-2</c:v>
                  </c:pt>
                  <c:pt idx="9">
                    <c:v>7.8894518958122235E-3</c:v>
                  </c:pt>
                  <c:pt idx="10">
                    <c:v>4.56823487874E-3</c:v>
                  </c:pt>
                  <c:pt idx="11">
                    <c:v>1.9523196173200016E-3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core!$B$109:$K$109</c:f>
              <c:numCache>
                <c:formatCode>0.0%</c:formatCode>
                <c:ptCount val="10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</c:numCache>
            </c:numRef>
          </c:val>
          <c:extLst/>
        </c:ser>
        <c:ser>
          <c:idx val="3"/>
          <c:order val="3"/>
          <c:tx>
            <c:strRef>
              <c:f>core!$A$110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core!$B$119:$M$119</c:f>
                <c:numCache>
                  <c:formatCode>General</c:formatCode>
                  <c:ptCount val="12"/>
                  <c:pt idx="0">
                    <c:v>3.8778414896399756E-3</c:v>
                  </c:pt>
                  <c:pt idx="1">
                    <c:v>2.4585792771719892E-3</c:v>
                  </c:pt>
                  <c:pt idx="2">
                    <c:v>3.3641290484400259E-3</c:v>
                  </c:pt>
                  <c:pt idx="3">
                    <c:v>0</c:v>
                  </c:pt>
                  <c:pt idx="4">
                    <c:v>7.3812552636799787E-3</c:v>
                  </c:pt>
                  <c:pt idx="5">
                    <c:v>1.2721109964864025E-2</c:v>
                  </c:pt>
                  <c:pt idx="6">
                    <c:v>4.2636041593199668E-3</c:v>
                  </c:pt>
                  <c:pt idx="7">
                    <c:v>4.4422519083999936E-3</c:v>
                  </c:pt>
                  <c:pt idx="8">
                    <c:v>1.4946321543199989E-2</c:v>
                  </c:pt>
                  <c:pt idx="9">
                    <c:v>5.9394547394128827E-3</c:v>
                  </c:pt>
                  <c:pt idx="10">
                    <c:v>8.2419268409199865E-3</c:v>
                  </c:pt>
                  <c:pt idx="11">
                    <c:v>1.3977114321599884E-3</c:v>
                  </c:pt>
                </c:numCache>
              </c:numRef>
            </c:plus>
            <c:minus>
              <c:numRef>
                <c:f>core!$B$128:$M$128</c:f>
                <c:numCache>
                  <c:formatCode>General</c:formatCode>
                  <c:ptCount val="12"/>
                  <c:pt idx="0">
                    <c:v>1.4133704973599962E-3</c:v>
                  </c:pt>
                  <c:pt idx="1">
                    <c:v>1.6390528512579996E-3</c:v>
                  </c:pt>
                  <c:pt idx="2">
                    <c:v>2.2427526986600098E-3</c:v>
                  </c:pt>
                  <c:pt idx="3">
                    <c:v>0</c:v>
                  </c:pt>
                  <c:pt idx="4">
                    <c:v>4.0727071375200024E-3</c:v>
                  </c:pt>
                  <c:pt idx="5">
                    <c:v>8.4807399767960097E-3</c:v>
                  </c:pt>
                  <c:pt idx="6">
                    <c:v>2.8424027729799925E-3</c:v>
                  </c:pt>
                  <c:pt idx="7">
                    <c:v>2.9615012725999913E-3</c:v>
                  </c:pt>
                  <c:pt idx="8">
                    <c:v>9.8266584847999956E-3</c:v>
                  </c:pt>
                  <c:pt idx="9">
                    <c:v>3.7199095213304436E-3</c:v>
                  </c:pt>
                  <c:pt idx="10">
                    <c:v>5.4946178940800073E-3</c:v>
                  </c:pt>
                  <c:pt idx="11">
                    <c:v>8.5148642083999614E-4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core!$B$110:$K$110</c:f>
              <c:numCache>
                <c:formatCode>0.0%</c:formatCode>
                <c:ptCount val="10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279168"/>
        <c:axId val="92281088"/>
      </c:barChart>
      <c:catAx>
        <c:axId val="922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281088"/>
        <c:crosses val="autoZero"/>
        <c:auto val="1"/>
        <c:lblAlgn val="ctr"/>
        <c:lblOffset val="100"/>
        <c:noMultiLvlLbl val="1"/>
      </c:catAx>
      <c:valAx>
        <c:axId val="92281088"/>
        <c:scaling>
          <c:orientation val="minMax"/>
          <c:max val="0.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22791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750250727647878"/>
          <c:y val="0.83146397724752885"/>
          <c:w val="0.22499482612844171"/>
          <c:h val="8.673827573293634E-2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fpga!$A$87:$A$87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fpga!$B$87:$M$87</c:f>
              <c:numCache>
                <c:formatCode>0.0%</c:formatCode>
                <c:ptCount val="12"/>
                <c:pt idx="0">
                  <c:v>9.9891334419999755E-3</c:v>
                </c:pt>
                <c:pt idx="1">
                  <c:v>8.065884919399996E-2</c:v>
                </c:pt>
                <c:pt idx="2">
                  <c:v>5.0270150931000013E-2</c:v>
                </c:pt>
                <c:pt idx="3">
                  <c:v>0.127086192238</c:v>
                </c:pt>
                <c:pt idx="4">
                  <c:v>2.9017885701000001E-2</c:v>
                </c:pt>
                <c:pt idx="5">
                  <c:v>1.9336186884999995E-2</c:v>
                </c:pt>
                <c:pt idx="6">
                  <c:v>3.684337899200002E-2</c:v>
                </c:pt>
                <c:pt idx="7">
                  <c:v>6.4395829201999988E-2</c:v>
                </c:pt>
                <c:pt idx="8">
                  <c:v>3.6916791290000028E-2</c:v>
                </c:pt>
                <c:pt idx="9">
                  <c:v>3.3943107506999998E-2</c:v>
                </c:pt>
                <c:pt idx="10">
                  <c:v>6.4499930426000024E-2</c:v>
                </c:pt>
                <c:pt idx="11">
                  <c:v>2.2116124332999976E-2</c:v>
                </c:pt>
              </c:numCache>
            </c:numRef>
          </c:val>
        </c:ser>
        <c:ser>
          <c:idx val="1"/>
          <c:order val="1"/>
          <c:tx>
            <c:strRef>
              <c:f>fpga!$A$88:$A$88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fpga!$B$88:$M$88</c:f>
              <c:numCache>
                <c:formatCode>0.0%</c:formatCode>
                <c:ptCount val="12"/>
                <c:pt idx="0">
                  <c:v>4.0401912752000037E-3</c:v>
                </c:pt>
                <c:pt idx="1">
                  <c:v>2.1384335574999969E-2</c:v>
                </c:pt>
                <c:pt idx="2">
                  <c:v>1.1193793968999999E-2</c:v>
                </c:pt>
                <c:pt idx="3">
                  <c:v>9.6305602047000005E-2</c:v>
                </c:pt>
                <c:pt idx="4">
                  <c:v>1.5175197264999996E-2</c:v>
                </c:pt>
                <c:pt idx="5">
                  <c:v>3.2481241092000013E-2</c:v>
                </c:pt>
                <c:pt idx="6">
                  <c:v>0.11666251677200001</c:v>
                </c:pt>
                <c:pt idx="7">
                  <c:v>6.3186235592999962E-2</c:v>
                </c:pt>
                <c:pt idx="8">
                  <c:v>3.3779460776000025E-2</c:v>
                </c:pt>
                <c:pt idx="9">
                  <c:v>2.7379991990999997E-2</c:v>
                </c:pt>
                <c:pt idx="10">
                  <c:v>4.3234541502000012E-2</c:v>
                </c:pt>
                <c:pt idx="11">
                  <c:v>5.434376247400001E-3</c:v>
                </c:pt>
              </c:numCache>
            </c:numRef>
          </c:val>
        </c:ser>
        <c:ser>
          <c:idx val="2"/>
          <c:order val="2"/>
          <c:tx>
            <c:strRef>
              <c:f>fpga!$A$89:$A$89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fpga!$B$89:$M$89</c:f>
              <c:numCache>
                <c:formatCode>0.0%</c:formatCode>
                <c:ptCount val="12"/>
                <c:pt idx="0">
                  <c:v>6.4914788869999962E-3</c:v>
                </c:pt>
                <c:pt idx="1">
                  <c:v>1.0557845643999975E-2</c:v>
                </c:pt>
                <c:pt idx="2">
                  <c:v>1.9706254350999985E-2</c:v>
                </c:pt>
                <c:pt idx="3">
                  <c:v>8.2526743404000014E-2</c:v>
                </c:pt>
                <c:pt idx="4">
                  <c:v>2.0535844381000035E-2</c:v>
                </c:pt>
                <c:pt idx="5">
                  <c:v>3.4512459107999993E-2</c:v>
                </c:pt>
                <c:pt idx="6">
                  <c:v>3.977149381099998E-2</c:v>
                </c:pt>
                <c:pt idx="7">
                  <c:v>5.3168945855999961E-2</c:v>
                </c:pt>
                <c:pt idx="8">
                  <c:v>3.2814242724999998E-2</c:v>
                </c:pt>
                <c:pt idx="9">
                  <c:v>2.7454294474999974E-2</c:v>
                </c:pt>
                <c:pt idx="10">
                  <c:v>5.8041552469000002E-2</c:v>
                </c:pt>
                <c:pt idx="11">
                  <c:v>9.8729603110000175E-3</c:v>
                </c:pt>
              </c:numCache>
            </c:numRef>
          </c:val>
        </c:ser>
        <c:ser>
          <c:idx val="3"/>
          <c:order val="3"/>
          <c:tx>
            <c:strRef>
              <c:f>fpga!$A$90:$A$90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fpga!$B$90:$M$90</c:f>
              <c:numCache>
                <c:formatCode>0.0%</c:formatCode>
                <c:ptCount val="12"/>
                <c:pt idx="0">
                  <c:v>9.4477171280000216E-3</c:v>
                </c:pt>
                <c:pt idx="1">
                  <c:v>1.1299149719399992E-2</c:v>
                </c:pt>
                <c:pt idx="2">
                  <c:v>5.4984047589999863E-3</c:v>
                </c:pt>
                <c:pt idx="3">
                  <c:v>1.6064198211000025E-2</c:v>
                </c:pt>
                <c:pt idx="4">
                  <c:v>1.4338050054999996E-2</c:v>
                </c:pt>
                <c:pt idx="5">
                  <c:v>3.4986877819999984E-2</c:v>
                </c:pt>
                <c:pt idx="6">
                  <c:v>2.968850928400002E-2</c:v>
                </c:pt>
                <c:pt idx="7">
                  <c:v>1.0298024444999998E-2</c:v>
                </c:pt>
                <c:pt idx="8">
                  <c:v>2.3899125818000022E-2</c:v>
                </c:pt>
                <c:pt idx="9">
                  <c:v>2.3753005137999994E-2</c:v>
                </c:pt>
                <c:pt idx="10">
                  <c:v>3.4195442995000019E-2</c:v>
                </c:pt>
                <c:pt idx="11">
                  <c:v>2.5533525029999837E-3</c:v>
                </c:pt>
              </c:numCache>
            </c:numRef>
          </c:val>
        </c:ser>
        <c:ser>
          <c:idx val="4"/>
          <c:order val="4"/>
          <c:tx>
            <c:strRef>
              <c:f>fpga!$A$91:$A$91</c:f>
              <c:strCache>
                <c:ptCount val="1"/>
                <c:pt idx="0">
                  <c:v>1000%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fpga!$B$91:$M$91</c:f>
              <c:numCache>
                <c:formatCode>0.0%</c:formatCode>
                <c:ptCount val="12"/>
                <c:pt idx="0">
                  <c:v>5.6703215040000421E-3</c:v>
                </c:pt>
                <c:pt idx="1">
                  <c:v>4.7268295469999888E-3</c:v>
                </c:pt>
                <c:pt idx="2">
                  <c:v>3.2819928799998621E-4</c:v>
                </c:pt>
                <c:pt idx="3">
                  <c:v>4.849999846179287E-10</c:v>
                </c:pt>
                <c:pt idx="4">
                  <c:v>6.4220598210000257E-3</c:v>
                </c:pt>
                <c:pt idx="5">
                  <c:v>1.5152026626999993E-2</c:v>
                </c:pt>
                <c:pt idx="6">
                  <c:v>3.0999819310000287E-3</c:v>
                </c:pt>
                <c:pt idx="7">
                  <c:v>3.1402041599998265E-4</c:v>
                </c:pt>
                <c:pt idx="8">
                  <c:v>2.1131828032000033E-2</c:v>
                </c:pt>
                <c:pt idx="9">
                  <c:v>4.5400000425743769E-10</c:v>
                </c:pt>
                <c:pt idx="10">
                  <c:v>4.387649042000008E-3</c:v>
                </c:pt>
                <c:pt idx="11">
                  <c:v>3.0550273329999766E-3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96000"/>
        <c:axId val="141697792"/>
      </c:barChart>
      <c:catAx>
        <c:axId val="14169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697792"/>
        <c:crossesAt val="0"/>
        <c:auto val="1"/>
        <c:lblAlgn val="ctr"/>
        <c:lblOffset val="100"/>
        <c:noMultiLvlLbl val="1"/>
      </c:catAx>
      <c:valAx>
        <c:axId val="1416977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169600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6" workbookViewId="0" zoomToFit="1"/>
  </sheetViews>
  <pageMargins left="0" right="0" top="0" bottom="0" header="0" footer="0"/>
  <pageSetup paperSize="15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776520</xdr:colOff>
      <xdr:row>3</xdr:row>
      <xdr:rowOff>29520</xdr:rowOff>
    </xdr:from>
    <xdr:to>
      <xdr:col>18</xdr:col>
      <xdr:colOff>395280</xdr:colOff>
      <xdr:row>17</xdr:row>
      <xdr:rowOff>105480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77760</xdr:colOff>
      <xdr:row>28</xdr:row>
      <xdr:rowOff>3960</xdr:rowOff>
    </xdr:from>
    <xdr:to>
      <xdr:col>18</xdr:col>
      <xdr:colOff>522360</xdr:colOff>
      <xdr:row>42</xdr:row>
      <xdr:rowOff>79560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611280</xdr:colOff>
      <xdr:row>97</xdr:row>
      <xdr:rowOff>156600</xdr:rowOff>
    </xdr:from>
    <xdr:to>
      <xdr:col>19</xdr:col>
      <xdr:colOff>230040</xdr:colOff>
      <xdr:row>114</xdr:row>
      <xdr:rowOff>42120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276731" cy="2173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611280</xdr:colOff>
      <xdr:row>82</xdr:row>
      <xdr:rowOff>70560</xdr:rowOff>
    </xdr:from>
    <xdr:to>
      <xdr:col>19</xdr:col>
      <xdr:colOff>230040</xdr:colOff>
      <xdr:row>93</xdr:row>
      <xdr:rowOff>48240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97" zoomScale="75" zoomScaleNormal="75" workbookViewId="0">
      <selection activeCell="A110" sqref="A110"/>
    </sheetView>
  </sheetViews>
  <sheetFormatPr defaultRowHeight="15.75" x14ac:dyDescent="0.25"/>
  <cols>
    <col min="1" max="1025" width="11"/>
  </cols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13</v>
      </c>
      <c r="B3" s="1">
        <v>0.39740102488099999</v>
      </c>
      <c r="C3" s="1">
        <v>0.45960570007899998</v>
      </c>
      <c r="D3" s="1">
        <v>0.37453852864100001</v>
      </c>
      <c r="E3" s="1">
        <v>0.56473212498900005</v>
      </c>
      <c r="F3" s="1">
        <v>0.36113374603499998</v>
      </c>
      <c r="G3" s="1">
        <v>0.41535975840900002</v>
      </c>
      <c r="H3" s="1">
        <v>0.37630412517200001</v>
      </c>
      <c r="I3" s="1">
        <v>0.38097182486499998</v>
      </c>
      <c r="J3" s="1">
        <v>0.35014465301800002</v>
      </c>
      <c r="K3" s="1">
        <v>0.238616230554</v>
      </c>
      <c r="L3" s="1">
        <v>0.25086324169099999</v>
      </c>
      <c r="M3" s="1">
        <v>0.35483787097800001</v>
      </c>
    </row>
    <row r="4" spans="1:13" x14ac:dyDescent="0.25">
      <c r="A4" t="s">
        <v>14</v>
      </c>
      <c r="B4" s="1">
        <v>0.20739329704100001</v>
      </c>
      <c r="C4" s="1">
        <v>8.2683124288799995E-2</v>
      </c>
      <c r="D4" s="1">
        <v>0.16760200967200001</v>
      </c>
      <c r="E4" s="1">
        <v>7.9065312786299996E-2</v>
      </c>
      <c r="F4" s="1">
        <v>0.15272015018099999</v>
      </c>
      <c r="G4" s="1">
        <v>0.148839138427</v>
      </c>
      <c r="H4" s="1">
        <v>0.171776421978</v>
      </c>
      <c r="I4" s="1">
        <v>0.17995704014</v>
      </c>
      <c r="J4" s="1">
        <v>0.15483263923599999</v>
      </c>
      <c r="K4" s="1">
        <v>0.15847287613300001</v>
      </c>
      <c r="L4" s="1">
        <v>0.137869624212</v>
      </c>
      <c r="M4" s="1">
        <v>0.148571461214</v>
      </c>
    </row>
    <row r="5" spans="1:13" x14ac:dyDescent="0.25">
      <c r="A5" t="s">
        <v>15</v>
      </c>
      <c r="B5" s="1">
        <v>0.37147204499499997</v>
      </c>
      <c r="C5" s="1">
        <v>0.45632263372199999</v>
      </c>
      <c r="D5" s="1">
        <v>0.43947691022399998</v>
      </c>
      <c r="E5" s="1">
        <v>0.35433121949500002</v>
      </c>
      <c r="F5" s="1">
        <v>0.46852030597700001</v>
      </c>
      <c r="G5" s="1">
        <v>0.43117061285500002</v>
      </c>
      <c r="H5" s="1">
        <v>0.44463944660499999</v>
      </c>
      <c r="I5" s="1">
        <v>0.41230429152800002</v>
      </c>
      <c r="J5" s="1">
        <v>0.47531916823800002</v>
      </c>
      <c r="K5" s="1">
        <v>0.54895749314499998</v>
      </c>
      <c r="L5" s="1">
        <v>0.56424378552800003</v>
      </c>
      <c r="M5" s="1">
        <v>0.46934756713300002</v>
      </c>
    </row>
    <row r="6" spans="1:13" x14ac:dyDescent="0.25">
      <c r="A6" t="s">
        <v>16</v>
      </c>
      <c r="B6" s="1">
        <v>2.37336330825E-2</v>
      </c>
      <c r="C6" s="1">
        <v>1.3885419105099999E-3</v>
      </c>
      <c r="D6" s="1">
        <v>1.8382551463E-2</v>
      </c>
      <c r="E6" s="1">
        <v>1.8713427302700001E-3</v>
      </c>
      <c r="F6" s="1">
        <v>1.76257978074E-2</v>
      </c>
      <c r="G6" s="1">
        <v>4.6304903089100001E-3</v>
      </c>
      <c r="H6" s="1">
        <v>7.2800062448400002E-3</v>
      </c>
      <c r="I6" s="1">
        <v>2.6766843467599999E-2</v>
      </c>
      <c r="J6" s="1">
        <v>1.97035395073E-2</v>
      </c>
      <c r="K6" s="1">
        <v>5.3953400168000001E-2</v>
      </c>
      <c r="L6" s="1">
        <v>4.70233485688E-2</v>
      </c>
      <c r="M6" s="1">
        <v>2.72431006745E-2</v>
      </c>
    </row>
    <row r="8" spans="1:13" x14ac:dyDescent="0.25">
      <c r="A8" t="s">
        <v>17</v>
      </c>
    </row>
    <row r="9" spans="1:13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3" x14ac:dyDescent="0.25">
      <c r="A10" t="s">
        <v>13</v>
      </c>
      <c r="B10" s="1">
        <v>0.40233373839499997</v>
      </c>
      <c r="C10" s="1">
        <v>0.44692342040799998</v>
      </c>
      <c r="D10" s="1">
        <v>0.3644364618</v>
      </c>
      <c r="E10" s="1">
        <v>0.50331638904800002</v>
      </c>
      <c r="F10" s="1">
        <v>0.35833897871999998</v>
      </c>
      <c r="G10" s="1">
        <v>0.40783548018999999</v>
      </c>
      <c r="H10" s="1">
        <v>0.32853705853300003</v>
      </c>
      <c r="I10" s="1">
        <v>0.37813855153499998</v>
      </c>
      <c r="J10" s="1">
        <v>0.35518833882</v>
      </c>
      <c r="K10" s="1">
        <v>0.232617826699</v>
      </c>
      <c r="L10" s="1">
        <v>0.290007825075</v>
      </c>
      <c r="M10" s="1">
        <v>0.35537388143699999</v>
      </c>
    </row>
    <row r="11" spans="1:13" x14ac:dyDescent="0.25">
      <c r="A11" t="s">
        <v>14</v>
      </c>
      <c r="B11" s="1">
        <v>0.19329422933900001</v>
      </c>
      <c r="C11" s="1">
        <v>0.100634567349</v>
      </c>
      <c r="D11" s="1">
        <v>0.182454218241</v>
      </c>
      <c r="E11" s="1">
        <v>0.11438739925700001</v>
      </c>
      <c r="F11" s="1">
        <v>0.15730934765599999</v>
      </c>
      <c r="G11" s="1">
        <v>0.15046720561499999</v>
      </c>
      <c r="H11" s="1">
        <v>0.27785114682700002</v>
      </c>
      <c r="I11" s="1">
        <v>0.19041723278299999</v>
      </c>
      <c r="J11" s="1">
        <v>0.163718303634</v>
      </c>
      <c r="K11" s="1">
        <v>0.17366844272900001</v>
      </c>
      <c r="L11" s="1">
        <v>0.20433154053499999</v>
      </c>
      <c r="M11" s="1">
        <v>0.15058488672799999</v>
      </c>
    </row>
    <row r="12" spans="1:13" x14ac:dyDescent="0.25">
      <c r="A12" t="s">
        <v>15</v>
      </c>
      <c r="B12" s="1">
        <v>0.37613030770599998</v>
      </c>
      <c r="C12" s="1">
        <v>0.45043264703399999</v>
      </c>
      <c r="D12" s="1">
        <v>0.42994488390800001</v>
      </c>
      <c r="E12" s="1">
        <v>0.378164950685</v>
      </c>
      <c r="F12" s="1">
        <v>0.461654239159</v>
      </c>
      <c r="G12" s="1">
        <v>0.43611009923799998</v>
      </c>
      <c r="H12" s="1">
        <v>0.38416300413900001</v>
      </c>
      <c r="I12" s="1">
        <v>0.40844105731800001</v>
      </c>
      <c r="J12" s="1">
        <v>0.46222450096899997</v>
      </c>
      <c r="K12" s="1">
        <v>0.546316925856</v>
      </c>
      <c r="L12" s="1">
        <v>0.46610705674800001</v>
      </c>
      <c r="M12" s="1">
        <v>0.461621394395</v>
      </c>
    </row>
    <row r="13" spans="1:13" x14ac:dyDescent="0.25">
      <c r="A13" t="s">
        <v>16</v>
      </c>
      <c r="B13" s="1">
        <v>2.8241724560000001E-2</v>
      </c>
      <c r="C13" s="1">
        <v>2.0093652087600001E-3</v>
      </c>
      <c r="D13" s="1">
        <v>2.3164436051599999E-2</v>
      </c>
      <c r="E13" s="1">
        <v>4.1312610102399996E-3</v>
      </c>
      <c r="F13" s="1">
        <v>2.2697434465099999E-2</v>
      </c>
      <c r="G13" s="1">
        <v>5.5872149575500003E-3</v>
      </c>
      <c r="H13" s="1">
        <v>9.4487905003699992E-3</v>
      </c>
      <c r="I13" s="1">
        <v>2.3003158364399999E-2</v>
      </c>
      <c r="J13" s="1">
        <v>1.8868856577399999E-2</v>
      </c>
      <c r="K13" s="1">
        <v>4.7396804715800003E-2</v>
      </c>
      <c r="L13" s="1">
        <v>3.9553577641800002E-2</v>
      </c>
      <c r="M13" s="1">
        <v>3.2419837440099998E-2</v>
      </c>
    </row>
    <row r="15" spans="1:13" x14ac:dyDescent="0.25">
      <c r="A15" t="s">
        <v>18</v>
      </c>
    </row>
    <row r="16" spans="1:13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</row>
    <row r="17" spans="1:13" x14ac:dyDescent="0.25">
      <c r="A17" t="s">
        <v>13</v>
      </c>
      <c r="B17" s="1">
        <v>0.39287462211500002</v>
      </c>
      <c r="C17" s="1">
        <v>0.44733303920400003</v>
      </c>
      <c r="D17" s="1">
        <v>0.36283396538500001</v>
      </c>
      <c r="E17" s="1">
        <v>0.48103639929699998</v>
      </c>
      <c r="F17" s="1">
        <v>0.355705888129</v>
      </c>
      <c r="G17" s="1">
        <v>0.38264985658599998</v>
      </c>
      <c r="H17" s="1">
        <v>0.32872539391700001</v>
      </c>
      <c r="I17" s="1">
        <v>0.349806378546</v>
      </c>
      <c r="J17" s="1">
        <v>0.35499816036600002</v>
      </c>
      <c r="K17" s="1">
        <v>0.22283014964699999</v>
      </c>
      <c r="L17" s="1">
        <v>0.28805649879700002</v>
      </c>
      <c r="M17" s="1">
        <v>0.35461216521299999</v>
      </c>
    </row>
    <row r="18" spans="1:13" x14ac:dyDescent="0.25">
      <c r="A18" t="s">
        <v>14</v>
      </c>
      <c r="B18" s="1">
        <v>0.1982946823</v>
      </c>
      <c r="C18" s="1">
        <v>0.100390870149</v>
      </c>
      <c r="D18" s="1">
        <v>0.184453627752</v>
      </c>
      <c r="E18" s="1">
        <v>0.131133338362</v>
      </c>
      <c r="F18" s="1">
        <v>0.16772671827999999</v>
      </c>
      <c r="G18" s="1">
        <v>0.170127212832</v>
      </c>
      <c r="H18" s="1">
        <v>0.27607348364500001</v>
      </c>
      <c r="I18" s="1">
        <v>0.18315914029700001</v>
      </c>
      <c r="J18" s="1">
        <v>0.16631766304699999</v>
      </c>
      <c r="K18" s="1">
        <v>0.176529554097</v>
      </c>
      <c r="L18" s="1">
        <v>0.196913124676</v>
      </c>
      <c r="M18" s="1">
        <v>0.14158700209799999</v>
      </c>
    </row>
    <row r="19" spans="1:13" x14ac:dyDescent="0.25">
      <c r="A19" t="s">
        <v>15</v>
      </c>
      <c r="B19" s="1">
        <v>0.38028638883600002</v>
      </c>
      <c r="C19" s="1">
        <v>0.44946813454099999</v>
      </c>
      <c r="D19" s="1">
        <v>0.42810792203100001</v>
      </c>
      <c r="E19" s="1">
        <v>0.38295794416599999</v>
      </c>
      <c r="F19" s="1">
        <v>0.45343621399099998</v>
      </c>
      <c r="G19" s="1">
        <v>0.44120029911600001</v>
      </c>
      <c r="H19" s="1">
        <v>0.38541284728899999</v>
      </c>
      <c r="I19" s="1">
        <v>0.44214505305399998</v>
      </c>
      <c r="J19" s="1">
        <v>0.45955740016500002</v>
      </c>
      <c r="K19" s="1">
        <v>0.55304223246100004</v>
      </c>
      <c r="L19" s="1">
        <v>0.47618840769300003</v>
      </c>
      <c r="M19" s="1">
        <v>0.467585127504</v>
      </c>
    </row>
    <row r="20" spans="1:13" x14ac:dyDescent="0.25">
      <c r="A20" t="s">
        <v>16</v>
      </c>
      <c r="B20" s="1">
        <v>2.85443067485E-2</v>
      </c>
      <c r="C20" s="1">
        <v>2.8079561062000001E-3</v>
      </c>
      <c r="D20" s="1">
        <v>2.46044848315E-2</v>
      </c>
      <c r="E20" s="1">
        <v>4.87231817436E-3</v>
      </c>
      <c r="F20" s="1">
        <v>2.31311795995E-2</v>
      </c>
      <c r="G20" s="1">
        <v>6.0226314659899997E-3</v>
      </c>
      <c r="H20" s="1">
        <v>9.7882751487599999E-3</v>
      </c>
      <c r="I20" s="1">
        <v>2.4889428104200001E-2</v>
      </c>
      <c r="J20" s="1">
        <v>1.91267764212E-2</v>
      </c>
      <c r="K20" s="1">
        <v>4.7598063795399999E-2</v>
      </c>
      <c r="L20" s="1">
        <v>3.8841968833599999E-2</v>
      </c>
      <c r="M20" s="1">
        <v>3.6215705184899999E-2</v>
      </c>
    </row>
    <row r="22" spans="1:13" x14ac:dyDescent="0.25">
      <c r="A22" t="s">
        <v>19</v>
      </c>
    </row>
    <row r="23" spans="1:13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</row>
    <row r="24" spans="1:13" x14ac:dyDescent="0.25">
      <c r="A24" t="s">
        <v>13</v>
      </c>
      <c r="B24" s="1">
        <v>0.39183625909499997</v>
      </c>
      <c r="C24" s="1">
        <v>0.45571453263700001</v>
      </c>
      <c r="D24" s="1">
        <v>0.36151236375599999</v>
      </c>
      <c r="E24" s="1">
        <v>0.47283553351500002</v>
      </c>
      <c r="F24" s="1">
        <v>0.344616806</v>
      </c>
      <c r="G24" s="1">
        <v>0.40283121884099998</v>
      </c>
      <c r="H24" s="1">
        <v>0.36030288697200002</v>
      </c>
      <c r="I24" s="1">
        <v>0.32138307475700001</v>
      </c>
      <c r="J24" s="1">
        <v>0.36907080278499999</v>
      </c>
      <c r="K24" s="1">
        <v>0.20548674869799999</v>
      </c>
      <c r="L24" s="1">
        <v>0.30397822409899999</v>
      </c>
      <c r="M24" s="1">
        <v>0.35038704842599999</v>
      </c>
    </row>
    <row r="25" spans="1:13" x14ac:dyDescent="0.25">
      <c r="A25" t="s">
        <v>14</v>
      </c>
      <c r="B25" s="1">
        <v>0.199960497022</v>
      </c>
      <c r="C25" s="1">
        <v>0.100684458675</v>
      </c>
      <c r="D25" s="1">
        <v>0.182305280312</v>
      </c>
      <c r="E25" s="1">
        <v>0.13528581819300001</v>
      </c>
      <c r="F25" s="1">
        <v>0.17141486773799999</v>
      </c>
      <c r="G25" s="1">
        <v>0.15763735334599999</v>
      </c>
      <c r="H25" s="1">
        <v>0.23475222644800001</v>
      </c>
      <c r="I25" s="1">
        <v>0.17096945815299999</v>
      </c>
      <c r="J25" s="1">
        <v>0.16811558833199999</v>
      </c>
      <c r="K25" s="1">
        <v>0.206573036426</v>
      </c>
      <c r="L25" s="1">
        <v>0.18910200475200001</v>
      </c>
      <c r="M25" s="1">
        <v>0.137409170508</v>
      </c>
    </row>
    <row r="26" spans="1:13" x14ac:dyDescent="0.25">
      <c r="A26" t="s">
        <v>15</v>
      </c>
      <c r="B26" s="1">
        <v>0.37833298721199998</v>
      </c>
      <c r="C26" s="1">
        <v>0.44069523707500002</v>
      </c>
      <c r="D26" s="1">
        <v>0.43076299105400001</v>
      </c>
      <c r="E26" s="1">
        <v>0.385988595198</v>
      </c>
      <c r="F26" s="1">
        <v>0.46247019247900001</v>
      </c>
      <c r="G26" s="1">
        <v>0.43307091580200002</v>
      </c>
      <c r="H26" s="1">
        <v>0.39437358027199998</v>
      </c>
      <c r="I26" s="1">
        <v>0.47189714777399999</v>
      </c>
      <c r="J26" s="1">
        <v>0.44506648237599999</v>
      </c>
      <c r="K26" s="1">
        <v>0.54779517525400001</v>
      </c>
      <c r="L26" s="1">
        <v>0.47303303305200001</v>
      </c>
      <c r="M26" s="1">
        <v>0.47894506159299999</v>
      </c>
    </row>
    <row r="27" spans="1:13" x14ac:dyDescent="0.25">
      <c r="A27" t="s">
        <v>16</v>
      </c>
      <c r="B27" s="1">
        <v>2.98702566709E-2</v>
      </c>
      <c r="C27" s="1">
        <v>2.9057716127100001E-3</v>
      </c>
      <c r="D27" s="1">
        <v>2.5419364877899999E-2</v>
      </c>
      <c r="E27" s="1">
        <v>5.8900530943000002E-3</v>
      </c>
      <c r="F27" s="1">
        <v>2.1498133782400002E-2</v>
      </c>
      <c r="G27" s="1">
        <v>6.4605120107399999E-3</v>
      </c>
      <c r="H27" s="1">
        <v>1.05713063077E-2</v>
      </c>
      <c r="I27" s="1">
        <v>3.57503193156E-2</v>
      </c>
      <c r="J27" s="1">
        <v>1.77471265069E-2</v>
      </c>
      <c r="K27" s="1">
        <v>4.0145039622299997E-2</v>
      </c>
      <c r="L27" s="1">
        <v>3.3886738096900001E-2</v>
      </c>
      <c r="M27" s="1">
        <v>3.3258719472900003E-2</v>
      </c>
    </row>
    <row r="29" spans="1:13" x14ac:dyDescent="0.25">
      <c r="A29" t="s">
        <v>20</v>
      </c>
    </row>
    <row r="30" spans="1:13" x14ac:dyDescent="0.25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</row>
    <row r="31" spans="1:13" x14ac:dyDescent="0.25">
      <c r="A31" t="s">
        <v>13</v>
      </c>
      <c r="B31" s="1">
        <v>0.39500914688700001</v>
      </c>
      <c r="C31" s="1">
        <v>0.45386161017100002</v>
      </c>
      <c r="D31" s="1">
        <v>0.366696804135</v>
      </c>
      <c r="E31" s="1">
        <v>0.47283553351500002</v>
      </c>
      <c r="F31" s="1">
        <v>0.33189064904100002</v>
      </c>
      <c r="G31" s="1">
        <v>0.41687030899499999</v>
      </c>
      <c r="H31" s="1">
        <v>0.36912214263499998</v>
      </c>
      <c r="I31" s="1">
        <v>0.32644724845599998</v>
      </c>
      <c r="J31" s="1">
        <v>0.38914706367200003</v>
      </c>
      <c r="K31" s="1">
        <v>0.20548674869799999</v>
      </c>
      <c r="L31" s="1">
        <v>0.30484337795299998</v>
      </c>
      <c r="M31" s="1">
        <v>0.35050753022699999</v>
      </c>
    </row>
    <row r="32" spans="1:13" x14ac:dyDescent="0.25">
      <c r="A32" t="s">
        <v>14</v>
      </c>
      <c r="B32" s="1">
        <v>0.20171828276600001</v>
      </c>
      <c r="C32" s="1">
        <v>0.10499694404899999</v>
      </c>
      <c r="D32" s="1">
        <v>0.182792600591</v>
      </c>
      <c r="E32" s="1">
        <v>0.13528581819300001</v>
      </c>
      <c r="F32" s="1">
        <v>0.179752879916</v>
      </c>
      <c r="G32" s="1">
        <v>0.16756481436699999</v>
      </c>
      <c r="H32" s="1">
        <v>0.22790428580300001</v>
      </c>
      <c r="I32" s="1">
        <v>0.17525210414199999</v>
      </c>
      <c r="J32" s="1">
        <v>0.17249658814499999</v>
      </c>
      <c r="K32" s="1">
        <v>0.206573036426</v>
      </c>
      <c r="L32" s="1">
        <v>0.20370370334099999</v>
      </c>
      <c r="M32" s="1">
        <v>0.13875611034499999</v>
      </c>
    </row>
    <row r="33" spans="1:13" x14ac:dyDescent="0.25">
      <c r="A33" t="s">
        <v>15</v>
      </c>
      <c r="B33" s="1">
        <v>0.371283989481</v>
      </c>
      <c r="C33" s="1">
        <v>0.43802082092200001</v>
      </c>
      <c r="D33" s="1">
        <v>0.42512366985099997</v>
      </c>
      <c r="E33" s="1">
        <v>0.385988595198</v>
      </c>
      <c r="F33" s="1">
        <v>0.46558614270300003</v>
      </c>
      <c r="G33" s="1">
        <v>0.41048671524399999</v>
      </c>
      <c r="H33" s="1">
        <v>0.39068901652299998</v>
      </c>
      <c r="I33" s="1">
        <v>0.46352186134000001</v>
      </c>
      <c r="J33" s="1">
        <v>0.420397760053</v>
      </c>
      <c r="K33" s="1">
        <v>0.54779517525400001</v>
      </c>
      <c r="L33" s="1">
        <v>0.45868938518399999</v>
      </c>
      <c r="M33" s="1">
        <v>0.47657538193900001</v>
      </c>
    </row>
    <row r="34" spans="1:13" x14ac:dyDescent="0.25">
      <c r="A34" t="s">
        <v>16</v>
      </c>
      <c r="B34" s="1">
        <v>3.1988580866699999E-2</v>
      </c>
      <c r="C34" s="1">
        <v>3.1206248582799998E-3</v>
      </c>
      <c r="D34" s="1">
        <v>2.5386925421999999E-2</v>
      </c>
      <c r="E34" s="1">
        <v>5.8900530943000002E-3</v>
      </c>
      <c r="F34" s="1">
        <v>2.27703283402E-2</v>
      </c>
      <c r="G34" s="1">
        <v>5.0781613943999999E-3</v>
      </c>
      <c r="H34" s="1">
        <v>1.2284555038399999E-2</v>
      </c>
      <c r="I34" s="1">
        <v>3.4778786062600001E-2</v>
      </c>
      <c r="J34" s="1">
        <v>1.7958588129900002E-2</v>
      </c>
      <c r="K34" s="1">
        <v>4.0145039622299997E-2</v>
      </c>
      <c r="L34" s="1">
        <v>3.27635335215E-2</v>
      </c>
      <c r="M34" s="1">
        <v>3.4160977489099999E-2</v>
      </c>
    </row>
    <row r="36" spans="1:13" x14ac:dyDescent="0.25">
      <c r="A36" t="s">
        <v>21</v>
      </c>
    </row>
    <row r="37" spans="1:13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</row>
    <row r="38" spans="1:13" x14ac:dyDescent="0.25">
      <c r="A38" t="s">
        <v>13</v>
      </c>
      <c r="B38" s="1">
        <v>0.39500914688700001</v>
      </c>
      <c r="C38" s="1">
        <v>0.45386161017100002</v>
      </c>
      <c r="D38" s="1">
        <v>0.366696804135</v>
      </c>
      <c r="E38" s="1">
        <v>0.47283553351500002</v>
      </c>
      <c r="F38" s="1">
        <v>0.33189064904100002</v>
      </c>
      <c r="G38" s="1">
        <v>0.41687030899499999</v>
      </c>
      <c r="H38" s="1">
        <v>0.36912214263499998</v>
      </c>
      <c r="I38" s="1">
        <v>0.32644724845599998</v>
      </c>
      <c r="J38" s="1">
        <v>0.38940034316099997</v>
      </c>
      <c r="K38" s="1">
        <v>0.20548674869799999</v>
      </c>
      <c r="L38" s="1">
        <v>0.30484337795299998</v>
      </c>
      <c r="M38" s="1">
        <v>0.35050753022699999</v>
      </c>
    </row>
    <row r="39" spans="1:13" x14ac:dyDescent="0.25">
      <c r="A39" t="s">
        <v>14</v>
      </c>
      <c r="B39" s="1">
        <v>0.20171828276600001</v>
      </c>
      <c r="C39" s="1">
        <v>0.10499694404899999</v>
      </c>
      <c r="D39" s="1">
        <v>0.182792600591</v>
      </c>
      <c r="E39" s="1">
        <v>0.13528581819300001</v>
      </c>
      <c r="F39" s="1">
        <v>0.179752879916</v>
      </c>
      <c r="G39" s="1">
        <v>0.16756481436699999</v>
      </c>
      <c r="H39" s="1">
        <v>0.22790428580300001</v>
      </c>
      <c r="I39" s="1">
        <v>0.17525210414199999</v>
      </c>
      <c r="J39" s="1">
        <v>0.172559027984</v>
      </c>
      <c r="K39" s="1">
        <v>0.206573036426</v>
      </c>
      <c r="L39" s="1">
        <v>0.20370370334099999</v>
      </c>
      <c r="M39" s="1">
        <v>0.13875611034499999</v>
      </c>
    </row>
    <row r="40" spans="1:13" x14ac:dyDescent="0.25">
      <c r="A40" t="s">
        <v>15</v>
      </c>
      <c r="B40" s="1">
        <v>0.371283989481</v>
      </c>
      <c r="C40" s="1">
        <v>0.43802082092200001</v>
      </c>
      <c r="D40" s="1">
        <v>0.42512366985099997</v>
      </c>
      <c r="E40" s="1">
        <v>0.385988595198</v>
      </c>
      <c r="F40" s="1">
        <v>0.46558614270300003</v>
      </c>
      <c r="G40" s="1">
        <v>0.41048671524399999</v>
      </c>
      <c r="H40" s="1">
        <v>0.39068901652299998</v>
      </c>
      <c r="I40" s="1">
        <v>0.46352186134000001</v>
      </c>
      <c r="J40" s="1">
        <v>0.42008716853200001</v>
      </c>
      <c r="K40" s="1">
        <v>0.54779517525400001</v>
      </c>
      <c r="L40" s="1">
        <v>0.45868938518399999</v>
      </c>
      <c r="M40" s="1">
        <v>0.47657538193900001</v>
      </c>
    </row>
    <row r="41" spans="1:13" x14ac:dyDescent="0.25">
      <c r="A41" t="s">
        <v>16</v>
      </c>
      <c r="B41" s="1">
        <v>3.1988580866699999E-2</v>
      </c>
      <c r="C41" s="1">
        <v>3.1206248582799998E-3</v>
      </c>
      <c r="D41" s="1">
        <v>2.5386925421999999E-2</v>
      </c>
      <c r="E41" s="1">
        <v>5.8900530943000002E-3</v>
      </c>
      <c r="F41" s="1">
        <v>2.27703283402E-2</v>
      </c>
      <c r="G41" s="1">
        <v>5.0781613943999999E-3</v>
      </c>
      <c r="H41" s="1">
        <v>1.2284555038399999E-2</v>
      </c>
      <c r="I41" s="1">
        <v>3.4778786062600001E-2</v>
      </c>
      <c r="J41" s="1">
        <v>1.7953460322899999E-2</v>
      </c>
      <c r="K41" s="1">
        <v>4.0145039622299997E-2</v>
      </c>
      <c r="L41" s="1">
        <v>3.27635335215E-2</v>
      </c>
      <c r="M41" s="1">
        <v>3.4160977489099999E-2</v>
      </c>
    </row>
    <row r="43" spans="1:13" x14ac:dyDescent="0.25">
      <c r="A43" s="2" t="s">
        <v>22</v>
      </c>
    </row>
    <row r="45" spans="1:13" x14ac:dyDescent="0.25">
      <c r="A45" t="s">
        <v>0</v>
      </c>
    </row>
    <row r="46" spans="1:13" x14ac:dyDescent="0.25"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</row>
    <row r="47" spans="1:13" x14ac:dyDescent="0.25">
      <c r="A47" t="s">
        <v>13</v>
      </c>
      <c r="B47" s="1">
        <f t="shared" ref="B47:M47" si="0">ABS(B3-B38)</f>
        <v>2.3918779939999801E-3</v>
      </c>
      <c r="C47" s="1">
        <f t="shared" si="0"/>
        <v>5.7440899079999608E-3</v>
      </c>
      <c r="D47" s="1">
        <f t="shared" si="0"/>
        <v>7.841724506000014E-3</v>
      </c>
      <c r="E47" s="1">
        <f t="shared" si="0"/>
        <v>9.1896591474000033E-2</v>
      </c>
      <c r="F47" s="1">
        <f t="shared" si="0"/>
        <v>2.9243096993999962E-2</v>
      </c>
      <c r="G47" s="1">
        <f t="shared" si="0"/>
        <v>1.5105505859999702E-3</v>
      </c>
      <c r="H47" s="1">
        <f t="shared" si="0"/>
        <v>7.1819825370000312E-3</v>
      </c>
      <c r="I47" s="1">
        <f t="shared" si="0"/>
        <v>5.4524576408999992E-2</v>
      </c>
      <c r="J47" s="1">
        <f t="shared" si="0"/>
        <v>3.9255690142999955E-2</v>
      </c>
      <c r="K47" s="1">
        <f t="shared" si="0"/>
        <v>3.3129481856000009E-2</v>
      </c>
      <c r="L47" s="1">
        <f t="shared" si="0"/>
        <v>5.3980136261999989E-2</v>
      </c>
      <c r="M47" s="1">
        <f t="shared" si="0"/>
        <v>4.330340751000028E-3</v>
      </c>
    </row>
    <row r="48" spans="1:13" x14ac:dyDescent="0.25">
      <c r="A48" t="s">
        <v>14</v>
      </c>
      <c r="B48" s="1">
        <f t="shared" ref="B48:M48" si="1">ABS(B4-B39)</f>
        <v>5.675014275000001E-3</v>
      </c>
      <c r="C48" s="1">
        <f t="shared" si="1"/>
        <v>2.2313819760199999E-2</v>
      </c>
      <c r="D48" s="1">
        <f t="shared" si="1"/>
        <v>1.5190590918999991E-2</v>
      </c>
      <c r="E48" s="1">
        <f t="shared" si="1"/>
        <v>5.6220505406700011E-2</v>
      </c>
      <c r="F48" s="1">
        <f t="shared" si="1"/>
        <v>2.7032729735000011E-2</v>
      </c>
      <c r="G48" s="1">
        <f t="shared" si="1"/>
        <v>1.8725675939999992E-2</v>
      </c>
      <c r="H48" s="1">
        <f t="shared" si="1"/>
        <v>5.6127863825000013E-2</v>
      </c>
      <c r="I48" s="1">
        <f t="shared" si="1"/>
        <v>4.7049359980000094E-3</v>
      </c>
      <c r="J48" s="1">
        <f t="shared" si="1"/>
        <v>1.7726388748000005E-2</v>
      </c>
      <c r="K48" s="1">
        <f t="shared" si="1"/>
        <v>4.8100160292999988E-2</v>
      </c>
      <c r="L48" s="1">
        <f t="shared" si="1"/>
        <v>6.5834079128999995E-2</v>
      </c>
      <c r="M48" s="1">
        <f t="shared" si="1"/>
        <v>9.8153508690000113E-3</v>
      </c>
    </row>
    <row r="49" spans="1:13" x14ac:dyDescent="0.25">
      <c r="A49" t="s">
        <v>15</v>
      </c>
      <c r="B49" s="1">
        <f t="shared" ref="B49:M49" si="2">ABS(B5-B40)</f>
        <v>1.88055513999974E-4</v>
      </c>
      <c r="C49" s="1">
        <f t="shared" si="2"/>
        <v>1.8301812799999984E-2</v>
      </c>
      <c r="D49" s="1">
        <f t="shared" si="2"/>
        <v>1.4353240373000009E-2</v>
      </c>
      <c r="E49" s="1">
        <f t="shared" si="2"/>
        <v>3.1657375702999979E-2</v>
      </c>
      <c r="F49" s="1">
        <f t="shared" si="2"/>
        <v>2.934163273999979E-3</v>
      </c>
      <c r="G49" s="1">
        <f t="shared" si="2"/>
        <v>2.0683897611000035E-2</v>
      </c>
      <c r="H49" s="1">
        <f t="shared" si="2"/>
        <v>5.3950430082000012E-2</v>
      </c>
      <c r="I49" s="1">
        <f t="shared" si="2"/>
        <v>5.1217569811999986E-2</v>
      </c>
      <c r="J49" s="1">
        <f t="shared" si="2"/>
        <v>5.5231999706000012E-2</v>
      </c>
      <c r="K49" s="1">
        <f t="shared" si="2"/>
        <v>1.1623178909999643E-3</v>
      </c>
      <c r="L49" s="1">
        <f t="shared" si="2"/>
        <v>0.10555440034400004</v>
      </c>
      <c r="M49" s="1">
        <f t="shared" si="2"/>
        <v>7.227814805999988E-3</v>
      </c>
    </row>
    <row r="50" spans="1:13" x14ac:dyDescent="0.25">
      <c r="A50" t="s">
        <v>16</v>
      </c>
      <c r="B50" s="1">
        <f t="shared" ref="B50:M50" si="3">ABS(B6-B41)</f>
        <v>8.2549477841999987E-3</v>
      </c>
      <c r="C50" s="1">
        <f t="shared" si="3"/>
        <v>1.7320829477699999E-3</v>
      </c>
      <c r="D50" s="1">
        <f t="shared" si="3"/>
        <v>7.0043739589999987E-3</v>
      </c>
      <c r="E50" s="1">
        <f t="shared" si="3"/>
        <v>4.0187103640300006E-3</v>
      </c>
      <c r="F50" s="1">
        <f t="shared" si="3"/>
        <v>5.1445305327999999E-3</v>
      </c>
      <c r="G50" s="1">
        <f t="shared" si="3"/>
        <v>4.4767108548999981E-4</v>
      </c>
      <c r="H50" s="1">
        <f t="shared" si="3"/>
        <v>5.0045487935599991E-3</v>
      </c>
      <c r="I50" s="1">
        <f t="shared" si="3"/>
        <v>8.0119425950000017E-3</v>
      </c>
      <c r="J50" s="1">
        <f t="shared" si="3"/>
        <v>1.7500791844000003E-3</v>
      </c>
      <c r="K50" s="1">
        <f t="shared" si="3"/>
        <v>1.3808360545700005E-2</v>
      </c>
      <c r="L50" s="1">
        <f t="shared" si="3"/>
        <v>1.4259815047299999E-2</v>
      </c>
      <c r="M50" s="1">
        <f t="shared" si="3"/>
        <v>6.9178768145999985E-3</v>
      </c>
    </row>
    <row r="51" spans="1:13" x14ac:dyDescent="0.25">
      <c r="A51" t="s">
        <v>23</v>
      </c>
      <c r="B51" s="1">
        <f t="shared" ref="B51:M51" si="4">MIN(B47:B50)</f>
        <v>1.88055513999974E-4</v>
      </c>
      <c r="C51" s="1">
        <f t="shared" si="4"/>
        <v>1.7320829477699999E-3</v>
      </c>
      <c r="D51" s="1">
        <f t="shared" si="4"/>
        <v>7.0043739589999987E-3</v>
      </c>
      <c r="E51" s="1">
        <f t="shared" si="4"/>
        <v>4.0187103640300006E-3</v>
      </c>
      <c r="F51" s="1">
        <f t="shared" si="4"/>
        <v>2.934163273999979E-3</v>
      </c>
      <c r="G51" s="1">
        <f t="shared" si="4"/>
        <v>4.4767108548999981E-4</v>
      </c>
      <c r="H51" s="1">
        <f t="shared" si="4"/>
        <v>5.0045487935599991E-3</v>
      </c>
      <c r="I51" s="1">
        <f t="shared" si="4"/>
        <v>4.7049359980000094E-3</v>
      </c>
      <c r="J51" s="1">
        <f t="shared" si="4"/>
        <v>1.7500791844000003E-3</v>
      </c>
      <c r="K51" s="1">
        <f t="shared" si="4"/>
        <v>1.1623178909999643E-3</v>
      </c>
      <c r="L51" s="1">
        <f t="shared" si="4"/>
        <v>1.4259815047299999E-2</v>
      </c>
      <c r="M51" s="1">
        <f t="shared" si="4"/>
        <v>4.330340751000028E-3</v>
      </c>
    </row>
    <row r="52" spans="1:13" x14ac:dyDescent="0.25">
      <c r="A52" t="s">
        <v>24</v>
      </c>
      <c r="B52" s="1">
        <f t="shared" ref="B52:M52" si="5">AVERAGE(B47:B51)</f>
        <v>3.3395902162399855E-3</v>
      </c>
      <c r="C52" s="1">
        <f t="shared" si="5"/>
        <v>9.9647776727479868E-3</v>
      </c>
      <c r="D52" s="1">
        <f t="shared" si="5"/>
        <v>1.0278860743200002E-2</v>
      </c>
      <c r="E52" s="1">
        <f t="shared" si="5"/>
        <v>3.7562378662352007E-2</v>
      </c>
      <c r="F52" s="1">
        <f t="shared" si="5"/>
        <v>1.3457736761959988E-2</v>
      </c>
      <c r="G52" s="1">
        <f t="shared" si="5"/>
        <v>8.3630932615960003E-3</v>
      </c>
      <c r="H52" s="1">
        <f t="shared" si="5"/>
        <v>2.5453874806224009E-2</v>
      </c>
      <c r="I52" s="1">
        <f t="shared" si="5"/>
        <v>2.46327921624E-2</v>
      </c>
      <c r="J52" s="1">
        <f t="shared" si="5"/>
        <v>2.3142847393159992E-2</v>
      </c>
      <c r="K52" s="1">
        <f t="shared" si="5"/>
        <v>1.9472527695339987E-2</v>
      </c>
      <c r="L52" s="1">
        <f t="shared" si="5"/>
        <v>5.0777649165920001E-2</v>
      </c>
      <c r="M52" s="1">
        <f t="shared" si="5"/>
        <v>6.5243447983200113E-3</v>
      </c>
    </row>
    <row r="53" spans="1:13" x14ac:dyDescent="0.25">
      <c r="A53" t="s">
        <v>25</v>
      </c>
      <c r="B53" s="1">
        <f t="shared" ref="B53:M53" si="6">MAX(B47:B50)</f>
        <v>8.2549477841999987E-3</v>
      </c>
      <c r="C53" s="1">
        <f t="shared" si="6"/>
        <v>2.2313819760199999E-2</v>
      </c>
      <c r="D53" s="1">
        <f t="shared" si="6"/>
        <v>1.5190590918999991E-2</v>
      </c>
      <c r="E53" s="1">
        <f t="shared" si="6"/>
        <v>9.1896591474000033E-2</v>
      </c>
      <c r="F53" s="1">
        <f t="shared" si="6"/>
        <v>2.9243096993999962E-2</v>
      </c>
      <c r="G53" s="1">
        <f t="shared" si="6"/>
        <v>2.0683897611000035E-2</v>
      </c>
      <c r="H53" s="1">
        <f t="shared" si="6"/>
        <v>5.6127863825000013E-2</v>
      </c>
      <c r="I53" s="1">
        <f t="shared" si="6"/>
        <v>5.4524576408999992E-2</v>
      </c>
      <c r="J53" s="1">
        <f t="shared" si="6"/>
        <v>5.5231999706000012E-2</v>
      </c>
      <c r="K53" s="1">
        <f t="shared" si="6"/>
        <v>4.8100160292999988E-2</v>
      </c>
      <c r="L53" s="1">
        <f t="shared" si="6"/>
        <v>0.10555440034400004</v>
      </c>
      <c r="M53" s="1">
        <f t="shared" si="6"/>
        <v>9.8153508690000113E-3</v>
      </c>
    </row>
    <row r="55" spans="1:13" x14ac:dyDescent="0.25">
      <c r="A55" t="s">
        <v>17</v>
      </c>
    </row>
    <row r="56" spans="1:13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 x14ac:dyDescent="0.25">
      <c r="A57" t="s">
        <v>13</v>
      </c>
      <c r="B57" s="1">
        <f t="shared" ref="B57:M57" si="7">ABS(B10-B38)</f>
        <v>7.3245915079999668E-3</v>
      </c>
      <c r="C57" s="1">
        <f t="shared" si="7"/>
        <v>6.9381897630000355E-3</v>
      </c>
      <c r="D57" s="1">
        <f t="shared" si="7"/>
        <v>2.2603423349999985E-3</v>
      </c>
      <c r="E57" s="1">
        <f t="shared" si="7"/>
        <v>3.0480855533000006E-2</v>
      </c>
      <c r="F57" s="1">
        <f t="shared" si="7"/>
        <v>2.644832967899996E-2</v>
      </c>
      <c r="G57" s="1">
        <f t="shared" si="7"/>
        <v>9.0348288050000058E-3</v>
      </c>
      <c r="H57" s="1">
        <f t="shared" si="7"/>
        <v>4.0585084101999958E-2</v>
      </c>
      <c r="I57" s="1">
        <f t="shared" si="7"/>
        <v>5.1691303078999995E-2</v>
      </c>
      <c r="J57" s="1">
        <f t="shared" si="7"/>
        <v>3.4212004340999969E-2</v>
      </c>
      <c r="K57" s="1">
        <f t="shared" si="7"/>
        <v>2.7131078001000009E-2</v>
      </c>
      <c r="L57" s="1">
        <f t="shared" si="7"/>
        <v>1.483555287799998E-2</v>
      </c>
      <c r="M57" s="1">
        <f t="shared" si="7"/>
        <v>4.8663512100000084E-3</v>
      </c>
    </row>
    <row r="58" spans="1:13" x14ac:dyDescent="0.25">
      <c r="A58" t="s">
        <v>14</v>
      </c>
      <c r="B58" s="1">
        <f t="shared" ref="B58:M58" si="8">ABS(B11-B39)</f>
        <v>8.4240534270000056E-3</v>
      </c>
      <c r="C58" s="1">
        <f t="shared" si="8"/>
        <v>4.3623766999999897E-3</v>
      </c>
      <c r="D58" s="1">
        <f t="shared" si="8"/>
        <v>3.3838234999999939E-4</v>
      </c>
      <c r="E58" s="1">
        <f t="shared" si="8"/>
        <v>2.0898418936000002E-2</v>
      </c>
      <c r="F58" s="1">
        <f t="shared" si="8"/>
        <v>2.244353226000001E-2</v>
      </c>
      <c r="G58" s="1">
        <f t="shared" si="8"/>
        <v>1.7097608752000004E-2</v>
      </c>
      <c r="H58" s="1">
        <f t="shared" si="8"/>
        <v>4.9946861024000005E-2</v>
      </c>
      <c r="I58" s="1">
        <f t="shared" si="8"/>
        <v>1.5165128641000003E-2</v>
      </c>
      <c r="J58" s="1">
        <f t="shared" si="8"/>
        <v>8.8407243499999955E-3</v>
      </c>
      <c r="K58" s="1">
        <f t="shared" si="8"/>
        <v>3.2904593696999995E-2</v>
      </c>
      <c r="L58" s="1">
        <f t="shared" si="8"/>
        <v>6.2783719400000271E-4</v>
      </c>
      <c r="M58" s="1">
        <f t="shared" si="8"/>
        <v>1.1828776383000006E-2</v>
      </c>
    </row>
    <row r="59" spans="1:13" x14ac:dyDescent="0.25">
      <c r="A59" t="s">
        <v>15</v>
      </c>
      <c r="B59" s="1">
        <f t="shared" ref="B59:M59" si="9">ABS(B12-B40)</f>
        <v>4.8463182249999792E-3</v>
      </c>
      <c r="C59" s="1">
        <f t="shared" si="9"/>
        <v>1.241182611199998E-2</v>
      </c>
      <c r="D59" s="1">
        <f t="shared" si="9"/>
        <v>4.8212140570000339E-3</v>
      </c>
      <c r="E59" s="1">
        <f t="shared" si="9"/>
        <v>7.8236445129999943E-3</v>
      </c>
      <c r="F59" s="1">
        <f t="shared" si="9"/>
        <v>3.9319035440000261E-3</v>
      </c>
      <c r="G59" s="1">
        <f t="shared" si="9"/>
        <v>2.5623383993999993E-2</v>
      </c>
      <c r="H59" s="1">
        <f t="shared" si="9"/>
        <v>6.5260123839999684E-3</v>
      </c>
      <c r="I59" s="1">
        <f t="shared" si="9"/>
        <v>5.5080804021999996E-2</v>
      </c>
      <c r="J59" s="1">
        <f t="shared" si="9"/>
        <v>4.2137332436999964E-2</v>
      </c>
      <c r="K59" s="1">
        <f t="shared" si="9"/>
        <v>1.4782493980000089E-3</v>
      </c>
      <c r="L59" s="1">
        <f t="shared" si="9"/>
        <v>7.4176715640000279E-3</v>
      </c>
      <c r="M59" s="1">
        <f t="shared" si="9"/>
        <v>1.4953987544000014E-2</v>
      </c>
    </row>
    <row r="60" spans="1:13" x14ac:dyDescent="0.25">
      <c r="A60" t="s">
        <v>16</v>
      </c>
      <c r="B60" s="1">
        <f t="shared" ref="B60:M60" si="10">ABS(B13-B41)</f>
        <v>3.7468563066999985E-3</v>
      </c>
      <c r="C60" s="1">
        <f t="shared" si="10"/>
        <v>1.1112596495199997E-3</v>
      </c>
      <c r="D60" s="1">
        <f t="shared" si="10"/>
        <v>2.2224893704E-3</v>
      </c>
      <c r="E60" s="1">
        <f t="shared" si="10"/>
        <v>1.7587920840600006E-3</v>
      </c>
      <c r="F60" s="1">
        <f t="shared" si="10"/>
        <v>7.2893875100000366E-5</v>
      </c>
      <c r="G60" s="1">
        <f t="shared" si="10"/>
        <v>5.0905356315000035E-4</v>
      </c>
      <c r="H60" s="1">
        <f t="shared" si="10"/>
        <v>2.8357645380300001E-3</v>
      </c>
      <c r="I60" s="1">
        <f t="shared" si="10"/>
        <v>1.1775627698200002E-2</v>
      </c>
      <c r="J60" s="1">
        <f t="shared" si="10"/>
        <v>9.1539625449999981E-4</v>
      </c>
      <c r="K60" s="1">
        <f t="shared" si="10"/>
        <v>7.2517650935000066E-3</v>
      </c>
      <c r="L60" s="1">
        <f t="shared" si="10"/>
        <v>6.7900441203000012E-3</v>
      </c>
      <c r="M60" s="1">
        <f t="shared" si="10"/>
        <v>1.7411400490000006E-3</v>
      </c>
    </row>
    <row r="61" spans="1:13" x14ac:dyDescent="0.25">
      <c r="A61" t="s">
        <v>23</v>
      </c>
      <c r="B61" s="1">
        <f t="shared" ref="B61:M61" si="11">MIN(B57:B60)</f>
        <v>3.7468563066999985E-3</v>
      </c>
      <c r="C61" s="1">
        <f t="shared" si="11"/>
        <v>1.1112596495199997E-3</v>
      </c>
      <c r="D61" s="1">
        <f t="shared" si="11"/>
        <v>3.3838234999999939E-4</v>
      </c>
      <c r="E61" s="1">
        <f t="shared" si="11"/>
        <v>1.7587920840600006E-3</v>
      </c>
      <c r="F61" s="1">
        <f t="shared" si="11"/>
        <v>7.2893875100000366E-5</v>
      </c>
      <c r="G61" s="1">
        <f t="shared" si="11"/>
        <v>5.0905356315000035E-4</v>
      </c>
      <c r="H61" s="1">
        <f t="shared" si="11"/>
        <v>2.8357645380300001E-3</v>
      </c>
      <c r="I61" s="1">
        <f t="shared" si="11"/>
        <v>1.1775627698200002E-2</v>
      </c>
      <c r="J61" s="1">
        <f t="shared" si="11"/>
        <v>9.1539625449999981E-4</v>
      </c>
      <c r="K61" s="1">
        <f t="shared" si="11"/>
        <v>1.4782493980000089E-3</v>
      </c>
      <c r="L61" s="1">
        <f t="shared" si="11"/>
        <v>6.2783719400000271E-4</v>
      </c>
      <c r="M61" s="1">
        <f t="shared" si="11"/>
        <v>1.7411400490000006E-3</v>
      </c>
    </row>
    <row r="62" spans="1:13" x14ac:dyDescent="0.25">
      <c r="A62" t="s">
        <v>24</v>
      </c>
      <c r="B62" s="1">
        <f t="shared" ref="B62:M62" si="12">AVERAGE(B57:B61)</f>
        <v>5.6177351546799897E-3</v>
      </c>
      <c r="C62" s="1">
        <f t="shared" si="12"/>
        <v>5.1869823748080012E-3</v>
      </c>
      <c r="D62" s="1">
        <f t="shared" si="12"/>
        <v>1.9961620924800064E-3</v>
      </c>
      <c r="E62" s="1">
        <f t="shared" si="12"/>
        <v>1.2544100630024002E-2</v>
      </c>
      <c r="F62" s="1">
        <f t="shared" si="12"/>
        <v>1.0593910646639998E-2</v>
      </c>
      <c r="G62" s="1">
        <f t="shared" si="12"/>
        <v>1.0554785735460001E-2</v>
      </c>
      <c r="H62" s="1">
        <f t="shared" si="12"/>
        <v>2.0545897317211986E-2</v>
      </c>
      <c r="I62" s="1">
        <f t="shared" si="12"/>
        <v>2.9097698227680002E-2</v>
      </c>
      <c r="J62" s="1">
        <f t="shared" si="12"/>
        <v>1.7404170727399988E-2</v>
      </c>
      <c r="K62" s="1">
        <f t="shared" si="12"/>
        <v>1.4048787117500006E-2</v>
      </c>
      <c r="L62" s="1">
        <f t="shared" si="12"/>
        <v>6.0597885900600026E-3</v>
      </c>
      <c r="M62" s="1">
        <f t="shared" si="12"/>
        <v>7.0262790470000062E-3</v>
      </c>
    </row>
    <row r="63" spans="1:13" x14ac:dyDescent="0.25">
      <c r="A63" t="s">
        <v>25</v>
      </c>
      <c r="B63" s="1">
        <f t="shared" ref="B63:M63" si="13">MAX(B57:B60)</f>
        <v>8.4240534270000056E-3</v>
      </c>
      <c r="C63" s="1">
        <f t="shared" si="13"/>
        <v>1.241182611199998E-2</v>
      </c>
      <c r="D63" s="1">
        <f t="shared" si="13"/>
        <v>4.8212140570000339E-3</v>
      </c>
      <c r="E63" s="1">
        <f t="shared" si="13"/>
        <v>3.0480855533000006E-2</v>
      </c>
      <c r="F63" s="1">
        <f t="shared" si="13"/>
        <v>2.644832967899996E-2</v>
      </c>
      <c r="G63" s="1">
        <f t="shared" si="13"/>
        <v>2.5623383993999993E-2</v>
      </c>
      <c r="H63" s="1">
        <f t="shared" si="13"/>
        <v>4.9946861024000005E-2</v>
      </c>
      <c r="I63" s="1">
        <f t="shared" si="13"/>
        <v>5.5080804021999996E-2</v>
      </c>
      <c r="J63" s="1">
        <f t="shared" si="13"/>
        <v>4.2137332436999964E-2</v>
      </c>
      <c r="K63" s="1">
        <f t="shared" si="13"/>
        <v>3.2904593696999995E-2</v>
      </c>
      <c r="L63" s="1">
        <f t="shared" si="13"/>
        <v>1.483555287799998E-2</v>
      </c>
      <c r="M63" s="1">
        <f t="shared" si="13"/>
        <v>1.4953987544000014E-2</v>
      </c>
    </row>
    <row r="65" spans="1:13" x14ac:dyDescent="0.25">
      <c r="A65" t="s">
        <v>18</v>
      </c>
    </row>
    <row r="66" spans="1:13" x14ac:dyDescent="0.25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</row>
    <row r="67" spans="1:13" x14ac:dyDescent="0.25">
      <c r="A67" t="s">
        <v>13</v>
      </c>
      <c r="B67" s="1">
        <f t="shared" ref="B67:M67" si="14">ABS(B17-B38)</f>
        <v>2.1345247719999905E-3</v>
      </c>
      <c r="C67" s="1">
        <f t="shared" si="14"/>
        <v>6.5285709669999914E-3</v>
      </c>
      <c r="D67" s="1">
        <f t="shared" si="14"/>
        <v>3.8628387499999861E-3</v>
      </c>
      <c r="E67" s="1">
        <f t="shared" si="14"/>
        <v>8.2008657819999664E-3</v>
      </c>
      <c r="F67" s="1">
        <f t="shared" si="14"/>
        <v>2.3815239087999984E-2</v>
      </c>
      <c r="G67" s="1">
        <f t="shared" si="14"/>
        <v>3.4220452409000013E-2</v>
      </c>
      <c r="H67" s="1">
        <f t="shared" si="14"/>
        <v>4.0396748717999975E-2</v>
      </c>
      <c r="I67" s="1">
        <f t="shared" si="14"/>
        <v>2.3359130090000013E-2</v>
      </c>
      <c r="J67" s="1">
        <f t="shared" si="14"/>
        <v>3.4402182794999958E-2</v>
      </c>
      <c r="K67" s="1">
        <f t="shared" si="14"/>
        <v>1.7343400948999999E-2</v>
      </c>
      <c r="L67" s="1">
        <f t="shared" si="14"/>
        <v>1.6786879155999967E-2</v>
      </c>
      <c r="M67" s="1">
        <f t="shared" si="14"/>
        <v>4.1046349859999998E-3</v>
      </c>
    </row>
    <row r="68" spans="1:13" x14ac:dyDescent="0.25">
      <c r="A68" t="s">
        <v>14</v>
      </c>
      <c r="B68" s="1">
        <f t="shared" ref="B68:M68" si="15">ABS(B18-B39)</f>
        <v>3.4236004660000152E-3</v>
      </c>
      <c r="C68" s="1">
        <f t="shared" si="15"/>
        <v>4.6060738999999934E-3</v>
      </c>
      <c r="D68" s="1">
        <f t="shared" si="15"/>
        <v>1.6610271610000005E-3</v>
      </c>
      <c r="E68" s="1">
        <f t="shared" si="15"/>
        <v>4.1524798310000055E-3</v>
      </c>
      <c r="F68" s="1">
        <f t="shared" si="15"/>
        <v>1.202616163600001E-2</v>
      </c>
      <c r="G68" s="1">
        <f t="shared" si="15"/>
        <v>2.5623984650000042E-3</v>
      </c>
      <c r="H68" s="1">
        <f t="shared" si="15"/>
        <v>4.8169197841999994E-2</v>
      </c>
      <c r="I68" s="1">
        <f t="shared" si="15"/>
        <v>7.907036155000019E-3</v>
      </c>
      <c r="J68" s="1">
        <f t="shared" si="15"/>
        <v>6.2413649370000046E-3</v>
      </c>
      <c r="K68" s="1">
        <f t="shared" si="15"/>
        <v>3.0043482329000004E-2</v>
      </c>
      <c r="L68" s="1">
        <f t="shared" si="15"/>
        <v>6.7905786649999911E-3</v>
      </c>
      <c r="M68" s="1">
        <f t="shared" si="15"/>
        <v>2.8308917529999977E-3</v>
      </c>
    </row>
    <row r="69" spans="1:13" x14ac:dyDescent="0.25">
      <c r="A69" t="s">
        <v>15</v>
      </c>
      <c r="B69" s="1">
        <f t="shared" ref="B69:M69" si="16">ABS(B19-B40)</f>
        <v>9.0023993550000236E-3</v>
      </c>
      <c r="C69" s="1">
        <f t="shared" si="16"/>
        <v>1.1447313618999977E-2</v>
      </c>
      <c r="D69" s="1">
        <f t="shared" si="16"/>
        <v>2.9842521800000354E-3</v>
      </c>
      <c r="E69" s="1">
        <f t="shared" si="16"/>
        <v>3.0306510320000091E-3</v>
      </c>
      <c r="F69" s="1">
        <f t="shared" si="16"/>
        <v>1.2149928712000047E-2</v>
      </c>
      <c r="G69" s="1">
        <f t="shared" si="16"/>
        <v>3.0713583872000016E-2</v>
      </c>
      <c r="H69" s="1">
        <f t="shared" si="16"/>
        <v>5.2761692339999833E-3</v>
      </c>
      <c r="I69" s="1">
        <f t="shared" si="16"/>
        <v>2.1376808286000026E-2</v>
      </c>
      <c r="J69" s="1">
        <f t="shared" si="16"/>
        <v>3.9470231633000008E-2</v>
      </c>
      <c r="K69" s="1">
        <f t="shared" si="16"/>
        <v>5.2470572070000276E-3</v>
      </c>
      <c r="L69" s="1">
        <f t="shared" si="16"/>
        <v>1.749902250900004E-2</v>
      </c>
      <c r="M69" s="1">
        <f t="shared" si="16"/>
        <v>8.9902544350000113E-3</v>
      </c>
    </row>
    <row r="70" spans="1:13" x14ac:dyDescent="0.25">
      <c r="A70" t="s">
        <v>16</v>
      </c>
      <c r="B70" s="1">
        <f t="shared" ref="B70:M70" si="17">ABS(B20-B41)</f>
        <v>3.444274118199999E-3</v>
      </c>
      <c r="C70" s="1">
        <f t="shared" si="17"/>
        <v>3.1266875207999973E-4</v>
      </c>
      <c r="D70" s="1">
        <f t="shared" si="17"/>
        <v>7.8244059049999842E-4</v>
      </c>
      <c r="E70" s="1">
        <f t="shared" si="17"/>
        <v>1.0177349199400002E-3</v>
      </c>
      <c r="F70" s="1">
        <f t="shared" si="17"/>
        <v>3.6085125930000045E-4</v>
      </c>
      <c r="G70" s="1">
        <f t="shared" si="17"/>
        <v>9.4447007158999976E-4</v>
      </c>
      <c r="H70" s="1">
        <f t="shared" si="17"/>
        <v>2.4962798896399994E-3</v>
      </c>
      <c r="I70" s="1">
        <f t="shared" si="17"/>
        <v>9.8893579583999996E-3</v>
      </c>
      <c r="J70" s="1">
        <f t="shared" si="17"/>
        <v>1.1733160983000007E-3</v>
      </c>
      <c r="K70" s="1">
        <f t="shared" si="17"/>
        <v>7.4530241731000021E-3</v>
      </c>
      <c r="L70" s="1">
        <f t="shared" si="17"/>
        <v>6.0784353120999987E-3</v>
      </c>
      <c r="M70" s="1">
        <f t="shared" si="17"/>
        <v>2.0547276958000002E-3</v>
      </c>
    </row>
    <row r="71" spans="1:13" x14ac:dyDescent="0.25">
      <c r="A71" t="s">
        <v>23</v>
      </c>
      <c r="B71" s="1">
        <f t="shared" ref="B71:M71" si="18">MIN(B67:B70)</f>
        <v>2.1345247719999905E-3</v>
      </c>
      <c r="C71" s="1">
        <f t="shared" si="18"/>
        <v>3.1266875207999973E-4</v>
      </c>
      <c r="D71" s="1">
        <f t="shared" si="18"/>
        <v>7.8244059049999842E-4</v>
      </c>
      <c r="E71" s="1">
        <f t="shared" si="18"/>
        <v>1.0177349199400002E-3</v>
      </c>
      <c r="F71" s="1">
        <f t="shared" si="18"/>
        <v>3.6085125930000045E-4</v>
      </c>
      <c r="G71" s="1">
        <f t="shared" si="18"/>
        <v>9.4447007158999976E-4</v>
      </c>
      <c r="H71" s="1">
        <f t="shared" si="18"/>
        <v>2.4962798896399994E-3</v>
      </c>
      <c r="I71" s="1">
        <f t="shared" si="18"/>
        <v>7.907036155000019E-3</v>
      </c>
      <c r="J71" s="1">
        <f t="shared" si="18"/>
        <v>1.1733160983000007E-3</v>
      </c>
      <c r="K71" s="1">
        <f t="shared" si="18"/>
        <v>5.2470572070000276E-3</v>
      </c>
      <c r="L71" s="1">
        <f t="shared" si="18"/>
        <v>6.0784353120999987E-3</v>
      </c>
      <c r="M71" s="1">
        <f t="shared" si="18"/>
        <v>2.0547276958000002E-3</v>
      </c>
    </row>
    <row r="72" spans="1:13" x14ac:dyDescent="0.25">
      <c r="A72" t="s">
        <v>24</v>
      </c>
      <c r="B72" s="1">
        <f t="shared" ref="B72:M72" si="19">AVERAGE(B67:B71)</f>
        <v>4.0278646966400034E-3</v>
      </c>
      <c r="C72" s="1">
        <f t="shared" si="19"/>
        <v>4.6414591980319924E-3</v>
      </c>
      <c r="D72" s="1">
        <f t="shared" si="19"/>
        <v>2.0145998544000036E-3</v>
      </c>
      <c r="E72" s="1">
        <f t="shared" si="19"/>
        <v>3.4838932969759955E-3</v>
      </c>
      <c r="F72" s="1">
        <f t="shared" si="19"/>
        <v>9.742606390920009E-3</v>
      </c>
      <c r="G72" s="1">
        <f t="shared" si="19"/>
        <v>1.3877074977836006E-2</v>
      </c>
      <c r="H72" s="1">
        <f t="shared" si="19"/>
        <v>1.9766935114655992E-2</v>
      </c>
      <c r="I72" s="1">
        <f t="shared" si="19"/>
        <v>1.4087873728880016E-2</v>
      </c>
      <c r="J72" s="1">
        <f t="shared" si="19"/>
        <v>1.6492082312319994E-2</v>
      </c>
      <c r="K72" s="1">
        <f t="shared" si="19"/>
        <v>1.3066804373020014E-2</v>
      </c>
      <c r="L72" s="1">
        <f t="shared" si="19"/>
        <v>1.0646670190839999E-2</v>
      </c>
      <c r="M72" s="1">
        <f t="shared" si="19"/>
        <v>4.0070473131200018E-3</v>
      </c>
    </row>
    <row r="73" spans="1:13" x14ac:dyDescent="0.25">
      <c r="A73" t="s">
        <v>25</v>
      </c>
      <c r="B73" s="1">
        <f t="shared" ref="B73:M73" si="20">MAX(B67:B70)</f>
        <v>9.0023993550000236E-3</v>
      </c>
      <c r="C73" s="1">
        <f t="shared" si="20"/>
        <v>1.1447313618999977E-2</v>
      </c>
      <c r="D73" s="1">
        <f t="shared" si="20"/>
        <v>3.8628387499999861E-3</v>
      </c>
      <c r="E73" s="1">
        <f t="shared" si="20"/>
        <v>8.2008657819999664E-3</v>
      </c>
      <c r="F73" s="1">
        <f t="shared" si="20"/>
        <v>2.3815239087999984E-2</v>
      </c>
      <c r="G73" s="1">
        <f t="shared" si="20"/>
        <v>3.4220452409000013E-2</v>
      </c>
      <c r="H73" s="1">
        <f t="shared" si="20"/>
        <v>4.8169197841999994E-2</v>
      </c>
      <c r="I73" s="1">
        <f t="shared" si="20"/>
        <v>2.3359130090000013E-2</v>
      </c>
      <c r="J73" s="1">
        <f t="shared" si="20"/>
        <v>3.9470231633000008E-2</v>
      </c>
      <c r="K73" s="1">
        <f t="shared" si="20"/>
        <v>3.0043482329000004E-2</v>
      </c>
      <c r="L73" s="1">
        <f t="shared" si="20"/>
        <v>1.749902250900004E-2</v>
      </c>
      <c r="M73" s="1">
        <f t="shared" si="20"/>
        <v>8.9902544350000113E-3</v>
      </c>
    </row>
    <row r="75" spans="1:13" x14ac:dyDescent="0.25">
      <c r="A75" t="s">
        <v>19</v>
      </c>
    </row>
    <row r="76" spans="1:13" x14ac:dyDescent="0.25"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</row>
    <row r="77" spans="1:13" x14ac:dyDescent="0.25">
      <c r="A77" t="s">
        <v>13</v>
      </c>
      <c r="B77" s="1">
        <f t="shared" ref="B77:M77" si="21">ABS(B24-B38)</f>
        <v>3.1728877920000342E-3</v>
      </c>
      <c r="C77" s="1">
        <f t="shared" si="21"/>
        <v>1.8529224659999954E-3</v>
      </c>
      <c r="D77" s="1">
        <f t="shared" si="21"/>
        <v>5.1844403790000104E-3</v>
      </c>
      <c r="E77" s="1">
        <f t="shared" si="21"/>
        <v>0</v>
      </c>
      <c r="F77" s="1">
        <f t="shared" si="21"/>
        <v>1.2726156958999979E-2</v>
      </c>
      <c r="G77" s="1">
        <f t="shared" si="21"/>
        <v>1.4039090154000011E-2</v>
      </c>
      <c r="H77" s="1">
        <f t="shared" si="21"/>
        <v>8.8192556629999586E-3</v>
      </c>
      <c r="I77" s="1">
        <f t="shared" si="21"/>
        <v>5.0641736989999742E-3</v>
      </c>
      <c r="J77" s="1">
        <f t="shared" si="21"/>
        <v>2.0329540375999988E-2</v>
      </c>
      <c r="K77" s="1">
        <f t="shared" si="21"/>
        <v>0</v>
      </c>
      <c r="L77" s="1">
        <f t="shared" si="21"/>
        <v>8.6515385399998923E-4</v>
      </c>
      <c r="M77" s="1">
        <f t="shared" si="21"/>
        <v>1.2048180099999417E-4</v>
      </c>
    </row>
    <row r="78" spans="1:13" x14ac:dyDescent="0.25">
      <c r="A78" t="s">
        <v>14</v>
      </c>
      <c r="B78" s="1">
        <f t="shared" ref="B78:M78" si="22">ABS(B25-B39)</f>
        <v>1.7577857440000122E-3</v>
      </c>
      <c r="C78" s="1">
        <f t="shared" si="22"/>
        <v>4.3124853739999885E-3</v>
      </c>
      <c r="D78" s="1">
        <f t="shared" si="22"/>
        <v>4.8732027900000308E-4</v>
      </c>
      <c r="E78" s="1">
        <f t="shared" si="22"/>
        <v>0</v>
      </c>
      <c r="F78" s="1">
        <f t="shared" si="22"/>
        <v>8.3380121780000094E-3</v>
      </c>
      <c r="G78" s="1">
        <f t="shared" si="22"/>
        <v>9.9274610210000058E-3</v>
      </c>
      <c r="H78" s="1">
        <f t="shared" si="22"/>
        <v>6.8479406449999947E-3</v>
      </c>
      <c r="I78" s="1">
        <f t="shared" si="22"/>
        <v>4.2826459889999946E-3</v>
      </c>
      <c r="J78" s="1">
        <f t="shared" si="22"/>
        <v>4.443439652000003E-3</v>
      </c>
      <c r="K78" s="1">
        <f t="shared" si="22"/>
        <v>0</v>
      </c>
      <c r="L78" s="1">
        <f t="shared" si="22"/>
        <v>1.4601698588999984E-2</v>
      </c>
      <c r="M78" s="1">
        <f t="shared" si="22"/>
        <v>1.3469398369999885E-3</v>
      </c>
    </row>
    <row r="79" spans="1:13" x14ac:dyDescent="0.25">
      <c r="A79" t="s">
        <v>15</v>
      </c>
      <c r="B79" s="1">
        <f t="shared" ref="B79:M79" si="23">ABS(B26-B40)</f>
        <v>7.0489977309999841E-3</v>
      </c>
      <c r="C79" s="1">
        <f t="shared" si="23"/>
        <v>2.6744161530000143E-3</v>
      </c>
      <c r="D79" s="1">
        <f t="shared" si="23"/>
        <v>5.6393212030000361E-3</v>
      </c>
      <c r="E79" s="1">
        <f t="shared" si="23"/>
        <v>0</v>
      </c>
      <c r="F79" s="1">
        <f t="shared" si="23"/>
        <v>3.1159502240000192E-3</v>
      </c>
      <c r="G79" s="1">
        <f t="shared" si="23"/>
        <v>2.2584200558000034E-2</v>
      </c>
      <c r="H79" s="1">
        <f t="shared" si="23"/>
        <v>3.6845637490000027E-3</v>
      </c>
      <c r="I79" s="1">
        <f t="shared" si="23"/>
        <v>8.3752864339999844E-3</v>
      </c>
      <c r="J79" s="1">
        <f t="shared" si="23"/>
        <v>2.4979313843999984E-2</v>
      </c>
      <c r="K79" s="1">
        <f t="shared" si="23"/>
        <v>0</v>
      </c>
      <c r="L79" s="1">
        <f t="shared" si="23"/>
        <v>1.434364786800002E-2</v>
      </c>
      <c r="M79" s="1">
        <f t="shared" si="23"/>
        <v>2.3696796539999787E-3</v>
      </c>
    </row>
    <row r="80" spans="1:13" x14ac:dyDescent="0.25">
      <c r="A80" t="s">
        <v>16</v>
      </c>
      <c r="B80" s="1">
        <f t="shared" ref="B80:M80" si="24">ABS(B27-B41)</f>
        <v>2.118324195799999E-3</v>
      </c>
      <c r="C80" s="1">
        <f t="shared" si="24"/>
        <v>2.1485324556999976E-4</v>
      </c>
      <c r="D80" s="1">
        <f t="shared" si="24"/>
        <v>3.2439455900000469E-5</v>
      </c>
      <c r="E80" s="1">
        <f t="shared" si="24"/>
        <v>0</v>
      </c>
      <c r="F80" s="1">
        <f t="shared" si="24"/>
        <v>1.272194557799998E-3</v>
      </c>
      <c r="G80" s="1">
        <f t="shared" si="24"/>
        <v>1.3823506163399999E-3</v>
      </c>
      <c r="H80" s="1">
        <f t="shared" si="24"/>
        <v>1.7132487306999993E-3</v>
      </c>
      <c r="I80" s="1">
        <f t="shared" si="24"/>
        <v>9.7153325299999954E-4</v>
      </c>
      <c r="J80" s="1">
        <f t="shared" si="24"/>
        <v>2.0633381599999973E-4</v>
      </c>
      <c r="K80" s="1">
        <f t="shared" si="24"/>
        <v>0</v>
      </c>
      <c r="L80" s="1">
        <f t="shared" si="24"/>
        <v>1.1232045754000011E-3</v>
      </c>
      <c r="M80" s="1">
        <f t="shared" si="24"/>
        <v>9.0225801619999574E-4</v>
      </c>
    </row>
    <row r="81" spans="1:13" x14ac:dyDescent="0.25">
      <c r="A81" t="s">
        <v>23</v>
      </c>
      <c r="B81" s="1">
        <f t="shared" ref="B81:M81" si="25">MIN(B77:B80)</f>
        <v>1.7577857440000122E-3</v>
      </c>
      <c r="C81" s="1">
        <f t="shared" si="25"/>
        <v>2.1485324556999976E-4</v>
      </c>
      <c r="D81" s="1">
        <f t="shared" si="25"/>
        <v>3.2439455900000469E-5</v>
      </c>
      <c r="E81" s="1">
        <f t="shared" si="25"/>
        <v>0</v>
      </c>
      <c r="F81" s="1">
        <f t="shared" si="25"/>
        <v>1.272194557799998E-3</v>
      </c>
      <c r="G81" s="1">
        <f t="shared" si="25"/>
        <v>1.3823506163399999E-3</v>
      </c>
      <c r="H81" s="1">
        <f t="shared" si="25"/>
        <v>1.7132487306999993E-3</v>
      </c>
      <c r="I81" s="1">
        <f t="shared" si="25"/>
        <v>9.7153325299999954E-4</v>
      </c>
      <c r="J81" s="1">
        <f t="shared" si="25"/>
        <v>2.0633381599999973E-4</v>
      </c>
      <c r="K81" s="1">
        <f t="shared" si="25"/>
        <v>0</v>
      </c>
      <c r="L81" s="1">
        <f t="shared" si="25"/>
        <v>8.6515385399998923E-4</v>
      </c>
      <c r="M81" s="1">
        <f t="shared" si="25"/>
        <v>1.2048180099999417E-4</v>
      </c>
    </row>
    <row r="82" spans="1:13" x14ac:dyDescent="0.25">
      <c r="A82" t="s">
        <v>24</v>
      </c>
      <c r="B82" s="1">
        <f t="shared" ref="B82:M82" si="26">AVERAGE(B77:B81)</f>
        <v>3.1711562413600084E-3</v>
      </c>
      <c r="C82" s="1">
        <f t="shared" si="26"/>
        <v>1.8539060968279994E-3</v>
      </c>
      <c r="D82" s="1">
        <f t="shared" si="26"/>
        <v>2.2751921545600103E-3</v>
      </c>
      <c r="E82" s="1">
        <f t="shared" si="26"/>
        <v>0</v>
      </c>
      <c r="F82" s="1">
        <f t="shared" si="26"/>
        <v>5.3449016953200004E-3</v>
      </c>
      <c r="G82" s="1">
        <f t="shared" si="26"/>
        <v>9.8630905931360088E-3</v>
      </c>
      <c r="H82" s="1">
        <f t="shared" si="26"/>
        <v>4.5556515036799918E-3</v>
      </c>
      <c r="I82" s="1">
        <f t="shared" si="26"/>
        <v>3.9330345255999908E-3</v>
      </c>
      <c r="J82" s="1">
        <f t="shared" si="26"/>
        <v>1.0032992300799995E-2</v>
      </c>
      <c r="K82" s="1">
        <f t="shared" si="26"/>
        <v>0</v>
      </c>
      <c r="L82" s="1">
        <f t="shared" si="26"/>
        <v>6.3597717480799966E-3</v>
      </c>
      <c r="M82" s="1">
        <f t="shared" si="26"/>
        <v>9.7196822183999031E-4</v>
      </c>
    </row>
    <row r="83" spans="1:13" x14ac:dyDescent="0.25">
      <c r="A83" t="s">
        <v>25</v>
      </c>
      <c r="B83" s="1">
        <f t="shared" ref="B83:M83" si="27">MAX(B77:B80)</f>
        <v>7.0489977309999841E-3</v>
      </c>
      <c r="C83" s="1">
        <f t="shared" si="27"/>
        <v>4.3124853739999885E-3</v>
      </c>
      <c r="D83" s="1">
        <f t="shared" si="27"/>
        <v>5.6393212030000361E-3</v>
      </c>
      <c r="E83" s="1">
        <f t="shared" si="27"/>
        <v>0</v>
      </c>
      <c r="F83" s="1">
        <f t="shared" si="27"/>
        <v>1.2726156958999979E-2</v>
      </c>
      <c r="G83" s="1">
        <f t="shared" si="27"/>
        <v>2.2584200558000034E-2</v>
      </c>
      <c r="H83" s="1">
        <f t="shared" si="27"/>
        <v>8.8192556629999586E-3</v>
      </c>
      <c r="I83" s="1">
        <f t="shared" si="27"/>
        <v>8.3752864339999844E-3</v>
      </c>
      <c r="J83" s="1">
        <f t="shared" si="27"/>
        <v>2.4979313843999984E-2</v>
      </c>
      <c r="K83" s="1">
        <f t="shared" si="27"/>
        <v>0</v>
      </c>
      <c r="L83" s="1">
        <f t="shared" si="27"/>
        <v>1.4601698588999984E-2</v>
      </c>
      <c r="M83" s="1">
        <f t="shared" si="27"/>
        <v>2.3696796539999787E-3</v>
      </c>
    </row>
    <row r="85" spans="1:13" x14ac:dyDescent="0.25">
      <c r="A85" t="s">
        <v>20</v>
      </c>
    </row>
    <row r="86" spans="1:13" x14ac:dyDescent="0.25"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</row>
    <row r="87" spans="1:13" x14ac:dyDescent="0.25">
      <c r="A87" t="s">
        <v>13</v>
      </c>
      <c r="B87" s="1">
        <f t="shared" ref="B87:M87" si="28">ABS(B31-B38)</f>
        <v>0</v>
      </c>
      <c r="C87" s="1">
        <f t="shared" si="28"/>
        <v>0</v>
      </c>
      <c r="D87" s="1">
        <f t="shared" si="28"/>
        <v>0</v>
      </c>
      <c r="E87" s="1">
        <f t="shared" si="28"/>
        <v>0</v>
      </c>
      <c r="F87" s="1">
        <f t="shared" si="28"/>
        <v>0</v>
      </c>
      <c r="G87" s="1">
        <f t="shared" si="28"/>
        <v>0</v>
      </c>
      <c r="H87" s="1">
        <f t="shared" si="28"/>
        <v>0</v>
      </c>
      <c r="I87" s="1">
        <f t="shared" si="28"/>
        <v>0</v>
      </c>
      <c r="J87" s="1">
        <f t="shared" si="28"/>
        <v>2.5327948899994679E-4</v>
      </c>
      <c r="K87" s="1">
        <f t="shared" si="28"/>
        <v>0</v>
      </c>
      <c r="L87" s="1">
        <f t="shared" si="28"/>
        <v>0</v>
      </c>
      <c r="M87" s="1">
        <f t="shared" si="28"/>
        <v>0</v>
      </c>
    </row>
    <row r="88" spans="1:13" x14ac:dyDescent="0.25">
      <c r="A88" t="s">
        <v>14</v>
      </c>
      <c r="B88" s="1">
        <f t="shared" ref="B88:M88" si="29">ABS(B32-B39)</f>
        <v>0</v>
      </c>
      <c r="C88" s="1">
        <f t="shared" si="29"/>
        <v>0</v>
      </c>
      <c r="D88" s="1">
        <f t="shared" si="29"/>
        <v>0</v>
      </c>
      <c r="E88" s="1">
        <f t="shared" si="29"/>
        <v>0</v>
      </c>
      <c r="F88" s="1">
        <f t="shared" si="29"/>
        <v>0</v>
      </c>
      <c r="G88" s="1">
        <f t="shared" si="29"/>
        <v>0</v>
      </c>
      <c r="H88" s="1">
        <f t="shared" si="29"/>
        <v>0</v>
      </c>
      <c r="I88" s="1">
        <f t="shared" si="29"/>
        <v>0</v>
      </c>
      <c r="J88" s="1">
        <f t="shared" si="29"/>
        <v>6.2439839000005826E-5</v>
      </c>
      <c r="K88" s="1">
        <f t="shared" si="29"/>
        <v>0</v>
      </c>
      <c r="L88" s="1">
        <f t="shared" si="29"/>
        <v>0</v>
      </c>
      <c r="M88" s="1">
        <f t="shared" si="29"/>
        <v>0</v>
      </c>
    </row>
    <row r="89" spans="1:13" x14ac:dyDescent="0.25">
      <c r="A89" t="s">
        <v>15</v>
      </c>
      <c r="B89" s="1">
        <f t="shared" ref="B89:M89" si="30">ABS(B33-B40)</f>
        <v>0</v>
      </c>
      <c r="C89" s="1">
        <f t="shared" si="30"/>
        <v>0</v>
      </c>
      <c r="D89" s="1">
        <f t="shared" si="30"/>
        <v>0</v>
      </c>
      <c r="E89" s="1">
        <f t="shared" si="30"/>
        <v>0</v>
      </c>
      <c r="F89" s="1">
        <f t="shared" si="30"/>
        <v>0</v>
      </c>
      <c r="G89" s="1">
        <f t="shared" si="30"/>
        <v>0</v>
      </c>
      <c r="H89" s="1">
        <f t="shared" si="30"/>
        <v>0</v>
      </c>
      <c r="I89" s="1">
        <f t="shared" si="30"/>
        <v>0</v>
      </c>
      <c r="J89" s="1">
        <f t="shared" si="30"/>
        <v>3.105915209999921E-4</v>
      </c>
      <c r="K89" s="1">
        <f t="shared" si="30"/>
        <v>0</v>
      </c>
      <c r="L89" s="1">
        <f t="shared" si="30"/>
        <v>0</v>
      </c>
      <c r="M89" s="1">
        <f t="shared" si="30"/>
        <v>0</v>
      </c>
    </row>
    <row r="90" spans="1:13" x14ac:dyDescent="0.25">
      <c r="A90" t="s">
        <v>16</v>
      </c>
      <c r="B90" s="1">
        <f t="shared" ref="B90:M90" si="31">ABS(B34-B41)</f>
        <v>0</v>
      </c>
      <c r="C90" s="1">
        <f t="shared" si="31"/>
        <v>0</v>
      </c>
      <c r="D90" s="1">
        <f t="shared" si="31"/>
        <v>0</v>
      </c>
      <c r="E90" s="1">
        <f t="shared" si="31"/>
        <v>0</v>
      </c>
      <c r="F90" s="1">
        <f t="shared" si="31"/>
        <v>0</v>
      </c>
      <c r="G90" s="1">
        <f t="shared" si="31"/>
        <v>0</v>
      </c>
      <c r="H90" s="1">
        <f t="shared" si="31"/>
        <v>0</v>
      </c>
      <c r="I90" s="1">
        <f t="shared" si="31"/>
        <v>0</v>
      </c>
      <c r="J90" s="1">
        <f t="shared" si="31"/>
        <v>5.1278070000021492E-6</v>
      </c>
      <c r="K90" s="1">
        <f t="shared" si="31"/>
        <v>0</v>
      </c>
      <c r="L90" s="1">
        <f t="shared" si="31"/>
        <v>0</v>
      </c>
      <c r="M90" s="1">
        <f t="shared" si="31"/>
        <v>0</v>
      </c>
    </row>
    <row r="91" spans="1:13" x14ac:dyDescent="0.25">
      <c r="A91" t="s">
        <v>23</v>
      </c>
      <c r="B91" s="1">
        <f t="shared" ref="B91:M91" si="32">MIN(B87:B90)</f>
        <v>0</v>
      </c>
      <c r="C91" s="1">
        <f t="shared" si="32"/>
        <v>0</v>
      </c>
      <c r="D91" s="1">
        <f t="shared" si="32"/>
        <v>0</v>
      </c>
      <c r="E91" s="1">
        <f t="shared" si="32"/>
        <v>0</v>
      </c>
      <c r="F91" s="1">
        <f t="shared" si="32"/>
        <v>0</v>
      </c>
      <c r="G91" s="1">
        <f t="shared" si="32"/>
        <v>0</v>
      </c>
      <c r="H91" s="1">
        <f t="shared" si="32"/>
        <v>0</v>
      </c>
      <c r="I91" s="1">
        <f t="shared" si="32"/>
        <v>0</v>
      </c>
      <c r="J91" s="1">
        <f t="shared" si="32"/>
        <v>5.1278070000021492E-6</v>
      </c>
      <c r="K91" s="1">
        <f t="shared" si="32"/>
        <v>0</v>
      </c>
      <c r="L91" s="1">
        <f t="shared" si="32"/>
        <v>0</v>
      </c>
      <c r="M91" s="1">
        <f t="shared" si="32"/>
        <v>0</v>
      </c>
    </row>
    <row r="92" spans="1:13" x14ac:dyDescent="0.25">
      <c r="A92" t="s">
        <v>24</v>
      </c>
      <c r="B92" s="1">
        <f t="shared" ref="B92:M92" si="33">AVERAGE(B87:B91)</f>
        <v>0</v>
      </c>
      <c r="C92" s="1">
        <f t="shared" si="33"/>
        <v>0</v>
      </c>
      <c r="D92" s="1">
        <f t="shared" si="33"/>
        <v>0</v>
      </c>
      <c r="E92" s="1">
        <f t="shared" si="33"/>
        <v>0</v>
      </c>
      <c r="F92" s="1">
        <f t="shared" si="33"/>
        <v>0</v>
      </c>
      <c r="G92" s="1">
        <f t="shared" si="33"/>
        <v>0</v>
      </c>
      <c r="H92" s="1">
        <f t="shared" si="33"/>
        <v>0</v>
      </c>
      <c r="I92" s="1">
        <f t="shared" si="33"/>
        <v>0</v>
      </c>
      <c r="J92" s="1">
        <f t="shared" si="33"/>
        <v>1.273132925999898E-4</v>
      </c>
      <c r="K92" s="1">
        <f t="shared" si="33"/>
        <v>0</v>
      </c>
      <c r="L92" s="1">
        <f t="shared" si="33"/>
        <v>0</v>
      </c>
      <c r="M92" s="1">
        <f t="shared" si="33"/>
        <v>0</v>
      </c>
    </row>
    <row r="93" spans="1:13" x14ac:dyDescent="0.25">
      <c r="A93" t="s">
        <v>25</v>
      </c>
      <c r="B93" s="1">
        <f t="shared" ref="B93:M93" si="34">MAX(B87:B90)</f>
        <v>0</v>
      </c>
      <c r="C93" s="1">
        <f t="shared" si="34"/>
        <v>0</v>
      </c>
      <c r="D93" s="1">
        <f t="shared" si="34"/>
        <v>0</v>
      </c>
      <c r="E93" s="1">
        <f t="shared" si="34"/>
        <v>0</v>
      </c>
      <c r="F93" s="1">
        <f t="shared" si="34"/>
        <v>0</v>
      </c>
      <c r="G93" s="1">
        <f t="shared" si="34"/>
        <v>0</v>
      </c>
      <c r="H93" s="1">
        <f t="shared" si="34"/>
        <v>0</v>
      </c>
      <c r="I93" s="1">
        <f t="shared" si="34"/>
        <v>0</v>
      </c>
      <c r="J93" s="1">
        <f t="shared" si="34"/>
        <v>3.105915209999921E-4</v>
      </c>
      <c r="K93" s="1">
        <f t="shared" si="34"/>
        <v>0</v>
      </c>
      <c r="L93" s="1">
        <f t="shared" si="34"/>
        <v>0</v>
      </c>
      <c r="M93" s="1">
        <f t="shared" si="34"/>
        <v>0</v>
      </c>
    </row>
    <row r="95" spans="1:13" x14ac:dyDescent="0.25">
      <c r="A95" t="s">
        <v>21</v>
      </c>
    </row>
    <row r="96" spans="1:13" x14ac:dyDescent="0.25"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</row>
    <row r="97" spans="1:13" x14ac:dyDescent="0.25">
      <c r="A97" t="s">
        <v>13</v>
      </c>
      <c r="B97" s="1">
        <f t="shared" ref="B97:M97" si="35">ABS(B38-B38)</f>
        <v>0</v>
      </c>
      <c r="C97" s="1">
        <f t="shared" si="35"/>
        <v>0</v>
      </c>
      <c r="D97" s="1">
        <f t="shared" si="35"/>
        <v>0</v>
      </c>
      <c r="E97" s="1">
        <f t="shared" si="35"/>
        <v>0</v>
      </c>
      <c r="F97" s="1">
        <f t="shared" si="35"/>
        <v>0</v>
      </c>
      <c r="G97" s="1">
        <f t="shared" si="35"/>
        <v>0</v>
      </c>
      <c r="H97" s="1">
        <f t="shared" si="35"/>
        <v>0</v>
      </c>
      <c r="I97" s="1">
        <f t="shared" si="35"/>
        <v>0</v>
      </c>
      <c r="J97" s="1">
        <f t="shared" si="35"/>
        <v>0</v>
      </c>
      <c r="K97" s="1">
        <f t="shared" si="35"/>
        <v>0</v>
      </c>
      <c r="L97" s="1">
        <f t="shared" si="35"/>
        <v>0</v>
      </c>
      <c r="M97" s="1">
        <f t="shared" si="35"/>
        <v>0</v>
      </c>
    </row>
    <row r="98" spans="1:13" x14ac:dyDescent="0.25">
      <c r="A98" t="s">
        <v>14</v>
      </c>
      <c r="B98" s="1">
        <f t="shared" ref="B98:M98" si="36">ABS(B39-B39)</f>
        <v>0</v>
      </c>
      <c r="C98" s="1">
        <f t="shared" si="36"/>
        <v>0</v>
      </c>
      <c r="D98" s="1">
        <f t="shared" si="36"/>
        <v>0</v>
      </c>
      <c r="E98" s="1">
        <f t="shared" si="36"/>
        <v>0</v>
      </c>
      <c r="F98" s="1">
        <f t="shared" si="36"/>
        <v>0</v>
      </c>
      <c r="G98" s="1">
        <f t="shared" si="36"/>
        <v>0</v>
      </c>
      <c r="H98" s="1">
        <f t="shared" si="36"/>
        <v>0</v>
      </c>
      <c r="I98" s="1">
        <f t="shared" si="36"/>
        <v>0</v>
      </c>
      <c r="J98" s="1">
        <f t="shared" si="36"/>
        <v>0</v>
      </c>
      <c r="K98" s="1">
        <f t="shared" si="36"/>
        <v>0</v>
      </c>
      <c r="L98" s="1">
        <f t="shared" si="36"/>
        <v>0</v>
      </c>
      <c r="M98" s="1">
        <f t="shared" si="36"/>
        <v>0</v>
      </c>
    </row>
    <row r="99" spans="1:13" x14ac:dyDescent="0.25">
      <c r="A99" t="s">
        <v>15</v>
      </c>
      <c r="B99" s="1">
        <f t="shared" ref="B99:M99" si="37">ABS(B40-B40)</f>
        <v>0</v>
      </c>
      <c r="C99" s="1">
        <f t="shared" si="37"/>
        <v>0</v>
      </c>
      <c r="D99" s="1">
        <f t="shared" si="37"/>
        <v>0</v>
      </c>
      <c r="E99" s="1">
        <f t="shared" si="37"/>
        <v>0</v>
      </c>
      <c r="F99" s="1">
        <f t="shared" si="37"/>
        <v>0</v>
      </c>
      <c r="G99" s="1">
        <f t="shared" si="37"/>
        <v>0</v>
      </c>
      <c r="H99" s="1">
        <f t="shared" si="37"/>
        <v>0</v>
      </c>
      <c r="I99" s="1">
        <f t="shared" si="37"/>
        <v>0</v>
      </c>
      <c r="J99" s="1">
        <f t="shared" si="37"/>
        <v>0</v>
      </c>
      <c r="K99" s="1">
        <f t="shared" si="37"/>
        <v>0</v>
      </c>
      <c r="L99" s="1">
        <f t="shared" si="37"/>
        <v>0</v>
      </c>
      <c r="M99" s="1">
        <f t="shared" si="37"/>
        <v>0</v>
      </c>
    </row>
    <row r="100" spans="1:13" x14ac:dyDescent="0.25">
      <c r="A100" t="s">
        <v>16</v>
      </c>
      <c r="B100" s="1">
        <f t="shared" ref="B100:M100" si="38">ABS(B41-B41)</f>
        <v>0</v>
      </c>
      <c r="C100" s="1">
        <f t="shared" si="38"/>
        <v>0</v>
      </c>
      <c r="D100" s="1">
        <f t="shared" si="38"/>
        <v>0</v>
      </c>
      <c r="E100" s="1">
        <f t="shared" si="38"/>
        <v>0</v>
      </c>
      <c r="F100" s="1">
        <f t="shared" si="38"/>
        <v>0</v>
      </c>
      <c r="G100" s="1">
        <f t="shared" si="38"/>
        <v>0</v>
      </c>
      <c r="H100" s="1">
        <f t="shared" si="38"/>
        <v>0</v>
      </c>
      <c r="I100" s="1">
        <f t="shared" si="38"/>
        <v>0</v>
      </c>
      <c r="J100" s="1">
        <f t="shared" si="38"/>
        <v>0</v>
      </c>
      <c r="K100" s="1">
        <f t="shared" si="38"/>
        <v>0</v>
      </c>
      <c r="L100" s="1">
        <f t="shared" si="38"/>
        <v>0</v>
      </c>
      <c r="M100" s="1">
        <f t="shared" si="38"/>
        <v>0</v>
      </c>
    </row>
    <row r="101" spans="1:13" x14ac:dyDescent="0.25">
      <c r="A101" t="s">
        <v>23</v>
      </c>
      <c r="B101" s="1">
        <f t="shared" ref="B101:M101" si="39">MIN(B97:B100)</f>
        <v>0</v>
      </c>
      <c r="C101" s="1">
        <f t="shared" si="39"/>
        <v>0</v>
      </c>
      <c r="D101" s="1">
        <f t="shared" si="39"/>
        <v>0</v>
      </c>
      <c r="E101" s="1">
        <f t="shared" si="39"/>
        <v>0</v>
      </c>
      <c r="F101" s="1">
        <f t="shared" si="39"/>
        <v>0</v>
      </c>
      <c r="G101" s="1">
        <f t="shared" si="39"/>
        <v>0</v>
      </c>
      <c r="H101" s="1">
        <f t="shared" si="39"/>
        <v>0</v>
      </c>
      <c r="I101" s="1">
        <f t="shared" si="39"/>
        <v>0</v>
      </c>
      <c r="J101" s="1">
        <f t="shared" si="39"/>
        <v>0</v>
      </c>
      <c r="K101" s="1">
        <f t="shared" si="39"/>
        <v>0</v>
      </c>
      <c r="L101" s="1">
        <f t="shared" si="39"/>
        <v>0</v>
      </c>
      <c r="M101" s="1">
        <f t="shared" si="39"/>
        <v>0</v>
      </c>
    </row>
    <row r="102" spans="1:13" x14ac:dyDescent="0.25">
      <c r="A102" t="s">
        <v>24</v>
      </c>
      <c r="B102" s="1">
        <f t="shared" ref="B102:M102" si="40">AVERAGE(B97:B101)</f>
        <v>0</v>
      </c>
      <c r="C102" s="1">
        <f t="shared" si="40"/>
        <v>0</v>
      </c>
      <c r="D102" s="1">
        <f t="shared" si="40"/>
        <v>0</v>
      </c>
      <c r="E102" s="1">
        <f t="shared" si="40"/>
        <v>0</v>
      </c>
      <c r="F102" s="1">
        <f t="shared" si="40"/>
        <v>0</v>
      </c>
      <c r="G102" s="1">
        <f t="shared" si="40"/>
        <v>0</v>
      </c>
      <c r="H102" s="1">
        <f t="shared" si="40"/>
        <v>0</v>
      </c>
      <c r="I102" s="1">
        <f t="shared" si="40"/>
        <v>0</v>
      </c>
      <c r="J102" s="1">
        <f t="shared" si="40"/>
        <v>0</v>
      </c>
      <c r="K102" s="1">
        <f t="shared" si="40"/>
        <v>0</v>
      </c>
      <c r="L102" s="1">
        <f t="shared" si="40"/>
        <v>0</v>
      </c>
      <c r="M102" s="1">
        <f t="shared" si="40"/>
        <v>0</v>
      </c>
    </row>
    <row r="103" spans="1:13" x14ac:dyDescent="0.25">
      <c r="A103" t="s">
        <v>25</v>
      </c>
      <c r="B103" s="1">
        <f t="shared" ref="B103:M103" si="41">MAX(B97:B100)</f>
        <v>0</v>
      </c>
      <c r="C103" s="1">
        <f t="shared" si="41"/>
        <v>0</v>
      </c>
      <c r="D103" s="1">
        <f t="shared" si="41"/>
        <v>0</v>
      </c>
      <c r="E103" s="1">
        <f t="shared" si="41"/>
        <v>0</v>
      </c>
      <c r="F103" s="1">
        <f t="shared" si="41"/>
        <v>0</v>
      </c>
      <c r="G103" s="1">
        <f t="shared" si="41"/>
        <v>0</v>
      </c>
      <c r="H103" s="1">
        <f t="shared" si="41"/>
        <v>0</v>
      </c>
      <c r="I103" s="1">
        <f t="shared" si="41"/>
        <v>0</v>
      </c>
      <c r="J103" s="1">
        <f t="shared" si="41"/>
        <v>0</v>
      </c>
      <c r="K103" s="1">
        <f t="shared" si="41"/>
        <v>0</v>
      </c>
      <c r="L103" s="1">
        <f t="shared" si="41"/>
        <v>0</v>
      </c>
      <c r="M103" s="1">
        <f t="shared" si="41"/>
        <v>0</v>
      </c>
    </row>
    <row r="105" spans="1:13" x14ac:dyDescent="0.25">
      <c r="A105" s="2" t="s">
        <v>26</v>
      </c>
    </row>
    <row r="106" spans="1:13" x14ac:dyDescent="0.25">
      <c r="B106" s="3" t="s">
        <v>1</v>
      </c>
      <c r="C106" s="3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  <c r="I106" s="3" t="s">
        <v>8</v>
      </c>
      <c r="J106" s="3" t="s">
        <v>9</v>
      </c>
      <c r="K106" s="3" t="s">
        <v>24</v>
      </c>
      <c r="L106" s="3" t="s">
        <v>11</v>
      </c>
      <c r="M106" s="3" t="s">
        <v>12</v>
      </c>
    </row>
    <row r="107" spans="1:13" x14ac:dyDescent="0.25">
      <c r="A107" s="4" t="s">
        <v>33</v>
      </c>
      <c r="B107" s="1">
        <f t="shared" ref="B107:M107" si="42">B52</f>
        <v>3.3395902162399855E-3</v>
      </c>
      <c r="C107" s="1">
        <f t="shared" si="42"/>
        <v>9.9647776727479868E-3</v>
      </c>
      <c r="D107" s="1">
        <f t="shared" si="42"/>
        <v>1.0278860743200002E-2</v>
      </c>
      <c r="E107" s="1">
        <f t="shared" si="42"/>
        <v>3.7562378662352007E-2</v>
      </c>
      <c r="F107" s="1">
        <f t="shared" si="42"/>
        <v>1.3457736761959988E-2</v>
      </c>
      <c r="G107" s="1">
        <f t="shared" si="42"/>
        <v>8.3630932615960003E-3</v>
      </c>
      <c r="H107" s="1">
        <f t="shared" si="42"/>
        <v>2.5453874806224009E-2</v>
      </c>
      <c r="I107" s="1">
        <f t="shared" si="42"/>
        <v>2.46327921624E-2</v>
      </c>
      <c r="J107" s="1">
        <f t="shared" si="42"/>
        <v>2.3142847393159992E-2</v>
      </c>
      <c r="K107" s="1">
        <f>AVERAGE(B107:J107)</f>
        <v>1.7355105742208887E-2</v>
      </c>
      <c r="L107" s="1">
        <f t="shared" si="42"/>
        <v>5.0777649165920001E-2</v>
      </c>
      <c r="M107" s="1">
        <f t="shared" si="42"/>
        <v>6.5243447983200113E-3</v>
      </c>
    </row>
    <row r="108" spans="1:13" x14ac:dyDescent="0.25">
      <c r="A108" s="4" t="s">
        <v>34</v>
      </c>
      <c r="B108" s="1">
        <f t="shared" ref="B108:M108" si="43">B62</f>
        <v>5.6177351546799897E-3</v>
      </c>
      <c r="C108" s="1">
        <f t="shared" si="43"/>
        <v>5.1869823748080012E-3</v>
      </c>
      <c r="D108" s="1">
        <f t="shared" si="43"/>
        <v>1.9961620924800064E-3</v>
      </c>
      <c r="E108" s="1">
        <f t="shared" si="43"/>
        <v>1.2544100630024002E-2</v>
      </c>
      <c r="F108" s="1">
        <f t="shared" si="43"/>
        <v>1.0593910646639998E-2</v>
      </c>
      <c r="G108" s="1">
        <f t="shared" si="43"/>
        <v>1.0554785735460001E-2</v>
      </c>
      <c r="H108" s="1">
        <f t="shared" si="43"/>
        <v>2.0545897317211986E-2</v>
      </c>
      <c r="I108" s="1">
        <f t="shared" si="43"/>
        <v>2.9097698227680002E-2</v>
      </c>
      <c r="J108" s="1">
        <f t="shared" si="43"/>
        <v>1.7404170727399988E-2</v>
      </c>
      <c r="K108" s="1">
        <f t="shared" ref="K108:K112" si="44">AVERAGE(B108:J108)</f>
        <v>1.2615715878487109E-2</v>
      </c>
      <c r="L108" s="1">
        <f t="shared" si="43"/>
        <v>6.0597885900600026E-3</v>
      </c>
      <c r="M108" s="1">
        <f t="shared" si="43"/>
        <v>7.0262790470000062E-3</v>
      </c>
    </row>
    <row r="109" spans="1:13" x14ac:dyDescent="0.25">
      <c r="A109" s="4" t="s">
        <v>35</v>
      </c>
      <c r="B109" s="1">
        <f t="shared" ref="B109:M109" si="45">B72</f>
        <v>4.0278646966400034E-3</v>
      </c>
      <c r="C109" s="1">
        <f t="shared" si="45"/>
        <v>4.6414591980319924E-3</v>
      </c>
      <c r="D109" s="1">
        <f t="shared" si="45"/>
        <v>2.0145998544000036E-3</v>
      </c>
      <c r="E109" s="1">
        <f t="shared" si="45"/>
        <v>3.4838932969759955E-3</v>
      </c>
      <c r="F109" s="1">
        <f t="shared" si="45"/>
        <v>9.742606390920009E-3</v>
      </c>
      <c r="G109" s="1">
        <f t="shared" si="45"/>
        <v>1.3877074977836006E-2</v>
      </c>
      <c r="H109" s="1">
        <f t="shared" si="45"/>
        <v>1.9766935114655992E-2</v>
      </c>
      <c r="I109" s="1">
        <f t="shared" si="45"/>
        <v>1.4087873728880016E-2</v>
      </c>
      <c r="J109" s="1">
        <f t="shared" si="45"/>
        <v>1.6492082312319994E-2</v>
      </c>
      <c r="K109" s="1">
        <f t="shared" si="44"/>
        <v>9.7927099522955568E-3</v>
      </c>
      <c r="L109" s="1">
        <f t="shared" si="45"/>
        <v>1.0646670190839999E-2</v>
      </c>
      <c r="M109" s="1">
        <f t="shared" si="45"/>
        <v>4.0070473131200018E-3</v>
      </c>
    </row>
    <row r="110" spans="1:13" x14ac:dyDescent="0.25">
      <c r="A110" s="4" t="s">
        <v>36</v>
      </c>
      <c r="B110" s="1">
        <f t="shared" ref="B110:M110" si="46">B82</f>
        <v>3.1711562413600084E-3</v>
      </c>
      <c r="C110" s="1">
        <f t="shared" si="46"/>
        <v>1.8539060968279994E-3</v>
      </c>
      <c r="D110" s="1">
        <f t="shared" si="46"/>
        <v>2.2751921545600103E-3</v>
      </c>
      <c r="E110" s="1">
        <f t="shared" si="46"/>
        <v>0</v>
      </c>
      <c r="F110" s="1">
        <f t="shared" si="46"/>
        <v>5.3449016953200004E-3</v>
      </c>
      <c r="G110" s="1">
        <f t="shared" si="46"/>
        <v>9.8630905931360088E-3</v>
      </c>
      <c r="H110" s="1">
        <f t="shared" si="46"/>
        <v>4.5556515036799918E-3</v>
      </c>
      <c r="I110" s="1">
        <f t="shared" si="46"/>
        <v>3.9330345255999908E-3</v>
      </c>
      <c r="J110" s="1">
        <f t="shared" si="46"/>
        <v>1.0032992300799995E-2</v>
      </c>
      <c r="K110" s="1">
        <f t="shared" si="44"/>
        <v>4.5588805679204446E-3</v>
      </c>
      <c r="L110" s="1">
        <f t="shared" si="46"/>
        <v>6.3597717480799966E-3</v>
      </c>
      <c r="M110" s="1">
        <f t="shared" si="46"/>
        <v>9.7196822183999031E-4</v>
      </c>
    </row>
    <row r="111" spans="1:13" x14ac:dyDescent="0.25">
      <c r="A111" s="4" t="s">
        <v>37</v>
      </c>
      <c r="B111" s="1">
        <f t="shared" ref="B111:M111" si="47">B92</f>
        <v>0</v>
      </c>
      <c r="C111" s="1">
        <f t="shared" si="47"/>
        <v>0</v>
      </c>
      <c r="D111" s="1">
        <f t="shared" si="47"/>
        <v>0</v>
      </c>
      <c r="E111" s="1">
        <f t="shared" si="47"/>
        <v>0</v>
      </c>
      <c r="F111" s="1">
        <f t="shared" si="47"/>
        <v>0</v>
      </c>
      <c r="G111" s="1">
        <f t="shared" si="47"/>
        <v>0</v>
      </c>
      <c r="H111" s="1">
        <f t="shared" si="47"/>
        <v>0</v>
      </c>
      <c r="I111" s="1">
        <f t="shared" si="47"/>
        <v>0</v>
      </c>
      <c r="J111" s="1">
        <f t="shared" si="47"/>
        <v>1.273132925999898E-4</v>
      </c>
      <c r="K111" s="1">
        <f t="shared" si="44"/>
        <v>1.4145921399998867E-5</v>
      </c>
      <c r="L111" s="1">
        <f t="shared" si="47"/>
        <v>0</v>
      </c>
      <c r="M111" s="1">
        <f t="shared" si="47"/>
        <v>0</v>
      </c>
    </row>
    <row r="112" spans="1:13" x14ac:dyDescent="0.25">
      <c r="A112" t="s">
        <v>27</v>
      </c>
      <c r="B112" s="1">
        <f t="shared" ref="B112:M112" si="48">B102</f>
        <v>0</v>
      </c>
      <c r="C112" s="1">
        <f t="shared" si="48"/>
        <v>0</v>
      </c>
      <c r="D112" s="1">
        <f t="shared" si="48"/>
        <v>0</v>
      </c>
      <c r="E112" s="1">
        <f t="shared" si="48"/>
        <v>0</v>
      </c>
      <c r="F112" s="1">
        <f t="shared" si="48"/>
        <v>0</v>
      </c>
      <c r="G112" s="1">
        <f t="shared" si="48"/>
        <v>0</v>
      </c>
      <c r="H112" s="1">
        <f t="shared" si="48"/>
        <v>0</v>
      </c>
      <c r="I112" s="1">
        <f t="shared" si="48"/>
        <v>0</v>
      </c>
      <c r="J112" s="1">
        <f t="shared" si="48"/>
        <v>0</v>
      </c>
      <c r="K112" s="1">
        <f t="shared" si="44"/>
        <v>0</v>
      </c>
      <c r="L112" s="1">
        <f t="shared" si="48"/>
        <v>0</v>
      </c>
      <c r="M112" s="1">
        <f t="shared" si="48"/>
        <v>0</v>
      </c>
    </row>
    <row r="114" spans="1:13" x14ac:dyDescent="0.25">
      <c r="A114" t="s">
        <v>28</v>
      </c>
    </row>
    <row r="115" spans="1:13" x14ac:dyDescent="0.25">
      <c r="B115" s="3" t="s">
        <v>1</v>
      </c>
      <c r="C115" s="3" t="s">
        <v>2</v>
      </c>
      <c r="D115" s="3" t="s">
        <v>3</v>
      </c>
      <c r="E115" s="3" t="s">
        <v>4</v>
      </c>
      <c r="F115" s="3" t="s">
        <v>5</v>
      </c>
      <c r="G115" s="3" t="s">
        <v>6</v>
      </c>
      <c r="H115" s="3" t="s">
        <v>7</v>
      </c>
      <c r="I115" s="3" t="s">
        <v>8</v>
      </c>
      <c r="J115" s="3" t="s">
        <v>9</v>
      </c>
      <c r="K115" s="3" t="s">
        <v>24</v>
      </c>
      <c r="L115" s="3" t="s">
        <v>11</v>
      </c>
      <c r="M115" s="3" t="s">
        <v>12</v>
      </c>
    </row>
    <row r="116" spans="1:13" x14ac:dyDescent="0.25">
      <c r="A116" s="4">
        <v>0.1</v>
      </c>
      <c r="B116" s="1">
        <f t="shared" ref="B116:M116" si="49">B53-B52</f>
        <v>4.9153575679600128E-3</v>
      </c>
      <c r="C116" s="1">
        <f t="shared" si="49"/>
        <v>1.2349042087452012E-2</v>
      </c>
      <c r="D116" s="1">
        <f t="shared" si="49"/>
        <v>4.9117301757999887E-3</v>
      </c>
      <c r="E116" s="1">
        <f t="shared" si="49"/>
        <v>5.4334212811648026E-2</v>
      </c>
      <c r="F116" s="1">
        <f t="shared" si="49"/>
        <v>1.5785360232039976E-2</v>
      </c>
      <c r="G116" s="1">
        <f t="shared" si="49"/>
        <v>1.2320804349404035E-2</v>
      </c>
      <c r="H116" s="1">
        <f t="shared" si="49"/>
        <v>3.0673989018776004E-2</v>
      </c>
      <c r="I116" s="1">
        <f t="shared" si="49"/>
        <v>2.9891784246599992E-2</v>
      </c>
      <c r="J116" s="1">
        <f t="shared" si="49"/>
        <v>3.2089152312840021E-2</v>
      </c>
      <c r="K116" s="1">
        <f>AVERAGE(B116:J116)</f>
        <v>2.1919048089168898E-2</v>
      </c>
      <c r="L116" s="1">
        <f t="shared" si="49"/>
        <v>5.4776751178080042E-2</v>
      </c>
      <c r="M116" s="1">
        <f t="shared" si="49"/>
        <v>3.29100607068E-3</v>
      </c>
    </row>
    <row r="117" spans="1:13" x14ac:dyDescent="0.25">
      <c r="A117" s="4">
        <v>0.5</v>
      </c>
      <c r="B117" s="5">
        <f t="shared" ref="B117:M117" si="50">B63-B62</f>
        <v>2.8063182723200158E-3</v>
      </c>
      <c r="C117" s="5">
        <f t="shared" si="50"/>
        <v>7.2248437371919784E-3</v>
      </c>
      <c r="D117" s="5">
        <f t="shared" si="50"/>
        <v>2.8250519645200275E-3</v>
      </c>
      <c r="E117" s="5">
        <f t="shared" si="50"/>
        <v>1.7936754902976006E-2</v>
      </c>
      <c r="F117" s="5">
        <f t="shared" si="50"/>
        <v>1.5854419032359963E-2</v>
      </c>
      <c r="G117" s="5">
        <f t="shared" si="50"/>
        <v>1.5068598258539992E-2</v>
      </c>
      <c r="H117" s="5">
        <f t="shared" si="50"/>
        <v>2.9400963706788019E-2</v>
      </c>
      <c r="I117" s="5">
        <f t="shared" si="50"/>
        <v>2.5983105794319995E-2</v>
      </c>
      <c r="J117" s="5">
        <f t="shared" si="50"/>
        <v>2.4733161709599976E-2</v>
      </c>
      <c r="K117" s="1">
        <f t="shared" ref="K117:K121" si="51">AVERAGE(B117:J117)</f>
        <v>1.5759246375401777E-2</v>
      </c>
      <c r="L117" s="5">
        <f t="shared" si="50"/>
        <v>8.7757642879399776E-3</v>
      </c>
      <c r="M117" s="5">
        <f t="shared" si="50"/>
        <v>7.9277084970000074E-3</v>
      </c>
    </row>
    <row r="118" spans="1:13" x14ac:dyDescent="0.25">
      <c r="A118" s="4">
        <v>1</v>
      </c>
      <c r="B118" s="1">
        <f t="shared" ref="B118:M118" si="52">B73-B72</f>
        <v>4.9745346583600202E-3</v>
      </c>
      <c r="C118" s="1">
        <f t="shared" si="52"/>
        <v>6.8058544209679845E-3</v>
      </c>
      <c r="D118" s="1">
        <f t="shared" si="52"/>
        <v>1.8482388955999825E-3</v>
      </c>
      <c r="E118" s="1">
        <f t="shared" si="52"/>
        <v>4.7169724850239705E-3</v>
      </c>
      <c r="F118" s="1">
        <f t="shared" si="52"/>
        <v>1.4072632697079975E-2</v>
      </c>
      <c r="G118" s="1">
        <f t="shared" si="52"/>
        <v>2.0343377431164007E-2</v>
      </c>
      <c r="H118" s="1">
        <f t="shared" si="52"/>
        <v>2.8402262727344002E-2</v>
      </c>
      <c r="I118" s="1">
        <f t="shared" si="52"/>
        <v>9.271256361119997E-3</v>
      </c>
      <c r="J118" s="1">
        <f t="shared" si="52"/>
        <v>2.2978149320680014E-2</v>
      </c>
      <c r="K118" s="1">
        <f t="shared" si="51"/>
        <v>1.2601475444148883E-2</v>
      </c>
      <c r="L118" s="1">
        <f t="shared" si="52"/>
        <v>6.8523523181600408E-3</v>
      </c>
      <c r="M118" s="1">
        <f t="shared" si="52"/>
        <v>4.9832071218800095E-3</v>
      </c>
    </row>
    <row r="119" spans="1:13" x14ac:dyDescent="0.25">
      <c r="A119" s="4">
        <v>3</v>
      </c>
      <c r="B119" s="1">
        <f t="shared" ref="B119:M119" si="53">B83-B82</f>
        <v>3.8778414896399756E-3</v>
      </c>
      <c r="C119" s="1">
        <f t="shared" si="53"/>
        <v>2.4585792771719892E-3</v>
      </c>
      <c r="D119" s="1">
        <f t="shared" si="53"/>
        <v>3.3641290484400259E-3</v>
      </c>
      <c r="E119" s="1">
        <f t="shared" si="53"/>
        <v>0</v>
      </c>
      <c r="F119" s="1">
        <f t="shared" si="53"/>
        <v>7.3812552636799787E-3</v>
      </c>
      <c r="G119" s="1">
        <f t="shared" si="53"/>
        <v>1.2721109964864025E-2</v>
      </c>
      <c r="H119" s="1">
        <f t="shared" si="53"/>
        <v>4.2636041593199668E-3</v>
      </c>
      <c r="I119" s="1">
        <f t="shared" si="53"/>
        <v>4.4422519083999936E-3</v>
      </c>
      <c r="J119" s="1">
        <f t="shared" si="53"/>
        <v>1.4946321543199989E-2</v>
      </c>
      <c r="K119" s="1">
        <f t="shared" si="51"/>
        <v>5.9394547394128827E-3</v>
      </c>
      <c r="L119" s="1">
        <f t="shared" si="53"/>
        <v>8.2419268409199865E-3</v>
      </c>
      <c r="M119" s="1">
        <f t="shared" si="53"/>
        <v>1.3977114321599884E-3</v>
      </c>
    </row>
    <row r="120" spans="1:13" x14ac:dyDescent="0.25">
      <c r="A120" s="4">
        <v>5</v>
      </c>
      <c r="B120" s="5">
        <f t="shared" ref="B120:M120" si="54">B93-B92</f>
        <v>0</v>
      </c>
      <c r="C120" s="5">
        <f t="shared" si="54"/>
        <v>0</v>
      </c>
      <c r="D120" s="5">
        <f t="shared" si="54"/>
        <v>0</v>
      </c>
      <c r="E120" s="5">
        <f t="shared" si="54"/>
        <v>0</v>
      </c>
      <c r="F120" s="5">
        <f t="shared" si="54"/>
        <v>0</v>
      </c>
      <c r="G120" s="5">
        <f t="shared" si="54"/>
        <v>0</v>
      </c>
      <c r="H120" s="5">
        <f t="shared" si="54"/>
        <v>0</v>
      </c>
      <c r="I120" s="5">
        <f t="shared" si="54"/>
        <v>0</v>
      </c>
      <c r="J120" s="5">
        <f t="shared" si="54"/>
        <v>1.832782284000023E-4</v>
      </c>
      <c r="K120" s="1">
        <f t="shared" si="51"/>
        <v>2.0364247600000256E-5</v>
      </c>
      <c r="L120" s="5">
        <f t="shared" si="54"/>
        <v>0</v>
      </c>
      <c r="M120" s="5">
        <f t="shared" si="54"/>
        <v>0</v>
      </c>
    </row>
    <row r="121" spans="1:13" x14ac:dyDescent="0.25">
      <c r="A121" t="s">
        <v>27</v>
      </c>
      <c r="B121" s="5">
        <f t="shared" ref="B121:M121" si="55">B103-B102</f>
        <v>0</v>
      </c>
      <c r="C121" s="5">
        <f t="shared" si="55"/>
        <v>0</v>
      </c>
      <c r="D121" s="5">
        <f t="shared" si="55"/>
        <v>0</v>
      </c>
      <c r="E121" s="5">
        <f t="shared" si="55"/>
        <v>0</v>
      </c>
      <c r="F121" s="5">
        <f t="shared" si="55"/>
        <v>0</v>
      </c>
      <c r="G121" s="5">
        <f t="shared" si="55"/>
        <v>0</v>
      </c>
      <c r="H121" s="5">
        <f t="shared" si="55"/>
        <v>0</v>
      </c>
      <c r="I121" s="5">
        <f t="shared" si="55"/>
        <v>0</v>
      </c>
      <c r="J121" s="5">
        <f t="shared" si="55"/>
        <v>0</v>
      </c>
      <c r="K121" s="1">
        <f t="shared" si="51"/>
        <v>0</v>
      </c>
      <c r="L121" s="5">
        <f t="shared" si="55"/>
        <v>0</v>
      </c>
      <c r="M121" s="5">
        <f t="shared" si="55"/>
        <v>0</v>
      </c>
    </row>
    <row r="123" spans="1:13" x14ac:dyDescent="0.25">
      <c r="A123" t="s">
        <v>29</v>
      </c>
    </row>
    <row r="124" spans="1:13" x14ac:dyDescent="0.25">
      <c r="B124" s="3" t="s">
        <v>1</v>
      </c>
      <c r="C124" s="3" t="s">
        <v>2</v>
      </c>
      <c r="D124" s="3" t="s">
        <v>3</v>
      </c>
      <c r="E124" s="3" t="s">
        <v>4</v>
      </c>
      <c r="F124" s="3" t="s">
        <v>5</v>
      </c>
      <c r="G124" s="3" t="s">
        <v>6</v>
      </c>
      <c r="H124" s="3" t="s">
        <v>7</v>
      </c>
      <c r="I124" s="3" t="s">
        <v>8</v>
      </c>
      <c r="J124" s="3" t="s">
        <v>9</v>
      </c>
      <c r="K124" s="3" t="s">
        <v>24</v>
      </c>
      <c r="L124" s="3" t="s">
        <v>11</v>
      </c>
      <c r="M124" s="3" t="s">
        <v>12</v>
      </c>
    </row>
    <row r="125" spans="1:13" x14ac:dyDescent="0.25">
      <c r="A125" s="4">
        <v>0.1</v>
      </c>
      <c r="B125" s="1">
        <f t="shared" ref="B125:M125" si="56">B52-B51</f>
        <v>3.1515347022400115E-3</v>
      </c>
      <c r="C125" s="1">
        <f t="shared" si="56"/>
        <v>8.2326947249779861E-3</v>
      </c>
      <c r="D125" s="1">
        <f t="shared" si="56"/>
        <v>3.2744867842000036E-3</v>
      </c>
      <c r="E125" s="1">
        <f t="shared" si="56"/>
        <v>3.3543668298322005E-2</v>
      </c>
      <c r="F125" s="1">
        <f t="shared" si="56"/>
        <v>1.0523573487960009E-2</v>
      </c>
      <c r="G125" s="1">
        <f t="shared" si="56"/>
        <v>7.9154221761059997E-3</v>
      </c>
      <c r="H125" s="1">
        <f t="shared" si="56"/>
        <v>2.0449326012664009E-2</v>
      </c>
      <c r="I125" s="1">
        <f t="shared" si="56"/>
        <v>1.9927856164399991E-2</v>
      </c>
      <c r="J125" s="1">
        <f t="shared" si="56"/>
        <v>2.1392768208759991E-2</v>
      </c>
      <c r="K125" s="1">
        <f>AVERAGE(B125:J125)</f>
        <v>1.4267925617736666E-2</v>
      </c>
      <c r="L125" s="1">
        <f t="shared" si="56"/>
        <v>3.6517834118620002E-2</v>
      </c>
      <c r="M125" s="1">
        <f t="shared" si="56"/>
        <v>2.1940040473199833E-3</v>
      </c>
    </row>
    <row r="126" spans="1:13" x14ac:dyDescent="0.25">
      <c r="A126" s="4">
        <v>0.5</v>
      </c>
      <c r="B126" s="1">
        <f t="shared" ref="B126:M126" si="57">B62-B61</f>
        <v>1.8708788479799912E-3</v>
      </c>
      <c r="C126" s="1">
        <f t="shared" si="57"/>
        <v>4.0757227252880019E-3</v>
      </c>
      <c r="D126" s="1">
        <f t="shared" si="57"/>
        <v>1.657779742480007E-3</v>
      </c>
      <c r="E126" s="1">
        <f t="shared" si="57"/>
        <v>1.0785308545964002E-2</v>
      </c>
      <c r="F126" s="1">
        <f t="shared" si="57"/>
        <v>1.0521016771539998E-2</v>
      </c>
      <c r="G126" s="1">
        <f t="shared" si="57"/>
        <v>1.0045732172310001E-2</v>
      </c>
      <c r="H126" s="1">
        <f t="shared" si="57"/>
        <v>1.7710132779181986E-2</v>
      </c>
      <c r="I126" s="1">
        <f t="shared" si="57"/>
        <v>1.732207052948E-2</v>
      </c>
      <c r="J126" s="1">
        <f t="shared" si="57"/>
        <v>1.6488774472899988E-2</v>
      </c>
      <c r="K126" s="1">
        <f t="shared" ref="K126:K130" si="58">AVERAGE(B126:J126)</f>
        <v>1.0053046287458218E-2</v>
      </c>
      <c r="L126" s="1">
        <f t="shared" si="57"/>
        <v>5.4319513960599999E-3</v>
      </c>
      <c r="M126" s="1">
        <f t="shared" si="57"/>
        <v>5.2851389980000055E-3</v>
      </c>
    </row>
    <row r="127" spans="1:13" x14ac:dyDescent="0.25">
      <c r="A127" s="4">
        <v>1</v>
      </c>
      <c r="B127" s="5">
        <f t="shared" ref="B127:M127" si="59">B72-B71</f>
        <v>1.893339924640013E-3</v>
      </c>
      <c r="C127" s="5">
        <f t="shared" si="59"/>
        <v>4.3287904459519931E-3</v>
      </c>
      <c r="D127" s="5">
        <f t="shared" si="59"/>
        <v>1.2321592639000052E-3</v>
      </c>
      <c r="E127" s="5">
        <f t="shared" si="59"/>
        <v>2.4661583770359953E-3</v>
      </c>
      <c r="F127" s="5">
        <f t="shared" si="59"/>
        <v>9.3817551316200086E-3</v>
      </c>
      <c r="G127" s="5">
        <f t="shared" si="59"/>
        <v>1.2932604906246006E-2</v>
      </c>
      <c r="H127" s="5">
        <f t="shared" si="59"/>
        <v>1.7270655225015995E-2</v>
      </c>
      <c r="I127" s="5">
        <f t="shared" si="59"/>
        <v>6.1808375738799971E-3</v>
      </c>
      <c r="J127" s="5">
        <f t="shared" si="59"/>
        <v>1.5318766214019994E-2</v>
      </c>
      <c r="K127" s="1">
        <f t="shared" si="58"/>
        <v>7.8894518958122235E-3</v>
      </c>
      <c r="L127" s="5">
        <f t="shared" si="59"/>
        <v>4.56823487874E-3</v>
      </c>
      <c r="M127" s="5">
        <f t="shared" si="59"/>
        <v>1.9523196173200016E-3</v>
      </c>
    </row>
    <row r="128" spans="1:13" x14ac:dyDescent="0.25">
      <c r="A128" s="4">
        <v>3</v>
      </c>
      <c r="B128" s="1">
        <f t="shared" ref="B128:M128" si="60">B82-B81</f>
        <v>1.4133704973599962E-3</v>
      </c>
      <c r="C128" s="1">
        <f t="shared" si="60"/>
        <v>1.6390528512579996E-3</v>
      </c>
      <c r="D128" s="1">
        <f t="shared" si="60"/>
        <v>2.2427526986600098E-3</v>
      </c>
      <c r="E128" s="1">
        <f t="shared" si="60"/>
        <v>0</v>
      </c>
      <c r="F128" s="1">
        <f t="shared" si="60"/>
        <v>4.0727071375200024E-3</v>
      </c>
      <c r="G128" s="1">
        <f t="shared" si="60"/>
        <v>8.4807399767960097E-3</v>
      </c>
      <c r="H128" s="1">
        <f t="shared" si="60"/>
        <v>2.8424027729799925E-3</v>
      </c>
      <c r="I128" s="1">
        <f t="shared" si="60"/>
        <v>2.9615012725999913E-3</v>
      </c>
      <c r="J128" s="1">
        <f t="shared" si="60"/>
        <v>9.8266584847999956E-3</v>
      </c>
      <c r="K128" s="1">
        <f t="shared" si="58"/>
        <v>3.7199095213304436E-3</v>
      </c>
      <c r="L128" s="1">
        <f t="shared" si="60"/>
        <v>5.4946178940800073E-3</v>
      </c>
      <c r="M128" s="1">
        <f t="shared" si="60"/>
        <v>8.5148642083999614E-4</v>
      </c>
    </row>
    <row r="129" spans="1:13" x14ac:dyDescent="0.25">
      <c r="A129" s="4">
        <v>5</v>
      </c>
      <c r="B129" s="1">
        <f t="shared" ref="B129:M129" si="61">B92-B91</f>
        <v>0</v>
      </c>
      <c r="C129" s="1">
        <f t="shared" si="61"/>
        <v>0</v>
      </c>
      <c r="D129" s="1">
        <f t="shared" si="61"/>
        <v>0</v>
      </c>
      <c r="E129" s="1">
        <f t="shared" si="61"/>
        <v>0</v>
      </c>
      <c r="F129" s="1">
        <f t="shared" si="61"/>
        <v>0</v>
      </c>
      <c r="G129" s="1">
        <f t="shared" si="61"/>
        <v>0</v>
      </c>
      <c r="H129" s="1">
        <f t="shared" si="61"/>
        <v>0</v>
      </c>
      <c r="I129" s="1">
        <f t="shared" si="61"/>
        <v>0</v>
      </c>
      <c r="J129" s="1">
        <f t="shared" si="61"/>
        <v>1.2218548559998765E-4</v>
      </c>
      <c r="K129" s="1">
        <f t="shared" si="58"/>
        <v>1.3576165066665294E-5</v>
      </c>
      <c r="L129" s="1">
        <f t="shared" si="61"/>
        <v>0</v>
      </c>
      <c r="M129" s="1">
        <f t="shared" si="61"/>
        <v>0</v>
      </c>
    </row>
    <row r="130" spans="1:13" x14ac:dyDescent="0.25">
      <c r="A130" t="s">
        <v>27</v>
      </c>
      <c r="B130" s="5">
        <f t="shared" ref="B130:M130" si="62">B102-B101</f>
        <v>0</v>
      </c>
      <c r="C130" s="5">
        <f t="shared" si="62"/>
        <v>0</v>
      </c>
      <c r="D130" s="5">
        <f t="shared" si="62"/>
        <v>0</v>
      </c>
      <c r="E130" s="5">
        <f t="shared" si="62"/>
        <v>0</v>
      </c>
      <c r="F130" s="5">
        <f t="shared" si="62"/>
        <v>0</v>
      </c>
      <c r="G130" s="5">
        <f t="shared" si="62"/>
        <v>0</v>
      </c>
      <c r="H130" s="5">
        <f t="shared" si="62"/>
        <v>0</v>
      </c>
      <c r="I130" s="5">
        <f t="shared" si="62"/>
        <v>0</v>
      </c>
      <c r="J130" s="5">
        <f t="shared" si="62"/>
        <v>0</v>
      </c>
      <c r="K130" s="1">
        <f t="shared" si="58"/>
        <v>0</v>
      </c>
      <c r="L130" s="5">
        <f t="shared" si="62"/>
        <v>0</v>
      </c>
      <c r="M130" s="5">
        <f t="shared" si="62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46" zoomScale="75" zoomScaleNormal="75" workbookViewId="0">
      <selection activeCell="A51" sqref="A51"/>
    </sheetView>
  </sheetViews>
  <sheetFormatPr defaultRowHeight="15.75" x14ac:dyDescent="0.25"/>
  <cols>
    <col min="1" max="1025" width="11"/>
  </cols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13</v>
      </c>
      <c r="B3">
        <v>0.40499828044199998</v>
      </c>
      <c r="C3">
        <v>0.398204804957</v>
      </c>
      <c r="D3">
        <v>0.40276132963700001</v>
      </c>
      <c r="E3">
        <v>0.599921726238</v>
      </c>
      <c r="F3">
        <v>0.36090853470099998</v>
      </c>
      <c r="G3">
        <v>0.426689808181</v>
      </c>
      <c r="H3">
        <v>0.33227876400799999</v>
      </c>
      <c r="I3">
        <v>0.39084307720200001</v>
      </c>
      <c r="J3">
        <v>0.36468447587000002</v>
      </c>
      <c r="K3">
        <v>0.231550238228</v>
      </c>
      <c r="L3">
        <v>0.32685197559099999</v>
      </c>
      <c r="M3">
        <v>0.37262365433299999</v>
      </c>
    </row>
    <row r="4" spans="1:13" x14ac:dyDescent="0.25">
      <c r="A4" t="s">
        <v>14</v>
      </c>
      <c r="B4">
        <v>0.194071028541</v>
      </c>
      <c r="C4">
        <v>8.1729383789000007E-2</v>
      </c>
      <c r="D4">
        <v>0.13252245006899999</v>
      </c>
      <c r="E4">
        <v>6.4610210141099994E-2</v>
      </c>
      <c r="F4">
        <v>0.158096399178</v>
      </c>
      <c r="G4">
        <v>0.14822862711500001</v>
      </c>
      <c r="H4">
        <v>0.25297001283800002</v>
      </c>
      <c r="I4">
        <v>0.13633320999699999</v>
      </c>
      <c r="J4">
        <v>0.15456304191</v>
      </c>
      <c r="K4">
        <v>0.17262992849299999</v>
      </c>
      <c r="L4">
        <v>0.13920377257399999</v>
      </c>
      <c r="M4">
        <v>0.12894718719600001</v>
      </c>
    </row>
    <row r="5" spans="1:13" x14ac:dyDescent="0.25">
      <c r="A5" t="s">
        <v>15</v>
      </c>
      <c r="B5">
        <v>0.37332741404999997</v>
      </c>
      <c r="C5">
        <v>0.51867967019399996</v>
      </c>
      <c r="D5">
        <v>0.44990765680200001</v>
      </c>
      <c r="E5">
        <v>0.334420015711</v>
      </c>
      <c r="F5">
        <v>0.46709134249700002</v>
      </c>
      <c r="G5">
        <v>0.42097178923700002</v>
      </c>
      <c r="H5">
        <v>0.40775447529499997</v>
      </c>
      <c r="I5">
        <v>0.449844090749</v>
      </c>
      <c r="J5">
        <v>0.45700396029000001</v>
      </c>
      <c r="K5">
        <v>0.54211706480699995</v>
      </c>
      <c r="L5">
        <v>0.49314824798700002</v>
      </c>
      <c r="M5">
        <v>0.47261611932399999</v>
      </c>
    </row>
    <row r="6" spans="1:13" x14ac:dyDescent="0.25">
      <c r="A6" t="s">
        <v>16</v>
      </c>
      <c r="B6">
        <v>2.76032769672E-2</v>
      </c>
      <c r="C6">
        <v>1.3861410594500001E-3</v>
      </c>
      <c r="D6">
        <v>1.48085634923E-2</v>
      </c>
      <c r="E6">
        <v>1.0480479094800001E-3</v>
      </c>
      <c r="F6">
        <v>1.39037236235E-2</v>
      </c>
      <c r="G6">
        <v>4.1097754674599999E-3</v>
      </c>
      <c r="H6">
        <v>6.9967478592299999E-3</v>
      </c>
      <c r="I6">
        <v>2.29796220516E-2</v>
      </c>
      <c r="J6">
        <v>2.3748521929799999E-2</v>
      </c>
      <c r="K6">
        <v>5.3702768472399999E-2</v>
      </c>
      <c r="L6">
        <v>4.0796003847600001E-2</v>
      </c>
      <c r="M6">
        <v>2.5813039146999998E-2</v>
      </c>
    </row>
    <row r="8" spans="1:13" x14ac:dyDescent="0.25">
      <c r="A8" t="s">
        <v>17</v>
      </c>
    </row>
    <row r="9" spans="1:13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3" x14ac:dyDescent="0.25">
      <c r="A10" t="s">
        <v>13</v>
      </c>
      <c r="B10">
        <v>0.39533381188099997</v>
      </c>
      <c r="C10">
        <v>0.44278120105899998</v>
      </c>
      <c r="D10">
        <v>0.37441782536200002</v>
      </c>
      <c r="E10">
        <v>0.56914113604700001</v>
      </c>
      <c r="F10">
        <v>0.34706584626499998</v>
      </c>
      <c r="G10">
        <v>0.40486680914899997</v>
      </c>
      <c r="H10">
        <v>0.30781521740500001</v>
      </c>
      <c r="I10">
        <v>0.38963348359299999</v>
      </c>
      <c r="J10">
        <v>0.36462879010900001</v>
      </c>
      <c r="K10">
        <v>0.226731534342</v>
      </c>
      <c r="L10">
        <v>0.30158338812000002</v>
      </c>
      <c r="M10">
        <v>0.353659128125</v>
      </c>
    </row>
    <row r="11" spans="1:13" x14ac:dyDescent="0.25">
      <c r="A11" t="s">
        <v>14</v>
      </c>
      <c r="B11">
        <v>0.202954226529</v>
      </c>
      <c r="C11">
        <v>9.6162573211200003E-2</v>
      </c>
      <c r="D11">
        <v>0.171598807031</v>
      </c>
      <c r="E11">
        <v>7.3542060210399995E-2</v>
      </c>
      <c r="F11">
        <v>0.16750442313700001</v>
      </c>
      <c r="G11">
        <v>0.14696932995</v>
      </c>
      <c r="H11">
        <v>0.34456680277200002</v>
      </c>
      <c r="I11">
        <v>0.172466385306</v>
      </c>
      <c r="J11">
        <v>0.160433124491</v>
      </c>
      <c r="K11">
        <v>0.17919304400899999</v>
      </c>
      <c r="L11">
        <v>0.160469161498</v>
      </c>
      <c r="M11">
        <v>0.14370392007999999</v>
      </c>
    </row>
    <row r="12" spans="1:13" x14ac:dyDescent="0.25">
      <c r="A12" t="s">
        <v>15</v>
      </c>
      <c r="B12">
        <v>0.37376357186499998</v>
      </c>
      <c r="C12">
        <v>0.45940515657499997</v>
      </c>
      <c r="D12">
        <v>0.43388435183700003</v>
      </c>
      <c r="E12">
        <v>0.35489238045299998</v>
      </c>
      <c r="F12">
        <v>0.46784045735699997</v>
      </c>
      <c r="G12">
        <v>0.44296795609200001</v>
      </c>
      <c r="H12">
        <v>0.34040739742600001</v>
      </c>
      <c r="I12">
        <v>0.41161261161500001</v>
      </c>
      <c r="J12">
        <v>0.45386662977600001</v>
      </c>
      <c r="K12">
        <v>0.54534375015100001</v>
      </c>
      <c r="L12">
        <v>0.49773157545699998</v>
      </c>
      <c r="M12">
        <v>0.47391035104200002</v>
      </c>
    </row>
    <row r="13" spans="1:13" x14ac:dyDescent="0.25">
      <c r="A13" t="s">
        <v>16</v>
      </c>
      <c r="B13">
        <v>2.7948389724799998E-2</v>
      </c>
      <c r="C13">
        <v>1.6510691540000001E-3</v>
      </c>
      <c r="D13">
        <v>2.00990157696E-2</v>
      </c>
      <c r="E13">
        <v>2.4244232898000002E-3</v>
      </c>
      <c r="F13">
        <v>1.75892732408E-2</v>
      </c>
      <c r="G13">
        <v>5.1959048086600004E-3</v>
      </c>
      <c r="H13">
        <v>7.2105823966799997E-3</v>
      </c>
      <c r="I13">
        <v>2.6287519486799998E-2</v>
      </c>
      <c r="J13">
        <v>2.1071455623600001E-2</v>
      </c>
      <c r="K13">
        <v>4.8731671499100002E-2</v>
      </c>
      <c r="L13">
        <v>4.0215874925599998E-2</v>
      </c>
      <c r="M13">
        <v>2.8726600752600001E-2</v>
      </c>
    </row>
    <row r="15" spans="1:13" x14ac:dyDescent="0.25">
      <c r="A15" t="s">
        <v>18</v>
      </c>
    </row>
    <row r="16" spans="1:13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</row>
    <row r="17" spans="1:13" x14ac:dyDescent="0.25">
      <c r="A17" t="s">
        <v>13</v>
      </c>
      <c r="B17">
        <v>0.38920126800999999</v>
      </c>
      <c r="C17">
        <v>0.44947818091899999</v>
      </c>
      <c r="D17">
        <v>0.362948293885</v>
      </c>
      <c r="E17">
        <v>0.55536227740400002</v>
      </c>
      <c r="F17">
        <v>0.35242649338100002</v>
      </c>
      <c r="G17">
        <v>0.39886057383399998</v>
      </c>
      <c r="H17">
        <v>0.32977932335999999</v>
      </c>
      <c r="I17">
        <v>0.37806456996400001</v>
      </c>
      <c r="J17">
        <v>0.36405680708100002</v>
      </c>
      <c r="K17">
        <v>0.22741303663699999</v>
      </c>
      <c r="L17">
        <v>0.29647525714700002</v>
      </c>
      <c r="M17">
        <v>0.35232810077100002</v>
      </c>
    </row>
    <row r="18" spans="1:13" x14ac:dyDescent="0.25">
      <c r="A18" t="s">
        <v>14</v>
      </c>
      <c r="B18">
        <v>0.20820976188699999</v>
      </c>
      <c r="C18">
        <v>0.10010456247799999</v>
      </c>
      <c r="D18">
        <v>0.171015208044</v>
      </c>
      <c r="E18">
        <v>8.4671225393799995E-2</v>
      </c>
      <c r="F18">
        <v>0.16771333230400001</v>
      </c>
      <c r="G18">
        <v>0.150662627119</v>
      </c>
      <c r="H18">
        <v>0.26767577981099999</v>
      </c>
      <c r="I18">
        <v>0.18438984674600001</v>
      </c>
      <c r="J18">
        <v>0.163051606732</v>
      </c>
      <c r="K18">
        <v>0.17911874152500001</v>
      </c>
      <c r="L18">
        <v>0.15270000726399999</v>
      </c>
      <c r="M18">
        <v>0.14862907031100001</v>
      </c>
    </row>
    <row r="19" spans="1:13" x14ac:dyDescent="0.25">
      <c r="A19" t="s">
        <v>15</v>
      </c>
      <c r="B19">
        <v>0.375474198742</v>
      </c>
      <c r="C19">
        <v>0.44857866664399998</v>
      </c>
      <c r="D19">
        <v>0.44482992435099999</v>
      </c>
      <c r="E19">
        <v>0.35731413512499999</v>
      </c>
      <c r="F19">
        <v>0.46230596440299998</v>
      </c>
      <c r="G19">
        <v>0.444999174108</v>
      </c>
      <c r="H19">
        <v>0.39358203939300002</v>
      </c>
      <c r="I19">
        <v>0.41035291514400002</v>
      </c>
      <c r="J19">
        <v>0.45290141172499998</v>
      </c>
      <c r="K19">
        <v>0.54594645175599998</v>
      </c>
      <c r="L19">
        <v>0.51673093746900001</v>
      </c>
      <c r="M19">
        <v>0.46966993674099999</v>
      </c>
    </row>
    <row r="20" spans="1:13" x14ac:dyDescent="0.25">
      <c r="A20" t="s">
        <v>16</v>
      </c>
      <c r="B20">
        <v>2.71147713613E-2</v>
      </c>
      <c r="C20">
        <v>1.8385899592099999E-3</v>
      </c>
      <c r="D20">
        <v>2.1206573719600001E-2</v>
      </c>
      <c r="E20">
        <v>2.6523620771000001E-3</v>
      </c>
      <c r="F20">
        <v>1.75542099124E-2</v>
      </c>
      <c r="G20">
        <v>5.4776249391100002E-3</v>
      </c>
      <c r="H20">
        <v>8.9628574354800004E-3</v>
      </c>
      <c r="I20">
        <v>2.7192668145000001E-2</v>
      </c>
      <c r="J20">
        <v>1.9990174462E-2</v>
      </c>
      <c r="K20">
        <v>4.7521770081699999E-2</v>
      </c>
      <c r="L20">
        <v>3.4093798119599998E-2</v>
      </c>
      <c r="M20">
        <v>2.93728921763E-2</v>
      </c>
    </row>
    <row r="22" spans="1:13" x14ac:dyDescent="0.25">
      <c r="A22" t="s">
        <v>20</v>
      </c>
    </row>
    <row r="23" spans="1:13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</row>
    <row r="24" spans="1:13" x14ac:dyDescent="0.25">
      <c r="A24" t="s">
        <v>13</v>
      </c>
      <c r="B24">
        <v>0.38707654974099998</v>
      </c>
      <c r="C24">
        <v>0.46170517755399998</v>
      </c>
      <c r="D24">
        <v>0.36216855932199998</v>
      </c>
      <c r="E24">
        <v>0.48889973221100003</v>
      </c>
      <c r="F24">
        <v>0.34622869905499998</v>
      </c>
      <c r="G24">
        <v>0.39187299893600003</v>
      </c>
      <c r="H24">
        <v>0.33943363371599999</v>
      </c>
      <c r="I24">
        <v>0.33637767570999999</v>
      </c>
      <c r="J24">
        <v>0.37118244621699997</v>
      </c>
      <c r="K24">
        <v>0.213101253943</v>
      </c>
      <c r="L24">
        <v>0.31554137374699998</v>
      </c>
      <c r="M24">
        <v>0.351625381731</v>
      </c>
    </row>
    <row r="25" spans="1:13" x14ac:dyDescent="0.25">
      <c r="A25" t="s">
        <v>14</v>
      </c>
      <c r="B25">
        <v>0.203565329081</v>
      </c>
      <c r="C25">
        <v>9.3697794280600002E-2</v>
      </c>
      <c r="D25">
        <v>0.18330513930600001</v>
      </c>
      <c r="E25">
        <v>0.124150839576</v>
      </c>
      <c r="F25">
        <v>0.16956962229600001</v>
      </c>
      <c r="G25">
        <v>0.155935775587</v>
      </c>
      <c r="H25">
        <v>0.25733706252400002</v>
      </c>
      <c r="I25">
        <v>0.175641468725</v>
      </c>
      <c r="J25">
        <v>0.16778856563399999</v>
      </c>
      <c r="K25">
        <v>0.18282003086199999</v>
      </c>
      <c r="L25">
        <v>0.16950826000499999</v>
      </c>
      <c r="M25">
        <v>0.13760240961199999</v>
      </c>
    </row>
    <row r="26" spans="1:13" x14ac:dyDescent="0.25">
      <c r="A26" t="s">
        <v>15</v>
      </c>
      <c r="B26">
        <v>0.380731706128</v>
      </c>
      <c r="C26">
        <v>0.442225450395</v>
      </c>
      <c r="D26">
        <v>0.430622074759</v>
      </c>
      <c r="E26">
        <v>0.38212434502100001</v>
      </c>
      <c r="F26">
        <v>0.46367470246699999</v>
      </c>
      <c r="G26">
        <v>0.44547359281999999</v>
      </c>
      <c r="H26">
        <v>0.39429604613199998</v>
      </c>
      <c r="I26">
        <v>0.45322383655499998</v>
      </c>
      <c r="J26">
        <v>0.443986294818</v>
      </c>
      <c r="K26">
        <v>0.55765839533899997</v>
      </c>
      <c r="L26">
        <v>0.48019595035099999</v>
      </c>
      <c r="M26">
        <v>0.47912873450299998</v>
      </c>
    </row>
    <row r="27" spans="1:13" x14ac:dyDescent="0.25">
      <c r="A27" t="s">
        <v>16</v>
      </c>
      <c r="B27">
        <v>2.8626415050099999E-2</v>
      </c>
      <c r="C27">
        <v>2.3715777698400001E-3</v>
      </c>
      <c r="D27">
        <v>2.3904226612799999E-2</v>
      </c>
      <c r="E27">
        <v>4.8250831919500001E-3</v>
      </c>
      <c r="F27">
        <v>2.05269761825E-2</v>
      </c>
      <c r="G27">
        <v>6.71763265727E-3</v>
      </c>
      <c r="H27">
        <v>8.93325762824E-3</v>
      </c>
      <c r="I27">
        <v>3.4757019010699997E-2</v>
      </c>
      <c r="J27">
        <v>1.7042693331199999E-2</v>
      </c>
      <c r="K27">
        <v>4.6420319855600002E-2</v>
      </c>
      <c r="L27">
        <v>3.4754415896999999E-2</v>
      </c>
      <c r="M27">
        <v>3.1643474154599997E-2</v>
      </c>
    </row>
    <row r="29" spans="1:13" x14ac:dyDescent="0.25">
      <c r="A29" t="s">
        <v>30</v>
      </c>
    </row>
    <row r="30" spans="1:13" x14ac:dyDescent="0.25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</row>
    <row r="31" spans="1:13" x14ac:dyDescent="0.25">
      <c r="A31" t="s">
        <v>13</v>
      </c>
      <c r="B31">
        <v>0.39139929913799998</v>
      </c>
      <c r="C31">
        <v>0.45739365459300002</v>
      </c>
      <c r="D31">
        <v>0.366736504681</v>
      </c>
      <c r="E31">
        <v>0.47283553351500002</v>
      </c>
      <c r="F31">
        <v>0.33831270882100001</v>
      </c>
      <c r="G31">
        <v>0.40677505099</v>
      </c>
      <c r="H31">
        <v>0.36602216106899998</v>
      </c>
      <c r="I31">
        <v>0.32656485953100001</v>
      </c>
      <c r="J31">
        <v>0.37370805081199998</v>
      </c>
      <c r="K31">
        <v>0.205486747454</v>
      </c>
      <c r="L31">
        <v>0.30588674961899998</v>
      </c>
      <c r="M31">
        <v>0.35158049260800001</v>
      </c>
    </row>
    <row r="32" spans="1:13" x14ac:dyDescent="0.25">
      <c r="A32" t="s">
        <v>14</v>
      </c>
      <c r="B32">
        <v>0.200291123067</v>
      </c>
      <c r="C32">
        <v>0.10027011445300001</v>
      </c>
      <c r="D32">
        <v>0.18246440171200001</v>
      </c>
      <c r="E32">
        <v>0.13528581819300001</v>
      </c>
      <c r="F32">
        <v>0.17419183660000001</v>
      </c>
      <c r="G32">
        <v>0.16166388317899999</v>
      </c>
      <c r="H32">
        <v>0.229044348216</v>
      </c>
      <c r="I32">
        <v>0.17493808358400001</v>
      </c>
      <c r="J32">
        <v>0.167416686412</v>
      </c>
      <c r="K32">
        <v>0.20657303608399999</v>
      </c>
      <c r="L32">
        <v>0.19931605395800001</v>
      </c>
      <c r="M32">
        <v>0.13570108266700001</v>
      </c>
    </row>
    <row r="33" spans="1:13" x14ac:dyDescent="0.25">
      <c r="A33" t="s">
        <v>15</v>
      </c>
      <c r="B33">
        <v>0.37695431050400002</v>
      </c>
      <c r="C33">
        <v>0.43931574202500001</v>
      </c>
      <c r="D33">
        <v>0.42542640119699998</v>
      </c>
      <c r="E33">
        <v>0.385988595198</v>
      </c>
      <c r="F33">
        <v>0.46605232325399998</v>
      </c>
      <c r="G33">
        <v>0.42563874162699999</v>
      </c>
      <c r="H33">
        <v>0.39340513990199999</v>
      </c>
      <c r="I33">
        <v>0.46377003342400003</v>
      </c>
      <c r="J33">
        <v>0.44121899703200002</v>
      </c>
      <c r="K33">
        <v>0.54779517673099998</v>
      </c>
      <c r="L33">
        <v>0.46177063933899998</v>
      </c>
      <c r="M33">
        <v>0.47926331219899998</v>
      </c>
    </row>
    <row r="34" spans="1:13" x14ac:dyDescent="0.25">
      <c r="A34" t="s">
        <v>16</v>
      </c>
      <c r="B34">
        <v>3.1355267291099997E-2</v>
      </c>
      <c r="C34">
        <v>3.0204889289300002E-3</v>
      </c>
      <c r="D34">
        <v>2.5372692410100001E-2</v>
      </c>
      <c r="E34">
        <v>5.8900530943000002E-3</v>
      </c>
      <c r="F34">
        <v>2.1443131325E-2</v>
      </c>
      <c r="G34">
        <v>5.9223242040200002E-3</v>
      </c>
      <c r="H34">
        <v>1.15283508133E-2</v>
      </c>
      <c r="I34">
        <v>3.4727023461199998E-2</v>
      </c>
      <c r="J34">
        <v>1.7656265744000001E-2</v>
      </c>
      <c r="K34">
        <v>4.0145039730599998E-2</v>
      </c>
      <c r="L34">
        <v>3.3026557084799998E-2</v>
      </c>
      <c r="M34">
        <v>3.34551125257E-2</v>
      </c>
    </row>
    <row r="36" spans="1:13" x14ac:dyDescent="0.25">
      <c r="A36" t="s">
        <v>31</v>
      </c>
    </row>
    <row r="37" spans="1:13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</row>
    <row r="38" spans="1:13" x14ac:dyDescent="0.25">
      <c r="A38" t="s">
        <v>13</v>
      </c>
      <c r="B38">
        <v>0.395009147</v>
      </c>
      <c r="C38">
        <v>0.45386161000000003</v>
      </c>
      <c r="D38">
        <v>0.36669680399999999</v>
      </c>
      <c r="E38">
        <v>0.472835534</v>
      </c>
      <c r="F38">
        <v>0.33189064899999998</v>
      </c>
      <c r="G38">
        <v>0.41687030899999999</v>
      </c>
      <c r="H38">
        <v>0.36912214300000001</v>
      </c>
      <c r="I38">
        <v>0.32644724800000002</v>
      </c>
      <c r="J38">
        <v>0.38940034299999998</v>
      </c>
      <c r="K38">
        <v>0.205486747</v>
      </c>
      <c r="L38">
        <v>0.304843378</v>
      </c>
      <c r="M38">
        <v>0.35050753000000001</v>
      </c>
    </row>
    <row r="39" spans="1:13" x14ac:dyDescent="0.25">
      <c r="A39" t="s">
        <v>14</v>
      </c>
      <c r="B39">
        <v>0.201718283</v>
      </c>
      <c r="C39">
        <v>0.10499694399999999</v>
      </c>
      <c r="D39">
        <v>0.182792601</v>
      </c>
      <c r="E39">
        <v>0.135285818</v>
      </c>
      <c r="F39">
        <v>0.17975288</v>
      </c>
      <c r="G39">
        <v>0.16756481400000001</v>
      </c>
      <c r="H39">
        <v>0.22790428600000001</v>
      </c>
      <c r="I39">
        <v>0.17525210399999999</v>
      </c>
      <c r="J39">
        <v>0.172559028</v>
      </c>
      <c r="K39">
        <v>0.20657303599999999</v>
      </c>
      <c r="L39">
        <v>0.20370370300000001</v>
      </c>
      <c r="M39">
        <v>0.13875610999999999</v>
      </c>
    </row>
    <row r="40" spans="1:13" x14ac:dyDescent="0.25">
      <c r="A40" t="s">
        <v>15</v>
      </c>
      <c r="B40">
        <v>0.37128398899999998</v>
      </c>
      <c r="C40">
        <v>0.438020821</v>
      </c>
      <c r="D40">
        <v>0.42512367000000001</v>
      </c>
      <c r="E40">
        <v>0.38598859499999999</v>
      </c>
      <c r="F40">
        <v>0.46558614300000001</v>
      </c>
      <c r="G40">
        <v>0.410486715</v>
      </c>
      <c r="H40">
        <v>0.39068901700000003</v>
      </c>
      <c r="I40">
        <v>0.46352186099999998</v>
      </c>
      <c r="J40">
        <v>0.42008716899999998</v>
      </c>
      <c r="K40">
        <v>0.54779517700000002</v>
      </c>
      <c r="L40">
        <v>0.45868938500000001</v>
      </c>
      <c r="M40">
        <v>0.47657538199999999</v>
      </c>
    </row>
    <row r="41" spans="1:13" x14ac:dyDescent="0.25">
      <c r="A41" t="s">
        <v>16</v>
      </c>
      <c r="B41">
        <v>3.1988581000000002E-2</v>
      </c>
      <c r="C41">
        <v>3.1206250000000001E-3</v>
      </c>
      <c r="D41">
        <v>2.5386925000000001E-2</v>
      </c>
      <c r="E41">
        <v>5.8900530000000001E-3</v>
      </c>
      <c r="F41">
        <v>2.2770327999999999E-2</v>
      </c>
      <c r="G41">
        <v>5.0781610000000003E-3</v>
      </c>
      <c r="H41">
        <v>1.2284555000000001E-2</v>
      </c>
      <c r="I41">
        <v>3.4778785999999999E-2</v>
      </c>
      <c r="J41">
        <v>1.7953460000000001E-2</v>
      </c>
      <c r="K41">
        <v>4.014504E-2</v>
      </c>
      <c r="L41">
        <v>3.2763533999999997E-2</v>
      </c>
      <c r="M41">
        <v>3.4160977000000002E-2</v>
      </c>
    </row>
    <row r="43" spans="1:13" x14ac:dyDescent="0.25">
      <c r="A43" s="2" t="s">
        <v>22</v>
      </c>
    </row>
    <row r="45" spans="1:13" x14ac:dyDescent="0.25">
      <c r="A45" t="s">
        <v>0</v>
      </c>
    </row>
    <row r="46" spans="1:13" x14ac:dyDescent="0.25"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</row>
    <row r="47" spans="1:13" x14ac:dyDescent="0.25">
      <c r="A47" t="s">
        <v>13</v>
      </c>
      <c r="B47" s="1">
        <f t="shared" ref="B47:M47" si="0">ABS(B3-B38)</f>
        <v>9.9891334419999755E-3</v>
      </c>
      <c r="C47" s="1">
        <f t="shared" si="0"/>
        <v>5.5656805043000024E-2</v>
      </c>
      <c r="D47" s="1">
        <f t="shared" si="0"/>
        <v>3.6064525637000022E-2</v>
      </c>
      <c r="E47" s="1">
        <f t="shared" si="0"/>
        <v>0.127086192238</v>
      </c>
      <c r="F47" s="1">
        <f t="shared" si="0"/>
        <v>2.9017885701000001E-2</v>
      </c>
      <c r="G47" s="1">
        <f t="shared" si="0"/>
        <v>9.8194991810000021E-3</v>
      </c>
      <c r="H47" s="1">
        <f t="shared" si="0"/>
        <v>3.684337899200002E-2</v>
      </c>
      <c r="I47" s="1">
        <f t="shared" si="0"/>
        <v>6.4395829201999988E-2</v>
      </c>
      <c r="J47" s="1">
        <f t="shared" si="0"/>
        <v>2.4715867129999958E-2</v>
      </c>
      <c r="K47" s="1">
        <f t="shared" si="0"/>
        <v>2.6063491228000002E-2</v>
      </c>
      <c r="L47" s="1">
        <f t="shared" si="0"/>
        <v>2.200859759099999E-2</v>
      </c>
      <c r="M47" s="1">
        <f t="shared" si="0"/>
        <v>2.2116124332999976E-2</v>
      </c>
    </row>
    <row r="48" spans="1:13" x14ac:dyDescent="0.25">
      <c r="A48" t="s">
        <v>14</v>
      </c>
      <c r="B48" s="1">
        <f t="shared" ref="B48:M48" si="1">ABS(B4-B39)</f>
        <v>7.6472544589999969E-3</v>
      </c>
      <c r="C48" s="1">
        <f t="shared" si="1"/>
        <v>2.3267560210999988E-2</v>
      </c>
      <c r="D48" s="1">
        <f t="shared" si="1"/>
        <v>5.0270150931000013E-2</v>
      </c>
      <c r="E48" s="1">
        <f t="shared" si="1"/>
        <v>7.0675607858900008E-2</v>
      </c>
      <c r="F48" s="1">
        <f t="shared" si="1"/>
        <v>2.1656480822000002E-2</v>
      </c>
      <c r="G48" s="1">
        <f t="shared" si="1"/>
        <v>1.9336186884999995E-2</v>
      </c>
      <c r="H48" s="1">
        <f t="shared" si="1"/>
        <v>2.5065726838000013E-2</v>
      </c>
      <c r="I48" s="1">
        <f t="shared" si="1"/>
        <v>3.8918894002999999E-2</v>
      </c>
      <c r="J48" s="1">
        <f t="shared" si="1"/>
        <v>1.7995986089999999E-2</v>
      </c>
      <c r="K48" s="1">
        <f t="shared" si="1"/>
        <v>3.3943107506999998E-2</v>
      </c>
      <c r="L48" s="1">
        <f t="shared" si="1"/>
        <v>6.4499930426000024E-2</v>
      </c>
      <c r="M48" s="1">
        <f t="shared" si="1"/>
        <v>9.8089228039999754E-3</v>
      </c>
    </row>
    <row r="49" spans="1:13" x14ac:dyDescent="0.25">
      <c r="A49" t="s">
        <v>15</v>
      </c>
      <c r="B49" s="1">
        <f t="shared" ref="B49:M49" si="2">ABS(B5-B40)</f>
        <v>2.0434250499999917E-3</v>
      </c>
      <c r="C49" s="1">
        <f t="shared" si="2"/>
        <v>8.065884919399996E-2</v>
      </c>
      <c r="D49" s="1">
        <f t="shared" si="2"/>
        <v>2.4783986802000002E-2</v>
      </c>
      <c r="E49" s="1">
        <f t="shared" si="2"/>
        <v>5.1568579288999994E-2</v>
      </c>
      <c r="F49" s="1">
        <f t="shared" si="2"/>
        <v>1.5051994970000093E-3</v>
      </c>
      <c r="G49" s="1">
        <f t="shared" si="2"/>
        <v>1.0485074237000014E-2</v>
      </c>
      <c r="H49" s="1">
        <f t="shared" si="2"/>
        <v>1.7065458294999947E-2</v>
      </c>
      <c r="I49" s="1">
        <f t="shared" si="2"/>
        <v>1.3677770250999977E-2</v>
      </c>
      <c r="J49" s="1">
        <f t="shared" si="2"/>
        <v>3.6916791290000028E-2</v>
      </c>
      <c r="K49" s="1">
        <f t="shared" si="2"/>
        <v>5.6781121930000733E-3</v>
      </c>
      <c r="L49" s="1">
        <f t="shared" si="2"/>
        <v>3.4458862987000016E-2</v>
      </c>
      <c r="M49" s="1">
        <f t="shared" si="2"/>
        <v>3.9592626759999971E-3</v>
      </c>
    </row>
    <row r="50" spans="1:13" x14ac:dyDescent="0.25">
      <c r="A50" t="s">
        <v>16</v>
      </c>
      <c r="B50" s="1">
        <f t="shared" ref="B50:M50" si="3">ABS(B6-B41)</f>
        <v>4.3853040328000019E-3</v>
      </c>
      <c r="C50" s="1">
        <f t="shared" si="3"/>
        <v>1.7344839405500001E-3</v>
      </c>
      <c r="D50" s="1">
        <f t="shared" si="3"/>
        <v>1.0578361507700001E-2</v>
      </c>
      <c r="E50" s="1">
        <f t="shared" si="3"/>
        <v>4.8420050905200003E-3</v>
      </c>
      <c r="F50" s="1">
        <f t="shared" si="3"/>
        <v>8.8666043764999997E-3</v>
      </c>
      <c r="G50" s="1">
        <f t="shared" si="3"/>
        <v>9.6838553254000037E-4</v>
      </c>
      <c r="H50" s="1">
        <f t="shared" si="3"/>
        <v>5.287807140770001E-3</v>
      </c>
      <c r="I50" s="1">
        <f t="shared" si="3"/>
        <v>1.1799163948399999E-2</v>
      </c>
      <c r="J50" s="1">
        <f t="shared" si="3"/>
        <v>5.7950619297999981E-3</v>
      </c>
      <c r="K50" s="1">
        <f t="shared" si="3"/>
        <v>1.3557728472399999E-2</v>
      </c>
      <c r="L50" s="1">
        <f t="shared" si="3"/>
        <v>8.0324698476000045E-3</v>
      </c>
      <c r="M50" s="1">
        <f t="shared" si="3"/>
        <v>8.3479378530000037E-3</v>
      </c>
    </row>
    <row r="51" spans="1:13" x14ac:dyDescent="0.25">
      <c r="A51" t="s">
        <v>25</v>
      </c>
      <c r="B51" s="1">
        <f t="shared" ref="B51:M51" si="4">MAX(B47:B50)</f>
        <v>9.9891334419999755E-3</v>
      </c>
      <c r="C51" s="1">
        <f t="shared" si="4"/>
        <v>8.065884919399996E-2</v>
      </c>
      <c r="D51" s="1">
        <f t="shared" si="4"/>
        <v>5.0270150931000013E-2</v>
      </c>
      <c r="E51" s="1">
        <f t="shared" si="4"/>
        <v>0.127086192238</v>
      </c>
      <c r="F51" s="1">
        <f t="shared" si="4"/>
        <v>2.9017885701000001E-2</v>
      </c>
      <c r="G51" s="1">
        <f t="shared" si="4"/>
        <v>1.9336186884999995E-2</v>
      </c>
      <c r="H51" s="1">
        <f t="shared" si="4"/>
        <v>3.684337899200002E-2</v>
      </c>
      <c r="I51" s="1">
        <f t="shared" si="4"/>
        <v>6.4395829201999988E-2</v>
      </c>
      <c r="J51" s="1">
        <f t="shared" si="4"/>
        <v>3.6916791290000028E-2</v>
      </c>
      <c r="K51" s="1">
        <f t="shared" si="4"/>
        <v>3.3943107506999998E-2</v>
      </c>
      <c r="L51" s="1">
        <f t="shared" si="4"/>
        <v>6.4499930426000024E-2</v>
      </c>
      <c r="M51" s="1">
        <f t="shared" si="4"/>
        <v>2.2116124332999976E-2</v>
      </c>
    </row>
    <row r="53" spans="1:13" x14ac:dyDescent="0.25">
      <c r="A53" t="s">
        <v>17</v>
      </c>
    </row>
    <row r="54" spans="1:13" x14ac:dyDescent="0.25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</row>
    <row r="55" spans="1:13" x14ac:dyDescent="0.25">
      <c r="A55" t="s">
        <v>13</v>
      </c>
      <c r="B55" s="1">
        <f t="shared" ref="B55:M55" si="5">ABS(B10-B38)</f>
        <v>3.2466488099996971E-4</v>
      </c>
      <c r="C55" s="1">
        <f t="shared" si="5"/>
        <v>1.1080408941000042E-2</v>
      </c>
      <c r="D55" s="1">
        <f t="shared" si="5"/>
        <v>7.7210213620000356E-3</v>
      </c>
      <c r="E55" s="1">
        <f t="shared" si="5"/>
        <v>9.6305602047000005E-2</v>
      </c>
      <c r="F55" s="1">
        <f t="shared" si="5"/>
        <v>1.5175197264999996E-2</v>
      </c>
      <c r="G55" s="1">
        <f t="shared" si="5"/>
        <v>1.2003499851000021E-2</v>
      </c>
      <c r="H55" s="1">
        <f t="shared" si="5"/>
        <v>6.1306925595000006E-2</v>
      </c>
      <c r="I55" s="1">
        <f t="shared" si="5"/>
        <v>6.3186235592999962E-2</v>
      </c>
      <c r="J55" s="1">
        <f t="shared" si="5"/>
        <v>2.477155289099997E-2</v>
      </c>
      <c r="K55" s="1">
        <f t="shared" si="5"/>
        <v>2.1244787341999999E-2</v>
      </c>
      <c r="L55" s="1">
        <f t="shared" si="5"/>
        <v>3.2599898799999805E-3</v>
      </c>
      <c r="M55" s="1">
        <f t="shared" si="5"/>
        <v>3.151598124999988E-3</v>
      </c>
    </row>
    <row r="56" spans="1:13" x14ac:dyDescent="0.25">
      <c r="A56" t="s">
        <v>14</v>
      </c>
      <c r="B56" s="1">
        <f t="shared" ref="B56:M56" si="6">ABS(B11-B39)</f>
        <v>1.2359435289999998E-3</v>
      </c>
      <c r="C56" s="1">
        <f t="shared" si="6"/>
        <v>8.8343707887999917E-3</v>
      </c>
      <c r="D56" s="1">
        <f t="shared" si="6"/>
        <v>1.1193793968999999E-2</v>
      </c>
      <c r="E56" s="1">
        <f t="shared" si="6"/>
        <v>6.1743757789600007E-2</v>
      </c>
      <c r="F56" s="1">
        <f t="shared" si="6"/>
        <v>1.2248456862999996E-2</v>
      </c>
      <c r="G56" s="1">
        <f t="shared" si="6"/>
        <v>2.0595484050000001E-2</v>
      </c>
      <c r="H56" s="1">
        <f t="shared" si="6"/>
        <v>0.11666251677200001</v>
      </c>
      <c r="I56" s="1">
        <f t="shared" si="6"/>
        <v>2.7857186939999889E-3</v>
      </c>
      <c r="J56" s="1">
        <f t="shared" si="6"/>
        <v>1.2125903509000002E-2</v>
      </c>
      <c r="K56" s="1">
        <f t="shared" si="6"/>
        <v>2.7379991990999997E-2</v>
      </c>
      <c r="L56" s="1">
        <f t="shared" si="6"/>
        <v>4.3234541502000012E-2</v>
      </c>
      <c r="M56" s="1">
        <f t="shared" si="6"/>
        <v>4.9478100800000036E-3</v>
      </c>
    </row>
    <row r="57" spans="1:13" x14ac:dyDescent="0.25">
      <c r="A57" t="s">
        <v>15</v>
      </c>
      <c r="B57" s="1">
        <f t="shared" ref="B57:M57" si="7">ABS(B12-B40)</f>
        <v>2.4795828649999963E-3</v>
      </c>
      <c r="C57" s="1">
        <f t="shared" si="7"/>
        <v>2.1384335574999969E-2</v>
      </c>
      <c r="D57" s="1">
        <f t="shared" si="7"/>
        <v>8.7606818370000172E-3</v>
      </c>
      <c r="E57" s="1">
        <f t="shared" si="7"/>
        <v>3.1096214547000012E-2</v>
      </c>
      <c r="F57" s="1">
        <f t="shared" si="7"/>
        <v>2.2543143569999646E-3</v>
      </c>
      <c r="G57" s="1">
        <f t="shared" si="7"/>
        <v>3.2481241092000013E-2</v>
      </c>
      <c r="H57" s="1">
        <f t="shared" si="7"/>
        <v>5.0281619574000014E-2</v>
      </c>
      <c r="I57" s="1">
        <f t="shared" si="7"/>
        <v>5.1909249384999967E-2</v>
      </c>
      <c r="J57" s="1">
        <f t="shared" si="7"/>
        <v>3.3779460776000025E-2</v>
      </c>
      <c r="K57" s="1">
        <f t="shared" si="7"/>
        <v>2.4514268490000157E-3</v>
      </c>
      <c r="L57" s="1">
        <f t="shared" si="7"/>
        <v>3.904219045699997E-2</v>
      </c>
      <c r="M57" s="1">
        <f t="shared" si="7"/>
        <v>2.6650309579999698E-3</v>
      </c>
    </row>
    <row r="58" spans="1:13" x14ac:dyDescent="0.25">
      <c r="A58" t="s">
        <v>16</v>
      </c>
      <c r="B58" s="1">
        <f t="shared" ref="B58:M58" si="8">ABS(B13-B41)</f>
        <v>4.0401912752000037E-3</v>
      </c>
      <c r="C58" s="1">
        <f t="shared" si="8"/>
        <v>1.4695558460000001E-3</v>
      </c>
      <c r="D58" s="1">
        <f t="shared" si="8"/>
        <v>5.2879092304000015E-3</v>
      </c>
      <c r="E58" s="1">
        <f t="shared" si="8"/>
        <v>3.4656297102E-3</v>
      </c>
      <c r="F58" s="1">
        <f t="shared" si="8"/>
        <v>5.1810547591999989E-3</v>
      </c>
      <c r="G58" s="1">
        <f t="shared" si="8"/>
        <v>1.1774380866000009E-4</v>
      </c>
      <c r="H58" s="1">
        <f t="shared" si="8"/>
        <v>5.0739726033200011E-3</v>
      </c>
      <c r="I58" s="1">
        <f t="shared" si="8"/>
        <v>8.4912665132000006E-3</v>
      </c>
      <c r="J58" s="1">
        <f t="shared" si="8"/>
        <v>3.1179956235999999E-3</v>
      </c>
      <c r="K58" s="1">
        <f t="shared" si="8"/>
        <v>8.5866314991000017E-3</v>
      </c>
      <c r="L58" s="1">
        <f t="shared" si="8"/>
        <v>7.4523409256000012E-3</v>
      </c>
      <c r="M58" s="1">
        <f t="shared" si="8"/>
        <v>5.434376247400001E-3</v>
      </c>
    </row>
    <row r="59" spans="1:13" x14ac:dyDescent="0.25">
      <c r="A59" t="s">
        <v>25</v>
      </c>
      <c r="B59" s="1">
        <f t="shared" ref="B59:M59" si="9">MAX(B55:B58)</f>
        <v>4.0401912752000037E-3</v>
      </c>
      <c r="C59" s="1">
        <f t="shared" si="9"/>
        <v>2.1384335574999969E-2</v>
      </c>
      <c r="D59" s="1">
        <f t="shared" si="9"/>
        <v>1.1193793968999999E-2</v>
      </c>
      <c r="E59" s="1">
        <f t="shared" si="9"/>
        <v>9.6305602047000005E-2</v>
      </c>
      <c r="F59" s="1">
        <f t="shared" si="9"/>
        <v>1.5175197264999996E-2</v>
      </c>
      <c r="G59" s="1">
        <f t="shared" si="9"/>
        <v>3.2481241092000013E-2</v>
      </c>
      <c r="H59" s="1">
        <f t="shared" si="9"/>
        <v>0.11666251677200001</v>
      </c>
      <c r="I59" s="1">
        <f t="shared" si="9"/>
        <v>6.3186235592999962E-2</v>
      </c>
      <c r="J59" s="1">
        <f t="shared" si="9"/>
        <v>3.3779460776000025E-2</v>
      </c>
      <c r="K59" s="1">
        <f t="shared" si="9"/>
        <v>2.7379991990999997E-2</v>
      </c>
      <c r="L59" s="1">
        <f t="shared" si="9"/>
        <v>4.3234541502000012E-2</v>
      </c>
      <c r="M59" s="1">
        <f t="shared" si="9"/>
        <v>5.434376247400001E-3</v>
      </c>
    </row>
    <row r="61" spans="1:13" x14ac:dyDescent="0.25">
      <c r="A61" t="s">
        <v>18</v>
      </c>
    </row>
    <row r="62" spans="1:13" x14ac:dyDescent="0.25"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</row>
    <row r="63" spans="1:13" x14ac:dyDescent="0.25">
      <c r="A63" t="s">
        <v>13</v>
      </c>
      <c r="B63" s="1">
        <f t="shared" ref="B63:M63" si="10">ABS(B17-B38)</f>
        <v>5.807878990000015E-3</v>
      </c>
      <c r="C63" s="1">
        <f t="shared" si="10"/>
        <v>4.3834290810000343E-3</v>
      </c>
      <c r="D63" s="1">
        <f t="shared" si="10"/>
        <v>3.7485101149999922E-3</v>
      </c>
      <c r="E63" s="1">
        <f t="shared" si="10"/>
        <v>8.2526743404000014E-2</v>
      </c>
      <c r="F63" s="1">
        <f t="shared" si="10"/>
        <v>2.0535844381000035E-2</v>
      </c>
      <c r="G63" s="1">
        <f t="shared" si="10"/>
        <v>1.8009735166000018E-2</v>
      </c>
      <c r="H63" s="1">
        <f t="shared" si="10"/>
        <v>3.9342819640000026E-2</v>
      </c>
      <c r="I63" s="1">
        <f t="shared" si="10"/>
        <v>5.1617321963999985E-2</v>
      </c>
      <c r="J63" s="1">
        <f t="shared" si="10"/>
        <v>2.534353591899996E-2</v>
      </c>
      <c r="K63" s="1">
        <f t="shared" si="10"/>
        <v>2.1926289636999996E-2</v>
      </c>
      <c r="L63" s="1">
        <f t="shared" si="10"/>
        <v>8.3681208529999829E-3</v>
      </c>
      <c r="M63" s="1">
        <f t="shared" si="10"/>
        <v>1.8205707710000074E-3</v>
      </c>
    </row>
    <row r="64" spans="1:13" x14ac:dyDescent="0.25">
      <c r="A64" t="s">
        <v>14</v>
      </c>
      <c r="B64" s="1">
        <f t="shared" ref="B64:M64" si="11">ABS(B18-B39)</f>
        <v>6.4914788869999962E-3</v>
      </c>
      <c r="C64" s="1">
        <f t="shared" si="11"/>
        <v>4.892381522E-3</v>
      </c>
      <c r="D64" s="1">
        <f t="shared" si="11"/>
        <v>1.1777392955999999E-2</v>
      </c>
      <c r="E64" s="1">
        <f t="shared" si="11"/>
        <v>5.0614592606200007E-2</v>
      </c>
      <c r="F64" s="1">
        <f t="shared" si="11"/>
        <v>1.2039547695999991E-2</v>
      </c>
      <c r="G64" s="1">
        <f t="shared" si="11"/>
        <v>1.6902186881000009E-2</v>
      </c>
      <c r="H64" s="1">
        <f t="shared" si="11"/>
        <v>3.977149381099998E-2</v>
      </c>
      <c r="I64" s="1">
        <f t="shared" si="11"/>
        <v>9.137742746000016E-3</v>
      </c>
      <c r="J64" s="1">
        <f t="shared" si="11"/>
        <v>9.5074212679999992E-3</v>
      </c>
      <c r="K64" s="1">
        <f t="shared" si="11"/>
        <v>2.7454294474999974E-2</v>
      </c>
      <c r="L64" s="1">
        <f t="shared" si="11"/>
        <v>5.1003695736000026E-2</v>
      </c>
      <c r="M64" s="1">
        <f t="shared" si="11"/>
        <v>9.8729603110000175E-3</v>
      </c>
    </row>
    <row r="65" spans="1:13" x14ac:dyDescent="0.25">
      <c r="A65" t="s">
        <v>15</v>
      </c>
      <c r="B65" s="1">
        <f t="shared" ref="B65:M65" si="12">ABS(B19-B40)</f>
        <v>4.1902097420000173E-3</v>
      </c>
      <c r="C65" s="1">
        <f t="shared" si="12"/>
        <v>1.0557845643999975E-2</v>
      </c>
      <c r="D65" s="1">
        <f t="shared" si="12"/>
        <v>1.9706254350999985E-2</v>
      </c>
      <c r="E65" s="1">
        <f t="shared" si="12"/>
        <v>2.8674459875000002E-2</v>
      </c>
      <c r="F65" s="1">
        <f t="shared" si="12"/>
        <v>3.2801785970000275E-3</v>
      </c>
      <c r="G65" s="1">
        <f t="shared" si="12"/>
        <v>3.4512459107999993E-2</v>
      </c>
      <c r="H65" s="1">
        <f t="shared" si="12"/>
        <v>2.8930223929999888E-3</v>
      </c>
      <c r="I65" s="1">
        <f t="shared" si="12"/>
        <v>5.3168945855999961E-2</v>
      </c>
      <c r="J65" s="1">
        <f t="shared" si="12"/>
        <v>3.2814242724999998E-2</v>
      </c>
      <c r="K65" s="1">
        <f t="shared" si="12"/>
        <v>1.8487252440000379E-3</v>
      </c>
      <c r="L65" s="1">
        <f t="shared" si="12"/>
        <v>5.8041552469000002E-2</v>
      </c>
      <c r="M65" s="1">
        <f t="shared" si="12"/>
        <v>6.9054452589999982E-3</v>
      </c>
    </row>
    <row r="66" spans="1:13" x14ac:dyDescent="0.25">
      <c r="A66" t="s">
        <v>16</v>
      </c>
      <c r="B66" s="1">
        <f t="shared" ref="B66:M66" si="13">ABS(B20-B41)</f>
        <v>4.8738096387000024E-3</v>
      </c>
      <c r="C66" s="1">
        <f t="shared" si="13"/>
        <v>1.2820350407900002E-3</v>
      </c>
      <c r="D66" s="1">
        <f t="shared" si="13"/>
        <v>4.1803512804000006E-3</v>
      </c>
      <c r="E66" s="1">
        <f t="shared" si="13"/>
        <v>3.2376909229E-3</v>
      </c>
      <c r="F66" s="1">
        <f t="shared" si="13"/>
        <v>5.2161180875999989E-3</v>
      </c>
      <c r="G66" s="1">
        <f t="shared" si="13"/>
        <v>3.9946393910999991E-4</v>
      </c>
      <c r="H66" s="1">
        <f t="shared" si="13"/>
        <v>3.3216975645200004E-3</v>
      </c>
      <c r="I66" s="1">
        <f t="shared" si="13"/>
        <v>7.5861178549999977E-3</v>
      </c>
      <c r="J66" s="1">
        <f t="shared" si="13"/>
        <v>2.0367144619999993E-3</v>
      </c>
      <c r="K66" s="1">
        <f t="shared" si="13"/>
        <v>7.3767300816999989E-3</v>
      </c>
      <c r="L66" s="1">
        <f t="shared" si="13"/>
        <v>1.3302641196000012E-3</v>
      </c>
      <c r="M66" s="1">
        <f t="shared" si="13"/>
        <v>4.788084823700002E-3</v>
      </c>
    </row>
    <row r="67" spans="1:13" x14ac:dyDescent="0.25">
      <c r="A67" t="s">
        <v>25</v>
      </c>
      <c r="B67" s="1">
        <f t="shared" ref="B67:M67" si="14">MAX(B63:B66)</f>
        <v>6.4914788869999962E-3</v>
      </c>
      <c r="C67" s="1">
        <f t="shared" si="14"/>
        <v>1.0557845643999975E-2</v>
      </c>
      <c r="D67" s="1">
        <f t="shared" si="14"/>
        <v>1.9706254350999985E-2</v>
      </c>
      <c r="E67" s="1">
        <f t="shared" si="14"/>
        <v>8.2526743404000014E-2</v>
      </c>
      <c r="F67" s="1">
        <f t="shared" si="14"/>
        <v>2.0535844381000035E-2</v>
      </c>
      <c r="G67" s="1">
        <f t="shared" si="14"/>
        <v>3.4512459107999993E-2</v>
      </c>
      <c r="H67" s="1">
        <f t="shared" si="14"/>
        <v>3.977149381099998E-2</v>
      </c>
      <c r="I67" s="1">
        <f t="shared" si="14"/>
        <v>5.3168945855999961E-2</v>
      </c>
      <c r="J67" s="1">
        <f t="shared" si="14"/>
        <v>3.2814242724999998E-2</v>
      </c>
      <c r="K67" s="1">
        <f t="shared" si="14"/>
        <v>2.7454294474999974E-2</v>
      </c>
      <c r="L67" s="1">
        <f t="shared" si="14"/>
        <v>5.8041552469000002E-2</v>
      </c>
      <c r="M67" s="1">
        <f t="shared" si="14"/>
        <v>9.8729603110000175E-3</v>
      </c>
    </row>
    <row r="69" spans="1:13" x14ac:dyDescent="0.25">
      <c r="A69" t="s">
        <v>20</v>
      </c>
    </row>
    <row r="70" spans="1:13" x14ac:dyDescent="0.25"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</row>
    <row r="71" spans="1:13" x14ac:dyDescent="0.25">
      <c r="A71" t="s">
        <v>13</v>
      </c>
      <c r="B71" s="1">
        <f t="shared" ref="B71:M71" si="15">ABS(B24-B38)</f>
        <v>7.9325972590000293E-3</v>
      </c>
      <c r="C71" s="1">
        <f t="shared" si="15"/>
        <v>7.8435675539999528E-3</v>
      </c>
      <c r="D71" s="1">
        <f t="shared" si="15"/>
        <v>4.5282446780000041E-3</v>
      </c>
      <c r="E71" s="1">
        <f t="shared" si="15"/>
        <v>1.6064198211000025E-2</v>
      </c>
      <c r="F71" s="1">
        <f t="shared" si="15"/>
        <v>1.4338050054999996E-2</v>
      </c>
      <c r="G71" s="1">
        <f t="shared" si="15"/>
        <v>2.4997310063999967E-2</v>
      </c>
      <c r="H71" s="1">
        <f t="shared" si="15"/>
        <v>2.968850928400002E-2</v>
      </c>
      <c r="I71" s="1">
        <f t="shared" si="15"/>
        <v>9.9304277099999672E-3</v>
      </c>
      <c r="J71" s="1">
        <f t="shared" si="15"/>
        <v>1.8217896783000009E-2</v>
      </c>
      <c r="K71" s="1">
        <f t="shared" si="15"/>
        <v>7.6145069430000045E-3</v>
      </c>
      <c r="L71" s="1">
        <f t="shared" si="15"/>
        <v>1.0697995746999978E-2</v>
      </c>
      <c r="M71" s="1">
        <f t="shared" si="15"/>
        <v>1.1178517309999858E-3</v>
      </c>
    </row>
    <row r="72" spans="1:13" x14ac:dyDescent="0.25">
      <c r="A72" t="s">
        <v>14</v>
      </c>
      <c r="B72" s="1">
        <f t="shared" ref="B72:M72" si="16">ABS(B25-B39)</f>
        <v>1.8470460810000033E-3</v>
      </c>
      <c r="C72" s="1">
        <f t="shared" si="16"/>
        <v>1.1299149719399992E-2</v>
      </c>
      <c r="D72" s="1">
        <f t="shared" si="16"/>
        <v>5.1253830600000994E-4</v>
      </c>
      <c r="E72" s="1">
        <f t="shared" si="16"/>
        <v>1.1134978424000005E-2</v>
      </c>
      <c r="F72" s="1">
        <f t="shared" si="16"/>
        <v>1.0183257703999998E-2</v>
      </c>
      <c r="G72" s="1">
        <f t="shared" si="16"/>
        <v>1.1629038413000004E-2</v>
      </c>
      <c r="H72" s="1">
        <f t="shared" si="16"/>
        <v>2.9432776524000004E-2</v>
      </c>
      <c r="I72" s="1">
        <f t="shared" si="16"/>
        <v>3.8936472500000763E-4</v>
      </c>
      <c r="J72" s="1">
        <f t="shared" si="16"/>
        <v>4.7704623660000112E-3</v>
      </c>
      <c r="K72" s="1">
        <f t="shared" si="16"/>
        <v>2.3753005137999994E-2</v>
      </c>
      <c r="L72" s="1">
        <f t="shared" si="16"/>
        <v>3.4195442995000019E-2</v>
      </c>
      <c r="M72" s="1">
        <f t="shared" si="16"/>
        <v>1.1537003880000007E-3</v>
      </c>
    </row>
    <row r="73" spans="1:13" x14ac:dyDescent="0.25">
      <c r="A73" t="s">
        <v>15</v>
      </c>
      <c r="B73" s="1">
        <f t="shared" ref="B73:M73" si="17">ABS(B26-B40)</f>
        <v>9.4477171280000216E-3</v>
      </c>
      <c r="C73" s="1">
        <f t="shared" si="17"/>
        <v>4.2046293949999924E-3</v>
      </c>
      <c r="D73" s="1">
        <f t="shared" si="17"/>
        <v>5.4984047589999863E-3</v>
      </c>
      <c r="E73" s="1">
        <f t="shared" si="17"/>
        <v>3.8642499789999785E-3</v>
      </c>
      <c r="F73" s="1">
        <f t="shared" si="17"/>
        <v>1.9114405330000195E-3</v>
      </c>
      <c r="G73" s="1">
        <f t="shared" si="17"/>
        <v>3.4986877819999984E-2</v>
      </c>
      <c r="H73" s="1">
        <f t="shared" si="17"/>
        <v>3.6070291319999503E-3</v>
      </c>
      <c r="I73" s="1">
        <f t="shared" si="17"/>
        <v>1.0298024444999998E-2</v>
      </c>
      <c r="J73" s="1">
        <f t="shared" si="17"/>
        <v>2.3899125818000022E-2</v>
      </c>
      <c r="K73" s="1">
        <f t="shared" si="17"/>
        <v>9.8632183389999462E-3</v>
      </c>
      <c r="L73" s="1">
        <f t="shared" si="17"/>
        <v>2.1506565350999984E-2</v>
      </c>
      <c r="M73" s="1">
        <f t="shared" si="17"/>
        <v>2.5533525029999837E-3</v>
      </c>
    </row>
    <row r="74" spans="1:13" x14ac:dyDescent="0.25">
      <c r="A74" t="s">
        <v>16</v>
      </c>
      <c r="B74" s="1">
        <f t="shared" ref="B74:M74" si="18">ABS(B27-B41)</f>
        <v>3.3621659499000027E-3</v>
      </c>
      <c r="C74" s="1">
        <f t="shared" si="18"/>
        <v>7.4904723016000008E-4</v>
      </c>
      <c r="D74" s="1">
        <f t="shared" si="18"/>
        <v>1.4826983872000023E-3</v>
      </c>
      <c r="E74" s="1">
        <f t="shared" si="18"/>
        <v>1.06496980805E-3</v>
      </c>
      <c r="F74" s="1">
        <f t="shared" si="18"/>
        <v>2.2433518174999993E-3</v>
      </c>
      <c r="G74" s="1">
        <f t="shared" si="18"/>
        <v>1.6394716572699997E-3</v>
      </c>
      <c r="H74" s="1">
        <f t="shared" si="18"/>
        <v>3.3512973717600009E-3</v>
      </c>
      <c r="I74" s="1">
        <f t="shared" si="18"/>
        <v>2.1766989300002482E-5</v>
      </c>
      <c r="J74" s="1">
        <f t="shared" si="18"/>
        <v>9.1076666880000184E-4</v>
      </c>
      <c r="K74" s="1">
        <f t="shared" si="18"/>
        <v>6.2752798556000022E-3</v>
      </c>
      <c r="L74" s="1">
        <f t="shared" si="18"/>
        <v>1.990881897000002E-3</v>
      </c>
      <c r="M74" s="1">
        <f t="shared" si="18"/>
        <v>2.5175028454000048E-3</v>
      </c>
    </row>
    <row r="75" spans="1:13" x14ac:dyDescent="0.25">
      <c r="A75" t="s">
        <v>25</v>
      </c>
      <c r="B75" s="1">
        <f t="shared" ref="B75:M75" si="19">MAX(B71:B74)</f>
        <v>9.4477171280000216E-3</v>
      </c>
      <c r="C75" s="1">
        <f t="shared" si="19"/>
        <v>1.1299149719399992E-2</v>
      </c>
      <c r="D75" s="1">
        <f t="shared" si="19"/>
        <v>5.4984047589999863E-3</v>
      </c>
      <c r="E75" s="1">
        <f t="shared" si="19"/>
        <v>1.6064198211000025E-2</v>
      </c>
      <c r="F75" s="1">
        <f t="shared" si="19"/>
        <v>1.4338050054999996E-2</v>
      </c>
      <c r="G75" s="1">
        <f t="shared" si="19"/>
        <v>3.4986877819999984E-2</v>
      </c>
      <c r="H75" s="1">
        <f t="shared" si="19"/>
        <v>2.968850928400002E-2</v>
      </c>
      <c r="I75" s="1">
        <f t="shared" si="19"/>
        <v>1.0298024444999998E-2</v>
      </c>
      <c r="J75" s="1">
        <f t="shared" si="19"/>
        <v>2.3899125818000022E-2</v>
      </c>
      <c r="K75" s="1">
        <f t="shared" si="19"/>
        <v>2.3753005137999994E-2</v>
      </c>
      <c r="L75" s="1">
        <f t="shared" si="19"/>
        <v>3.4195442995000019E-2</v>
      </c>
      <c r="M75" s="1">
        <f t="shared" si="19"/>
        <v>2.5533525029999837E-3</v>
      </c>
    </row>
    <row r="77" spans="1:13" x14ac:dyDescent="0.25">
      <c r="A77" t="s">
        <v>30</v>
      </c>
    </row>
    <row r="78" spans="1:13" x14ac:dyDescent="0.25"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3" x14ac:dyDescent="0.25">
      <c r="A79" t="s">
        <v>13</v>
      </c>
      <c r="B79" s="1">
        <f t="shared" ref="B79:M79" si="20">ABS(B38-B31)</f>
        <v>3.6098478620000263E-3</v>
      </c>
      <c r="C79" s="1">
        <f t="shared" si="20"/>
        <v>3.5320445929999944E-3</v>
      </c>
      <c r="D79" s="1">
        <f t="shared" si="20"/>
        <v>3.9700681000010007E-5</v>
      </c>
      <c r="E79" s="1">
        <f t="shared" si="20"/>
        <v>4.849999846179287E-10</v>
      </c>
      <c r="F79" s="1">
        <f t="shared" si="20"/>
        <v>6.4220598210000257E-3</v>
      </c>
      <c r="G79" s="1">
        <f t="shared" si="20"/>
        <v>1.0095258009999997E-2</v>
      </c>
      <c r="H79" s="1">
        <f t="shared" si="20"/>
        <v>3.0999819310000287E-3</v>
      </c>
      <c r="I79" s="1">
        <f t="shared" si="20"/>
        <v>1.1761153099998367E-4</v>
      </c>
      <c r="J79" s="1">
        <f t="shared" si="20"/>
        <v>1.5692292188000001E-2</v>
      </c>
      <c r="K79" s="1">
        <f t="shared" si="20"/>
        <v>4.5400000425743769E-10</v>
      </c>
      <c r="L79" s="1">
        <f t="shared" si="20"/>
        <v>1.0433716189999775E-3</v>
      </c>
      <c r="M79" s="1">
        <f t="shared" si="20"/>
        <v>1.0729626079999943E-3</v>
      </c>
    </row>
    <row r="80" spans="1:13" x14ac:dyDescent="0.25">
      <c r="A80" t="s">
        <v>14</v>
      </c>
      <c r="B80" s="1">
        <f t="shared" ref="B80:M80" si="21">ABS(B39-B32)</f>
        <v>1.427159932999994E-3</v>
      </c>
      <c r="C80" s="1">
        <f t="shared" si="21"/>
        <v>4.7268295469999888E-3</v>
      </c>
      <c r="D80" s="1">
        <f t="shared" si="21"/>
        <v>3.2819928799998621E-4</v>
      </c>
      <c r="E80" s="1">
        <f t="shared" si="21"/>
        <v>1.9300000486666136E-10</v>
      </c>
      <c r="F80" s="1">
        <f t="shared" si="21"/>
        <v>5.5610433999999931E-3</v>
      </c>
      <c r="G80" s="1">
        <f t="shared" si="21"/>
        <v>5.9009308210000166E-3</v>
      </c>
      <c r="H80" s="1">
        <f t="shared" si="21"/>
        <v>1.1400622159999929E-3</v>
      </c>
      <c r="I80" s="1">
        <f t="shared" si="21"/>
        <v>3.1402041599998265E-4</v>
      </c>
      <c r="J80" s="1">
        <f t="shared" si="21"/>
        <v>5.1423415880000045E-3</v>
      </c>
      <c r="K80" s="1">
        <f t="shared" si="21"/>
        <v>8.4000001399076041E-11</v>
      </c>
      <c r="L80" s="1">
        <f t="shared" si="21"/>
        <v>4.387649042000008E-3</v>
      </c>
      <c r="M80" s="1">
        <f t="shared" si="21"/>
        <v>3.0550273329999766E-3</v>
      </c>
    </row>
    <row r="81" spans="1:13" x14ac:dyDescent="0.25">
      <c r="A81" t="s">
        <v>15</v>
      </c>
      <c r="B81" s="1">
        <f t="shared" ref="B81:M81" si="22">ABS(B40-B33)</f>
        <v>5.6703215040000421E-3</v>
      </c>
      <c r="C81" s="1">
        <f t="shared" si="22"/>
        <v>1.2949210250000065E-3</v>
      </c>
      <c r="D81" s="1">
        <f t="shared" si="22"/>
        <v>3.0273119699997242E-4</v>
      </c>
      <c r="E81" s="1">
        <f t="shared" si="22"/>
        <v>1.9800000528036321E-10</v>
      </c>
      <c r="F81" s="1">
        <f t="shared" si="22"/>
        <v>4.6618025399997043E-4</v>
      </c>
      <c r="G81" s="1">
        <f t="shared" si="22"/>
        <v>1.5152026626999993E-2</v>
      </c>
      <c r="H81" s="1">
        <f t="shared" si="22"/>
        <v>2.7161229019999622E-3</v>
      </c>
      <c r="I81" s="1">
        <f t="shared" si="22"/>
        <v>2.4817242400004824E-4</v>
      </c>
      <c r="J81" s="1">
        <f t="shared" si="22"/>
        <v>2.1131828032000033E-2</v>
      </c>
      <c r="K81" s="1">
        <f t="shared" si="22"/>
        <v>2.6900004446162029E-10</v>
      </c>
      <c r="L81" s="1">
        <f t="shared" si="22"/>
        <v>3.0812543389999725E-3</v>
      </c>
      <c r="M81" s="1">
        <f t="shared" si="22"/>
        <v>2.6879301989999882E-3</v>
      </c>
    </row>
    <row r="82" spans="1:13" x14ac:dyDescent="0.25">
      <c r="A82" t="s">
        <v>16</v>
      </c>
      <c r="B82" s="1">
        <f t="shared" ref="B82:M82" si="23">ABS(B41-B34)</f>
        <v>6.333137089000046E-4</v>
      </c>
      <c r="C82" s="1">
        <f t="shared" si="23"/>
        <v>1.0013607106999995E-4</v>
      </c>
      <c r="D82" s="1">
        <f t="shared" si="23"/>
        <v>1.4232589899999815E-5</v>
      </c>
      <c r="E82" s="1">
        <f t="shared" si="23"/>
        <v>9.4300000100244752E-11</v>
      </c>
      <c r="F82" s="1">
        <f t="shared" si="23"/>
        <v>1.3271966749999996E-3</v>
      </c>
      <c r="G82" s="1">
        <f t="shared" si="23"/>
        <v>8.4416320401999988E-4</v>
      </c>
      <c r="H82" s="1">
        <f t="shared" si="23"/>
        <v>7.5620418670000085E-4</v>
      </c>
      <c r="I82" s="1">
        <f t="shared" si="23"/>
        <v>5.1762538800001479E-5</v>
      </c>
      <c r="J82" s="1">
        <f t="shared" si="23"/>
        <v>2.971942559999996E-4</v>
      </c>
      <c r="K82" s="1">
        <f t="shared" si="23"/>
        <v>2.694000023062415E-10</v>
      </c>
      <c r="L82" s="1">
        <f t="shared" si="23"/>
        <v>2.6302308480000147E-4</v>
      </c>
      <c r="M82" s="1">
        <f t="shared" si="23"/>
        <v>7.0586447430000254E-4</v>
      </c>
    </row>
    <row r="83" spans="1:13" x14ac:dyDescent="0.25">
      <c r="A83" t="s">
        <v>25</v>
      </c>
      <c r="B83" s="1">
        <f t="shared" ref="B83:M83" si="24">MAX(B79:B82)</f>
        <v>5.6703215040000421E-3</v>
      </c>
      <c r="C83" s="1">
        <f t="shared" si="24"/>
        <v>4.7268295469999888E-3</v>
      </c>
      <c r="D83" s="1">
        <f t="shared" si="24"/>
        <v>3.2819928799998621E-4</v>
      </c>
      <c r="E83" s="1">
        <f t="shared" si="24"/>
        <v>4.849999846179287E-10</v>
      </c>
      <c r="F83" s="1">
        <f t="shared" si="24"/>
        <v>6.4220598210000257E-3</v>
      </c>
      <c r="G83" s="1">
        <f t="shared" si="24"/>
        <v>1.5152026626999993E-2</v>
      </c>
      <c r="H83" s="1">
        <f t="shared" si="24"/>
        <v>3.0999819310000287E-3</v>
      </c>
      <c r="I83" s="1">
        <f t="shared" si="24"/>
        <v>3.1402041599998265E-4</v>
      </c>
      <c r="J83" s="1">
        <f t="shared" si="24"/>
        <v>2.1131828032000033E-2</v>
      </c>
      <c r="K83" s="1">
        <f t="shared" si="24"/>
        <v>4.5400000425743769E-10</v>
      </c>
      <c r="L83" s="1">
        <f t="shared" si="24"/>
        <v>4.387649042000008E-3</v>
      </c>
      <c r="M83" s="1">
        <f t="shared" si="24"/>
        <v>3.0550273329999766E-3</v>
      </c>
    </row>
    <row r="85" spans="1:13" x14ac:dyDescent="0.25">
      <c r="A85" s="2" t="s">
        <v>32</v>
      </c>
    </row>
    <row r="86" spans="1:13" x14ac:dyDescent="0.25">
      <c r="B86" s="3" t="s">
        <v>1</v>
      </c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</row>
    <row r="87" spans="1:13" x14ac:dyDescent="0.25">
      <c r="A87" s="4">
        <v>0.1</v>
      </c>
      <c r="B87" s="1">
        <f t="shared" ref="B87:M87" si="25">B51</f>
        <v>9.9891334419999755E-3</v>
      </c>
      <c r="C87" s="1">
        <f t="shared" si="25"/>
        <v>8.065884919399996E-2</v>
      </c>
      <c r="D87" s="1">
        <f t="shared" si="25"/>
        <v>5.0270150931000013E-2</v>
      </c>
      <c r="E87" s="1">
        <f t="shared" si="25"/>
        <v>0.127086192238</v>
      </c>
      <c r="F87" s="1">
        <f t="shared" si="25"/>
        <v>2.9017885701000001E-2</v>
      </c>
      <c r="G87" s="1">
        <f t="shared" si="25"/>
        <v>1.9336186884999995E-2</v>
      </c>
      <c r="H87" s="1">
        <f t="shared" si="25"/>
        <v>3.684337899200002E-2</v>
      </c>
      <c r="I87" s="1">
        <f t="shared" si="25"/>
        <v>6.4395829201999988E-2</v>
      </c>
      <c r="J87" s="1">
        <f t="shared" si="25"/>
        <v>3.6916791290000028E-2</v>
      </c>
      <c r="K87" s="1">
        <f t="shared" si="25"/>
        <v>3.3943107506999998E-2</v>
      </c>
      <c r="L87" s="1">
        <f t="shared" si="25"/>
        <v>6.4499930426000024E-2</v>
      </c>
      <c r="M87" s="1">
        <f t="shared" si="25"/>
        <v>2.2116124332999976E-2</v>
      </c>
    </row>
    <row r="88" spans="1:13" x14ac:dyDescent="0.25">
      <c r="A88" s="4">
        <v>0.5</v>
      </c>
      <c r="B88" s="1">
        <f t="shared" ref="B88:M88" si="26">B59</f>
        <v>4.0401912752000037E-3</v>
      </c>
      <c r="C88" s="1">
        <f t="shared" si="26"/>
        <v>2.1384335574999969E-2</v>
      </c>
      <c r="D88" s="1">
        <f t="shared" si="26"/>
        <v>1.1193793968999999E-2</v>
      </c>
      <c r="E88" s="1">
        <f t="shared" si="26"/>
        <v>9.6305602047000005E-2</v>
      </c>
      <c r="F88" s="1">
        <f t="shared" si="26"/>
        <v>1.5175197264999996E-2</v>
      </c>
      <c r="G88" s="1">
        <f t="shared" si="26"/>
        <v>3.2481241092000013E-2</v>
      </c>
      <c r="H88" s="1">
        <f t="shared" si="26"/>
        <v>0.11666251677200001</v>
      </c>
      <c r="I88" s="1">
        <f t="shared" si="26"/>
        <v>6.3186235592999962E-2</v>
      </c>
      <c r="J88" s="1">
        <f t="shared" si="26"/>
        <v>3.3779460776000025E-2</v>
      </c>
      <c r="K88" s="1">
        <f t="shared" si="26"/>
        <v>2.7379991990999997E-2</v>
      </c>
      <c r="L88" s="1">
        <f t="shared" si="26"/>
        <v>4.3234541502000012E-2</v>
      </c>
      <c r="M88" s="1">
        <f t="shared" si="26"/>
        <v>5.434376247400001E-3</v>
      </c>
    </row>
    <row r="89" spans="1:13" x14ac:dyDescent="0.25">
      <c r="A89" s="4">
        <v>1</v>
      </c>
      <c r="B89" s="1">
        <f t="shared" ref="B89:M89" si="27">B67</f>
        <v>6.4914788869999962E-3</v>
      </c>
      <c r="C89" s="1">
        <f t="shared" si="27"/>
        <v>1.0557845643999975E-2</v>
      </c>
      <c r="D89" s="1">
        <f t="shared" si="27"/>
        <v>1.9706254350999985E-2</v>
      </c>
      <c r="E89" s="1">
        <f t="shared" si="27"/>
        <v>8.2526743404000014E-2</v>
      </c>
      <c r="F89" s="1">
        <f t="shared" si="27"/>
        <v>2.0535844381000035E-2</v>
      </c>
      <c r="G89" s="1">
        <f t="shared" si="27"/>
        <v>3.4512459107999993E-2</v>
      </c>
      <c r="H89" s="1">
        <f t="shared" si="27"/>
        <v>3.977149381099998E-2</v>
      </c>
      <c r="I89" s="1">
        <f t="shared" si="27"/>
        <v>5.3168945855999961E-2</v>
      </c>
      <c r="J89" s="1">
        <f t="shared" si="27"/>
        <v>3.2814242724999998E-2</v>
      </c>
      <c r="K89" s="1">
        <f t="shared" si="27"/>
        <v>2.7454294474999974E-2</v>
      </c>
      <c r="L89" s="1">
        <f t="shared" si="27"/>
        <v>5.8041552469000002E-2</v>
      </c>
      <c r="M89" s="1">
        <f t="shared" si="27"/>
        <v>9.8729603110000175E-3</v>
      </c>
    </row>
    <row r="90" spans="1:13" x14ac:dyDescent="0.25">
      <c r="A90" s="4">
        <v>5</v>
      </c>
      <c r="B90" s="1">
        <f t="shared" ref="B90:M90" si="28">B75</f>
        <v>9.4477171280000216E-3</v>
      </c>
      <c r="C90" s="1">
        <f t="shared" si="28"/>
        <v>1.1299149719399992E-2</v>
      </c>
      <c r="D90" s="1">
        <f t="shared" si="28"/>
        <v>5.4984047589999863E-3</v>
      </c>
      <c r="E90" s="1">
        <f t="shared" si="28"/>
        <v>1.6064198211000025E-2</v>
      </c>
      <c r="F90" s="1">
        <f t="shared" si="28"/>
        <v>1.4338050054999996E-2</v>
      </c>
      <c r="G90" s="1">
        <f t="shared" si="28"/>
        <v>3.4986877819999984E-2</v>
      </c>
      <c r="H90" s="1">
        <f t="shared" si="28"/>
        <v>2.968850928400002E-2</v>
      </c>
      <c r="I90" s="1">
        <f t="shared" si="28"/>
        <v>1.0298024444999998E-2</v>
      </c>
      <c r="J90" s="1">
        <f t="shared" si="28"/>
        <v>2.3899125818000022E-2</v>
      </c>
      <c r="K90" s="1">
        <f t="shared" si="28"/>
        <v>2.3753005137999994E-2</v>
      </c>
      <c r="L90" s="1">
        <f t="shared" si="28"/>
        <v>3.4195442995000019E-2</v>
      </c>
      <c r="M90" s="1">
        <f t="shared" si="28"/>
        <v>2.5533525029999837E-3</v>
      </c>
    </row>
    <row r="91" spans="1:13" x14ac:dyDescent="0.25">
      <c r="A91" s="4">
        <v>10</v>
      </c>
      <c r="B91" s="1">
        <f t="shared" ref="B91:M91" si="29">B83</f>
        <v>5.6703215040000421E-3</v>
      </c>
      <c r="C91" s="1">
        <f t="shared" si="29"/>
        <v>4.7268295469999888E-3</v>
      </c>
      <c r="D91" s="1">
        <f t="shared" si="29"/>
        <v>3.2819928799998621E-4</v>
      </c>
      <c r="E91" s="1">
        <f t="shared" si="29"/>
        <v>4.849999846179287E-10</v>
      </c>
      <c r="F91" s="1">
        <f t="shared" si="29"/>
        <v>6.4220598210000257E-3</v>
      </c>
      <c r="G91" s="1">
        <f t="shared" si="29"/>
        <v>1.5152026626999993E-2</v>
      </c>
      <c r="H91" s="1">
        <f t="shared" si="29"/>
        <v>3.0999819310000287E-3</v>
      </c>
      <c r="I91" s="1">
        <f t="shared" si="29"/>
        <v>3.1402041599998265E-4</v>
      </c>
      <c r="J91" s="1">
        <f t="shared" si="29"/>
        <v>2.1131828032000033E-2</v>
      </c>
      <c r="K91" s="1">
        <f t="shared" si="29"/>
        <v>4.5400000425743769E-10</v>
      </c>
      <c r="L91" s="1">
        <f t="shared" si="29"/>
        <v>4.387649042000008E-3</v>
      </c>
      <c r="M91" s="1">
        <f t="shared" si="29"/>
        <v>3.0550273329999766E-3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core</vt:lpstr>
      <vt:lpstr>fpga</vt:lpstr>
      <vt:lpstr>core_graph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Daniel Lo</cp:lastModifiedBy>
  <cp:revision>0</cp:revision>
  <cp:lastPrinted>2014-09-12T16:00:34Z</cp:lastPrinted>
  <dcterms:created xsi:type="dcterms:W3CDTF">2014-09-10T15:07:47Z</dcterms:created>
  <dcterms:modified xsi:type="dcterms:W3CDTF">2014-09-12T16:03:16Z</dcterms:modified>
</cp:coreProperties>
</file>