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ECD3B615-261E-475F-ABBB-833B0E8AACAC}" xr6:coauthVersionLast="47" xr6:coauthVersionMax="47" xr10:uidLastSave="{00000000-0000-0000-0000-000000000000}"/>
  <bookViews>
    <workbookView xWindow="3030" yWindow="3030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M47" i="1"/>
  <c r="L47" i="1"/>
  <c r="G47" i="1"/>
  <c r="F47" i="1"/>
  <c r="E47" i="1"/>
  <c r="D47" i="1"/>
  <c r="O46" i="1"/>
  <c r="N46" i="1"/>
  <c r="M46" i="1"/>
  <c r="L46" i="1"/>
  <c r="G46" i="1"/>
  <c r="F46" i="1"/>
  <c r="E46" i="1"/>
  <c r="D46" i="1"/>
  <c r="O45" i="1"/>
  <c r="N45" i="1"/>
  <c r="M45" i="1"/>
  <c r="L45" i="1"/>
  <c r="G45" i="1"/>
  <c r="F45" i="1"/>
  <c r="E45" i="1"/>
  <c r="D45" i="1"/>
  <c r="O44" i="1"/>
  <c r="N44" i="1"/>
  <c r="M44" i="1"/>
  <c r="L44" i="1"/>
  <c r="G44" i="1"/>
  <c r="F44" i="1"/>
  <c r="E44" i="1"/>
  <c r="D44" i="1"/>
  <c r="Q39" i="1"/>
  <c r="P39" i="1"/>
  <c r="O39" i="1"/>
  <c r="N39" i="1"/>
  <c r="M39" i="1"/>
  <c r="L39" i="1"/>
  <c r="I39" i="1"/>
  <c r="H39" i="1"/>
  <c r="G39" i="1"/>
  <c r="F39" i="1"/>
  <c r="E39" i="1"/>
  <c r="D39" i="1"/>
  <c r="O26" i="1"/>
  <c r="N26" i="1"/>
  <c r="M26" i="1"/>
  <c r="L26" i="1"/>
  <c r="G26" i="1"/>
  <c r="F26" i="1"/>
  <c r="E26" i="1"/>
  <c r="D26" i="1"/>
  <c r="O25" i="1"/>
  <c r="N25" i="1"/>
  <c r="M25" i="1"/>
  <c r="L25" i="1"/>
  <c r="G25" i="1"/>
  <c r="F25" i="1"/>
  <c r="E25" i="1"/>
  <c r="D25" i="1"/>
  <c r="O24" i="1"/>
  <c r="N24" i="1"/>
  <c r="M24" i="1"/>
  <c r="L24" i="1"/>
  <c r="G24" i="1"/>
  <c r="F24" i="1"/>
  <c r="E24" i="1"/>
  <c r="D24" i="1"/>
  <c r="O23" i="1"/>
  <c r="N23" i="1"/>
  <c r="M23" i="1"/>
  <c r="L23" i="1"/>
  <c r="G23" i="1"/>
  <c r="F23" i="1"/>
  <c r="E23" i="1"/>
  <c r="D23" i="1"/>
  <c r="Q18" i="1"/>
  <c r="P18" i="1"/>
  <c r="O18" i="1"/>
  <c r="N18" i="1"/>
  <c r="M18" i="1"/>
  <c r="L18" i="1"/>
  <c r="I18" i="1"/>
  <c r="H18" i="1"/>
  <c r="G18" i="1"/>
  <c r="F18" i="1"/>
  <c r="E18" i="1"/>
  <c r="D18" i="1"/>
</calcChain>
</file>

<file path=xl/sharedStrings.xml><?xml version="1.0" encoding="utf-8"?>
<sst xmlns="http://schemas.openxmlformats.org/spreadsheetml/2006/main" count="256" uniqueCount="29">
  <si>
    <t>Sentence-level - CMU dataset</t>
  </si>
  <si>
    <t>Sentence-level - IMDb dataset</t>
  </si>
  <si>
    <t>Round</t>
  </si>
  <si>
    <t>Micro precision</t>
  </si>
  <si>
    <t>Micro recall</t>
  </si>
  <si>
    <t>Micro f1</t>
  </si>
  <si>
    <t>Macro precision</t>
  </si>
  <si>
    <t>Macro recall</t>
  </si>
  <si>
    <t>Macro f1</t>
  </si>
  <si>
    <t>Average</t>
  </si>
  <si>
    <t>Sentence-level genre breakdown - CMU dataset</t>
  </si>
  <si>
    <t>Sentence-level genre breakdown - IMDb dataset</t>
  </si>
  <si>
    <t>Comedy</t>
  </si>
  <si>
    <t>Drama</t>
  </si>
  <si>
    <t>Horror</t>
  </si>
  <si>
    <t>Thriller</t>
  </si>
  <si>
    <t>Accuracy</t>
  </si>
  <si>
    <t>Precision</t>
  </si>
  <si>
    <t>Recall</t>
  </si>
  <si>
    <t>F1-score</t>
  </si>
  <si>
    <t>Document-level - CMU dataset</t>
  </si>
  <si>
    <t>Document-level - IMDb dataset</t>
  </si>
  <si>
    <t>Document-level genre breakdown - CMU dataset</t>
  </si>
  <si>
    <t>Document-level genre breakdown - IMDb dataset</t>
  </si>
  <si>
    <t>Round 1</t>
  </si>
  <si>
    <t>Round 2</t>
  </si>
  <si>
    <t>Round 3</t>
  </si>
  <si>
    <t>Round 4</t>
  </si>
  <si>
    <t>Round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</si>
</sst>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0"/>
      <color rgb="FF000000"/>
      <name val="Arial"/>
      <scheme val="minor"/>
    </font>
    <font>
      <sz val="11"/>
      <color rgb="FFD4D4D4"/>
      <name val="Consolas"/>
    </font>
    <font>
      <sz val="10"/>
      <color theme="1"/>
      <name val="Arial"/>
      <scheme val="minor"/>
    </font>
    <font>
      <b/>
      <sz val="11"/>
      <color rgb="FFFFFFFF"/>
      <name val="&quot;Aptos Narrow&quot;"/>
    </font>
    <font>
      <b/>
      <sz val="11"/>
      <color rgb="FFFFFFFF"/>
      <name val="Arial"/>
    </font>
    <font>
      <sz val="11"/>
      <color rgb="FF000000"/>
      <name val="&quot;Aptos Narrow&quot;"/>
    </font>
    <font>
      <sz val="10"/>
      <color rgb="FFECECEC"/>
      <name val="&quot;Segoe UI&quot;"/>
    </font>
    <font>
      <sz val="11"/>
      <color rgb="FF000000"/>
      <name val="Arial"/>
    </font>
    <font>
      <sz val="11"/>
      <color rgb="FFECECEC"/>
      <name val="&quot;Aptos Narrow&quot;"/>
    </font>
    <font>
      <sz val="11"/>
      <color rgb="FFECECEC"/>
      <name val="Arial"/>
      <scheme val="minor"/>
    </font>
    <font>
      <sz val="10"/>
      <color rgb="FFECECEC"/>
      <name val="Söhne"/>
    </font>
    <font>
      <sz val="10"/>
      <color theme="1"/>
      <name val="Arial"/>
    </font>
    <font>
      <sz val="10"/>
      <color rgb="FFECECEC"/>
      <name val="Arial"/>
    </font>
    <font>
      <sz val="12"/>
      <color rgb="FFECECEC"/>
      <name val="Söhne"/>
    </font>
    <font>
      <sz val="10"/>
      <color rgb="FFECECEC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212121"/>
        <bgColor rgb="FF212121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rgb="FFE3E3E3"/>
      </left>
      <right/>
      <top style="thin">
        <color rgb="FFE3E3E3"/>
      </top>
      <bottom style="thin">
        <color rgb="FF000000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000000"/>
      </bottom>
      <diagonal/>
    </border>
    <border>
      <left style="thin">
        <color rgb="FFE3E3E3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E3E3E3"/>
      </right>
      <top style="thin">
        <color rgb="FFE3E3E3"/>
      </top>
      <bottom style="thin">
        <color rgb="FF000000"/>
      </bottom>
      <diagonal/>
    </border>
    <border>
      <left style="thin">
        <color rgb="FFE3E3E3"/>
      </left>
      <right style="thin">
        <color rgb="FFE3E3E3"/>
      </right>
      <top/>
      <bottom style="thin">
        <color rgb="FF000000"/>
      </bottom>
      <diagonal/>
    </border>
    <border>
      <left/>
      <right style="thin">
        <color rgb="FFE3E3E3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5" xfId="0" applyFont="1" applyFill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8" fillId="4" borderId="6" xfId="0" applyNumberFormat="1" applyFont="1" applyFill="1" applyBorder="1" applyAlignment="1">
      <alignment horizontal="right"/>
    </xf>
    <xf numFmtId="164" fontId="9" fillId="4" borderId="0" xfId="0" applyNumberFormat="1" applyFont="1" applyFill="1"/>
    <xf numFmtId="0" fontId="2" fillId="4" borderId="0" xfId="0" applyFont="1" applyFill="1"/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left"/>
    </xf>
    <xf numFmtId="164" fontId="10" fillId="4" borderId="9" xfId="0" applyNumberFormat="1" applyFont="1" applyFill="1" applyBorder="1" applyAlignment="1">
      <alignment horizontal="right"/>
    </xf>
    <xf numFmtId="0" fontId="6" fillId="4" borderId="10" xfId="0" applyFont="1" applyFill="1" applyBorder="1"/>
    <xf numFmtId="0" fontId="6" fillId="4" borderId="11" xfId="0" applyFont="1" applyFill="1" applyBorder="1"/>
    <xf numFmtId="0" fontId="11" fillId="4" borderId="8" xfId="0" applyFont="1" applyFill="1" applyBorder="1"/>
    <xf numFmtId="0" fontId="12" fillId="4" borderId="12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right"/>
    </xf>
    <xf numFmtId="0" fontId="10" fillId="4" borderId="13" xfId="0" applyFont="1" applyFill="1" applyBorder="1" applyAlignment="1">
      <alignment horizontal="right"/>
    </xf>
    <xf numFmtId="0" fontId="12" fillId="4" borderId="13" xfId="0" applyFont="1" applyFill="1" applyBorder="1"/>
    <xf numFmtId="0" fontId="12" fillId="4" borderId="14" xfId="0" applyFont="1" applyFill="1" applyBorder="1"/>
    <xf numFmtId="0" fontId="13" fillId="5" borderId="0" xfId="0" applyFont="1" applyFill="1"/>
    <xf numFmtId="0" fontId="2" fillId="5" borderId="0" xfId="0" applyFont="1" applyFill="1"/>
    <xf numFmtId="0" fontId="2" fillId="0" borderId="0" xfId="0" applyFont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2" fillId="4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Q47"/>
  <sheetViews>
    <sheetView tabSelected="1" workbookViewId="0"/>
  </sheetViews>
  <sheetFormatPr defaultColWidth="12.5703125" defaultRowHeight="15.75" customHeight="1"/>
  <sheetData>
    <row r="5" spans="3:17" ht="15.75" customHeight="1">
      <c r="C5" s="1"/>
    </row>
    <row r="11" spans="3:17">
      <c r="C11" s="36" t="s">
        <v>0</v>
      </c>
      <c r="D11" s="37"/>
      <c r="E11" s="37"/>
      <c r="F11" s="37"/>
      <c r="G11" s="37"/>
      <c r="H11" s="37"/>
      <c r="I11" s="37"/>
      <c r="K11" s="36" t="s">
        <v>1</v>
      </c>
      <c r="L11" s="37"/>
      <c r="M11" s="37"/>
      <c r="N11" s="37"/>
      <c r="O11" s="37"/>
      <c r="P11" s="37"/>
      <c r="Q11" s="37"/>
    </row>
    <row r="12" spans="3:17" ht="15.75" customHeight="1">
      <c r="C12" s="3" t="s">
        <v>2</v>
      </c>
      <c r="D12" s="4" t="s">
        <v>3</v>
      </c>
      <c r="E12" s="4" t="s">
        <v>4</v>
      </c>
      <c r="F12" s="4" t="s">
        <v>5</v>
      </c>
      <c r="G12" s="5" t="s">
        <v>6</v>
      </c>
      <c r="H12" s="5" t="s">
        <v>7</v>
      </c>
      <c r="I12" s="6" t="s">
        <v>8</v>
      </c>
      <c r="K12" s="3" t="s">
        <v>2</v>
      </c>
      <c r="L12" s="4" t="s">
        <v>3</v>
      </c>
      <c r="M12" s="4" t="s">
        <v>4</v>
      </c>
      <c r="N12" s="4" t="s">
        <v>5</v>
      </c>
      <c r="O12" s="5" t="s">
        <v>6</v>
      </c>
      <c r="P12" s="5" t="s">
        <v>7</v>
      </c>
      <c r="Q12" s="6" t="s">
        <v>8</v>
      </c>
    </row>
    <row r="13" spans="3:17">
      <c r="C13" s="7">
        <v>1</v>
      </c>
      <c r="D13" s="8">
        <v>0.71850899742930596</v>
      </c>
      <c r="E13" s="8">
        <v>0.43946540880503099</v>
      </c>
      <c r="F13" s="8">
        <v>0.54536585365853596</v>
      </c>
      <c r="G13" s="8">
        <v>0.73005660987493204</v>
      </c>
      <c r="H13" s="8">
        <v>0.43942901317975003</v>
      </c>
      <c r="I13" s="9">
        <v>0.54097070799019897</v>
      </c>
      <c r="K13" s="7">
        <v>1</v>
      </c>
      <c r="L13" s="8">
        <v>0.61913043478260799</v>
      </c>
      <c r="M13" s="8">
        <v>0.55974842767295596</v>
      </c>
      <c r="N13" s="8">
        <v>0.58794384805945499</v>
      </c>
      <c r="O13" s="8">
        <v>0.67651496144646805</v>
      </c>
      <c r="P13" s="8">
        <v>0.562965232389251</v>
      </c>
      <c r="Q13" s="9">
        <v>0.58805969891223897</v>
      </c>
    </row>
    <row r="14" spans="3:17">
      <c r="C14" s="10">
        <v>2</v>
      </c>
      <c r="D14" s="8">
        <v>0.41355674028941303</v>
      </c>
      <c r="E14" s="8">
        <v>0.42688679245283001</v>
      </c>
      <c r="F14" s="8">
        <v>0.42011605415860698</v>
      </c>
      <c r="G14" s="8">
        <v>0.67946007558135102</v>
      </c>
      <c r="H14" s="8">
        <v>0.415013312588563</v>
      </c>
      <c r="I14" s="9">
        <v>0.37902608343010902</v>
      </c>
      <c r="K14" s="10">
        <v>2</v>
      </c>
      <c r="L14" s="8">
        <v>0.595178719866999</v>
      </c>
      <c r="M14" s="8">
        <v>0.56289308176100605</v>
      </c>
      <c r="N14" s="8">
        <v>0.57858585858585798</v>
      </c>
      <c r="O14" s="8">
        <v>0.64955373776437197</v>
      </c>
      <c r="P14" s="8">
        <v>0.56900352733685999</v>
      </c>
      <c r="Q14" s="9">
        <v>0.57212249577984797</v>
      </c>
    </row>
    <row r="15" spans="3:17">
      <c r="C15" s="11">
        <v>3</v>
      </c>
      <c r="D15" s="8">
        <v>0.56164383561643805</v>
      </c>
      <c r="E15" s="8">
        <v>0.51572327044025101</v>
      </c>
      <c r="F15" s="8">
        <v>0.53770491803278597</v>
      </c>
      <c r="G15" s="8">
        <v>0.68128046679718601</v>
      </c>
      <c r="H15" s="8">
        <v>0.50266984420043603</v>
      </c>
      <c r="I15" s="9">
        <v>0.458096169222939</v>
      </c>
      <c r="K15" s="11">
        <v>3</v>
      </c>
      <c r="L15" s="8">
        <v>0.56874466268146795</v>
      </c>
      <c r="M15" s="8">
        <v>0.52358490566037696</v>
      </c>
      <c r="N15" s="8">
        <v>0.54523127302496899</v>
      </c>
      <c r="O15" s="8">
        <v>0.66016974470815004</v>
      </c>
      <c r="P15" s="8">
        <v>0.53258734049175205</v>
      </c>
      <c r="Q15" s="9">
        <v>0.52130150822406196</v>
      </c>
    </row>
    <row r="16" spans="3:17">
      <c r="C16" s="10">
        <v>4</v>
      </c>
      <c r="D16" s="8">
        <v>0.55615942028985499</v>
      </c>
      <c r="E16" s="8">
        <v>0.482704402515723</v>
      </c>
      <c r="F16" s="8">
        <v>0.51683501683501598</v>
      </c>
      <c r="G16" s="8">
        <v>0.686966998423437</v>
      </c>
      <c r="H16" s="8">
        <v>0.47607919765110401</v>
      </c>
      <c r="I16" s="9">
        <v>0.48991495654803202</v>
      </c>
      <c r="K16" s="10">
        <v>4</v>
      </c>
      <c r="L16" s="8">
        <v>0.68583162217659099</v>
      </c>
      <c r="M16" s="8">
        <v>0.52515723270440196</v>
      </c>
      <c r="N16" s="8">
        <v>0.59483526268922504</v>
      </c>
      <c r="O16" s="8">
        <v>0.69218686280616604</v>
      </c>
      <c r="P16" s="8">
        <v>0.52740494345886502</v>
      </c>
      <c r="Q16" s="9">
        <v>0.59455670539524197</v>
      </c>
    </row>
    <row r="17" spans="3:17">
      <c r="C17" s="11">
        <v>5</v>
      </c>
      <c r="D17" s="8">
        <v>0.40123456790123402</v>
      </c>
      <c r="E17" s="8">
        <v>0.40880503144654001</v>
      </c>
      <c r="F17" s="8">
        <v>0.40498442367601201</v>
      </c>
      <c r="G17" s="8">
        <v>0.67203241790073898</v>
      </c>
      <c r="H17" s="8">
        <v>0.41585961200362098</v>
      </c>
      <c r="I17" s="9">
        <v>0.379014353345625</v>
      </c>
      <c r="K17" s="11">
        <v>5</v>
      </c>
      <c r="L17" s="8">
        <v>0.65027829313543595</v>
      </c>
      <c r="M17" s="8">
        <v>0.55110062893081702</v>
      </c>
      <c r="N17" s="8">
        <v>0.59659574468085097</v>
      </c>
      <c r="O17" s="8">
        <v>0.68499843870908195</v>
      </c>
      <c r="P17" s="8">
        <v>0.555425874053325</v>
      </c>
      <c r="Q17" s="9">
        <v>0.59349963968633301</v>
      </c>
    </row>
    <row r="18" spans="3:17">
      <c r="C18" s="12" t="s">
        <v>9</v>
      </c>
      <c r="D18" s="13">
        <f t="shared" ref="D18:I18" si="0">SUM(D13:D17) / 5</f>
        <v>0.53022071230524914</v>
      </c>
      <c r="E18" s="13">
        <f t="shared" si="0"/>
        <v>0.45471698113207504</v>
      </c>
      <c r="F18" s="13">
        <f t="shared" si="0"/>
        <v>0.48500125327219135</v>
      </c>
      <c r="G18" s="13">
        <f t="shared" si="0"/>
        <v>0.68995931371552899</v>
      </c>
      <c r="H18" s="13">
        <f t="shared" si="0"/>
        <v>0.44981019592469484</v>
      </c>
      <c r="I18" s="13">
        <f t="shared" si="0"/>
        <v>0.44940445410738084</v>
      </c>
      <c r="K18" s="12" t="s">
        <v>9</v>
      </c>
      <c r="L18" s="14">
        <f t="shared" ref="L18:Q18" si="1">SUM(L13:L17) / 5</f>
        <v>0.62383274652862042</v>
      </c>
      <c r="M18" s="14">
        <f t="shared" si="1"/>
        <v>0.54449685534591163</v>
      </c>
      <c r="N18" s="14">
        <f t="shared" si="1"/>
        <v>0.58063839740807166</v>
      </c>
      <c r="O18" s="14">
        <f t="shared" si="1"/>
        <v>0.67268474908684761</v>
      </c>
      <c r="P18" s="14">
        <f t="shared" si="1"/>
        <v>0.54947738354601061</v>
      </c>
      <c r="Q18" s="14">
        <f t="shared" si="1"/>
        <v>0.5739080095995448</v>
      </c>
    </row>
    <row r="21" spans="3:17">
      <c r="C21" s="36" t="s">
        <v>10</v>
      </c>
      <c r="D21" s="37"/>
      <c r="E21" s="37"/>
      <c r="F21" s="37"/>
      <c r="G21" s="37"/>
      <c r="K21" s="36" t="s">
        <v>11</v>
      </c>
      <c r="L21" s="37"/>
      <c r="M21" s="37"/>
      <c r="N21" s="37"/>
      <c r="O21" s="37"/>
    </row>
    <row r="22" spans="3:17">
      <c r="C22" s="15"/>
      <c r="D22" s="16" t="s">
        <v>12</v>
      </c>
      <c r="E22" s="16" t="s">
        <v>13</v>
      </c>
      <c r="F22" s="16" t="s">
        <v>14</v>
      </c>
      <c r="G22" s="17" t="s">
        <v>15</v>
      </c>
      <c r="K22" s="15"/>
      <c r="L22" s="16" t="s">
        <v>12</v>
      </c>
      <c r="M22" s="16" t="s">
        <v>13</v>
      </c>
      <c r="N22" s="16" t="s">
        <v>14</v>
      </c>
      <c r="O22" s="17" t="s">
        <v>15</v>
      </c>
    </row>
    <row r="23" spans="3:17" ht="12.75">
      <c r="C23" s="18" t="s">
        <v>16</v>
      </c>
      <c r="D23" s="19">
        <f>SUM(Sheet2!C4, Sheet2!C12, Sheet2!C20, Sheet2!C28, Sheet2!C36) / 5</f>
        <v>0.80204402515723228</v>
      </c>
      <c r="E23" s="19">
        <f>SUM(Sheet2!D4, Sheet2!D12, Sheet2!D20, Sheet2!D28, Sheet2!D36) / 5</f>
        <v>0.73962264150943358</v>
      </c>
      <c r="F23" s="19">
        <f>SUM(Sheet2!E4, Sheet2!E12, Sheet2!E20, Sheet2!E28, Sheet2!E36) / 5</f>
        <v>0.81305031446540832</v>
      </c>
      <c r="G23" s="19">
        <f>SUM(Sheet2!F4, Sheet2!F12, Sheet2!F20, Sheet2!F28, Sheet2!F36) / 5</f>
        <v>0.69575471698113178</v>
      </c>
      <c r="K23" s="18" t="s">
        <v>16</v>
      </c>
      <c r="L23" s="19">
        <f>SUM(Sheet2!K4, Sheet2!K12, Sheet2!K20, Sheet2!K28, Sheet2!K36) / 5</f>
        <v>0.8015723270440247</v>
      </c>
      <c r="M23" s="19">
        <f>SUM(Sheet2!L4, Sheet2!L12, Sheet2!L20, Sheet2!L28, Sheet2!L36) / 5</f>
        <v>0.7727987421383643</v>
      </c>
      <c r="N23" s="19">
        <f>SUM(Sheet2!M4, Sheet2!M12, Sheet2!M20, Sheet2!M28, Sheet2!M36) / 5</f>
        <v>0.84575471698113169</v>
      </c>
      <c r="O23" s="19">
        <f>SUM(Sheet2!N4, Sheet2!N12, Sheet2!N20, Sheet2!N28, Sheet2!N36) / 5</f>
        <v>0.79213836477987365</v>
      </c>
    </row>
    <row r="24" spans="3:17" ht="12.75">
      <c r="C24" s="18" t="s">
        <v>17</v>
      </c>
      <c r="D24" s="19">
        <f>SUM(Sheet2!C5, Sheet2!C13, Sheet2!C21, Sheet2!C29, Sheet2!C37) / 5</f>
        <v>0.80068524039021993</v>
      </c>
      <c r="E24" s="19">
        <f>SUM(Sheet2!D5, Sheet2!D13, Sheet2!D21, Sheet2!D29, Sheet2!D37) / 5</f>
        <v>0.59375405230931</v>
      </c>
      <c r="F24" s="19">
        <f>SUM(Sheet2!E5, Sheet2!E13, Sheet2!E21, Sheet2!E29, Sheet2!E37) / 5</f>
        <v>0.82133942863344012</v>
      </c>
      <c r="G24" s="19">
        <f>SUM(Sheet2!F5, Sheet2!F13, Sheet2!F21, Sheet2!F29, Sheet2!F37) / 5</f>
        <v>0.58307944799134181</v>
      </c>
      <c r="K24" s="18" t="s">
        <v>17</v>
      </c>
      <c r="L24" s="19">
        <f>SUM(Sheet2!K5, Sheet2!K13, Sheet2!K21, Sheet2!K29, Sheet2!K37) / 5</f>
        <v>0.61057335561358583</v>
      </c>
      <c r="M24" s="19">
        <f>SUM(Sheet2!L5, Sheet2!L13, Sheet2!L21, Sheet2!L29, Sheet2!L37) / 5</f>
        <v>0.53809037734033383</v>
      </c>
      <c r="N24" s="19">
        <f>SUM(Sheet2!M5, Sheet2!M13, Sheet2!M21, Sheet2!M29, Sheet2!M37) / 5</f>
        <v>0.82467323082596311</v>
      </c>
      <c r="O24" s="19">
        <f>SUM(Sheet2!N5, Sheet2!N13, Sheet2!N21, Sheet2!N29, Sheet2!N37) / 5</f>
        <v>0.71740203256750801</v>
      </c>
    </row>
    <row r="25" spans="3:17" ht="12.75">
      <c r="C25" s="18" t="s">
        <v>18</v>
      </c>
      <c r="D25" s="19">
        <f>SUM(Sheet2!C6, Sheet2!C14, Sheet2!C22, Sheet2!C30, Sheet2!C38) / 5</f>
        <v>0.24379084967320219</v>
      </c>
      <c r="E25" s="19">
        <f>SUM(Sheet2!D6, Sheet2!D14, Sheet2!D22, Sheet2!D30, Sheet2!D38) / 5</f>
        <v>0.58954248366013018</v>
      </c>
      <c r="F25" s="19">
        <f>SUM(Sheet2!E6, Sheet2!E14, Sheet2!E22, Sheet2!E30, Sheet2!E38) / 5</f>
        <v>0.33602484472049621</v>
      </c>
      <c r="G25" s="19">
        <f>SUM(Sheet2!F6, Sheet2!F14, Sheet2!F22, Sheet2!F30, Sheet2!F38) / 5</f>
        <v>0.57928994082840157</v>
      </c>
      <c r="K25" s="18" t="s">
        <v>18</v>
      </c>
      <c r="L25" s="19">
        <f>SUM(Sheet2!K6, Sheet2!K14, Sheet2!K22, Sheet2!K30, Sheet2!K38) / 5</f>
        <v>0.65032679738562038</v>
      </c>
      <c r="M25" s="19">
        <f>SUM(Sheet2!L6, Sheet2!L14, Sheet2!L22, Sheet2!L30, Sheet2!L38) / 5</f>
        <v>0.67712418300653554</v>
      </c>
      <c r="N25" s="19">
        <f>SUM(Sheet2!M6, Sheet2!M14, Sheet2!M22, Sheet2!M30, Sheet2!M38) / 5</f>
        <v>0.50617283950617231</v>
      </c>
      <c r="O25" s="19">
        <f>SUM(Sheet2!N6, Sheet2!N14, Sheet2!N22, Sheet2!N30, Sheet2!N38) / 5</f>
        <v>0.36428571428571382</v>
      </c>
    </row>
    <row r="26" spans="3:17" ht="12.75">
      <c r="C26" s="18" t="s">
        <v>19</v>
      </c>
      <c r="D26" s="19">
        <f>SUM(Sheet2!C7, Sheet2!C15, Sheet2!C23, Sheet2!C31, Sheet2!C39) / 5</f>
        <v>0.36386724892688038</v>
      </c>
      <c r="E26" s="19">
        <f>SUM(Sheet2!D7, Sheet2!D15, Sheet2!D23, Sheet2!D31, Sheet2!D39) / 5</f>
        <v>0.53741846653872538</v>
      </c>
      <c r="F26" s="19">
        <f>SUM(Sheet2!E7, Sheet2!E15, Sheet2!E23, Sheet2!E31, Sheet2!E39) / 5</f>
        <v>0.47251258799991158</v>
      </c>
      <c r="G26" s="19">
        <f>SUM(Sheet2!F7, Sheet2!F15, Sheet2!F23, Sheet2!F31, Sheet2!F39) / 5</f>
        <v>0.49011914397781353</v>
      </c>
      <c r="K26" s="18" t="s">
        <v>19</v>
      </c>
      <c r="L26" s="19">
        <f>SUM(Sheet2!K7, Sheet2!K15, Sheet2!K23, Sheet2!K31, Sheet2!K39) / 5</f>
        <v>0.61235204020971534</v>
      </c>
      <c r="M26" s="19">
        <f>SUM(Sheet2!L7, Sheet2!L15, Sheet2!L23, Sheet2!L31, Sheet2!L39) / 5</f>
        <v>0.58968952526071183</v>
      </c>
      <c r="N26" s="19">
        <f>SUM(Sheet2!M7, Sheet2!M15, Sheet2!M23, Sheet2!M31, Sheet2!M39) / 5</f>
        <v>0.62404841617674622</v>
      </c>
      <c r="O26" s="19">
        <f>SUM(Sheet2!N7, Sheet2!N15, Sheet2!N23, Sheet2!N31, Sheet2!N39) / 5</f>
        <v>0.46954205675100547</v>
      </c>
    </row>
    <row r="32" spans="3:17" ht="12.75">
      <c r="C32" s="36" t="s">
        <v>20</v>
      </c>
      <c r="D32" s="37"/>
      <c r="E32" s="37"/>
      <c r="F32" s="37"/>
      <c r="G32" s="37"/>
      <c r="H32" s="37"/>
      <c r="I32" s="37"/>
      <c r="K32" s="36" t="s">
        <v>21</v>
      </c>
      <c r="L32" s="37"/>
      <c r="M32" s="37"/>
      <c r="N32" s="37"/>
      <c r="O32" s="37"/>
      <c r="P32" s="37"/>
      <c r="Q32" s="37"/>
    </row>
    <row r="33" spans="3:17" ht="15">
      <c r="C33" s="3" t="s">
        <v>2</v>
      </c>
      <c r="D33" s="4" t="s">
        <v>3</v>
      </c>
      <c r="E33" s="4" t="s">
        <v>4</v>
      </c>
      <c r="F33" s="4" t="s">
        <v>5</v>
      </c>
      <c r="G33" s="5" t="s">
        <v>6</v>
      </c>
      <c r="H33" s="5" t="s">
        <v>7</v>
      </c>
      <c r="I33" s="6" t="s">
        <v>8</v>
      </c>
      <c r="K33" s="3" t="s">
        <v>2</v>
      </c>
      <c r="L33" s="4" t="s">
        <v>3</v>
      </c>
      <c r="M33" s="4" t="s">
        <v>4</v>
      </c>
      <c r="N33" s="4" t="s">
        <v>5</v>
      </c>
      <c r="O33" s="5" t="s">
        <v>6</v>
      </c>
      <c r="P33" s="5" t="s">
        <v>7</v>
      </c>
      <c r="Q33" s="6" t="s">
        <v>8</v>
      </c>
    </row>
    <row r="34" spans="3:17" ht="14.25">
      <c r="C34" s="7">
        <v>1</v>
      </c>
      <c r="D34" s="20">
        <v>0.60529986052998597</v>
      </c>
      <c r="E34" s="20">
        <v>0.68238993710691798</v>
      </c>
      <c r="F34" s="20">
        <v>0.64153732446415301</v>
      </c>
      <c r="G34" s="20">
        <v>0.61465349538744796</v>
      </c>
      <c r="H34" s="20">
        <v>0.67792795876604595</v>
      </c>
      <c r="I34" s="21">
        <v>0.63268068512491604</v>
      </c>
      <c r="K34" s="7">
        <v>1</v>
      </c>
      <c r="L34" s="20">
        <v>0.61605206073752705</v>
      </c>
      <c r="M34" s="20">
        <v>0.66981132075471606</v>
      </c>
      <c r="N34" s="20">
        <v>0.64180790960451894</v>
      </c>
      <c r="O34" s="20">
        <v>0.62112075770201003</v>
      </c>
      <c r="P34" s="20">
        <v>0.66762630978317195</v>
      </c>
      <c r="Q34" s="21">
        <v>0.63999605459639697</v>
      </c>
    </row>
    <row r="35" spans="3:17" ht="14.25">
      <c r="C35" s="10">
        <v>2</v>
      </c>
      <c r="D35" s="20">
        <v>0.530854430379746</v>
      </c>
      <c r="E35" s="20">
        <v>0.52751572327044005</v>
      </c>
      <c r="F35" s="20">
        <v>0.52917981072555198</v>
      </c>
      <c r="G35" s="20">
        <v>0.56093966669315798</v>
      </c>
      <c r="H35" s="20">
        <v>0.52355895192310697</v>
      </c>
      <c r="I35" s="21">
        <v>0.51355046948060601</v>
      </c>
      <c r="K35" s="10">
        <v>2</v>
      </c>
      <c r="L35" s="20">
        <v>0.623748211731044</v>
      </c>
      <c r="M35" s="20">
        <v>0.68553459119496796</v>
      </c>
      <c r="N35" s="20">
        <v>0.65318352059925</v>
      </c>
      <c r="O35" s="20">
        <v>0.62503462174798297</v>
      </c>
      <c r="P35" s="20">
        <v>0.68353660908807901</v>
      </c>
      <c r="Q35" s="21">
        <v>0.65211720274192497</v>
      </c>
    </row>
    <row r="36" spans="3:17" ht="14.25">
      <c r="C36" s="11">
        <v>3</v>
      </c>
      <c r="D36" s="20">
        <v>0.58214285714285696</v>
      </c>
      <c r="E36" s="20">
        <v>0.64072327044025101</v>
      </c>
      <c r="F36" s="20">
        <v>0.61002994011975997</v>
      </c>
      <c r="G36" s="20">
        <v>0.59365687597702499</v>
      </c>
      <c r="H36" s="20">
        <v>0.63748703752146596</v>
      </c>
      <c r="I36" s="21">
        <v>0.60687889472899803</v>
      </c>
      <c r="K36" s="11">
        <v>3</v>
      </c>
      <c r="L36" s="20">
        <v>0.59804605722260995</v>
      </c>
      <c r="M36" s="20">
        <v>0.67374213836477903</v>
      </c>
      <c r="N36" s="20">
        <v>0.63364140480591502</v>
      </c>
      <c r="O36" s="20">
        <v>0.61263679720156194</v>
      </c>
      <c r="P36" s="20">
        <v>0.67276169727150104</v>
      </c>
      <c r="Q36" s="21">
        <v>0.63473082092441102</v>
      </c>
    </row>
    <row r="37" spans="3:17" ht="14.25">
      <c r="C37" s="10">
        <v>4</v>
      </c>
      <c r="D37" s="20">
        <v>0.57051792828685199</v>
      </c>
      <c r="E37" s="20">
        <v>0.56289308176100605</v>
      </c>
      <c r="F37" s="20">
        <v>0.56667985753858297</v>
      </c>
      <c r="G37" s="20">
        <v>0.59177573949862095</v>
      </c>
      <c r="H37" s="20">
        <v>0.564224472054493</v>
      </c>
      <c r="I37" s="21">
        <v>0.56965745058323003</v>
      </c>
      <c r="K37" s="10">
        <v>4</v>
      </c>
      <c r="L37" s="20">
        <v>0.62106017191977003</v>
      </c>
      <c r="M37" s="20">
        <v>0.68160377358490498</v>
      </c>
      <c r="N37" s="20">
        <v>0.64992503748125896</v>
      </c>
      <c r="O37" s="20">
        <v>0.62176908666725605</v>
      </c>
      <c r="P37" s="20">
        <v>0.68147143116505804</v>
      </c>
      <c r="Q37" s="21">
        <v>0.64512646532670204</v>
      </c>
    </row>
    <row r="38" spans="3:17" ht="14.25">
      <c r="C38" s="11">
        <v>5</v>
      </c>
      <c r="D38" s="20">
        <v>0.59798270893371697</v>
      </c>
      <c r="E38" s="20">
        <v>0.65251572327044005</v>
      </c>
      <c r="F38" s="20">
        <v>0.62406015037593898</v>
      </c>
      <c r="G38" s="20">
        <v>0.59991319050507597</v>
      </c>
      <c r="H38" s="20">
        <v>0.65144360634228804</v>
      </c>
      <c r="I38" s="21">
        <v>0.61856764260088204</v>
      </c>
      <c r="K38" s="11">
        <v>5</v>
      </c>
      <c r="L38" s="20">
        <v>0.61122956645344695</v>
      </c>
      <c r="M38" s="20">
        <v>0.67610062893081702</v>
      </c>
      <c r="N38" s="20">
        <v>0.64203060843598303</v>
      </c>
      <c r="O38" s="20">
        <v>0.61263172407464095</v>
      </c>
      <c r="P38" s="20">
        <v>0.67547366168689704</v>
      </c>
      <c r="Q38" s="21">
        <v>0.642108015020457</v>
      </c>
    </row>
    <row r="39" spans="3:17" ht="14.25">
      <c r="C39" s="12" t="s">
        <v>9</v>
      </c>
      <c r="D39" s="13">
        <f t="shared" ref="D39:I39" si="2">SUM(D34:D38) / 5</f>
        <v>0.5773595570546316</v>
      </c>
      <c r="E39" s="13">
        <f t="shared" si="2"/>
        <v>0.61320754716981107</v>
      </c>
      <c r="F39" s="13">
        <f t="shared" si="2"/>
        <v>0.5942974166447974</v>
      </c>
      <c r="G39" s="13">
        <f t="shared" si="2"/>
        <v>0.59218779361226559</v>
      </c>
      <c r="H39" s="13">
        <f t="shared" si="2"/>
        <v>0.61092840532148007</v>
      </c>
      <c r="I39" s="13">
        <f t="shared" si="2"/>
        <v>0.58826702850372636</v>
      </c>
      <c r="K39" s="12" t="s">
        <v>9</v>
      </c>
      <c r="L39" s="14">
        <f t="shared" ref="L39:Q39" si="3">SUM(L34:L38) / 5</f>
        <v>0.6140272136128796</v>
      </c>
      <c r="M39" s="14">
        <f t="shared" si="3"/>
        <v>0.67735849056603703</v>
      </c>
      <c r="N39" s="14">
        <f t="shared" si="3"/>
        <v>0.64411769618538517</v>
      </c>
      <c r="O39" s="14">
        <f t="shared" si="3"/>
        <v>0.61863859747869043</v>
      </c>
      <c r="P39" s="14">
        <f t="shared" si="3"/>
        <v>0.67617394179894141</v>
      </c>
      <c r="Q39" s="14">
        <f t="shared" si="3"/>
        <v>0.64281571172197827</v>
      </c>
    </row>
    <row r="42" spans="3:17" ht="12.75">
      <c r="C42" s="36" t="s">
        <v>22</v>
      </c>
      <c r="D42" s="37"/>
      <c r="E42" s="37"/>
      <c r="F42" s="37"/>
      <c r="G42" s="37"/>
      <c r="K42" s="36" t="s">
        <v>23</v>
      </c>
      <c r="L42" s="37"/>
      <c r="M42" s="37"/>
      <c r="N42" s="37"/>
      <c r="O42" s="37"/>
    </row>
    <row r="43" spans="3:17" ht="12.75">
      <c r="C43" s="15"/>
      <c r="D43" s="16" t="s">
        <v>12</v>
      </c>
      <c r="E43" s="16" t="s">
        <v>13</v>
      </c>
      <c r="F43" s="16" t="s">
        <v>14</v>
      </c>
      <c r="G43" s="17" t="s">
        <v>15</v>
      </c>
      <c r="K43" s="15"/>
      <c r="L43" s="16" t="s">
        <v>12</v>
      </c>
      <c r="M43" s="16" t="s">
        <v>13</v>
      </c>
      <c r="N43" s="16" t="s">
        <v>14</v>
      </c>
      <c r="O43" s="17" t="s">
        <v>15</v>
      </c>
    </row>
    <row r="44" spans="3:17" ht="12.75">
      <c r="C44" s="18" t="s">
        <v>16</v>
      </c>
      <c r="D44" s="19">
        <f>SUM(Sheet3!C4, Sheet3!C12, Sheet3!C20, Sheet3!C28, Sheet3!C36) / 5</f>
        <v>0.81084905660377316</v>
      </c>
      <c r="E44" s="19">
        <f>SUM(Sheet3!D4, Sheet3!D12, Sheet3!D20, Sheet3!D28, Sheet3!D36) / 5</f>
        <v>0.78097484276729523</v>
      </c>
      <c r="F44" s="19">
        <f>SUM(Sheet3!E4, Sheet3!E12, Sheet3!E20, Sheet3!E28, Sheet3!E36) / 5</f>
        <v>0.83270440251572286</v>
      </c>
      <c r="G44" s="19">
        <f>SUM(Sheet3!F4, Sheet3!F12, Sheet3!F20, Sheet3!F28, Sheet3!F36) / 5</f>
        <v>0.74198113207547123</v>
      </c>
      <c r="K44" s="18" t="s">
        <v>16</v>
      </c>
      <c r="L44" s="19">
        <f>SUM(Sheet3!K4, Sheet3!K12, Sheet3!K20, Sheet3!K28, Sheet3!K36) / 5</f>
        <v>0.80911949685534557</v>
      </c>
      <c r="M44" s="19">
        <f>SUM(Sheet3!L4, Sheet3!L12, Sheet3!L20, Sheet3!L28, Sheet3!L36) / 5</f>
        <v>0.79544025157232667</v>
      </c>
      <c r="N44" s="19">
        <f>SUM(Sheet3!M4, Sheet3!M12, Sheet3!M20, Sheet3!M28, Sheet3!M36) / 5</f>
        <v>0.85801886792452797</v>
      </c>
      <c r="O44" s="19">
        <f>SUM(Sheet3!N4, Sheet3!N12, Sheet3!N20, Sheet3!N28, Sheet3!N36) / 5</f>
        <v>0.78883647798742085</v>
      </c>
    </row>
    <row r="45" spans="3:17" ht="12.75">
      <c r="C45" s="18" t="s">
        <v>17</v>
      </c>
      <c r="D45" s="19">
        <f>SUM(Sheet3!C5, Sheet3!C13, Sheet3!C21, Sheet3!C29, Sheet3!C37) / 5</f>
        <v>0.60579365674276831</v>
      </c>
      <c r="E45" s="19">
        <f>SUM(Sheet3!D5, Sheet3!D13, Sheet3!D21, Sheet3!D29, Sheet3!D37) / 5</f>
        <v>0.57090506953769604</v>
      </c>
      <c r="F45" s="19">
        <f>SUM(Sheet3!E5, Sheet3!E13, Sheet3!E21, Sheet3!E29, Sheet3!E37) / 5</f>
        <v>0.67678481572215277</v>
      </c>
      <c r="G45" s="19">
        <f>SUM(Sheet3!F5, Sheet3!F13, Sheet3!F21, Sheet3!F29, Sheet3!F37) / 5</f>
        <v>0.51526763244644525</v>
      </c>
      <c r="K45" s="18" t="s">
        <v>17</v>
      </c>
      <c r="L45" s="19">
        <f>SUM(Sheet3!K5, Sheet3!K13, Sheet3!K21, Sheet3!K29, Sheet3!K37) / 5</f>
        <v>0.59991445378463093</v>
      </c>
      <c r="M45" s="19">
        <f>SUM(Sheet3!L5, Sheet3!L13, Sheet3!L21, Sheet3!L29, Sheet3!L37) / 5</f>
        <v>0.57419186553750179</v>
      </c>
      <c r="N45" s="19">
        <f>SUM(Sheet3!M5, Sheet3!M13, Sheet3!M21, Sheet3!M29, Sheet3!M37) / 5</f>
        <v>0.70844286241956744</v>
      </c>
      <c r="O45" s="19">
        <f>SUM(Sheet3!N5, Sheet3!N13, Sheet3!N21, Sheet3!N29, Sheet3!N37) / 5</f>
        <v>0.59200520817306157</v>
      </c>
    </row>
    <row r="46" spans="3:17" ht="12.75">
      <c r="C46" s="18" t="s">
        <v>18</v>
      </c>
      <c r="D46" s="19">
        <f>SUM(Sheet3!C6, Sheet3!C14, Sheet3!C22, Sheet3!C30, Sheet3!C38) / 5</f>
        <v>0.65032679738562049</v>
      </c>
      <c r="E46" s="19">
        <f>SUM(Sheet3!D6, Sheet3!D14, Sheet3!D22, Sheet3!D30, Sheet3!D38) / 5</f>
        <v>0.45751633986928042</v>
      </c>
      <c r="F46" s="19">
        <f>SUM(Sheet3!E6, Sheet3!E14, Sheet3!E22, Sheet3!E30, Sheet3!E38) / 5</f>
        <v>0.65776397515527907</v>
      </c>
      <c r="G46" s="19">
        <f>SUM(Sheet3!F6, Sheet3!F14, Sheet3!F22, Sheet3!F30, Sheet3!F38) / 5</f>
        <v>0.67810650887573909</v>
      </c>
      <c r="K46" s="18" t="s">
        <v>18</v>
      </c>
      <c r="L46" s="19">
        <f>SUM(Sheet3!K6, Sheet3!K14, Sheet3!K22, Sheet3!K30, Sheet3!K38) / 5</f>
        <v>0.66535947712418264</v>
      </c>
      <c r="M46" s="19">
        <f>SUM(Sheet3!L6, Sheet3!L14, Sheet3!L22, Sheet3!L30, Sheet3!L38) / 5</f>
        <v>0.60130718954248308</v>
      </c>
      <c r="N46" s="19">
        <f>SUM(Sheet3!M6, Sheet3!M14, Sheet3!M22, Sheet3!M30, Sheet3!M38) / 5</f>
        <v>0.76481481481481439</v>
      </c>
      <c r="O46" s="19">
        <f>SUM(Sheet3!N6, Sheet3!N14, Sheet3!N22, Sheet3!N30, Sheet3!N38) / 5</f>
        <v>0.6732142857142851</v>
      </c>
    </row>
    <row r="47" spans="3:17" ht="12.75">
      <c r="C47" s="18" t="s">
        <v>19</v>
      </c>
      <c r="D47" s="19">
        <f>SUM(Sheet3!C7, Sheet3!C15, Sheet3!C23, Sheet3!C31, Sheet3!C39) / 5</f>
        <v>0.62118537799009732</v>
      </c>
      <c r="E47" s="19">
        <f>SUM(Sheet3!D7, Sheet3!D15, Sheet3!D23, Sheet3!D31, Sheet3!D39) / 5</f>
        <v>0.49609645055933982</v>
      </c>
      <c r="F47" s="19">
        <f>SUM(Sheet3!E7, Sheet3!E15, Sheet3!E23, Sheet3!E31, Sheet3!E39) / 5</f>
        <v>0.65437339629238667</v>
      </c>
      <c r="G47" s="19">
        <f>SUM(Sheet3!F7, Sheet3!F15, Sheet3!F23, Sheet3!F31, Sheet3!F39) / 5</f>
        <v>0.58141288917308187</v>
      </c>
      <c r="K47" s="18" t="s">
        <v>19</v>
      </c>
      <c r="L47" s="19">
        <f>SUM(Sheet3!K7, Sheet3!K15, Sheet3!K23, Sheet3!K31, Sheet3!K39) / 5</f>
        <v>0.62572804753029043</v>
      </c>
      <c r="M47" s="19">
        <f>SUM(Sheet3!L7, Sheet3!L15, Sheet3!L23, Sheet3!L31, Sheet3!L39) / 5</f>
        <v>0.58554926487641579</v>
      </c>
      <c r="N47" s="19">
        <f>SUM(Sheet3!M7, Sheet3!M15, Sheet3!M23, Sheet3!M31, Sheet3!M39) / 5</f>
        <v>0.7326436693631474</v>
      </c>
      <c r="O47" s="19">
        <f>SUM(Sheet3!N7, Sheet3!N15, Sheet3!N23, Sheet3!N31, Sheet3!N39) / 5</f>
        <v>0.62734186511805912</v>
      </c>
    </row>
  </sheetData>
  <mergeCells count="8">
    <mergeCell ref="C42:G42"/>
    <mergeCell ref="K42:O42"/>
    <mergeCell ref="C11:I11"/>
    <mergeCell ref="K11:Q11"/>
    <mergeCell ref="C21:G21"/>
    <mergeCell ref="K21:O21"/>
    <mergeCell ref="C32:I32"/>
    <mergeCell ref="K32:Q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N76"/>
  <sheetViews>
    <sheetView topLeftCell="A45" workbookViewId="0">
      <selection activeCell="D52" sqref="D52"/>
    </sheetView>
  </sheetViews>
  <sheetFormatPr defaultColWidth="12.5703125" defaultRowHeight="15.75" customHeight="1"/>
  <sheetData>
    <row r="1" spans="2:14">
      <c r="B1" s="36" t="s">
        <v>0</v>
      </c>
      <c r="C1" s="37"/>
      <c r="D1" s="37"/>
      <c r="E1" s="37"/>
      <c r="F1" s="37"/>
      <c r="J1" s="36" t="s">
        <v>1</v>
      </c>
      <c r="K1" s="37"/>
      <c r="L1" s="37"/>
      <c r="M1" s="37"/>
      <c r="N1" s="37"/>
    </row>
    <row r="2" spans="2:14">
      <c r="B2" s="36" t="s">
        <v>24</v>
      </c>
      <c r="C2" s="37"/>
      <c r="D2" s="37"/>
      <c r="E2" s="37"/>
      <c r="F2" s="37"/>
      <c r="J2" s="36" t="s">
        <v>24</v>
      </c>
      <c r="K2" s="37"/>
      <c r="L2" s="37"/>
      <c r="M2" s="37"/>
      <c r="N2" s="37"/>
    </row>
    <row r="3" spans="2:14">
      <c r="B3" s="15"/>
      <c r="C3" s="16" t="s">
        <v>12</v>
      </c>
      <c r="D3" s="16" t="s">
        <v>13</v>
      </c>
      <c r="E3" s="16" t="s">
        <v>14</v>
      </c>
      <c r="F3" s="17" t="s">
        <v>15</v>
      </c>
      <c r="J3" s="22"/>
      <c r="K3" s="23" t="s">
        <v>12</v>
      </c>
      <c r="L3" s="23" t="s">
        <v>13</v>
      </c>
      <c r="M3" s="23" t="s">
        <v>14</v>
      </c>
      <c r="N3" s="23" t="s">
        <v>15</v>
      </c>
    </row>
    <row r="4" spans="2:14">
      <c r="B4" s="18" t="s">
        <v>16</v>
      </c>
      <c r="C4" s="24">
        <v>0.81367924528301805</v>
      </c>
      <c r="D4" s="24">
        <v>0.82232704402515699</v>
      </c>
      <c r="E4" s="24">
        <v>0.82547169811320698</v>
      </c>
      <c r="F4" s="25">
        <v>0.80581761006289299</v>
      </c>
      <c r="J4" s="26" t="s">
        <v>16</v>
      </c>
      <c r="K4" s="27">
        <v>0.82625786163521997</v>
      </c>
      <c r="L4" s="27">
        <v>0.73820754716981096</v>
      </c>
      <c r="M4" s="27">
        <v>0.84591194968553396</v>
      </c>
      <c r="N4" s="27">
        <v>0.80503144654087999</v>
      </c>
    </row>
    <row r="5" spans="2:14">
      <c r="B5" s="18" t="s">
        <v>17</v>
      </c>
      <c r="C5" s="24">
        <v>0.75182481751824803</v>
      </c>
      <c r="D5" s="24">
        <v>0.65384615384615297</v>
      </c>
      <c r="E5" s="24">
        <v>0.80487804878048697</v>
      </c>
      <c r="F5" s="25">
        <v>0.70967741935483797</v>
      </c>
      <c r="J5" s="26" t="s">
        <v>17</v>
      </c>
      <c r="K5" s="27">
        <v>0.688888888888888</v>
      </c>
      <c r="L5" s="27">
        <v>0.47358121330724001</v>
      </c>
      <c r="M5" s="27">
        <v>0.85555555555555496</v>
      </c>
      <c r="N5" s="27">
        <v>0.68803418803418803</v>
      </c>
    </row>
    <row r="6" spans="2:14">
      <c r="B6" s="18" t="s">
        <v>18</v>
      </c>
      <c r="C6" s="24">
        <v>0.33660130718954201</v>
      </c>
      <c r="D6" s="24">
        <v>0.55555555555555503</v>
      </c>
      <c r="E6" s="24">
        <v>0.40993788819875698</v>
      </c>
      <c r="F6" s="25">
        <v>0.45562130177514698</v>
      </c>
      <c r="J6" s="26" t="s">
        <v>18</v>
      </c>
      <c r="K6" s="27">
        <v>0.50653594771241806</v>
      </c>
      <c r="L6" s="27">
        <v>0.79084967320261401</v>
      </c>
      <c r="M6" s="27">
        <v>0.47530864197530798</v>
      </c>
      <c r="N6" s="27">
        <v>0.47916666666666602</v>
      </c>
    </row>
    <row r="7" spans="2:14">
      <c r="B7" s="18" t="s">
        <v>19</v>
      </c>
      <c r="C7" s="24">
        <v>0.46501128668171499</v>
      </c>
      <c r="D7" s="24">
        <v>0.600706713780918</v>
      </c>
      <c r="E7" s="24">
        <v>0.54320987654320896</v>
      </c>
      <c r="F7" s="25">
        <v>0.55495495495495495</v>
      </c>
      <c r="J7" s="26" t="s">
        <v>19</v>
      </c>
      <c r="K7" s="27">
        <v>0.58380414312617701</v>
      </c>
      <c r="L7" s="27">
        <v>0.59241126070991401</v>
      </c>
      <c r="M7" s="27">
        <v>0.61111111111111105</v>
      </c>
      <c r="N7" s="27">
        <v>0.56491228070175403</v>
      </c>
    </row>
    <row r="8" spans="2:14">
      <c r="B8" s="28"/>
      <c r="C8" s="29"/>
      <c r="J8" s="28"/>
      <c r="K8" s="29"/>
    </row>
    <row r="10" spans="2:14">
      <c r="B10" s="36" t="s">
        <v>25</v>
      </c>
      <c r="C10" s="37"/>
      <c r="D10" s="37"/>
      <c r="E10" s="37"/>
      <c r="F10" s="37"/>
      <c r="J10" s="36" t="s">
        <v>25</v>
      </c>
      <c r="K10" s="37"/>
      <c r="L10" s="37"/>
      <c r="M10" s="37"/>
      <c r="N10" s="37"/>
    </row>
    <row r="11" spans="2:14">
      <c r="B11" s="22"/>
      <c r="C11" s="23" t="s">
        <v>12</v>
      </c>
      <c r="D11" s="23" t="s">
        <v>13</v>
      </c>
      <c r="E11" s="23" t="s">
        <v>14</v>
      </c>
      <c r="F11" s="23" t="s">
        <v>15</v>
      </c>
      <c r="J11" s="22"/>
      <c r="K11" s="23" t="s">
        <v>12</v>
      </c>
      <c r="L11" s="23" t="s">
        <v>13</v>
      </c>
      <c r="M11" s="23" t="s">
        <v>14</v>
      </c>
      <c r="N11" s="23" t="s">
        <v>15</v>
      </c>
    </row>
    <row r="12" spans="2:14">
      <c r="B12" s="26" t="s">
        <v>16</v>
      </c>
      <c r="C12" s="27">
        <v>0.785377358490566</v>
      </c>
      <c r="D12" s="27">
        <v>0.804245283018867</v>
      </c>
      <c r="E12" s="27">
        <v>0.79638364779874204</v>
      </c>
      <c r="F12" s="27">
        <v>0.43553459119496801</v>
      </c>
      <c r="J12" s="26" t="s">
        <v>16</v>
      </c>
      <c r="K12" s="27">
        <v>0.82704402515723197</v>
      </c>
      <c r="L12" s="27">
        <v>0.71776729559748398</v>
      </c>
      <c r="M12" s="27">
        <v>0.85141509433962204</v>
      </c>
      <c r="N12" s="27">
        <v>0.78380503144654001</v>
      </c>
    </row>
    <row r="13" spans="2:14">
      <c r="B13" s="26" t="s">
        <v>17</v>
      </c>
      <c r="C13" s="27">
        <v>0.85106382978723405</v>
      </c>
      <c r="D13" s="27">
        <v>0.71111111111111103</v>
      </c>
      <c r="E13" s="27">
        <v>0.83870967741935398</v>
      </c>
      <c r="F13" s="27">
        <v>0.31695568400770702</v>
      </c>
      <c r="J13" s="26" t="s">
        <v>17</v>
      </c>
      <c r="K13" s="27">
        <v>0.65467625899280502</v>
      </c>
      <c r="L13" s="27">
        <v>0.45083487940630701</v>
      </c>
      <c r="M13" s="27">
        <v>0.77327935222671995</v>
      </c>
      <c r="N13" s="27">
        <v>0.71942446043165398</v>
      </c>
    </row>
    <row r="14" spans="2:14">
      <c r="B14" s="26" t="s">
        <v>18</v>
      </c>
      <c r="C14" s="27">
        <v>0.13071895424836599</v>
      </c>
      <c r="D14" s="27">
        <v>0.31372549019607798</v>
      </c>
      <c r="E14" s="27">
        <v>0.24223602484472001</v>
      </c>
      <c r="F14" s="27">
        <v>0.97337278106508796</v>
      </c>
      <c r="J14" s="26" t="s">
        <v>18</v>
      </c>
      <c r="K14" s="27">
        <v>0.59477124183006502</v>
      </c>
      <c r="L14" s="27">
        <v>0.79411764705882304</v>
      </c>
      <c r="M14" s="27">
        <v>0.58950617283950602</v>
      </c>
      <c r="N14" s="27">
        <v>0.29761904761904701</v>
      </c>
    </row>
    <row r="15" spans="2:14">
      <c r="B15" s="26" t="s">
        <v>19</v>
      </c>
      <c r="C15" s="27">
        <v>0.22662889518413501</v>
      </c>
      <c r="D15" s="27">
        <v>0.43537414965986299</v>
      </c>
      <c r="E15" s="27">
        <v>0.37590361445783099</v>
      </c>
      <c r="F15" s="27">
        <v>0.478197674418604</v>
      </c>
      <c r="J15" s="26" t="s">
        <v>19</v>
      </c>
      <c r="K15" s="27">
        <v>0.62328767123287598</v>
      </c>
      <c r="L15" s="27">
        <v>0.57514792899408196</v>
      </c>
      <c r="M15" s="27">
        <v>0.66900175131348505</v>
      </c>
      <c r="N15" s="27">
        <v>0.42105263157894701</v>
      </c>
    </row>
    <row r="17" spans="2:14">
      <c r="B17" s="2"/>
      <c r="C17" s="2"/>
      <c r="D17" s="2"/>
      <c r="E17" s="2"/>
      <c r="F17" s="2"/>
      <c r="J17" s="2"/>
      <c r="K17" s="2"/>
      <c r="L17" s="2"/>
      <c r="M17" s="2"/>
      <c r="N17" s="2"/>
    </row>
    <row r="18" spans="2:14">
      <c r="B18" s="36" t="s">
        <v>26</v>
      </c>
      <c r="C18" s="37"/>
      <c r="D18" s="37"/>
      <c r="E18" s="37"/>
      <c r="F18" s="37"/>
      <c r="J18" s="36" t="s">
        <v>26</v>
      </c>
      <c r="K18" s="37"/>
      <c r="L18" s="37"/>
      <c r="M18" s="37"/>
      <c r="N18" s="37"/>
    </row>
    <row r="19" spans="2:14">
      <c r="B19" s="15"/>
      <c r="C19" s="16" t="s">
        <v>12</v>
      </c>
      <c r="D19" s="16" t="s">
        <v>13</v>
      </c>
      <c r="E19" s="16" t="s">
        <v>14</v>
      </c>
      <c r="F19" s="17" t="s">
        <v>15</v>
      </c>
      <c r="J19" s="22"/>
      <c r="K19" s="23" t="s">
        <v>12</v>
      </c>
      <c r="L19" s="23" t="s">
        <v>13</v>
      </c>
      <c r="M19" s="23" t="s">
        <v>14</v>
      </c>
      <c r="N19" s="23" t="s">
        <v>15</v>
      </c>
    </row>
    <row r="20" spans="2:14">
      <c r="B20" s="18" t="s">
        <v>16</v>
      </c>
      <c r="C20" s="24">
        <v>0.81367924528301805</v>
      </c>
      <c r="D20" s="24">
        <v>0.82232704402515699</v>
      </c>
      <c r="E20" s="24">
        <v>0.82547169811320698</v>
      </c>
      <c r="F20" s="25">
        <v>0.80581761006289299</v>
      </c>
      <c r="J20" s="26" t="s">
        <v>16</v>
      </c>
      <c r="K20" s="27">
        <v>0.71698113207547098</v>
      </c>
      <c r="L20" s="27">
        <v>0.79638364779874204</v>
      </c>
      <c r="M20" s="27">
        <v>0.84276729559748398</v>
      </c>
      <c r="N20" s="27">
        <v>0.77044025157232698</v>
      </c>
    </row>
    <row r="21" spans="2:14">
      <c r="B21" s="18" t="s">
        <v>17</v>
      </c>
      <c r="C21" s="24">
        <v>0.75182481751824803</v>
      </c>
      <c r="D21" s="24">
        <v>0.65384615384615297</v>
      </c>
      <c r="E21" s="24">
        <v>0.80487804878048697</v>
      </c>
      <c r="F21" s="25">
        <v>0.70967741935483797</v>
      </c>
      <c r="J21" s="26" t="s">
        <v>17</v>
      </c>
      <c r="K21" s="27">
        <v>0.454237288135593</v>
      </c>
      <c r="L21" s="27">
        <v>0.57460317460317401</v>
      </c>
      <c r="M21" s="27">
        <v>0.82978723404255295</v>
      </c>
      <c r="N21" s="27">
        <v>0.78205128205128205</v>
      </c>
    </row>
    <row r="22" spans="2:14">
      <c r="B22" s="18" t="s">
        <v>18</v>
      </c>
      <c r="C22" s="24">
        <v>0.33660130718954201</v>
      </c>
      <c r="D22" s="24">
        <v>0.55555555555555503</v>
      </c>
      <c r="E22" s="24">
        <v>0.40993788819875698</v>
      </c>
      <c r="F22" s="25">
        <v>0.45562130177514698</v>
      </c>
      <c r="J22" s="26" t="s">
        <v>18</v>
      </c>
      <c r="K22" s="27">
        <v>0.87581699346405195</v>
      </c>
      <c r="L22" s="27">
        <v>0.591503267973856</v>
      </c>
      <c r="M22" s="27">
        <v>0.48148148148148101</v>
      </c>
      <c r="N22" s="27">
        <v>0.18154761904761901</v>
      </c>
    </row>
    <row r="23" spans="2:14">
      <c r="B23" s="18" t="s">
        <v>19</v>
      </c>
      <c r="C23" s="24">
        <v>0.46501128668171499</v>
      </c>
      <c r="D23" s="24">
        <v>0.600706713780918</v>
      </c>
      <c r="E23" s="24">
        <v>0.54320987654320896</v>
      </c>
      <c r="F23" s="25">
        <v>0.55495495495495495</v>
      </c>
      <c r="J23" s="26" t="s">
        <v>19</v>
      </c>
      <c r="K23" s="27">
        <v>0.59821428571428503</v>
      </c>
      <c r="L23" s="27">
        <v>0.58293075684380002</v>
      </c>
      <c r="M23" s="27">
        <v>0.609375</v>
      </c>
      <c r="N23" s="27">
        <v>0.29468599033816401</v>
      </c>
    </row>
    <row r="26" spans="2:14">
      <c r="B26" s="36" t="s">
        <v>27</v>
      </c>
      <c r="C26" s="37"/>
      <c r="D26" s="37"/>
      <c r="E26" s="37"/>
      <c r="F26" s="37"/>
      <c r="J26" s="36" t="s">
        <v>27</v>
      </c>
      <c r="K26" s="37"/>
      <c r="L26" s="37"/>
      <c r="M26" s="37"/>
      <c r="N26" s="37"/>
    </row>
    <row r="27" spans="2:14">
      <c r="B27" s="22"/>
      <c r="C27" s="23" t="s">
        <v>12</v>
      </c>
      <c r="D27" s="23" t="s">
        <v>13</v>
      </c>
      <c r="E27" s="23" t="s">
        <v>14</v>
      </c>
      <c r="F27" s="23" t="s">
        <v>15</v>
      </c>
      <c r="J27" s="22"/>
      <c r="K27" s="23" t="s">
        <v>12</v>
      </c>
      <c r="L27" s="23" t="s">
        <v>13</v>
      </c>
      <c r="M27" s="23" t="s">
        <v>14</v>
      </c>
      <c r="N27" s="23" t="s">
        <v>15</v>
      </c>
    </row>
    <row r="28" spans="2:14">
      <c r="B28" s="26" t="s">
        <v>16</v>
      </c>
      <c r="C28" s="27">
        <v>0.80188679245283001</v>
      </c>
      <c r="D28" s="27">
        <v>0.82389937106918198</v>
      </c>
      <c r="E28" s="27">
        <v>0.80660377358490498</v>
      </c>
      <c r="F28" s="27">
        <v>0.66509433962264097</v>
      </c>
      <c r="J28" s="26" t="s">
        <v>16</v>
      </c>
      <c r="K28" s="27">
        <v>0.83176100628930805</v>
      </c>
      <c r="L28" s="27">
        <v>0.80660377358490498</v>
      </c>
      <c r="M28" s="27">
        <v>0.84748427672955895</v>
      </c>
      <c r="N28" s="27">
        <v>0.79874213836477903</v>
      </c>
    </row>
    <row r="29" spans="2:14">
      <c r="B29" s="26" t="s">
        <v>17</v>
      </c>
      <c r="C29" s="27">
        <v>0.82926829268292601</v>
      </c>
      <c r="D29" s="27">
        <v>0.65891472868217005</v>
      </c>
      <c r="E29" s="27">
        <v>0.82758620689655105</v>
      </c>
      <c r="F29" s="27">
        <v>0.43209876543209802</v>
      </c>
      <c r="J29" s="26" t="s">
        <v>17</v>
      </c>
      <c r="K29" s="27">
        <v>0.67424242424242398</v>
      </c>
      <c r="L29" s="27">
        <v>0.60563380281690105</v>
      </c>
      <c r="M29" s="27">
        <v>0.79279279279279202</v>
      </c>
      <c r="N29" s="27">
        <v>0.69607843137254899</v>
      </c>
    </row>
    <row r="30" spans="2:14">
      <c r="B30" s="26" t="s">
        <v>18</v>
      </c>
      <c r="C30" s="27">
        <v>0.22222222222222199</v>
      </c>
      <c r="D30" s="27">
        <v>0.55555555555555503</v>
      </c>
      <c r="E30" s="27">
        <v>0.29813664596273198</v>
      </c>
      <c r="F30" s="27">
        <v>0.828402366863905</v>
      </c>
      <c r="J30" s="26" t="s">
        <v>18</v>
      </c>
      <c r="K30" s="27">
        <v>0.58169934640522802</v>
      </c>
      <c r="L30" s="27">
        <v>0.56209150326797297</v>
      </c>
      <c r="M30" s="27">
        <v>0.54320987654320896</v>
      </c>
      <c r="N30" s="27">
        <v>0.42261904761904701</v>
      </c>
    </row>
    <row r="31" spans="2:14">
      <c r="B31" s="26" t="s">
        <v>19</v>
      </c>
      <c r="C31" s="27">
        <v>0.35051546391752503</v>
      </c>
      <c r="D31" s="27">
        <v>0.60283687943262398</v>
      </c>
      <c r="E31" s="27">
        <v>0.43835616438356101</v>
      </c>
      <c r="F31" s="27">
        <v>0.56795131845841695</v>
      </c>
      <c r="J31" s="26" t="s">
        <v>19</v>
      </c>
      <c r="K31" s="27">
        <v>0.62456140350877198</v>
      </c>
      <c r="L31" s="27">
        <v>0.58305084745762703</v>
      </c>
      <c r="M31" s="27">
        <v>0.64468864468864395</v>
      </c>
      <c r="N31" s="27">
        <v>0.52592592592592502</v>
      </c>
    </row>
    <row r="34" spans="2:14">
      <c r="B34" s="36" t="s">
        <v>28</v>
      </c>
      <c r="C34" s="37"/>
      <c r="D34" s="37"/>
      <c r="E34" s="37"/>
      <c r="F34" s="37"/>
      <c r="J34" s="36" t="s">
        <v>28</v>
      </c>
      <c r="K34" s="37"/>
      <c r="L34" s="37"/>
      <c r="M34" s="37"/>
      <c r="N34" s="37"/>
    </row>
    <row r="35" spans="2:14">
      <c r="B35" s="22"/>
      <c r="C35" s="23" t="s">
        <v>12</v>
      </c>
      <c r="D35" s="23" t="s">
        <v>13</v>
      </c>
      <c r="E35" s="23" t="s">
        <v>14</v>
      </c>
      <c r="F35" s="23" t="s">
        <v>15</v>
      </c>
      <c r="J35" s="22"/>
      <c r="K35" s="23" t="s">
        <v>12</v>
      </c>
      <c r="L35" s="23" t="s">
        <v>13</v>
      </c>
      <c r="M35" s="23" t="s">
        <v>14</v>
      </c>
      <c r="N35" s="23" t="s">
        <v>15</v>
      </c>
    </row>
    <row r="36" spans="2:14">
      <c r="B36" s="26" t="s">
        <v>16</v>
      </c>
      <c r="C36" s="27">
        <v>0.79559748427672905</v>
      </c>
      <c r="D36" s="27">
        <v>0.42531446540880502</v>
      </c>
      <c r="E36" s="27">
        <v>0.81132075471698095</v>
      </c>
      <c r="F36" s="27">
        <v>0.76650943396226401</v>
      </c>
      <c r="J36" s="26" t="s">
        <v>16</v>
      </c>
      <c r="K36" s="27">
        <v>0.80581761006289299</v>
      </c>
      <c r="L36" s="27">
        <v>0.80503144654087999</v>
      </c>
      <c r="M36" s="27">
        <v>0.84119496855345899</v>
      </c>
      <c r="N36" s="27">
        <v>0.80267295597484201</v>
      </c>
    </row>
    <row r="37" spans="2:14">
      <c r="B37" s="26" t="s">
        <v>17</v>
      </c>
      <c r="C37" s="27">
        <v>0.81944444444444398</v>
      </c>
      <c r="D37" s="27">
        <v>0.29105211406096299</v>
      </c>
      <c r="E37" s="27">
        <v>0.83064516129032195</v>
      </c>
      <c r="F37" s="27">
        <v>0.74698795180722799</v>
      </c>
      <c r="J37" s="26" t="s">
        <v>17</v>
      </c>
      <c r="K37" s="27">
        <v>0.58082191780821901</v>
      </c>
      <c r="L37" s="27">
        <v>0.585798816568047</v>
      </c>
      <c r="M37" s="27">
        <v>0.87195121951219501</v>
      </c>
      <c r="N37" s="27">
        <v>0.70142180094786699</v>
      </c>
    </row>
    <row r="38" spans="2:14">
      <c r="B38" s="26" t="s">
        <v>18</v>
      </c>
      <c r="C38" s="27">
        <v>0.19281045751633899</v>
      </c>
      <c r="D38" s="27">
        <v>0.96732026143790795</v>
      </c>
      <c r="E38" s="27">
        <v>0.31987577639751502</v>
      </c>
      <c r="F38" s="27">
        <v>0.183431952662721</v>
      </c>
      <c r="J38" s="26" t="s">
        <v>18</v>
      </c>
      <c r="K38" s="27">
        <v>0.69281045751633896</v>
      </c>
      <c r="L38" s="27">
        <v>0.64705882352941102</v>
      </c>
      <c r="M38" s="27">
        <v>0.44135802469135799</v>
      </c>
      <c r="N38" s="27">
        <v>0.44047619047619002</v>
      </c>
    </row>
    <row r="39" spans="2:14">
      <c r="B39" s="26" t="s">
        <v>19</v>
      </c>
      <c r="C39" s="27">
        <v>0.31216931216931199</v>
      </c>
      <c r="D39" s="27">
        <v>0.44746787603930399</v>
      </c>
      <c r="E39" s="27">
        <v>0.46188340807174799</v>
      </c>
      <c r="F39" s="27">
        <v>0.29453681710213703</v>
      </c>
      <c r="J39" s="26" t="s">
        <v>19</v>
      </c>
      <c r="K39" s="27">
        <v>0.63189269746646703</v>
      </c>
      <c r="L39" s="27">
        <v>0.61490683229813603</v>
      </c>
      <c r="M39" s="27">
        <v>0.58606557377049096</v>
      </c>
      <c r="N39" s="27">
        <v>0.54113345521023704</v>
      </c>
    </row>
    <row r="46" spans="2:14">
      <c r="B46" s="30"/>
    </row>
    <row r="47" spans="2:14" ht="15.75" customHeight="1">
      <c r="B47" s="1"/>
    </row>
    <row r="48" spans="2:14" ht="15.75" customHeight="1">
      <c r="B48" s="1"/>
    </row>
    <row r="50" spans="2:2" ht="15.75" customHeight="1">
      <c r="B50" s="1"/>
    </row>
    <row r="51" spans="2:2" ht="15.75" customHeight="1">
      <c r="B51" s="1"/>
    </row>
    <row r="53" spans="2:2" ht="15.75" customHeight="1">
      <c r="B53" s="1"/>
    </row>
    <row r="54" spans="2:2" ht="15.75" customHeight="1">
      <c r="B54" s="1"/>
    </row>
    <row r="56" spans="2:2" ht="15.75" customHeight="1">
      <c r="B56" s="1"/>
    </row>
    <row r="57" spans="2:2" ht="15.75" customHeight="1">
      <c r="B57" s="1"/>
    </row>
    <row r="59" spans="2:2" ht="15.75" customHeight="1">
      <c r="B59" s="1"/>
    </row>
    <row r="60" spans="2:2" ht="15.75" customHeight="1">
      <c r="B60" s="1"/>
    </row>
    <row r="62" spans="2:2">
      <c r="B62" s="30"/>
    </row>
    <row r="63" spans="2:2" ht="15.75" customHeight="1">
      <c r="B63" s="1"/>
    </row>
    <row r="64" spans="2:2" ht="15.75" customHeight="1">
      <c r="B64" s="1"/>
    </row>
    <row r="66" spans="2:2" ht="15.75" customHeight="1">
      <c r="B66" s="1"/>
    </row>
    <row r="67" spans="2:2" ht="15.75" customHeight="1">
      <c r="B67" s="1"/>
    </row>
    <row r="69" spans="2:2" ht="15.75" customHeight="1">
      <c r="B69" s="1"/>
    </row>
    <row r="70" spans="2:2" ht="15.75" customHeight="1">
      <c r="B70" s="1"/>
    </row>
    <row r="72" spans="2:2" ht="15.75" customHeight="1">
      <c r="B72" s="1"/>
    </row>
    <row r="73" spans="2:2" ht="15.75" customHeight="1">
      <c r="B73" s="1"/>
    </row>
    <row r="75" spans="2:2" ht="15.75" customHeight="1">
      <c r="B75" s="1"/>
    </row>
    <row r="76" spans="2:2" ht="15.75" customHeight="1">
      <c r="B76" s="1"/>
    </row>
  </sheetData>
  <mergeCells count="12">
    <mergeCell ref="B1:F1"/>
    <mergeCell ref="J1:N1"/>
    <mergeCell ref="B2:F2"/>
    <mergeCell ref="J2:N2"/>
    <mergeCell ref="B10:F10"/>
    <mergeCell ref="J10:N10"/>
    <mergeCell ref="B18:F18"/>
    <mergeCell ref="B26:F26"/>
    <mergeCell ref="J26:N26"/>
    <mergeCell ref="B34:F34"/>
    <mergeCell ref="J34:N34"/>
    <mergeCell ref="J18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N39"/>
  <sheetViews>
    <sheetView workbookViewId="0"/>
  </sheetViews>
  <sheetFormatPr defaultColWidth="12.5703125" defaultRowHeight="15.75" customHeight="1"/>
  <sheetData>
    <row r="1" spans="2:14">
      <c r="B1" s="36" t="s">
        <v>20</v>
      </c>
      <c r="C1" s="37"/>
      <c r="D1" s="37"/>
      <c r="E1" s="37"/>
      <c r="F1" s="37"/>
      <c r="J1" s="36" t="s">
        <v>21</v>
      </c>
      <c r="K1" s="37"/>
      <c r="L1" s="37"/>
      <c r="M1" s="37"/>
      <c r="N1" s="37"/>
    </row>
    <row r="2" spans="2:14">
      <c r="B2" s="36" t="s">
        <v>24</v>
      </c>
      <c r="C2" s="37"/>
      <c r="D2" s="37"/>
      <c r="E2" s="37"/>
      <c r="F2" s="37"/>
      <c r="J2" s="36" t="s">
        <v>24</v>
      </c>
      <c r="K2" s="37"/>
      <c r="L2" s="37"/>
      <c r="M2" s="37"/>
      <c r="N2" s="37"/>
    </row>
    <row r="3" spans="2:14" ht="15.75" customHeight="1">
      <c r="B3" s="31"/>
      <c r="C3" s="31" t="s">
        <v>12</v>
      </c>
      <c r="D3" s="31" t="s">
        <v>13</v>
      </c>
      <c r="E3" s="31" t="s">
        <v>14</v>
      </c>
      <c r="F3" s="32" t="s">
        <v>15</v>
      </c>
      <c r="J3" s="31"/>
      <c r="K3" s="33" t="s">
        <v>12</v>
      </c>
      <c r="L3" s="34" t="s">
        <v>13</v>
      </c>
      <c r="M3" s="34" t="s">
        <v>14</v>
      </c>
      <c r="N3" s="34" t="s">
        <v>15</v>
      </c>
    </row>
    <row r="4" spans="2:14">
      <c r="B4" s="20" t="s">
        <v>16</v>
      </c>
      <c r="C4" s="35">
        <v>0.81525157232704404</v>
      </c>
      <c r="D4" s="20">
        <v>0.80660377358490498</v>
      </c>
      <c r="E4" s="20">
        <v>0.85534591194968501</v>
      </c>
      <c r="F4" s="21">
        <v>0.76022012578616305</v>
      </c>
      <c r="J4" s="20" t="s">
        <v>16</v>
      </c>
      <c r="K4" s="20">
        <v>0.82783018867924496</v>
      </c>
      <c r="L4" s="20">
        <v>0.78694968553459099</v>
      </c>
      <c r="M4" s="20">
        <v>0.85613207547169801</v>
      </c>
      <c r="N4" s="21">
        <v>0.78144654088050303</v>
      </c>
    </row>
    <row r="5" spans="2:14">
      <c r="B5" s="20" t="s">
        <v>17</v>
      </c>
      <c r="C5" s="20">
        <v>0.60471976401179905</v>
      </c>
      <c r="D5" s="20">
        <v>0.64705882352941102</v>
      </c>
      <c r="E5" s="20">
        <v>0.67336683417085397</v>
      </c>
      <c r="F5" s="21">
        <v>0.53346855983772801</v>
      </c>
      <c r="J5" s="20" t="s">
        <v>17</v>
      </c>
      <c r="K5" s="20">
        <v>0.67193675889327997</v>
      </c>
      <c r="L5" s="20">
        <v>0.54901960784313697</v>
      </c>
      <c r="M5" s="20">
        <v>0.692098092643051</v>
      </c>
      <c r="N5" s="21">
        <v>0.57142857142857095</v>
      </c>
    </row>
    <row r="6" spans="2:14">
      <c r="B6" s="20" t="s">
        <v>18</v>
      </c>
      <c r="C6" s="20">
        <v>0.66993464052287499</v>
      </c>
      <c r="D6" s="20">
        <v>0.43137254901960698</v>
      </c>
      <c r="E6" s="20">
        <v>0.83229813664596197</v>
      </c>
      <c r="F6" s="21">
        <v>0.77810650887573896</v>
      </c>
      <c r="J6" s="20" t="s">
        <v>18</v>
      </c>
      <c r="K6" s="20">
        <v>0.55555555555555503</v>
      </c>
      <c r="L6" s="20">
        <v>0.64052287581699296</v>
      </c>
      <c r="M6" s="20">
        <v>0.78395061728394999</v>
      </c>
      <c r="N6" s="21">
        <v>0.69047619047619002</v>
      </c>
    </row>
    <row r="7" spans="2:14">
      <c r="B7" s="20" t="s">
        <v>19</v>
      </c>
      <c r="C7" s="20">
        <v>0.63565891472868197</v>
      </c>
      <c r="D7" s="20">
        <v>0.51764705882352902</v>
      </c>
      <c r="E7" s="20">
        <v>0.74444444444444402</v>
      </c>
      <c r="F7" s="21">
        <v>0.63297232250300794</v>
      </c>
      <c r="J7" s="20" t="s">
        <v>19</v>
      </c>
      <c r="K7" s="20">
        <v>0.60822898032200301</v>
      </c>
      <c r="L7" s="20">
        <v>0.59125188536953199</v>
      </c>
      <c r="M7" s="20">
        <v>0.73516642547033195</v>
      </c>
      <c r="N7" s="21">
        <v>0.62533692722371903</v>
      </c>
    </row>
    <row r="8" spans="2:14">
      <c r="B8" s="28"/>
      <c r="C8" s="29"/>
      <c r="J8" s="28"/>
      <c r="K8" s="29"/>
    </row>
    <row r="10" spans="2:14">
      <c r="B10" s="36" t="s">
        <v>25</v>
      </c>
      <c r="C10" s="37"/>
      <c r="D10" s="37"/>
      <c r="E10" s="37"/>
      <c r="F10" s="37"/>
      <c r="J10" s="36" t="s">
        <v>25</v>
      </c>
      <c r="K10" s="37"/>
      <c r="L10" s="37"/>
      <c r="M10" s="37"/>
      <c r="N10" s="37"/>
    </row>
    <row r="11" spans="2:14" ht="15.75" customHeight="1">
      <c r="B11" s="31"/>
      <c r="C11" s="31" t="s">
        <v>12</v>
      </c>
      <c r="D11" s="31" t="s">
        <v>13</v>
      </c>
      <c r="E11" s="31" t="s">
        <v>14</v>
      </c>
      <c r="F11" s="32" t="s">
        <v>15</v>
      </c>
      <c r="J11" s="31"/>
      <c r="K11" s="33" t="s">
        <v>12</v>
      </c>
      <c r="L11" s="34" t="s">
        <v>13</v>
      </c>
      <c r="M11" s="34" t="s">
        <v>14</v>
      </c>
      <c r="N11" s="34" t="s">
        <v>15</v>
      </c>
    </row>
    <row r="12" spans="2:14">
      <c r="B12" s="20" t="s">
        <v>16</v>
      </c>
      <c r="C12" s="20">
        <v>0.81210691823899295</v>
      </c>
      <c r="D12" s="20">
        <v>0.785377358490566</v>
      </c>
      <c r="E12" s="20">
        <v>0.77515723270440196</v>
      </c>
      <c r="F12" s="21">
        <v>0.68867924528301805</v>
      </c>
      <c r="J12" s="20" t="s">
        <v>16</v>
      </c>
      <c r="K12" s="20">
        <v>0.81996855345911901</v>
      </c>
      <c r="L12" s="20">
        <v>0.80110062893081702</v>
      </c>
      <c r="M12" s="20">
        <v>0.86320754716981096</v>
      </c>
      <c r="N12" s="21">
        <v>0.78773584905660299</v>
      </c>
    </row>
    <row r="13" spans="2:14">
      <c r="B13" s="20" t="s">
        <v>17</v>
      </c>
      <c r="C13" s="20">
        <v>0.59882005899705004</v>
      </c>
      <c r="D13" s="20">
        <v>0.61224489795918302</v>
      </c>
      <c r="E13" s="20">
        <v>0.58411214953270996</v>
      </c>
      <c r="F13" s="21">
        <v>0.44858156028368701</v>
      </c>
      <c r="J13" s="20" t="s">
        <v>17</v>
      </c>
      <c r="K13" s="20">
        <v>0.62222222222222201</v>
      </c>
      <c r="L13" s="20">
        <v>0.583072100313479</v>
      </c>
      <c r="M13" s="20">
        <v>0.71551724137931005</v>
      </c>
      <c r="N13" s="21">
        <v>0.57932692307692302</v>
      </c>
    </row>
    <row r="14" spans="2:14">
      <c r="B14" s="20" t="s">
        <v>18</v>
      </c>
      <c r="C14" s="20">
        <v>0.66339869281045705</v>
      </c>
      <c r="D14" s="20">
        <v>0.29411764705882298</v>
      </c>
      <c r="E14" s="20">
        <v>0.388198757763975</v>
      </c>
      <c r="F14" s="21">
        <v>0.74852071005917098</v>
      </c>
      <c r="J14" s="20" t="s">
        <v>18</v>
      </c>
      <c r="K14" s="20">
        <v>0.64052287581699296</v>
      </c>
      <c r="L14" s="20">
        <v>0.60784313725490102</v>
      </c>
      <c r="M14" s="20">
        <v>0.76851851851851805</v>
      </c>
      <c r="N14" s="21">
        <v>0.71726190476190399</v>
      </c>
    </row>
    <row r="15" spans="2:14">
      <c r="B15" s="20" t="s">
        <v>19</v>
      </c>
      <c r="C15" s="20">
        <v>0.62945736434108501</v>
      </c>
      <c r="D15" s="20">
        <v>0.39735099337748297</v>
      </c>
      <c r="E15" s="20">
        <v>0.46641791044776099</v>
      </c>
      <c r="F15" s="21">
        <v>0.56097560975609695</v>
      </c>
      <c r="J15" s="20" t="s">
        <v>19</v>
      </c>
      <c r="K15" s="20">
        <v>0.63123993558776104</v>
      </c>
      <c r="L15" s="20">
        <v>0.59519999999999995</v>
      </c>
      <c r="M15" s="20">
        <v>0.74107142857142805</v>
      </c>
      <c r="N15" s="21">
        <v>0.64095744680850997</v>
      </c>
    </row>
    <row r="17" spans="2:14">
      <c r="B17" s="2"/>
      <c r="C17" s="2"/>
      <c r="D17" s="2"/>
      <c r="E17" s="2"/>
      <c r="F17" s="2"/>
      <c r="J17" s="2"/>
      <c r="K17" s="2"/>
      <c r="L17" s="2"/>
      <c r="M17" s="2"/>
      <c r="N17" s="2"/>
    </row>
    <row r="18" spans="2:14">
      <c r="B18" s="36" t="s">
        <v>26</v>
      </c>
      <c r="C18" s="37"/>
      <c r="D18" s="37"/>
      <c r="E18" s="37"/>
      <c r="F18" s="37"/>
      <c r="J18" s="36" t="s">
        <v>26</v>
      </c>
      <c r="K18" s="37"/>
      <c r="L18" s="37"/>
      <c r="M18" s="37"/>
      <c r="N18" s="37"/>
    </row>
    <row r="19" spans="2:14" ht="15.75" customHeight="1">
      <c r="B19" s="31"/>
      <c r="C19" s="31" t="s">
        <v>12</v>
      </c>
      <c r="D19" s="31" t="s">
        <v>13</v>
      </c>
      <c r="E19" s="31" t="s">
        <v>14</v>
      </c>
      <c r="F19" s="32" t="s">
        <v>15</v>
      </c>
      <c r="J19" s="31"/>
      <c r="K19" s="33" t="s">
        <v>12</v>
      </c>
      <c r="L19" s="34" t="s">
        <v>13</v>
      </c>
      <c r="M19" s="34" t="s">
        <v>14</v>
      </c>
      <c r="N19" s="34" t="s">
        <v>15</v>
      </c>
    </row>
    <row r="20" spans="2:14">
      <c r="B20" s="20" t="s">
        <v>16</v>
      </c>
      <c r="C20" s="20">
        <v>0.82468553459119498</v>
      </c>
      <c r="D20" s="20">
        <v>0.77358490566037696</v>
      </c>
      <c r="E20" s="20">
        <v>0.83176100628930805</v>
      </c>
      <c r="F20" s="21">
        <v>0.750786163522012</v>
      </c>
      <c r="J20" s="20" t="s">
        <v>16</v>
      </c>
      <c r="K20" s="20">
        <v>0.78301886792452802</v>
      </c>
      <c r="L20" s="20">
        <v>0.80267295597484201</v>
      </c>
      <c r="M20" s="20">
        <v>0.86556603773584895</v>
      </c>
      <c r="N20" s="21">
        <v>0.76965408805031399</v>
      </c>
    </row>
    <row r="21" spans="2:14">
      <c r="B21" s="20" t="s">
        <v>17</v>
      </c>
      <c r="C21" s="20">
        <v>0.68609865470852005</v>
      </c>
      <c r="D21" s="20">
        <v>0.52678571428571397</v>
      </c>
      <c r="E21" s="20">
        <v>0.63846153846153797</v>
      </c>
      <c r="F21" s="21">
        <v>0.52328159645232797</v>
      </c>
      <c r="J21" s="20" t="s">
        <v>17</v>
      </c>
      <c r="K21" s="20">
        <v>0.53521126760563298</v>
      </c>
      <c r="L21" s="20">
        <v>0.59581881533101</v>
      </c>
      <c r="M21" s="20">
        <v>0.77031802120141302</v>
      </c>
      <c r="N21" s="21">
        <v>0.54919908466819201</v>
      </c>
    </row>
    <row r="22" spans="2:14">
      <c r="B22" s="20" t="s">
        <v>18</v>
      </c>
      <c r="C22" s="20">
        <v>0.5</v>
      </c>
      <c r="D22" s="20">
        <v>0.578431372549019</v>
      </c>
      <c r="E22" s="20">
        <v>0.77329192546583803</v>
      </c>
      <c r="F22" s="21">
        <v>0.69822485207100504</v>
      </c>
      <c r="J22" s="20" t="s">
        <v>18</v>
      </c>
      <c r="K22" s="20">
        <v>0.74509803921568596</v>
      </c>
      <c r="L22" s="20">
        <v>0.55882352941176405</v>
      </c>
      <c r="M22" s="20">
        <v>0.67283950617283905</v>
      </c>
      <c r="N22" s="21">
        <v>0.71428571428571397</v>
      </c>
    </row>
    <row r="23" spans="2:14" ht="12.75">
      <c r="B23" s="20" t="s">
        <v>19</v>
      </c>
      <c r="C23" s="20">
        <v>0.578449905482041</v>
      </c>
      <c r="D23" s="20">
        <v>0.55140186915887801</v>
      </c>
      <c r="E23" s="20">
        <v>0.699438202247191</v>
      </c>
      <c r="F23" s="21">
        <v>0.598225602027883</v>
      </c>
      <c r="J23" s="20" t="s">
        <v>19</v>
      </c>
      <c r="K23" s="20">
        <v>0.62295081967213095</v>
      </c>
      <c r="L23" s="20">
        <v>0.576728499156829</v>
      </c>
      <c r="M23" s="20">
        <v>0.71828665568368999</v>
      </c>
      <c r="N23" s="21">
        <v>0.62095730918499303</v>
      </c>
    </row>
    <row r="26" spans="2:14" ht="12.75">
      <c r="B26" s="36" t="s">
        <v>27</v>
      </c>
      <c r="C26" s="37"/>
      <c r="D26" s="37"/>
      <c r="E26" s="37"/>
      <c r="F26" s="37"/>
      <c r="J26" s="36" t="s">
        <v>27</v>
      </c>
      <c r="K26" s="37"/>
      <c r="L26" s="37"/>
      <c r="M26" s="37"/>
      <c r="N26" s="37"/>
    </row>
    <row r="27" spans="2:14" ht="12.75">
      <c r="B27" s="31"/>
      <c r="C27" s="31" t="s">
        <v>12</v>
      </c>
      <c r="D27" s="31" t="s">
        <v>13</v>
      </c>
      <c r="E27" s="31" t="s">
        <v>14</v>
      </c>
      <c r="F27" s="32" t="s">
        <v>15</v>
      </c>
      <c r="J27" s="31"/>
      <c r="K27" s="31" t="s">
        <v>12</v>
      </c>
      <c r="L27" s="31" t="s">
        <v>13</v>
      </c>
      <c r="M27" s="31" t="s">
        <v>14</v>
      </c>
      <c r="N27" s="32" t="s">
        <v>15</v>
      </c>
    </row>
    <row r="28" spans="2:14" ht="12.75">
      <c r="B28" s="20" t="s">
        <v>16</v>
      </c>
      <c r="C28" s="20">
        <v>0.79952830188679203</v>
      </c>
      <c r="D28" s="20">
        <v>0.74606918238993702</v>
      </c>
      <c r="E28" s="20">
        <v>0.84433962264150897</v>
      </c>
      <c r="F28" s="21">
        <v>0.74921383647798701</v>
      </c>
      <c r="J28" s="20" t="s">
        <v>16</v>
      </c>
      <c r="K28" s="20">
        <v>0.80503144654087999</v>
      </c>
      <c r="L28" s="20">
        <v>0.80660377358490498</v>
      </c>
      <c r="M28" s="20">
        <v>0.84355345911949597</v>
      </c>
      <c r="N28" s="21">
        <v>0.81053459119496796</v>
      </c>
    </row>
    <row r="29" spans="2:14" ht="12.75">
      <c r="B29" s="20" t="s">
        <v>17</v>
      </c>
      <c r="C29" s="20">
        <v>0.57142857142857095</v>
      </c>
      <c r="D29" s="20">
        <v>0.475362318840579</v>
      </c>
      <c r="E29" s="20">
        <v>0.79245283018867896</v>
      </c>
      <c r="F29" s="21">
        <v>0.52785923753665598</v>
      </c>
      <c r="J29" s="20" t="s">
        <v>17</v>
      </c>
      <c r="K29" s="20">
        <v>0.57323232323232298</v>
      </c>
      <c r="L29" s="20">
        <v>0.60791366906474797</v>
      </c>
      <c r="M29" s="20">
        <v>0.64916467780429599</v>
      </c>
      <c r="N29" s="21">
        <v>0.65676567656765605</v>
      </c>
    </row>
    <row r="30" spans="2:14" ht="12.75">
      <c r="B30" s="20" t="s">
        <v>18</v>
      </c>
      <c r="C30" s="20">
        <v>0.66666666666666596</v>
      </c>
      <c r="D30" s="20">
        <v>0.53594771241829997</v>
      </c>
      <c r="E30" s="20">
        <v>0.52173913043478204</v>
      </c>
      <c r="F30" s="21">
        <v>0.53254437869822402</v>
      </c>
      <c r="J30" s="20" t="s">
        <v>18</v>
      </c>
      <c r="K30" s="20">
        <v>0.74183006535947704</v>
      </c>
      <c r="L30" s="20">
        <v>0.552287581699346</v>
      </c>
      <c r="M30" s="20">
        <v>0.83950617283950602</v>
      </c>
      <c r="N30" s="21">
        <v>0.59226190476190399</v>
      </c>
    </row>
    <row r="31" spans="2:14" ht="12.75">
      <c r="B31" s="20" t="s">
        <v>19</v>
      </c>
      <c r="C31" s="20">
        <v>0.61538461538461497</v>
      </c>
      <c r="D31" s="20">
        <v>0.50384024577572895</v>
      </c>
      <c r="E31" s="20">
        <v>0.62921348314606695</v>
      </c>
      <c r="F31" s="21">
        <v>0.53019145802650902</v>
      </c>
      <c r="J31" s="20" t="s">
        <v>19</v>
      </c>
      <c r="K31" s="20">
        <v>0.64672364672364602</v>
      </c>
      <c r="L31" s="20">
        <v>0.57876712328767099</v>
      </c>
      <c r="M31" s="20">
        <v>0.73216689098250298</v>
      </c>
      <c r="N31" s="21">
        <v>0.62284820031298904</v>
      </c>
    </row>
    <row r="34" spans="2:14" ht="12.75">
      <c r="B34" s="36" t="s">
        <v>28</v>
      </c>
      <c r="C34" s="37"/>
      <c r="D34" s="37"/>
      <c r="E34" s="37"/>
      <c r="F34" s="37"/>
      <c r="J34" s="36" t="s">
        <v>28</v>
      </c>
      <c r="K34" s="37"/>
      <c r="L34" s="37"/>
      <c r="M34" s="37"/>
      <c r="N34" s="37"/>
    </row>
    <row r="35" spans="2:14" ht="12.75">
      <c r="B35" s="31"/>
      <c r="C35" s="31" t="s">
        <v>12</v>
      </c>
      <c r="D35" s="31" t="s">
        <v>13</v>
      </c>
      <c r="E35" s="31" t="s">
        <v>14</v>
      </c>
      <c r="F35" s="32" t="s">
        <v>15</v>
      </c>
      <c r="J35" s="31"/>
      <c r="K35" s="31" t="s">
        <v>12</v>
      </c>
      <c r="L35" s="31" t="s">
        <v>13</v>
      </c>
      <c r="M35" s="31" t="s">
        <v>14</v>
      </c>
      <c r="N35" s="32" t="s">
        <v>15</v>
      </c>
    </row>
    <row r="36" spans="2:14" ht="12.75">
      <c r="B36" s="20" t="s">
        <v>16</v>
      </c>
      <c r="C36" s="20">
        <v>0.80267295597484201</v>
      </c>
      <c r="D36" s="20">
        <v>0.79323899371069095</v>
      </c>
      <c r="E36" s="20">
        <v>0.85691823899371</v>
      </c>
      <c r="F36" s="21">
        <v>0.76100628930817604</v>
      </c>
      <c r="J36" s="20" t="s">
        <v>16</v>
      </c>
      <c r="K36" s="20">
        <v>0.80974842767295596</v>
      </c>
      <c r="L36" s="20">
        <v>0.77987421383647804</v>
      </c>
      <c r="M36" s="20">
        <v>0.86163522012578597</v>
      </c>
      <c r="N36" s="21">
        <v>0.79481132075471606</v>
      </c>
    </row>
    <row r="37" spans="2:14" ht="12.75">
      <c r="B37" s="20" t="s">
        <v>17</v>
      </c>
      <c r="C37" s="20">
        <v>0.56790123456790098</v>
      </c>
      <c r="D37" s="20">
        <v>0.59307359307359298</v>
      </c>
      <c r="E37" s="20">
        <v>0.69553072625698298</v>
      </c>
      <c r="F37" s="21">
        <v>0.54314720812182704</v>
      </c>
      <c r="J37" s="20" t="s">
        <v>17</v>
      </c>
      <c r="K37" s="20">
        <v>0.59696969696969604</v>
      </c>
      <c r="L37" s="20">
        <v>0.535135135135135</v>
      </c>
      <c r="M37" s="20">
        <v>0.71511627906976705</v>
      </c>
      <c r="N37" s="21">
        <v>0.60330578512396604</v>
      </c>
    </row>
    <row r="38" spans="2:14" ht="12.75">
      <c r="B38" s="20" t="s">
        <v>18</v>
      </c>
      <c r="C38" s="20">
        <v>0.75163398692810401</v>
      </c>
      <c r="D38" s="20">
        <v>0.447712418300653</v>
      </c>
      <c r="E38" s="20">
        <v>0.77329192546583803</v>
      </c>
      <c r="F38" s="21">
        <v>0.633136094674556</v>
      </c>
      <c r="J38" s="20" t="s">
        <v>18</v>
      </c>
      <c r="K38" s="20">
        <v>0.64379084967320199</v>
      </c>
      <c r="L38" s="20">
        <v>0.64705882352941102</v>
      </c>
      <c r="M38" s="20">
        <v>0.75925925925925897</v>
      </c>
      <c r="N38" s="21">
        <v>0.65178571428571397</v>
      </c>
    </row>
    <row r="39" spans="2:14" ht="12.75">
      <c r="B39" s="20" t="s">
        <v>19</v>
      </c>
      <c r="C39" s="20">
        <v>0.64697609001406398</v>
      </c>
      <c r="D39" s="20">
        <v>0.51024208566107998</v>
      </c>
      <c r="E39" s="20">
        <v>0.73235294117646998</v>
      </c>
      <c r="F39" s="21">
        <v>0.584699453551912</v>
      </c>
      <c r="J39" s="20" t="s">
        <v>19</v>
      </c>
      <c r="K39" s="20">
        <v>0.61949685534591103</v>
      </c>
      <c r="L39" s="20">
        <v>0.585798816568047</v>
      </c>
      <c r="M39" s="20">
        <v>0.73652694610778402</v>
      </c>
      <c r="N39" s="21">
        <v>0.62660944206008495</v>
      </c>
    </row>
  </sheetData>
  <mergeCells count="12">
    <mergeCell ref="B1:F1"/>
    <mergeCell ref="J1:N1"/>
    <mergeCell ref="B2:F2"/>
    <mergeCell ref="J2:N2"/>
    <mergeCell ref="B10:F10"/>
    <mergeCell ref="J10:N10"/>
    <mergeCell ref="B18:F18"/>
    <mergeCell ref="B26:F26"/>
    <mergeCell ref="J26:N26"/>
    <mergeCell ref="B34:F34"/>
    <mergeCell ref="J34:N34"/>
    <mergeCell ref="J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Larsson</cp:lastModifiedBy>
  <dcterms:modified xsi:type="dcterms:W3CDTF">2024-05-13T15:31:53Z</dcterms:modified>
</cp:coreProperties>
</file>