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donglin/Downloads/"/>
    </mc:Choice>
  </mc:AlternateContent>
  <xr:revisionPtr revIDLastSave="0" documentId="13_ncr:1_{40D8E2A7-A69C-DD43-9573-19C39DD74BA6}" xr6:coauthVersionLast="47" xr6:coauthVersionMax="47" xr10:uidLastSave="{00000000-0000-0000-0000-000000000000}"/>
  <bookViews>
    <workbookView xWindow="18000" yWindow="880" windowWidth="18000" windowHeight="21100" xr2:uid="{22AE2418-89E6-0C4F-BB3B-4F7E56442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C5" i="1"/>
  <c r="C4" i="1"/>
  <c r="F6" i="1"/>
  <c r="F5" i="1"/>
  <c r="F4" i="1"/>
  <c r="F3" i="1"/>
  <c r="C3" i="1"/>
  <c r="C2" i="1"/>
</calcChain>
</file>

<file path=xl/sharedStrings.xml><?xml version="1.0" encoding="utf-8"?>
<sst xmlns="http://schemas.openxmlformats.org/spreadsheetml/2006/main" count="6" uniqueCount="5">
  <si>
    <t>Your data (1 upload per data collection group)</t>
  </si>
  <si>
    <r>
      <t xml:space="preserve">Initial velocity in </t>
    </r>
    <r>
      <rPr>
        <b/>
        <sz val="14"/>
        <color theme="1"/>
        <rFont val="Calibri (Body)"/>
      </rPr>
      <t>μmol/min</t>
    </r>
  </si>
  <si>
    <r>
      <t>p-nitrophenyl phosphate concentration (</t>
    </r>
    <r>
      <rPr>
        <b/>
        <sz val="12"/>
        <color theme="1"/>
        <rFont val="Calibri"/>
        <family val="2"/>
        <scheme val="minor"/>
      </rPr>
      <t>μg/ml</t>
    </r>
    <r>
      <rPr>
        <sz val="12"/>
        <color theme="1"/>
        <rFont val="Calibri"/>
        <family val="2"/>
        <scheme val="minor"/>
      </rPr>
      <t>)</t>
    </r>
  </si>
  <si>
    <r>
      <t>AP enzyme concentration (</t>
    </r>
    <r>
      <rPr>
        <b/>
        <sz val="12"/>
        <color theme="1"/>
        <rFont val="Calibri"/>
        <family val="2"/>
        <scheme val="minor"/>
      </rPr>
      <t>μg/ml</t>
    </r>
    <r>
      <rPr>
        <sz val="12"/>
        <color theme="1"/>
        <rFont val="Calibri"/>
        <family val="2"/>
        <scheme val="minor"/>
      </rPr>
      <t>)</t>
    </r>
  </si>
  <si>
    <t>(note that substrate concentrations were calculated from ug added to a 3mL final volume)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</si>
</sst>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8B62-EDC4-C240-AB5B-1108EE740E56}">
  <dimension ref="A1:H6"/>
  <sheetViews>
    <sheetView tabSelected="1" topLeftCell="B1" zoomScale="150" zoomScaleNormal="268" workbookViewId="0">
      <selection activeCell="E15" sqref="E15"/>
    </sheetView>
  </sheetViews>
  <sheetFormatPr baseColWidth="10" defaultRowHeight="16" x14ac:dyDescent="0.2"/>
  <cols>
    <col min="1" max="1" width="20" customWidth="1"/>
    <col min="2" max="2" width="28.6640625" customWidth="1"/>
    <col min="3" max="3" width="17.6640625" customWidth="1"/>
    <col min="4" max="4" width="2.33203125" customWidth="1"/>
    <col min="5" max="5" width="23.5" customWidth="1"/>
    <col min="6" max="6" width="18.83203125" customWidth="1"/>
    <col min="8" max="8" width="47.6640625" customWidth="1"/>
  </cols>
  <sheetData>
    <row r="1" spans="1:8" s="5" customFormat="1" ht="40" customHeight="1" thickBot="1" x14ac:dyDescent="0.3">
      <c r="A1" s="5" t="s">
        <v>0</v>
      </c>
      <c r="B1" s="6" t="s">
        <v>3</v>
      </c>
      <c r="C1" s="6" t="s">
        <v>1</v>
      </c>
      <c r="E1" s="6" t="s">
        <v>2</v>
      </c>
      <c r="F1" s="6" t="s">
        <v>1</v>
      </c>
    </row>
    <row r="2" spans="1:8" ht="17" thickBot="1" x14ac:dyDescent="0.25">
      <c r="B2" s="1">
        <v>0.11</v>
      </c>
      <c r="C2" s="2">
        <f>((0.1042)/19.467)*3000</f>
        <v>16.057944213284021</v>
      </c>
      <c r="E2" s="1">
        <v>8.33</v>
      </c>
      <c r="F2" s="2">
        <f>0.2045714/19.467*3000</f>
        <v>31.525874556942519</v>
      </c>
      <c r="H2" t="s">
        <v>4</v>
      </c>
    </row>
    <row r="3" spans="1:8" ht="17" thickBot="1" x14ac:dyDescent="0.25">
      <c r="B3" s="3">
        <v>0.22</v>
      </c>
      <c r="C3" s="2">
        <f>0.2868571/19.467*3000</f>
        <v>44.206672830944676</v>
      </c>
      <c r="E3" s="3">
        <v>16.670000000000002</v>
      </c>
      <c r="F3" s="2">
        <f>0.2136/19.467*3000</f>
        <v>32.917244567730009</v>
      </c>
    </row>
    <row r="4" spans="1:8" ht="17" thickBot="1" x14ac:dyDescent="0.25">
      <c r="B4" s="3">
        <v>0.33</v>
      </c>
      <c r="C4" s="2">
        <f>0.736/19.467*3000</f>
        <v>113.42271536446293</v>
      </c>
      <c r="E4" s="3">
        <v>25</v>
      </c>
      <c r="F4" s="2">
        <f>0.218/19.467*3000</f>
        <v>33.595315148713205</v>
      </c>
    </row>
    <row r="5" spans="1:8" ht="17" thickBot="1" x14ac:dyDescent="0.25">
      <c r="B5" s="4">
        <v>0.44</v>
      </c>
      <c r="C5" s="2">
        <f>0.4162637/19.467*3000</f>
        <v>64.149129295731242</v>
      </c>
      <c r="E5" s="3">
        <v>33.33</v>
      </c>
      <c r="F5" s="2">
        <f>0.2762857/19.467*3000</f>
        <v>42.577546617352446</v>
      </c>
    </row>
    <row r="6" spans="1:8" ht="17" thickBot="1" x14ac:dyDescent="0.25">
      <c r="E6" s="4">
        <v>66.67</v>
      </c>
      <c r="F6" s="2">
        <f>0.2304/19.467*3000</f>
        <v>35.506241331484048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2023-03-27T15:17:54Z</dcterms:created>
  <dcterms:modified xsi:type="dcterms:W3CDTF">2023-03-29T19:28:11Z</dcterms:modified>
</cp:coreProperties>
</file>