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915"/>
  <workbookPr/>
  <mc:AlternateContent xmlns:mc="http://schemas.openxmlformats.org/markup-compatibility/2006">
    <mc:Choice Requires="x15">
      <x15ac:absPath xmlns:x15ac="http://schemas.microsoft.com/office/spreadsheetml/2010/11/ac" url="/Users/deanlalap/GitHub/yelp_datapull/sentiment analysis/"/>
    </mc:Choice>
  </mc:AlternateContent>
  <bookViews>
    <workbookView xWindow="0" yWindow="440" windowWidth="28800" windowHeight="17560"/>
  </bookViews>
  <sheets>
    <sheet name="Summary" sheetId="2" r:id="rId1"/>
    <sheet name="Data" sheetId="1" r:id="rId2"/>
  </sheets>
  <definedNames>
    <definedName name="_xlnm._FilterDatabase" localSheetId="0" hidden="1">Summary!$A$1:$F$19</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1" i="2" l="1"/>
  <c r="C11" i="2"/>
  <c r="B14" i="2"/>
  <c r="C14" i="2"/>
  <c r="B18" i="2"/>
  <c r="C18" i="2"/>
  <c r="B12" i="2"/>
  <c r="C12" i="2"/>
  <c r="B15" i="2"/>
  <c r="C15" i="2"/>
  <c r="B3" i="2"/>
  <c r="C3" i="2"/>
  <c r="B2" i="2"/>
  <c r="C2" i="2"/>
  <c r="B6" i="2"/>
  <c r="C6" i="2"/>
  <c r="B9" i="2"/>
  <c r="C9" i="2"/>
  <c r="B4" i="2"/>
  <c r="C4" i="2"/>
  <c r="B13" i="2"/>
  <c r="C13" i="2"/>
  <c r="B8" i="2"/>
  <c r="C8" i="2"/>
  <c r="B7" i="2"/>
  <c r="C7" i="2"/>
  <c r="B17" i="2"/>
  <c r="C17" i="2"/>
  <c r="B10" i="2"/>
  <c r="C10" i="2"/>
  <c r="B16" i="2"/>
  <c r="C16" i="2"/>
  <c r="C5" i="2"/>
  <c r="B5" i="2"/>
  <c r="F2" i="2"/>
  <c r="F4" i="2"/>
  <c r="F3" i="2"/>
  <c r="F14" i="2"/>
  <c r="F5" i="2"/>
  <c r="F7" i="2"/>
  <c r="F6" i="2"/>
  <c r="F8" i="2"/>
  <c r="F16" i="2"/>
  <c r="F17" i="2"/>
  <c r="F18" i="2"/>
  <c r="F9" i="2"/>
  <c r="F15" i="2"/>
  <c r="F13" i="2"/>
  <c r="F10" i="2"/>
  <c r="F11" i="2"/>
  <c r="F12" i="2"/>
  <c r="F1" i="2"/>
  <c r="D4" i="2"/>
  <c r="E4" i="2"/>
  <c r="D3" i="2"/>
  <c r="E3" i="2"/>
  <c r="D14" i="2"/>
  <c r="E14" i="2"/>
  <c r="D5" i="2"/>
  <c r="E5" i="2"/>
  <c r="D7" i="2"/>
  <c r="E7" i="2"/>
  <c r="D6" i="2"/>
  <c r="E6" i="2"/>
  <c r="D8" i="2"/>
  <c r="E8" i="2"/>
  <c r="D16" i="2"/>
  <c r="E16" i="2"/>
  <c r="D17" i="2"/>
  <c r="E17" i="2"/>
  <c r="D18" i="2"/>
  <c r="E18" i="2"/>
  <c r="D9" i="2"/>
  <c r="E9" i="2"/>
  <c r="D15" i="2"/>
  <c r="E15" i="2"/>
  <c r="D13" i="2"/>
  <c r="E13" i="2"/>
  <c r="D10" i="2"/>
  <c r="E10" i="2"/>
  <c r="D11" i="2"/>
  <c r="E11" i="2"/>
  <c r="D12" i="2"/>
  <c r="E12" i="2"/>
  <c r="D2" i="2"/>
  <c r="E2" i="2"/>
</calcChain>
</file>

<file path=xl/sharedStrings.xml><?xml version="1.0" encoding="utf-8"?>
<sst xmlns="http://schemas.openxmlformats.org/spreadsheetml/2006/main" count="736" uniqueCount="378">
  <si>
    <t>Date</t>
  </si>
  <si>
    <t>Review Text</t>
  </si>
  <si>
    <t>Rating</t>
  </si>
  <si>
    <t>n</t>
  </si>
  <si>
    <t>2017-11-29</t>
  </si>
  <si>
    <t>Fugggggggggggggggggggggggggggggggggggggggggkkkkkkk­kkkkkkkkk this place.........................................................</t>
  </si>
  <si>
    <t>1.0</t>
  </si>
  <si>
    <t>2.0</t>
  </si>
  <si>
    <t>/Food &amp; Drink/Cooking &amp; Recipes</t>
  </si>
  <si>
    <t>2017-11-27</t>
  </si>
  <si>
    <t>5.0</t>
  </si>
  <si>
    <t>/Food &amp; Drink/Restaurants</t>
  </si>
  <si>
    <t>2017-11-21</t>
  </si>
  <si>
    <t>Overpriced and over-rated.  There wasn't anything on the menu that was memorable other than the crispy glazed shrimp with walnuts, and to be honest you could get it as good or better at many places in Chinatown for 1/2 the price.  The "spicy" dishes didn't have any spice, the portions were small, and for $70 per person we should have been wowed, and we definitely were not.  It also took a while every time we ordered a drink, we kept feeling like they were forgetting about us and we were right in the middle of the restaurant.  Not sure what the hype is all about, I certainly won't be back.</t>
  </si>
  <si>
    <t>/Food &amp; Drink</t>
  </si>
  <si>
    <t>2017-11-09</t>
  </si>
  <si>
    <t>Make sure you read the fine print on the misleading menu. They put $8.50 for sides/rice, then below it, it says portion for 2. What they dont tell you is that it means it will cost you $17. The rest of the menu is also very confusing with the pricing and portions. I was not overly impressed with the quality either. I know it is a high end place in a high end area, but that doesnt mean they should mislead or confuse customers. Be up front and honest about costs. I do not recommend this place.</t>
  </si>
  <si>
    <t>2017-11-03</t>
  </si>
  <si>
    <t>The food and atmosphere were wonderful. We had cocktails at the bar, the bartender made really great mixed martinis! We ordered variety of things and they all were recommended by the waiter, it was delicious.Unfortunately I did get stomach pain late night after our dinner. The food might have had something. But I don't think I will go back again.</t>
  </si>
  <si>
    <t>4.0</t>
  </si>
  <si>
    <t>/Arts &amp; Entertainment/Events &amp; Listings/Bars, Clubs &amp; Nightlife</t>
  </si>
  <si>
    <t>/Food &amp; Drink/Beverages/Alcoholic Beverages</t>
  </si>
  <si>
    <t>2017-10-31</t>
  </si>
  <si>
    <t>Took some friends who were visting from out of town. I had read so many great reviews and thought it would be a treat to try this place. We arrived on the late end of the lunch time. The kitchen was literally throwing the dishes at us so they could close. We had so much food on the table at once we could barely eat fast enough. The food was just okay - the beef was fatty and too much gristle and the rest of it was just bland. We were stressed trying to get through our lunch. And, after about 40 minutes of trying to choke lunch down as quickly as possible we get a bill that is just insanely expensive. It was definitely not worth the money. It was an embarrassing experience. The only positive about it were the servers - they really tried to make the experience better.</t>
  </si>
  <si>
    <t>/Arts &amp; Entertainment</t>
  </si>
  <si>
    <t>2017-10-27</t>
  </si>
  <si>
    <t>2017-10-21</t>
  </si>
  <si>
    <t>This place use to be so good, but past two times I went there it was just awful, and disgusting. I will never go back!</t>
  </si>
  <si>
    <t>2017-10-18</t>
  </si>
  <si>
    <t>Came yesterday to celebrate a friends birthday made a reservation got there on time the waiter was really friendly and helpful the food was delicious the duck the Ma Mignon  and the chicken was so good everything was great really glad I chose this place to celebrate my friends birthday and I will definitely be returning do to the fact that the food was amazing lol</t>
  </si>
  <si>
    <t>/Hobbies &amp; Leisure/Special Occasions/Holidays &amp; Seasonal Events</t>
  </si>
  <si>
    <t>2017-10-15</t>
  </si>
  <si>
    <t>/Food &amp; Drink/Food</t>
  </si>
  <si>
    <t>2017-10-14</t>
  </si>
  <si>
    <t>2017-10-13</t>
  </si>
  <si>
    <t>Worst restaurant ever! Very expensive terrible food. Complete waste of time and money. Have no idea how this place is still in business</t>
  </si>
  <si>
    <t>2017-10-08</t>
  </si>
  <si>
    <t>This is an iconic place.  It is packed.  Do not go for privacy.  You can hear the conversation at every table as you are packed in like sardines.  The service is impeccable.  The portions couldn't feed little kids.  The noodles which are famous are bland, the spicy filet mignon has no spice, it's sweet.  The shrimp we ordered was cooked in mayonnaise.  I would not recommend this place.  It is extremely expensive and there are much better restaurants in Beverly Hills.  They were super nice as it was my anniversary and gave us a free dessert.</t>
  </si>
  <si>
    <t>3.0</t>
  </si>
  <si>
    <t>2017-10-06</t>
  </si>
  <si>
    <t>Really authentic good food. The server definitely knows how to suggest and upsell. Hahaha. We ordered the duck as an add on per his suggestion. It was amazing. Amazing. The only problem - it comes out at last and we were so full - it was a bit painful to eat it all. Hand pulled noodle presentation was fun. Decor and furniture need updating. I get it's the style and it's been around forever- but it's time.</t>
  </si>
  <si>
    <t>2017-10-04</t>
  </si>
  <si>
    <t>Amazing customer service and everyone was very helpful when we would ask questions in regards to the menu. Food was good.</t>
  </si>
  <si>
    <t>Very overpriced for medicore food- do NOT go unless you like seafood, which is pricy, but exceptional.</t>
  </si>
  <si>
    <t>2017-09-21</t>
  </si>
  <si>
    <t>Average food. Expensive. Celebs and a Lamborghini outside. You pay for the experience.</t>
  </si>
  <si>
    <t>Very bland, very expensive and after the Dungeoness crab became very ill. Sad, I was truly looking forward to this meal on my LA trip.</t>
  </si>
  <si>
    <t>2017-09-12</t>
  </si>
  <si>
    <t>2017-09-04</t>
  </si>
  <si>
    <t>2017-09-03</t>
  </si>
  <si>
    <t>Impulsively decided to go out to dinner one time after work. Stumbled upon this popular celebrity dinner spot. Was glad the place are not too particular with the dress code as I was wearing my work clothes that time. I love the ambience. Food was good. My favorite was the Peking duck. Everything we ordered are all sumptuous dishes. The only downside is that the place is cramped. Reminds me of restaurants in NYC where you can hear other people's conversations.</t>
  </si>
  <si>
    <t>2017-08-07</t>
  </si>
  <si>
    <t>Mediocre Chinese food at crazy high prices. They may have been the vanguard 30 years ago, but they're definitely resting on their past reputation. You'd do better going to Panda Express and buying yourself a present around the corner at Saks or Neiman Marcus.</t>
  </si>
  <si>
    <t>2017-07-31</t>
  </si>
  <si>
    <t>Excellent food, service, and ambience. Will definitely be back next time we're in LA.</t>
  </si>
  <si>
    <t>2017-07-22</t>
  </si>
  <si>
    <t>Not sure why this place is such a big deal. It's just ok. Was expecting a fabulous experience. Mediocre service. Food overpriced and mediocre as well. No need to come back unless it's to see the sexy bartender who did make some good drinks though! Ha!</t>
  </si>
  <si>
    <t>2017-07-21</t>
  </si>
  <si>
    <t>My less than stellar review differs from others. My friend and I came for DineLA and were overall pleased with our meal but would probably not return any time soon. The staff here was absolutely wonderful. We booked our table at the last minute and had a nice spacious and comfortable table. The food was good, but that being said you can get similar quality Chinese food and wouldn't need to come out of your way to dine here. At first we received our starters and thought the portions were small as others had mentioned. However once the main courses came I couldn't even finish, my friend who is much larger than me barely was able to finish. We both left very content. We continuously received new silverware and new plates at each step of the courses. We were checked on throughout the meal by everyone and well taken care of. I would recommend coming here for a visit as a novelty to see what the hype is about but that's about it.</t>
  </si>
  <si>
    <t>2017-07-19</t>
  </si>
  <si>
    <t>My husband and I had dinner here.The tables were very close togetherThe service was sloooowThe food was goodI asked for a new plate bc mine had sauce on it, and the guy said "what? u need to use that!"  No it had sauce from the appetizers, I wanted a fresh plate. The guy was so bothered by that. Really?The bar was really crampedThere was a wine stain on our table clothThe valet parking was fineMy husband really liked the food- the broccoli, the beef, etc300 bucks it cost for dinner and we are still hungry so it wasn't filling and we had 2 appetizers, 3 entrees, 2 sides and rice. And dessert. Probably won't come back, I'd rather go somewhere else or try someplace new.All dudes serving the food. Total sausage fest. Where's all the girls?What was all the cheering about? Some dude rolled a piece of dough into noodles. Big whoopie. U can roll a noodle. The hood must be proud.Date night for us- loved spending quality time w my husband tho.</t>
  </si>
  <si>
    <t>2017-07-16</t>
  </si>
  <si>
    <t>Seriously don't waste your money and time here. I've never gotten so little food for so much money. Also, we called at 8:30 and asked if there's seating at 8:45. They said "oh yeah come on in." Get there and it was another 45min before being seated. 6 tiny cubes for 40$?? Steamed rice 17$? Please shut down.</t>
  </si>
  <si>
    <t>2017-07-15</t>
  </si>
  <si>
    <t>2017-07-06</t>
  </si>
  <si>
    <t>Not worth the hype, money, or time. Hopefully I just had a bad experience because if everyone has been eating that food that I just tasted, I don't know how they're even still open. I tried several things because I like to make sure I give a place a fair review but nothing even kind of tasted good. My food was cold, they put SALT on the rim of my LEMON DROP MARTINI, I will not be back. Not what I imagined at all.</t>
  </si>
  <si>
    <t>2017-07-04</t>
  </si>
  <si>
    <t>I prefer their London location way more. Nice little spot in Knightsbridge, can never go wrong!</t>
  </si>
  <si>
    <t>2017-06-28</t>
  </si>
  <si>
    <t>I am sorry, but I really did not like my experience there... I made a reservation at 8.30. I got seated until 9 pm. some of the servers were rude. They passed me the menu and just quickly left before I could say anything/ask any questions (mid-aged / older servers...super rude). some servers are okay (mostly younger ones) but ...I just feel like this place is overrated. The customer service is terrible. (is it because we look students / asian?????? )As a Chinese person from China, I can tell you this food is NOT AUTHENTIC at all...Its very very average food. The only good food is Glazed Prawns with Walnuts and Chicken Satay.I could not believe why this place is so popular. Food...2/5.Customer service  2/5....Terrible.</t>
  </si>
  <si>
    <t>2017-06-17</t>
  </si>
  <si>
    <t>One of my favorites! The satay and velvet chicken are a must taste. On the right night a chef will make the noodles by hand in front of you !!  Love the spot and the service !!</t>
  </si>
  <si>
    <t>2017-06-14</t>
  </si>
  <si>
    <t>2017-06-05</t>
  </si>
  <si>
    <t>From the prices alone, I knew this food had to be exquisite. I've never ever ever had broccoli and wanted more. I'm not sure what kind of sorcery goes on in that kitchen, but the fact that I was craving BROCCOLI let's you know that the food was bomb. The shrimp appetizer was TO DIE FOR. The crab was just.. meh. The waiter selected our meals himself which was pretty fun. I've never had the thrill of not knowing what food I'd be served. It was pretty cool to be sitting around a whole bunch of celebrities as well. I'd definitely be back</t>
  </si>
  <si>
    <t>2017-06-01</t>
  </si>
  <si>
    <t>2017-05-23</t>
  </si>
  <si>
    <t>If I could give this place 0 stars I would. Yelp needs to make that an option. This was the worst excuse for a "respected restaurant" I've ever been to. The food was crap, I've had better Chinese food at Panda Express and I HATE Panda Express. The food was way over priced and they Trick you into paying double for the side dishes because they are charged twice (for two). I don't know what else to say other than this was a terrible restaurant with 3 stars on Yelp. It should have a 1. HIGHLY NOT RECOMMENDED unless you're craving a shit experience.</t>
  </si>
  <si>
    <t>2017-05-14</t>
  </si>
  <si>
    <t>2017-05-13</t>
  </si>
  <si>
    <t>/Hobbies &amp; Leisure</t>
  </si>
  <si>
    <t>/Pets &amp; Animals/Pets/Dogs</t>
  </si>
  <si>
    <t>2017-05-08</t>
  </si>
  <si>
    <t>This place is the definition of L.A.  Over hyped and under delivered. Not ever coming here before, you would think you'd walk into a museum of epic-ness and be flabbergasted with spices and flavors.  How much can you do to Chinese food? My date and I shared two types of prawns, some dumplings, and some spicy type of chicken.  Service was fine. Portions were tiny. The bill was large. I left hungry. My date still wanted to eat gelato, and I did not see John Travolta anywhere. Yes, I even checked the urinals.</t>
  </si>
  <si>
    <t>/Reference/Language Resources</t>
  </si>
  <si>
    <t>2017-05-06</t>
  </si>
  <si>
    <t>Very old place &amp; too noisy the service was great &amp; very fast every time i come here with reservation i have to wait 15 to 20 minutes for the table The food is ok &amp; very small not something you cannot get in panda express the desserts are horrible dont order itThe price is very high $$$$Not recommend at all keep your money</t>
  </si>
  <si>
    <t>2017-05-03</t>
  </si>
  <si>
    <t>By far the best " genuine" Chinese food you will ever eat! The service is great and thy guide you through the experience very gracious. Experience is what I would say about dining here. A wonderful experience. Leave it up to your server to choose your dinner and then you will have such a wonderful dining experience. The food is out of this world! Another restaurant not to be missed when in LA. Love this restaurant.</t>
  </si>
  <si>
    <t>2017-04-28</t>
  </si>
  <si>
    <t>2017-04-26</t>
  </si>
  <si>
    <t>2017-04-25</t>
  </si>
  <si>
    <t>Save your money and go to Panda Express.  The food was nasty and ridiculously overpriced.</t>
  </si>
  <si>
    <t>2017-04-23</t>
  </si>
  <si>
    <t>2017-04-16</t>
  </si>
  <si>
    <t>2017-04-07</t>
  </si>
  <si>
    <t>2017-03-12</t>
  </si>
  <si>
    <t>/People &amp; Society</t>
  </si>
  <si>
    <t>/Hobbies &amp; Leisure/Special Occasions</t>
  </si>
  <si>
    <t>2017-02-27</t>
  </si>
  <si>
    <t>I love this restaurant. We always order the signature dishes, such as the green prawns, honey walnut prawns, lettuce wraps, dumplings, etc. and they never disappoint. We don't even need to peruse the menu, as we just ask them to bring us all the signature dishes.  the malibu location is beautiful and the staff are very accommodating. it's an unpretentious vibe. the parking is easy as well.</t>
  </si>
  <si>
    <t>2017-02-21</t>
  </si>
  <si>
    <t>I'm sure this place was really hip about 30 years ago, but now it just feels like....may be it hip 30 years ago. We ordered a lot of dishes based on the server's recommendation and most of the items were really pretty bland. We asked for so much soy sauce and chili oil that I think the check may have been offended. It wasn't cheap and don't see myself coming back.</t>
  </si>
  <si>
    <t>/Arts &amp; Entertainment/Music &amp; Audio</t>
  </si>
  <si>
    <t>2017-02-16</t>
  </si>
  <si>
    <t>Overrated, overcrowded, and overpriced.    People seated on top of each other like a can of sardines.    Meal rushed.   Sensory overload and not in a good way.   Not memorable all.</t>
  </si>
  <si>
    <t>2017-01-15</t>
  </si>
  <si>
    <t>2017-01-09</t>
  </si>
  <si>
    <t>$10 Valet right in front. The restaurant itself is not too large at all, with a great decor and high ceiling atmosphere! There is a mini dining room upstairs! The booths are interesting because they need to pull out the chair and table for the second person to sit in the booth, it is very close proximity to one another. The food is overpriced with small portions but you're paying for the ambiance and the name and not so much for the food itself. However with that being said the food is not bad in flavor and taste and presentation. I ordered the duck, chicken satay, spare ribs and chicken a course where you get two courses and you pay $66/Person! The duck was flavorful and seasoned nicely! The fried rice has flavor even though it's just lettuce, rice, scallion and edamame. The service is very friendly and attentive, offering a selection of wines for each dish!</t>
  </si>
  <si>
    <t>2017-01-07</t>
  </si>
  <si>
    <t>/Food &amp; Drink/Food/Meat &amp; Seafood</t>
  </si>
  <si>
    <t>2017-01-04</t>
  </si>
  <si>
    <t>2016-11-28</t>
  </si>
  <si>
    <t>The first sign was our order came out of the kitchen faster than an order from McDonalds, that was clue 1. The spare ribs tasted like it had been waiting for us under a heat lamp it was dry and possibly made hours ago. Their signature dish Ma mignon($51) was a expensive filet covered in what I believe was salsa jelly and it also had been waiting around in the back the rest of the dishes small quality. I never have put a review on Yelp but this was the worst meal I have had on plant earth and  I must warn others to stay away from this pricey establishment that is using their history and name to lure people to this restaurant. This experience bothered me so much I can't sleep so this is why I'm writing this at 3:30am..PLEASE DON'T EVER GO TO THIS HORRIBLE PLACE.</t>
  </si>
  <si>
    <t>2016-11-20</t>
  </si>
  <si>
    <t>Walked in, smelled like old mans feet. After reading my review. You will trow up once you walk in and smell grandpas foot. Lmao at you if you like this place. 46 bucks for an incomplete veggie fried rice and walnut prawns to go. This place is for suckers. If the food was free, wouldn't matter. Take me to city wok in studio city. Best damn Chinese food in LA.</t>
  </si>
  <si>
    <t>2016-11-04</t>
  </si>
  <si>
    <t>2016-10-31</t>
  </si>
  <si>
    <t>2016-10-23</t>
  </si>
  <si>
    <t>2016-10-22</t>
  </si>
  <si>
    <t>So here's the real......nothing special over priced Chinese food. I'm very blunt in my reviews and usually give major stars to joints I frequent. We went four of us and had 3 drinks and 2 course meal. $396 bill....whoa. definitely for Chinese food a bit high. I could definitely do the same type of food minus the 6 at the end at Super Wok (no joke).Loud as hell in there,so if you're old like us and want to talk, it's not easy. Definitely not a conversation place with friends and for folks who are deaf on one ear like me, it's not easy. $9 parking as well, really $10 as that 1 big one is going to the valet. Glad I drove the Maserati tonight as I fit in with the rappers and players who were pimpin far less than me. Bottom line is, this place is well known, but not a place to be coveted for food nor ambiance. If you're hungry u will leave hungry and have to go u know where for the 4th meal.</t>
  </si>
  <si>
    <t>2016-10-17</t>
  </si>
  <si>
    <t>2016-09-29</t>
  </si>
  <si>
    <t>Such good vibes all around....Delicious amazing food ,atmosphere cool and such professional service .One of my favorites for many years .Chris the Host is warm accommodating.Go and love every second</t>
  </si>
  <si>
    <t>2016-09-25</t>
  </si>
  <si>
    <t>It's actually kind of laughable that this place is still hanging on. A celebrity eatery or not, it's a hyped up PF Changs that is resting on it's laurels. Food is fine, decor is terrible, and overall it's just nothing to write home about. There were three of us. We had 2 drinks each, and the recommended sampling thing. Again, it was like really good PF Changs. But it came out to $480 including tip for not nearly that much worth of food or service.</t>
  </si>
  <si>
    <t>2016-08-24</t>
  </si>
  <si>
    <t>2016-08-22</t>
  </si>
  <si>
    <t>Everything about this resturant was a disappointment.   1. The food.  Was absolutely terrible.  The food at fast food Chinese restaurants has more flavor. The noodles were over cooked and tasteless.  The dumplings were tasteless.  The mushrooms were doused in sauce.  The 'take three' was tasteless.   The duck was dry and oily...oh... And tasteless.   If you're here and forced to eat something go for walnut shrimp.  It's not better than Panda Express, but at least it has some flavor.  2.  The service.   Consider this place a self service kinda of place.  After waiting 20 mins for someone to stop by our table, I went to the bar/kitchen area and ordered my food there.  This happened for our appetizers and desserts.  We had to get up and corner an employee to order food. I kept trying to make eye contact with a waiter, but it's like they are trained on how to move around the tiny Resturant by looking at the ground ... So that they don't actually have to do any work.   We waited for about an hour to get our bill.  Finally, I had to get the manager at the hostess booth to get our bill.  At which he expressed that he 'had no idea what they are doing in there'.   While that might have sounded comforting... I was like 'you're the manager... Shouldn't you know what they are doing in the Resturant'? It was terrible.   At some point in the night one of the servers hit the stacked pyramid of wine glasses, on accident. Nothing broke. So ... He did it again 10 mins later and that time glass went flying everywhere. They acted like nothing happened.  Didn't clean up glass underneath people's tables.  The maitre de took an unbroken glass out of the rubble and immediately made a drink.   Didn't even rinse it out with water to make sure there was no glass in it. I feel sorry for people who have given this place a good review.   Either they hate themselves and want to eat F quality food.  Or they are so desperate to see a B list celebrity that they are willing to go through the agonizing pain of eating here.  If you actually care about food and want a pleasant dining experience this is not the place.   Steer clear.</t>
  </si>
  <si>
    <t>2016-08-20</t>
  </si>
  <si>
    <t>Worst service I have received in my life! My boyfriend and I wanted to start off with appetizers and a few cocktails... so we can thoroughly study the menu. Server said, we couldn't do that because the chef would get mad at him. I couldn't believe the service I was getting in the 90210... def not returning! If possible I would give no stars.</t>
  </si>
  <si>
    <t>2016-08-13</t>
  </si>
  <si>
    <t>2016-08-11</t>
  </si>
  <si>
    <t>This place is simply put "first class". Food is always consistent. Service is always good. Everything on the menu is delicious. I have pretty much tried everything on the menu And if you see celebrities remember to leave them alone as they are just people</t>
  </si>
  <si>
    <t>2016-08-10</t>
  </si>
  <si>
    <t>Brought my wife, 3 daughters (21, 17 and 15) and 2 family friends. Smooth waiter recommended we don't order from the menu. "Most people let me order for them. I'll get some appetizers, entrees, etc... for the table and you can all eat family style..." I took the bait. We also order 9 drinks (combination of wine, beer and a couple gimlets). All in with tip, the meal cost over $100/pp. This is a Chinese Restaurant.BEWARE.</t>
  </si>
  <si>
    <t>2016-08-08</t>
  </si>
  <si>
    <t>2016-08-06</t>
  </si>
  <si>
    <t>This tip is not about the incredible food. Rather the service and staff - my friend sprung dinner plans here and I was severely underdressed and shy. The second we stepped in I was made to feel welcome and instantly relaxed. What a brilliant spot. Much love!</t>
  </si>
  <si>
    <t>2016-08-03</t>
  </si>
  <si>
    <t>2016-07-26</t>
  </si>
  <si>
    <t>2016-07-24</t>
  </si>
  <si>
    <t>Very surprised at the subpar reviews...maybe I just got lucky and came in on a good night but this place definitely earned 5 stars in my book. This is a great spot to have a birthday dinner or outing with friends. The ambiance is really fun &amp; lively (you're sure to spot a celebrity or 2), the service was excellent, &amp; the food was actually amazing. This has become one of my favorite Chinese restaurants in the LA area. Left VERY full with plenty to take home as leftovers. Can't wait to come back!</t>
  </si>
  <si>
    <t>Delicious food but I was really high on the expectations.  I was thinking it would be a nice modern  establishment but I felt transported back to the 80's. Service was amazing and friendly.  The good was delicious but for the price tag didn't blow me away.  I was at least expecting a celebrity siting or at least TMZ waiting for me outside asking me about my elite status..  But no dice.  Either way.  Glad I gave it a shot but most probably won't be back.</t>
  </si>
  <si>
    <t>2016-07-17</t>
  </si>
  <si>
    <t>I'm not sure why this place has so little stars from every time that I've been there I always run into a couple of celebrities and what's more fun is the service that I received from the maitre d' on the servers in fact and fresh flowers inspired me to from this my home based off that restaurants decor Every time I went in there I never tried many new things because I was always stuck on the duck. I love the location and I will be back definitely recommend it</t>
  </si>
  <si>
    <t>2016-07-13</t>
  </si>
  <si>
    <t>Food is decent but no better than regular take out Chinese food or pf Changs so I don't really understand why these dishes are so overpriced because with prices like these I expected something really outstanding. Their crispy need is literally just breading with sort of beef flavored sauce. I've ordered the dish twice and still haven't seen or tasted one piece of actual beef.</t>
  </si>
  <si>
    <t>2016-07-08</t>
  </si>
  <si>
    <t>2016-07-07</t>
  </si>
  <si>
    <t>Food was absolutely delicious. Would totally recommend the Crispy Beef. The service was spectacular and food came out very fast. Would defiantly go again!!</t>
  </si>
  <si>
    <t>2016-06-28</t>
  </si>
  <si>
    <t>Horrible customer service and I've yet to record a response from management after an email sent months ago!</t>
  </si>
  <si>
    <t>/Shopping/Consumer Resources</t>
  </si>
  <si>
    <t>2016-06-20</t>
  </si>
  <si>
    <t>2016-06-12</t>
  </si>
  <si>
    <t>Greeted with a great smile.   Table was ready,although close to neighboring table, staff was ready to take care of us,offering suggestions.   We allowed the 0ur server to do full ordering from start to finish and that was a great choice.  Everything was fabulous.   Mixed in with great LA people watching all around.  Definitely worth going and I will be back.</t>
  </si>
  <si>
    <t>2016-05-18</t>
  </si>
  <si>
    <t>You're guaranteed to have a good time at this restaurant. The host/hostess are always extremely flexible with last minute reservations. This restaurant has good energy, amazing food and one of a kind staff! It's always packed, and although the tables are too close together we always end up making friends with the people next to us lol The staff has been there forever which is an amazing thing! They're extremely loyal and good at what they do. They recognize me and welcome me back upon every return.</t>
  </si>
  <si>
    <t>2016-05-17</t>
  </si>
  <si>
    <t>Good Food, but seems to me a bit expensive.  Nothing to complain about except the price--but after all, it is BH.  Noodles were very good.</t>
  </si>
  <si>
    <t>2016-05-13</t>
  </si>
  <si>
    <t>2016-05-08</t>
  </si>
  <si>
    <t>I live in L.A. for about 50 years, visited hundreds of restaurants..Yesterday, we made the mistake to visit this dump.. Incredibly expensive, the food is okay, but very small portions, the tables are way too close, the menu confusing, the waiter is a salesman, trying to "organize a dinner" only for you, of course for a fortune. The cheapest wine is $65.00 a small bowl of rice $15.00 sweet and sour pork $36.00 very small filet mignon $48.00 Nothing nice in this restaurant, they didn't even refilled my water glass.. I never complained about anything in my life, but this was far the worst restaurant for the money. It was my worst experience ever..Do yourselves a favor, never go there..</t>
  </si>
  <si>
    <t>2016-05-07</t>
  </si>
  <si>
    <t>2016-04-29</t>
  </si>
  <si>
    <t>2016-04-24</t>
  </si>
  <si>
    <t>2016-04-17</t>
  </si>
  <si>
    <t>$132/person for a $40 San Gabriel Valley dinner. The fried rice was was $36... sweet and sour pork $35... portion size no bigger than a single serving at any Chinese restaurant. So where does that $90 extra person come from? Location: Beverly Hills. Even though most of LA is over it, the rent is still ridiculously high thus demanding more $$$. Clientele: Celebrity Hot-spot. Although I didn't see any, the place was packed and I had to wait 20 min past my reservation time. Decor: It has a British MOD look. Crisp waffles attached to the ceiling. Pencil sketches of fashion models from the 80s art. Smart use of every inch of the space. Literally you bump into things every second. Lots of cloth. Food: the food is not as heavy as traditional authentic Chinese. The recipes are classic California dishes. Nothing special as far as creativity goes. However, the ingredients are far better. The shrimp is real thick. The chicken is fresh, lean. The pork was clean. No salty aftertaste, bloating, or discomfort associated with msg or heavy oil sautees. However, as a white person, the ingredients were no better than Tender Greens or Lemonade in all honesty. Service: I really enjoyed the service. We ran into a communications problem with dessert. It isn't what you think. The guy had a thick Spanish accent and he tried to mislead me 3 times. I repeated myself multiple times until I learned the truth and that was just sorbet. He tricked us on the mixed fruit as we only got 1 when we wanted 2. Overall, they are pushy. They push the pre-fix very hard and I didn't want it. I ordered the alacarte and he still managed to push the prefix on us. Drinks: $14 a pop and very good. Overall: the place is an absolute rip off. Do not order the pre fix. Do not order vegetables or rice unless you are 2 or 3 people Max. I gave it 4 stars because I enjoyed the atmosphere, decor, music, and food. I took a star away because of servers misleading the guest. It almost felt like they are trained to trick you. While I think it is an absolute rip off (SGV is way better), value has no place on my star review because I've spent way more $$$ on less food.</t>
  </si>
  <si>
    <t>2016-04-12</t>
  </si>
  <si>
    <t>It's a great restaurant with excellent food! I ordered the Beijing Chicken with a side of fried rice as my entree and it wasn't exactly what I expected. The portions were a bit too small. Nevertheless, the service was excellent and location is great!</t>
  </si>
  <si>
    <t>2016-04-08</t>
  </si>
  <si>
    <t>2016-03-31</t>
  </si>
  <si>
    <t>Its not the restaurant it used to be, Noisy, full of people there for special occasions and birthdays which is fair enough. When we first went there in 1992 they put us on a table in the back out of the way. I felt very put down until Gywnethh Paltrow and Brad Pitt were put on the table next to us. They were obviously on a first date and didn't stop talking and smoking all their way through their meal. I couldn't get a sensible word out of my wife because of Brad so the evening proved quite a success. Food now however pretty bland and the bill for 6 of us huge. Very nice wines. Keep it simple if you go there and it should still be a special occasion and not too pricey.</t>
  </si>
  <si>
    <t>2016-03-27</t>
  </si>
  <si>
    <t>Enjoy dinner with husband their filet mignon is different and we love it ! Atmosphere is ok little bit noisy and don't really enjoy the light kinda makes me sleepy Location we all know about Beverly valet Parking is necessary and painful to pay</t>
  </si>
  <si>
    <t>2016-03-26</t>
  </si>
  <si>
    <t>2016-03-23</t>
  </si>
  <si>
    <t>Great food, noodles made tableside are amazing. Cocktails were great, the duck crispy and the noodles perfect.</t>
  </si>
  <si>
    <t>/Business &amp; Industrial/Hospitality Industry/Food Service</t>
  </si>
  <si>
    <t>2016-03-19</t>
  </si>
  <si>
    <t>The hostess was downright rude and disrespectful. Never have my friends and I been treated so poorly at an establishment... I'm embarassed for this restaurant. Maybe its time to go? It looks like the management doesnt even care anymore.</t>
  </si>
  <si>
    <t>2016-03-16</t>
  </si>
  <si>
    <t>My friend chose this place for dinner I had a good experience great vibes. My friend knows the menu so he ordered, everything we had was good. The food is pricey but still like I said GOOD. I will say it's very small in there tables are tightly packed but it all part of the experience. Other than having to wait 10 minutes past my reservation time the food was good. If you don't mind spending this is is great.</t>
  </si>
  <si>
    <t>2016-03-15</t>
  </si>
  <si>
    <t>2016-03-13</t>
  </si>
  <si>
    <t>Food is good BUT its soooooo overpriced with small portions.  I have no problem with pricey restaurants but at least give a give serving of food!!     Service was fine but manager wasn't nice at all.  Tables are on top of one another. Don't see myself going back, ever,</t>
  </si>
  <si>
    <t>There are far better Chinese restaurants in LA. This was my first and last time going to this place. Not only was the food horrible and overpriced but the dining experience was stressful. They must lace their food with opiates to have returning customers.</t>
  </si>
  <si>
    <t>2016-03-07</t>
  </si>
  <si>
    <t>This restaurant used to be my favorite choice when I had friends visiting from out of town. Last night, we were so disappointed in the food and the service that we will not return. It is unfortunate when great restaurants loose their desire to deliver consistently great customer experiences.</t>
  </si>
  <si>
    <t>2016-02-28</t>
  </si>
  <si>
    <t>2016-02-27</t>
  </si>
  <si>
    <t>The manager needs to get fired, he is the rudest most arrogant person, he should go to school for customer service because obviously he does not know how to treat customers  . Until he is fired not coming back.</t>
  </si>
  <si>
    <t>2016-02-21</t>
  </si>
  <si>
    <t>I've always heard my boss talk about this place, she goes there often with her friend. My boss is a greasy food connoisseur, meaning she'll eat only at either "high-end" greasy food joints or hole in the walls with legit ethnic (typically Asian) cuisine, but I've never even had the mind to research this spot or visit it until yesterday. I went not really knowing what to expect, the restaurant was packed, and it's actually pretty small, it's divided into two sections and has this 90's, post-modern feel to it, the front of the bar has these odd leather dividers- sort of like a makeshift "hall" (but I digress). Staff is very friendly I must say, the waiter(s) that helped us out seemed to be working at a very fast paced, a kind of New York vibe to it, too. Now the food, my friend chose everything for us and I have to say I was pleased. -The walnut shrimp. Still thinking about those, yum. 5/5-The drunken fish, so soft and supple. 5/5-The bass, holy crap, I hate fish so much but I would eat this again and again. 5/5-The lobster dumplings, yesss. 4/5-The scallops on half shell- they put this oil vinaigrette on it, unexpected and good. 5/5So the food was bomb, it was greasy, but it felt light. It wasn't fishy and it wasn't pretentious, no crazy food decorating techniques, just your very hearty, blunt, Chinese / American food. The price, yes- I guess it's a little pricey, dinner for 3 with drinks included will run a tab of about $400.00, but when someone is picking it up, hayyyy. The one thing I wasn't ready for was the "clubby" ambiance this place has. The music wasn't blaring but they were playing house and trance-like beats, you know I guess in preparation for the night (I went on a Saturday). The crowd was a little off. I read some other reviews and I guess this place attracts celebrities, we did see one last night actually, but I was a bit embarrassed when the table across from me started snapping photos (from across the ROOM mind you) of the guy who had just sat down. But hey, more power to the restaurant, they've done a great job at PR / marketing, and food isn't too shabby either. Now- would I go again? Perhaps not.First, Chinese/American food is not my usual cuisine recommendation to people.However, would I recommend this to a first-timer / tourist? Probably. But only to showcase society's decay in relations to celebrity worship. It would probably be a kind of joke. But that's just the cynic in me. If you're into celebrity spotting knock yourself out, but it'll cost you a good $100.00.</t>
  </si>
  <si>
    <t>Another amazing meal last night .....squab lettuce wraps, snow pea shoots, vegetable fried rice and THREE orders of Beijing Chicken.   Could have eaten a fourth.</t>
  </si>
  <si>
    <t>2016-02-16</t>
  </si>
  <si>
    <t>2016-02-15</t>
  </si>
  <si>
    <t>I came in for valentine's Day dinner and was seated within minutes as I had reservations but the tables are so close together it felt like i was crammed. I was not a fan of the ambiance as it is small and crowded. The service was great however and food was good. They had a semi-set dinner menu so we couldn't choose from a whole lot but the honey glazed walnut shrimp was very tasty and &amp; the ma mignon (filet mignon) was an excellent choice. Probably will not be back but at least I could say I've tried it.</t>
  </si>
  <si>
    <t>2016-02-13</t>
  </si>
  <si>
    <t>The service is absolutely incredible and the attention to detail is great. Unfortunately the food in my opinion was just ok. Honestly there was nothing I had that was like wow this is out of this world! It was fun to people watch, the paparazzi outside was comical but the food was nothing I would go back for. I think it's more of a place people go to just to name drop and people watch cause the food was average at best and completely over priced for basic asian food. Morimoto was a much better experience with better choices.</t>
  </si>
  <si>
    <t>Disappointed to say this place is overrated. It really is just an expensive Chinese restaurant. The food was good but by no means outstanding. Service was good if not a little rushed. Decor was nice. Music choice was odd. Rihanna from 2005. Strange. Made it feel like a Chinese buffet - as did the laminated menus! I don't think I'd recommend.</t>
  </si>
  <si>
    <t>2016-02-10</t>
  </si>
  <si>
    <t>I don't recommend it to anyone. It was our first time the Beverly Hills location so we asked the waiter what he would recommend. We go to a lot of the restaurants in Beverly Hills and always willing to pay for quality food and service unfortunately it wasn't the case here..... He recommended the fixed price which means we get one appetizer and a main course.. We ended up paying more than it would have been ordering it sepertly. The portions are very small and overpriced. My husband and I spent over $200 and came out hungry. I guess we paid for the fancy silver wear and too many boss boys coming and going to our table.</t>
  </si>
  <si>
    <t>2016-02-08</t>
  </si>
  <si>
    <t>Very little portion for every dish, and nothing special at all. If you are looking for some fancy place and don't care about if you actually get what you are paying for, you can probably check it out.</t>
  </si>
  <si>
    <t>2016-02-07</t>
  </si>
  <si>
    <t>2016-02-06</t>
  </si>
  <si>
    <t>Horrible service. Disgusting food. I have tried 4 times now. disgusting and low quality and expensive. Who eats this??? Ew! Rude people too!</t>
  </si>
  <si>
    <t>2016-01-30</t>
  </si>
  <si>
    <t>2016-01-29</t>
  </si>
  <si>
    <t>2016-01-26</t>
  </si>
  <si>
    <t>I went for lunch during Dine LA and the food was AMAZING! I totally get all the hype about this place -- will definitely be back!</t>
  </si>
  <si>
    <t>2016-01-24</t>
  </si>
  <si>
    <t>2016-01-23</t>
  </si>
  <si>
    <t>2016-01-21</t>
  </si>
  <si>
    <t>I went there for the first time this past weekend and was very impressed. I saw the review on Yelp was pretty low, but I'm guessing that's probably because of the price. Yes, it is pricey, but it's a very well known restaurant and you're probably paying more for the experience and atmosphere than the food. The scene is nice, upscale and positive crowd, but the tables are jam packed and I was listening to the conversations at the table next to me at times. There is a glass window in the middle of the table so you can see everyone and everything. That's fun. It seems a lot of people are there just to see who else is there. The green water dumplings and the duck were both fabulous. I would definitely recommend one of those. They opened one in Las Vegas recently and seem to be spreading their empire to other cities. Enjoy!</t>
  </si>
  <si>
    <t>2016-01-19</t>
  </si>
  <si>
    <t>Went there today with a friend for DineLA lunch.  At best, it was just OK.  Even though it was not crowded, the service was not very good.  They kept asking us if we were finished with each course when the could easily see that we had only taken a bite or two.  They also brought our entree when we were barely half through our first course.Three first courses were offered as were three entrees.  We each wanted a full order of the chicken lettuce cups but they said that we were not allowed to do that.  We had to get two "different" starters from the menu.  Neither of us wanted either of the other ones but they would not bend from the rules.  We then chose 1 chicken cup and 1 order of soup dumplings.  They were as dry as a bone and totally tasteless.  All in all a very rushed experience, especially since the place was less than 1/2 full.  Would not recommend.</t>
  </si>
  <si>
    <t>2016-01-13</t>
  </si>
  <si>
    <t>I didn't expect much when I made reservations at this restaurant. I heard mixed reviews and knew of the pricey menu. The head waiter asked if we wanted to see the "limited" menu or if we would like to be surprised. We were confused so we asked if that was normal, and he said that was how they normally served their patrons. My friend and I were in an adventurous mood so we agreed. They brought out duck egg rolls and glazed prawn/shrimp with pecans for apps. They were great. For entrees, we received sauteed filet, and fish with some king of ocean plant, with a side of fried rice and steamed bean sprout. The filet was excellent. Good experience and yummy food. A pit pricey for the amount of food, but the food was delish. Will return again.</t>
  </si>
  <si>
    <t>2016-01-11</t>
  </si>
  <si>
    <t>2016-01-10</t>
  </si>
  <si>
    <t>2016-01-08</t>
  </si>
  <si>
    <t>Amazing staff, very proBest fried rice , best prawns !!!!The crab is not what you should order but those prawns omg !!! Yum</t>
  </si>
  <si>
    <t>2016-01-05</t>
  </si>
  <si>
    <t>I've been wanting to try this restaurant for the longest time. Maybe I waited 10 years too long because unfortunately it is all smoke and mirrors. The food is nothing to rave about!  Only dish we really enjoyed was the mushroom rice LOL *good lychee martini too.</t>
  </si>
  <si>
    <t>2015-12-30</t>
  </si>
  <si>
    <t>Soooo disappointed and wondering how this place continues to enjoy it's excellent reputation. The service us do bad. Lots of personnel for a table of four, but no attention, no recollection of what's been asked for, no regular visitation to the table to see wuzzup. Every single entree was cold; the Dover Sole, a mild fish, was stinky-fishy.Captain promised to send out warm replacements for cold entrees. It never happened. When we pointed out problems, all we got were insincere apologies and a free dessert plate that hardly made up for very mediocre dinner. I was quickly reminded why I only come here once every five years. Meh to the max. So much better food, service, ambiance all over town. And let's not even discuss prices. Such a rip off for very average cocktails,a rushed and frantic vibe, and passé style food. Never again.</t>
  </si>
  <si>
    <t>2015-12-28</t>
  </si>
  <si>
    <t>/People &amp; Society/Religion &amp; Belief</t>
  </si>
  <si>
    <t>Very disappointing. Service was subpar and one server was just plain disrespectful.  Felt rushed. Was done in less than 1 hour. Food was average. All in all not fine dining just overpriced Panda Express. Do not go</t>
  </si>
  <si>
    <t>2015-12-27</t>
  </si>
  <si>
    <t>2015-12-13</t>
  </si>
  <si>
    <t>2015-11-27</t>
  </si>
  <si>
    <t>2015-11-21</t>
  </si>
  <si>
    <t>2015-11-11</t>
  </si>
  <si>
    <t>Favorite restaurant in Beverly Hills! The food is always delicious and I love the ambiance. Definitely my first choice when I'm in the neighborhood.</t>
  </si>
  <si>
    <t>2015-11-08</t>
  </si>
  <si>
    <t>I mean WOW ... Let me tell you the service and food are both at the top.  One of the best in Beverly Hills hands down</t>
  </si>
  <si>
    <t>/Games</t>
  </si>
  <si>
    <t>/Arts &amp; Entertainment/Online Media</t>
  </si>
  <si>
    <t>2015-11-07</t>
  </si>
  <si>
    <t>2015-11-06</t>
  </si>
  <si>
    <t>2015-10-28</t>
  </si>
  <si>
    <t>Best dining experience!!!! Dishes were served family style. We ordered the Filet Mignon, Beijing Duck and  Minced Beef Pancakes.....all delicious!</t>
  </si>
  <si>
    <t>2015-10-22</t>
  </si>
  <si>
    <t>2015-10-21</t>
  </si>
  <si>
    <t>2015-10-19</t>
  </si>
  <si>
    <t>Very very good! I love the attention they give you when you walk in. I will definitely be going back. The duck was awesome!</t>
  </si>
  <si>
    <t>2015-10-17</t>
  </si>
  <si>
    <t>I don't get the bad reviews on here, my experience here was great.  The food tasted awesome and there was a really good variety.  We had the family style dinner for 4 people so we had a great spread. Their cocktails were great too.  Service was very professional and friendly.</t>
  </si>
  <si>
    <t>2015-10-16</t>
  </si>
  <si>
    <t>2015-10-15</t>
  </si>
  <si>
    <t>It was fun to dine at a LA Institution but that food was tired. Definitely stuck in the 90's.</t>
  </si>
  <si>
    <t>2015-10-12</t>
  </si>
  <si>
    <t>While the restaurants decor was beautiful I don't understand the hype. I ordered the drunken Fish, and sauted brown rice with mushrooms. The fish eas not too my linking, honestly I thought it was disgusting and the bites I took were nauseating. The rice was good, service and ambiance was nice. But for the price my dish was a major let down.</t>
  </si>
  <si>
    <t>2015-10-06</t>
  </si>
  <si>
    <t>I love the food here. However, the waiting area is a nightmare and even with a reservation you will be waiting.  The people that are supposed to greet you and check you in are NOT nice. They treat you like you should be grateful to be waiting in the tiny little space they provide when they overbook the tables. But again, the food is great and that is what we go for, not the awful service they provide at the door.</t>
  </si>
  <si>
    <t>2015-09-29</t>
  </si>
  <si>
    <t>2015-09-13</t>
  </si>
  <si>
    <t>2015-09-05</t>
  </si>
  <si>
    <t>Not sure what all the fuss is about this place. The decor is beautiful and the bar is small and nice but the food is so GREASY! It's always loud for a so called upscale elite restaurant. I've had better food in China town.</t>
  </si>
  <si>
    <t>2015-09-02</t>
  </si>
  <si>
    <t>The best Chinese food I've ever had in my life. The food dishes literally melt in your mouth. That hot sauce they bring out during first course!!! No words my friends, no words! I would have this place cater my funeral its that good. The average price for 2 would be somewhere around 120-150. Ive gone a few time with larger groups and the bill has usually been around $600-800 for like 5-6 people. Pricey? Absolutely. But its sooo worth it. Try to ask them about whats in the hot sauce!</t>
  </si>
  <si>
    <t>2015-09-01</t>
  </si>
  <si>
    <t>Overrated, overpriced, I don't even wanna call this place a "Chinese" restaurant. I wanted to check out this place to see what all the hype is about. I don't believe the celebrity hype this place has. I am willing to paying high price for something that is worth it, but this place...is not worth it.Food is NOT authentic, why do they fry tofu with potato starch for mapo tofu?! Too many tables in that small room, I had to call the waiter to move the table and a chair next to ours EACH TIME I had to get up to go to the restroom and back, and go out to put change in the meter, back and forth!!I thought this place is supposed to be a "luxury-up scale" restaurant...? I feel more luxury eating Panda Express in my own apt patio!The waiter was arrogant and so pushy and kept asking us if we wanted champagne. (I know that's how they make the most $$$) I couldn't drink alcohol because I had to drive, but after him asking my mom 4 times, she decided to order a glass of champagne besides the beer she was still working on.(she basically lost the game:p haha) which she later found out that was $30/ a skinny glass like an Asian girl's leg!Food was mediocre. If you had a good experience with this establishment, that's good! Mine was very disappointing.Never again.</t>
  </si>
  <si>
    <t>2015-08-30</t>
  </si>
  <si>
    <t>2015-08-22</t>
  </si>
  <si>
    <t>2015-08-16</t>
  </si>
  <si>
    <t>Classic! This place doesn't disappoint. Fun &amp; casual. Service was great and the food was delicious. Don't come here looking for authentic Chinese food. It's more of a contemporary/American chinese. Went on a Saturday night and it was packed. Recommended dishes are: shrimp with walnuts, the fried rice, the gamblers duck and my favorite; the steamed sea-bass cooked to perfection.</t>
  </si>
  <si>
    <t>2015-08-10</t>
  </si>
  <si>
    <t>Good service- subpar food. Friends and I have been coming here for years and after last experience safe to say that will be my last. Mainly have frequented due to lack of good Chinese in area, but quality has GREATLY fallen. Food is okay (on best day). Turning into a spot overrun by tourists- not for me!</t>
  </si>
  <si>
    <t>2015-08-04</t>
  </si>
  <si>
    <t>It's very nice restaurant, eating room is small but we'll organized. So many people there to help you.The restaurant it self is very clean. They replace the white table cover for each customer. I like that. The good is very tasty and well coked . They will cook it as you wish. Very professional, and every one working there are working hard and doing there best to provide a good service.Important part about the prices, this Resturant is inexpensive , you don't go to a restaurant in Beverly Hills and when you get the menu or the bill and say I could of got a hamburger from In n out $5.You price your meal by how good is the food, where is the restaurant located, how good is the customer service, how clean is the restaurant , With all this together this restaurant should charge about $80+ a person. I ordered fillet menon and it was $45 .It's great over all. There is not much privacy because the tables very close to each other. I like it.The only reason it's not 5 stars because the restroom is clean but not a 5 stars restroom and the tables are very close . Over wise it's a 5 stars but for now it's a 4 stars.</t>
  </si>
  <si>
    <t>2015-08-03</t>
  </si>
  <si>
    <t>We ordered from orderahead.com and this was the most expensive and worst portion meal I have had.  The Crispy Beef, Lobster Rolls, Crispy Dim Sung, Rice for $17 was just ridiculous.  And the beef was almost non-existent and just fried crisps.  That was for $130 by the way.  Insulting.</t>
  </si>
  <si>
    <t>2015-07-30</t>
  </si>
  <si>
    <t>We went there for lunch ! It's was DELICIOUS! Staff extremely friendly, helpful with menu choices! Great experience! Can not wait to visit again ! Thank you !</t>
  </si>
  <si>
    <t>2015-07-24</t>
  </si>
  <si>
    <t>2015-07-22</t>
  </si>
  <si>
    <t>Literally, the best meal I had while visiting Los Angeles!  The service -- impeccable.  This is a must!</t>
  </si>
  <si>
    <t>2015-07-20</t>
  </si>
  <si>
    <t>Food is tasty but pricey which is to be expected!  Pot stickers are freaking AMAZING!!!!!  It's a small restaurant and the tables are super close together which can be awkward. I would recommend this restaurant for good food and cool atmosphere.  3 stars only because they don't have a fountain soda machine so the sodas suck and no free refills!</t>
  </si>
  <si>
    <t>2015-07-19</t>
  </si>
  <si>
    <t>/Arts &amp; Entertainment/Celebrities &amp; Entertainment News</t>
  </si>
  <si>
    <t>/News</t>
  </si>
  <si>
    <t>Dine LA week!! I enjoyed my time here from the ambience to the crowd!!! You're just paying more for the name for this restaurant... So expect to pay more.., The food is ok!! It's not the finest!!! We had signature dishes served however the lettuce chicken dish sucked!!!  Everything else from the waiter to the servers was nicely put together. Great service!!</t>
  </si>
  <si>
    <t>2015-07-18</t>
  </si>
  <si>
    <t>AMAZING FOOD! Each thing that my group ordered was positively delicious! Yes, it is in the pricey end but if you can afford it, it's worth it! Hell, Oprah Winfrey was sitting right by us, that's gotta tell you something right?</t>
  </si>
  <si>
    <t>/Arts &amp; Entertainment/TV &amp; Video/TV Shows &amp; Programs</t>
  </si>
  <si>
    <t>2015-07-13</t>
  </si>
  <si>
    <t>The food was great but I wasn't mesmerized. I had the Beijing chicken &amp; crispy beef with  rice on the side. I felt like I could have easily been satisfied with panda inn w/out the expensive bill.</t>
  </si>
  <si>
    <t>2015-07-04</t>
  </si>
  <si>
    <t>Score</t>
  </si>
  <si>
    <t>Magnitude</t>
  </si>
  <si>
    <t>Instances</t>
  </si>
  <si>
    <t>Out of 5</t>
  </si>
  <si>
    <t>Gross Sum</t>
  </si>
  <si>
    <t>Average (from -1 to 1)</t>
  </si>
  <si>
    <t>Categories</t>
  </si>
  <si>
    <t>Last night I held a birthday dinner for my husband in the private area for 30 people (max capacity pretty tight). The food itself wasn't so bad. The pre-fixed meal was expected to be $85/pp which included (these items could be altered): Mr. Noms Noodles- noodle texture was good, overall most guests enjoyed it. Fried rice- the fried rice needed more soy sauce and garlic. It looked similar to seasoned white rice. There were barley any vegetables and onions mixed into the dish. Squab with lettuce- this was very under seasoned and dry. The hoisin sauce was to thick to even distribute on the lettuce wrap. Glazed prawns and walnuts- this was a popular dish, texture was crispy and flavoring was good. Chicken satay- I did not enjoy this. It reminded me of a chicken satay drizzled in Hot Cheetos sauce and flavoring. Green prawns- the prawns and veggies with this dish were light in flavor and easy to eat. The prawns and walnuts are definitely more enjoyable to eat compared to this dish. Fery beef- this dish was popular as well. Beef was tender and flavored well (would've paired well with just white rice and not fried). Gamblers duck- at the first glance it looked dried. But what my friends and I assumed was that they sous vide the duck (which retained the juiciness), and then they either roasted it or fried it (which left it very crispy). Overall this dish was paired well with the thin tortilla-like starch which would normally be the "bun". Drunken fish- this was a simple dish, steamed white fish. The sauce was very thick and starchy, and paired with mushrooms. Sautéed rice and snow peas- I felt this dish was missing garlic and salt. Very simple and steamed. ServiceWhile being served, the service were great. Staff were friendly and accommodating. I was VERY disappointed when I received the bill. I brought my own cake with my own plates and forks (knowing that they were going to be charging us for using their silverware and plates). The waiter saw my plates and forks and nonchalantly said "oh we can use the plates here" and I had the impression that I wouldn't be charged. There was no disclaimer that they would be charging me $3/pp for this which ended up amounting to $93. I felt deceived with the waiter's approach to this. I would not mind paying for this fee if I knew upfront, but he did not notify me of this charge and diverted me to choose this option unknowingly. Secondly (reference the two bills I've attached under my photos), the staff did NOT ask us for tap, bottled, or sparkling water. They automatically started pouring us bottles of Fiji water, and insisted in pouring more even when the guests were not seated at their table. As a guest, I'll be honest... I was not paying attention to this detail as we were surrounded by friends. It wasn't until we noticed the bill and saw that we were charged $220 worth of Fiji water. The two stars received weigh heavily on the charges made to our bill and the food itself was good but not worth the amount we paid. Each guest had to pay $120 for this prefixed dinner which included the added charges for the cake, water, tip and tax. *there was no drink menu visible on the tables. Must ask.</t>
  </si>
  <si>
    <t>LOVE LOVE this restaurant!  By far, one of my favorite spots in the city!  Chris always welcomes us like we are part of the family there.  We order the Mr Noms Noodles, Chicken Satay, Ma Mignon, Turnip Puffs, Beijing Chicken, and vegetables.  The service is always superb and I love raving about this restaurant to everyone...  consistent five star service always!  Will be returning soon!</t>
  </si>
  <si>
    <t>This is one of my favorite restaurants, the food is always delicious and you always leave happy. The chicken satay, green shrimp, crispy duck and Mr Noms special noodles are a must. The friend rice here is also very good.   They  have the best lychee martinis and cosmopolitans. The place is always lively &amp; has a nice crowd.</t>
  </si>
  <si>
    <t>I always go to Mr. Noms when I am in LA. Their prawn dishes and noodles are amazing!</t>
  </si>
  <si>
    <t>Very disappointing food for unbelievably inflated prices.  We ordered Mr. Nomss noodles after the fancy noodle pulling exhibit.  However I must say I could not believe what they tasted like.  Probably by far one of the worst tasteless things I have ever ordered from any restaurant including fast food.  Sorry to say that I really don't know what all the hype is about.  Mr. Noms is one smart business man.  Small portions for very high prices.  Kind of like The Emperors New Clothes. He's got everyone fooled.  One saving grace...the servers were good.  My advice, do something about those noodles or take it off the menu.  I would be ashamed to serve that to anyone!</t>
  </si>
  <si>
    <t>Disappointing experience overall.  Given all the hype I expected much better.  Although I was skeptical given it is in the middle of Beverly Hills, I took into account the fact that it has been around forever and assumed, in a town of amazing ethnic cuisine (including all kinds of Asian food), that it would be at least decent.  Especially because so many people gave it 5 stars.  Kind of like how Panda Express's orange chicken can be pretty damn tasty.  Of all the dishes we had, the shrimp toast and fiery beef were ok.  The Mr. Noms's noodles were horrific.  There was a weird flavorless red meat sauce and the noodles were mushy.  My only hope is that I get diarrhea tonight so that I can lose some lbs.  My sister already had a bout.  So jelly.  I can't believe I was duped into picking this over some of the other consistent places like Bouchon.  The service was very good though.</t>
  </si>
  <si>
    <t>We chose Mr Noms for a special celebration dinner. We were concerned about its mixed reviews in advance, but were very happy we ignored the naysayers and went anyway. Everyone there was gracious and welcoming. Our waiter was great, as were all the other helpers who kept an eye on our table and took care of us expertly. We had our waiter design our dinner, which was a great idea. We had shrimp, beef and duck. And their lychee martini. Food was awesome, service outstanding, atmosphere fun. We were there early, and had a table to ourselves for three.</t>
  </si>
  <si>
    <t>Mr Noms has become an LA Beverly Hills mainstay after expanding over from NYC over the years. But having grown up on SGV foods, I was definitely intrigued to see what Mr Noms offered beyond the Beverly Hills hype. We made reservations for Sunday and naturally had to wait 30-40 min at the bar past our reservation. Fortunately, they make an awesome lychee martini and have a decent take on old fashioned which will make time pass by a bit faster. Otherwise, you can always enjoy a bit of people-watching at the bar. As you're seated, the champagne cart will find itself wheeled to you just as Mr Noms envisioned for the fantasy he sought to create. On the menu, you'll find notable Mr Noms dishes such as Satay Chicken, Mr Noms's Noodles, Prawns and Crispy Beef. The food itself, however, is great for those not acquainted with or seeking authentic Chinese food. In lieu of more traditional seasonings and style, you'll find more exquisite looking dishes, evenly cooked, but where the flavor really comes from the gelatinous glaze that's drizzled over it. But if you're just looking for a different punch of flavor in Beverly Hills, dishes like Crispy Beef will satiate that - deep-fried and glazed with something sweet that will taste better by the second martini. Once you do factor price in, some may wonder if they were better off just Ubering to SGV for some more authentic Chinese food. But one thing's for sure: you won't be seated across from any celebs in SGV.</t>
  </si>
  <si>
    <t>We were excited to drive in from Newport Beach to celebrate a birthday at Mr. Nomss. Really disappointing, the service was terrible. It took forever to get drinks, then waited and waited to have our orders taken. The appetizers came quite quick but the main course took so long we were almost going to ask for the bill and go somewhere else. Yes I realize it's Saturday night probably one of the busiest but really no excuse. The main course finally arrived and it was ok nothing outstanding. I would expect more for the over $600 bill. Would not recommend it and never going back.</t>
  </si>
  <si>
    <t>This place SUCKS! Not the old mr Noms we all used to love. Sadly (as I drink my warm champagne) this place has become way over commercialized. The flavors are all on steroids, there are no subtleties to speak of.  The waiters are so unattentive they might as well be robots. I get more attention from my neighbors cat who hates me!! RUN DONT WALK... sad sad day</t>
  </si>
  <si>
    <t>Great place in Beverly Hills, definitely a hot spot with all the celebs around the area, I'm here for the food though. The food is very good and comes with a show too. The full bar is where it's at, I alway go earlier from reservation time to get a few drinks in. Great service, food and ambiance superb! Mr.Noms! You sir are the man.</t>
  </si>
  <si>
    <t>Extremely disappointed in them. I use to come here many many times about 6 years ago with my family. We moved to Newport coast and haven't been back since until last night for a pre Mother's Day dinner. It was absolutely disgusting. We ordered all there we'll known dishes and it was so gross. The mr Nomss noddles, disgusting. The filet, disgusting. The mixed vegetables, were cold. Those were just a few items we ordered. I was very disappointed and will NEVER be back there again. The restaurant has gone completely down hill. It USED to be phoenaminal. I am beyond shocked how they just let it go, and how down hill it's gone.</t>
  </si>
  <si>
    <t>I been going to mr. Nomss for years the waiter screwed up the bill 4 time we waited over 30 minutes to fix it. Never again.</t>
  </si>
  <si>
    <t>I've got to hand it to Mr. Noms. The man has somehow convinced people that the paltry portions of mediocre food he serves are somehow (1) befitting of being presented on silver platters, and (2) worthy of an astronomical price tag.The food at Mr. Noms varies between palatable and okay. It's not good. I came with a big group so I had the chance to try several of their signature dishes. The Mr. Noms Noodles were bland and overcooked. The crispy beef was bland and soggy. There was some sort of fish that was swimming in a strange, gelatinous sauce. It melted in your mouth, and not in a good way. The Green Prawns tasted okay but were weird to look at (it should go without saying, but green is not an appetizing color for shellfish, or any other protein for that matter. Would you eat a green piece of chicken? A green steak? My guess is no). The Peking Duck had a nice, crisp skin, but underneath it was all fat and no meat. The lettuce wraps and soup dumplings were not bad, though neither dish was particularly good.Perhaps the lackluster quality of the food would be justifiable if the prices were at least somewhat reasonable. But they're not. A trip to Mr. Noms will cost you a small fortune, and perhaps more. Entrees generally run in the $40 range, and appetizers aren't too far behind.The whole place feels pretentious to the umpteenth degree. And it made me develop a new appreciation for my local Chinese takeout joint.</t>
  </si>
  <si>
    <t>My fiancé and I made a reservation to Mr. Noms's for what we thought would be an exceptional dining experience. Were we ever wrong! It was utterly disappointing from the beginning to the end. Service: unhelpful and unattentive. We had to ask for a wine menu three times before it came. Our wine glasses and water glasses were left bone dry during our meals. Food: underseasoned or extremely salty. And everything was overcooked. Mr. Noms's Noodles were essentially inedible. Mushy noodles are plain gross. You would think that if you have food left over the server would ask how everything was. No, they don't appear to care at Mr. Noms. We called the next day to provide our feedback but the restaurant manager never  returned our call. I would not recommend anyone to dine here because the food is terrible and the service is even worse.  Food court Chinese food is more refined than Mr. Noms.</t>
  </si>
  <si>
    <t>horrible. horrible food. horrible, aggressive service  horrible seating arrangement of tables in main room. insulting portion size paired with sky high pricing. mr Nomss you should be ashamed. hostess lilly was the best part</t>
  </si>
  <si>
    <t>I was excited to dine at Mr. Noms given its history and famous clientele.  We knew not to expect mind-blowing Chinese food but at least good food given the price tag and enjoy the pageantry and highly-praised dinner service.  Well, all I can say is Mr. Noms fell short on all fronts.  The food was not even average, it was pretty sub-par and some dishes were bland. The service was also not that great, we waited at the bar 15 mins past our reservation time and I had to go back to the host to find out about our table which evidently was ready.  Then we sat at our table for a good 20+ mins before our server came to check in on us. What Mr. Noms has is a nice location and the four $ sign. Nothing more.</t>
  </si>
  <si>
    <t>Meh!!!  I brought my boyfriend here for his birthday. We didn't come to Mr Noms because we thought we were going to have the best food of our lives but we came here for the old school classic service. Tuxedo style. Old hollywoodWe arrived early. The bartender in the front was fantastic. Serves us phenomenal  drinks. He is the reason for the two stars I'm eating. After 25 minutes and a round of drinks at  the bar and not our reservation being addressed, we went to the front desk. We were assured our table was ready and then we were ushered to a corner table in some weird private room, not the main dining room. Am I wrong?...isn't the main dining room most of the experience, the reason to go to a place like Mr. Noms. We were sitting and waiting at our table and it was a good 25 minutes before anybody knowledged that we were in need of a cocktail. When the server finally arrived to take our order I kindly asked that we at least put our drink orders in, after all we are in a celebration. We ordered the Mr. Nomss noodles, Bok choy, sautéed rice, fillet mignon, and some dumplings. The food was bland. Nothing to mention. The service was sub par and lackluster. I love the idea of this oldn school instititoolIt was a "Novelty "experience but not even. I don't think we will be back. What a shame because we are local and I'm disappointed for taking my boyfriend here to such a lackluster experience. Save your money.</t>
  </si>
  <si>
    <t>If I had not been with dear friends, I would have walked out to find another place to eat.  Here is my list of deal breakers for what I hoped would be an memorable meal:   Walking in, we were greeted by a stunningly beautiful 4' x 4' display of white stargazer lilies.  They are one of the most fragrant flowers in God's creation, only not in a good way.  The smell permeates any space it"s in and I never escaped it.  As we contemplated our menus, our waiter launched into a sales pitch that felt more appropriate for a car dealership than a restaurant.  The words that come to mind are "aggressive" and "controlling.". We were told we may be ordering too many dishes for four people, but honestly, the portions seemed small, and had we been hungrier, would have been inadequate.  We arrived before the rush, but once the place filled up, it was extremely loud and crowded.  To visit the ladies room, my friend needed to have tables moved out to allow her a way out...it became a big production.  At that point I looked around and realized how packed in everyone was.  There is hardly room for the staff to maneuver with their trays. I sat on the aisle and got bumped by passing staff and customers at least a dozen times during our meal.  So, on to the food; it was underwhelming and, with the exception of the beef dish, had little flavor.  I can't imagine a scenario where I would want to return.  The evening was memorable for the compny, but not for the Mr. Noms experience.  My recommendation to those of you seeking more than a night in an overcrowded, indifferent, mediocre space, is RUN AWAY!  There are dozens of better choices nearby.</t>
  </si>
  <si>
    <t>First class experience here! Food was phenomenal we loved every bite! Space is kind of tight however he amazing food makes up for it!! I love the ambiance and it's hands down best Chinese food I have had!!! Thanks Mr. Noms's for making our Sunday night!</t>
  </si>
  <si>
    <t>Just visited mr Noms for birthday dinner....it's over rated and way over priced...peach Bellini 22$ really!!!it's more expensive then a martini. The food is not as tasty lacking some spices.</t>
  </si>
  <si>
    <t>I was disappointed. This place was recommended to me by a friend, so I decided to check it out. I expected the prices to be high and the portions to be small, as they were. What I did not expect is that the food would be nearly tasteless. We ordered glazed prawns, Beijing chicken, Dungeness crab, squid ink noodles, and potstickers. I will say this - the prawns and chicken were fantastic. Individually, I'd give the prawns 5 stars and the chicken 4. The rest of the food was subpar at best. The potstickers were nothing better than you get at any other Asian restaurant, and probably worse than PF Chang's. I was excited to try the squid ink noodles, since it sounded exotic and interesting. The only interesting part was the black color the ink gave the noodles, because you can't taste them. Honestly, this is one of the most flavorless foods I've ever eaten. The crab was the biggest disappointment. It was nearly flavorless as well. I'm not sure if it's the worst crab I've ever had, but it's close. I am so disappointed with Mr. Noms that I can't really put it into words that are appropriate for yelp. And if anyone sees my review and assumes I just don't know Asian food, I'll just let you know it's one of my favorite foods and I know it quite well, frog legs, eel, sushi and all. But this place is awful, unless your taste buds don't exist, which they might as well not if you're eating here. Bottom line, look elsewhere unless you want to spend $300 to not taste a few bites of food and then go somewhere else to fill up anyways.</t>
  </si>
  <si>
    <t>Mr. Noms is superlatives in the Beverly Hills community as a place to meet have a great Chinese meal fabulous duck and be gouged by I want to be sommelier pushing around an overpriced Champagne cart offering guess I should say unsuspecting guess a glass of champagne for 45 bucks apiece before they've even got a chance to look at the menu. I love Mr. C The bathroom could always be clean the kitchen I'm sure it could be cleaner to the staffs eagle eyes could be more piercing and the strange entryway dress Aj could be even more tacky however it's a one stop shop for a Hollywood's finest can't be beat got to go there should get five stars but what the hell it's Mr. Nomss three will do.</t>
  </si>
  <si>
    <t>Mr Noms, Mr Noms... you are definitely one of the best Chinese restaurant in town, not only for the food but also for the ambiance and your amazing staff. Regarding the food make sure to try at least either the chicken satay with the delicious peanut butter sauce or the handmade noddles with meat sauce and cucumber. Then either the ma mignon, beef with a pepper sauce or the Beijing chicken witch is really really good.  Vegetarian fried rice is super extra yummy! Well you got me, whatever you'll choose will be amazing, you won't regret it for sure!</t>
  </si>
  <si>
    <t>My husband and I went here to check out the scene - sadly, no celebs and also very small. It's the type of restaurant where they need to drag the table out for one person to sit on the inside of the booth and one person to sit on the outside, hence, holding you hostage in there. You sit shoulder-to-shoulder to your neighbor. The food was good, not great, and the waitstaff suggested we try the Mr. Noms prix fixe to try a number of items. I would recommend this option - fun to try many things and very reasonably priced, however, note that portions are small. You won't leave this place full. Some highlights are:Mr Noms Noodles - very tasty - it's almost a fusion of a Chinese noodle dish and a marinara noodle dish. Velvet chicken - our favorite course! Strips of chicken in a very light sauce. It was enjoyable but not a must-go, in my opinion.</t>
  </si>
  <si>
    <t>Let me be completely honest with you.. Mr. Noms is a celebrity studded place which is one reason why it became popular in the first place. The restaurant is small, intimate and pretty basic. My boyfriend and I were celebrating his birthday and bought a bottle of Dom Perignon to get the night started. The entrées was not as flavorful as I expected. The shrimp was the only thing I enjoyed eating out of all the dishes we ordered.The plates were signed by Mr. Noms which I thought that was pretty cool. The reason I gave this place a 3 star was mainly for the outstanding service! The staff was accommodating, very nice and welcoming. I wouldn't come here on a complete empty stomach to be satisfied with a great meal, come to have some drinks, have fun and mingle!!!</t>
  </si>
  <si>
    <t>My bf and I are both foodies and we like to try different restaurants both hole in the wall places and high end restaurants.  He took me here last night for my birthday dinner, both 1st timers. We ordered the chicken satay, Mr. Noms Noodles,  Dressed Dungeness Crab,  Ma Mignon, fried rice &amp; bok choy.  We also had two Washington Apples to drink. We were late for our reservation so we ended up waiting for 30 mins. They sat us in what looks like a communal table.  the tables are right next to each other that the waiter had to pull out our table so I can sit inside &amp; push it back.. etc. The noodles were soggy,  although the flavor was good.  The satay is a twist to the original,  it was breaded and came with a cream base sauce,  something you'd put on a pasta.  The Ma Mignon was cooked perfectly,  medium rare, but I wasn't too crazy about the crust.  The crab is just the regular crab meat, about a cup cooked with egg whites and sauce that you order at any Chinese restaurant but plated in a crab shell, cost $40+ and lacks flavor.  The fried rice is steamed rice with edamame &amp; some green stuff which was OK.  The bokchoy was cooked perfectly. At the end of the meal, they served me with a slice of chocolate cake/ganache with raspberry swirl.  I was already feeling snobby at this point, I took a bite and called it a day. But then again, my bf had some Juniors sample cheesecake shipped from NY waiting for us at home,  now that's the perfect dessert. The place is trendy, with r&amp;b music playing in the background,  loud,  definitely not romantic if that's what you're looking for.  We were disappointed,  specially for a $280 meal.</t>
  </si>
  <si>
    <t>When you type the words "Mr. Noms Beverly Hills" into Google, the search bar autofills with "Mr. Noms Beverly Hills Celebrities" as the first suggested result. Need I say more? We had to see what all the hype was about; if nothing else, I suppose that dining at Mr. Noms was just something that we had to cross off of our LA food bucket list. Let's face it - sexy, small-plates Asian food is in. That being said, Mr. Noms does almost nothing to elevate/innovate/advance the concept, and the astronomical price of entry hardly translates into a particularly memorable or impressive experience. Here are my thoughts on our dinner from this past season's dineLA Restaurant Week:____________- The seating arrangement at Mr. Noms is cramped and claustrophobic. Diners are stuffed into tables that are inexcusably jam-packed against one another; as a result, conversations continually bleed from one table to the next, making it difficult to enjoy the company that you're with. If a patron needs to use the restroom, the waitstaff have to shuffle the tables around in order for him/her to get past. All in all, it's about as far from relaxed and comfortable as one could imagine - and downright inexcusable for a supposedly "upscale" dining experience.  - Upon entering, you'll feel as though you've stepped into a time warp back into the 90's. The decor is kitschy and feels forced; the chessboard-esque floor tiles and black-and-white sculptures suspended from the ceiling do little to add character and class to the room. It's also worth noting that the bar area is just as cramped as the rest of the dining room; other diners continually walk past the bar to get to/from their tables, so don't expect to have any sense of privacy or intimacy. ___________- dineLA menus were only provided upon request; the fact that the dineLA option felt kept under wraps only furthered the feeling that we were being taken for a ride -  as Mr. Noms's regular dinner menu is basically just one giant price gouge. The laminated menus (an eyesore at a supposed "fine dining" establishment) were scuffed and banged up; much like the restaurant itself, they were showing their age and decay.- Because the GF and I ordered off of the Restaurant Week menu, our meal came out to a relatively-reasonable $50 a person (plus gratuity &amp; drinks). This being said, if we had ordered off of the regular dinner menu, the pricing for food alone would've amounted to somewhere in the ballpark of $150+. - If I'm paying $36 for a plate of Crispy Orange Beef, it better damn well reinvent the wheel in terms of flavor. This Orange Beef, while still good, left me wanting more on multiple levels. The portion size was lacking and undersized; when I think of Chinese, I think of heaping, steaming plates piled high with food. What you'll get at Mr. Noms is a portion size more akin to about a TV dinner &amp; a half. The vibrant orange flavor that I had been hoping for was instead something that tasted like an orange-infused calamari; the beef was cut into thin, wafer-like strips that simply didn't satisfy the carnivore in me. Most of the items that we tasted that night were similar letdowns. The Lamb with Spring Onions tasted every bit like the dish that I've enjoyed countless times over, albeit at a rather-inflated price point. Like the Orange Beef, the lamb didn't stand out to my palette in any particularly memorable way; it would've been a sensible choice....if Mr. Noms sold it at 1/3 the asking price.+ Amid all of the unsubstantiated hype at Mr. Noms were a few instances in which the recognition seemed at least partly justified. For example, the restaurant's namesake noodles were cooked to a delicious, perfectly-chewy consistency and had a topping of wonderfully tender and well-seasoned chicken; it was a shame to see how undersized (if not stingy) the serving size of this dish was. **Disclaimer**: Apparently, some of the "stars" (using this term loosely) from "Rich Kids Of Beverly Hills" came to dine at Mr. Noms just a few tables over from where we were seated; people in the room were trying (and failing) to discretely snap photos. If that's the sort of dining experience that you're looking for, then by all means, have at it. As for me - well, this place is an easy pass.</t>
  </si>
  <si>
    <t>Just dined here. We definitely enjoyed our date night at Mr Noms with some yummy Chinese food.We ordered peking duck, dungeness crab, walnut shrimp, hand pulled noodles, baby bok choy and fried rice. Enough for 2 fatties...(maybe more than enough? lol)Everything was pretty delicious except I think the dungeness crab is actually better at Newport seafood. Hand pulled noodles were something I wouldn't order next time but peking duck was on pointe. I was sad when Hakkasan Beverly Hills closed down but I'm not sad anymore since now I know Mr Noms is as good. Very cute table setting and decor but it is very cramped and also difficult to go to bathroom since the servers will need to pull the whole table out for you to get out of the booth. Good luck to those who have small bladder like I do.</t>
  </si>
  <si>
    <t>I went into Mr. Noms knowing the Chinese food there would be fake and overpriced (disclaimer: I'm Chinese and know what authentic Chinese food tastes like), rather I'd be paying for the atmosphere and service instead.Turns out, I was right about the food but wrong about the service. The service was terrible!Strike 1: Took 15 minutes just to order drinks.Strike 2: When we ordered 2 plates of Walnut Shrimps, our waiter replied, "Let's start with 1 for now, and order more if you still have an appetite." Umm... Our table has 8 people. I'm pretty sure we can finish 2 plates of Walnut Shrimp (We ordered 4 by end of night. 1 at a time of course). Wouldn't you want us to order more to receive more tips? Strike 3: Our waiter didn't know what a to-go box was! And confused when we asked for one, he abruptly just walked away, ignoring us. We had to ask another waiter which took another 20 minutes.Since we weren't well dressed, our waiter probably assumed we couldn't afford it, which would explain why he didn't take our orders, and ignored us half the time. Not coming back.</t>
  </si>
  <si>
    <t>Came here with one of by girlfriends during DineLA to give this place a try.I usually don't write reviews on Yelp unless I absolutely hate the place...We had the following menus1. Mr. Noms noodles- Mehhh. Very bland. The texture of the noodles was very soft, almost overcooked. The sauce on top had no flavor at all. Smelled like Play-doh. Yikes!2. Chicken Satay- Tasted like Cheetos. Nothing special.3. Fried rice- Nothing special. Panda Express's fried rice is better.4. Sauteed Veggies- Probably the best thing I had that night!!5. Crispy beef- It was like chewing on thinly cut fried flour. I couldn't find the existence of any meat.6. Nine season prawns- This had some flavors but nothing interesting. The texture was better than any other menus we had that night. The service wasn't that great either. I'd say, "Go to a local Chinese restaurant". You're welcome.</t>
  </si>
  <si>
    <t>Um, no. If you already know what Chinese foods taste like.Came here to tryout, got totally disappointed.First of all, all foods do not have any flavor.Literally, I would say your local Chinese restaurants are probably better.mr Noms noodle: no taste Chicken satay: like cheese CheetosCrispy beef: is this beef? (Could not taste any meat)Fried shrimp(dont know the exact name): better than other menus</t>
  </si>
  <si>
    <t>Generally poor Chinese food with no flavor except that of MSG. I object to their shady techniques such as advertising squab with lettuce when the meat was clearly chicken ( squab is a dark meat so quite simple to identify). Mr Noms has been doing this misnaming for years. Examples are his "fried seaweed" which contains no seaweed but kale and the drunken fish which hasn't a trace of alcohol. Even the fried rice has MSG in it. It's not difficult to identify it by the taste and the generous headache it gives you an hour or so later. A generally unpleasant visit to a smart spot.</t>
  </si>
  <si>
    <t>I can't believe I've never reviewed Mr. Noms. I love this place. The food is fantastic, I live for their pot stickers, chicken lettuce wraps and friend rice and so many other dishes to choose from. Ordering can be a bit complicated because their are so many choices but the waiters are very knowledgeable and helpful. I have been to several locations but BH location is my fave. But all the locations get A+ for dining experience.Note: This is a hotspot in Beverly Hills so chances of catching a few celeb sightings is high.</t>
  </si>
  <si>
    <t>The issue with Mr. Noms is that, it is not catered to Chinese or authentic Chinese food lovers. Nevertheless, it does have selective dishes which may tickle your fancy. The puffs, crab on the shell, cauliflower are all choices that can be fulfilling. However, Californians may not enjoy the New Yorker prices...</t>
  </si>
  <si>
    <t>Visited on a Thursday night 6.30pm. I have no idea why this place was so busy. Over priced, horrible seating, awful service, it makes no sense. The food is mediocre, and way, way over priced. Example - $42 for the duck with pancakes!!! $5 for a wine glass of coke (with ice!) $15 was the cheapest glass of Merlot, $62 each for the 'Mr Noms' set meal which consists of a starter, 1 main and a veg and a rice bowl. My main gripe was the table arrangement. All the tables are butted up to each other in a row and against a wall. If you want to be released from your table - the staff have to rush and pull the table out to let you free. Very, very tedious. Not to mention the serious business man next to us was talking so loud about his visit to the Hong Kong Mr Noms's. Awful. Would not go back.</t>
  </si>
  <si>
    <t>The food and service was 5 stars! We loved it all. We had the lamb, sea bass, shrimp rolls, seaweed and much more. MR. Noms's had excellent service and every place was so delicious !  Loved it all and coming back soon.</t>
  </si>
  <si>
    <t>WoooooooooooooW. Better than the one in Miami and best restaurant ever. I've been to Mr.Noms for lunch and for dinner now. Two totally different experiences. Lunch is only from 12-2 and is super low key with a quieter ambiance. It wasn't that busy when I went. But when I went for dinner it was a totally different restaurant. Louder music, packed but organized, and everyone was dressed to the 9's. The vibe is rich. There's no other way to describe it. You can almost feel the wealth in the room at dinner. No pressure but it's definitely a place to be seen. Mr.Nomss entrance is a little hidden but there are bushes lit up in twinkle lights by the valet that lead you to the doors. The checkered pattern floors and teal blue accents real you in to start this incredible experience. There are two rooms but no table is bad. Wherever you are seated is going to be an experience. There's trendy remixes of popular songs and chatter amongst the people around you. There's a lot of life here but everyone is super private. This is where your manners come into play. It's super romantic or you can come with friends and family. I can see marriage proposals taking place here. Basically, if you want to feel like a princess come here. Because you will be dining like one. Now to start with the food. You're going to be in heaven regardless of what you order. But I will give you some must have recommendations. You absolutely need to order the chicken satay with peanut sauce. This will be the most amazing thing you've ever eaten in your life so prepare. Then, the fried rice with shrimp is better than butter. It's a really nice portion and is served in this mini pot. It melts in your mouth. The beef potstickers come with 5 pieces. A perfect light crunch on the outside and beef on the inside. And lastly, the prawns with shrimp. Unbelievable. The only thing I would suggest is that you order a lot of the chicken satay. Those come in small orders but the rest are good portions for two. You won't leave disappointed. The entire staff is one of the most professional I've ever seen.</t>
  </si>
  <si>
    <t>Me. Noms is a staple and a part of pop culture. Although overpriced for what it is, I'm still drawn back again and again through the years. Their food is an 7 or 8, and service can be spotty at times, but I always seem to have a great time no matter what. Definitely get the Green Prawns, a total must!! You've never been?? It's worth a try just once. They participate in DINELA, so that would be a great opportunity to try, if your first time at Mr. Noms.</t>
  </si>
  <si>
    <t>One of my favorite date night restaurants. Let me just say this review is coming from a Chinese reviewer who eats authentic Chinese food on the reg....The ambiance and service is excellent -- from Twee who greets at the door, the bartenders, servers to the busboys, everyone is so sweet and on it for whatever you may need (including moving your table every time you need to get up).The food (while maybe not the most authentic) is so delicious -- I recommend the Chicken Satay, Little Dragons, Chicken Joanna, Seabass, Veggie Fried Noodles (not on the menu), Filet Mignon, Broccoli, Fried Rice, and the Beijing Duck. The lychee martini is my favorite!If you're looking for great service, an upbeat LA scene and a good meal, Mr. Noms's is great.</t>
  </si>
  <si>
    <t>First time eating at an upscale Chinese restaurant and what can I say? I was pleasantly surprised. It was delicious but would I say its the best Chinese food I've ever had? Probably not. Mr. Noms's put an American twist on some classic favorites and even put forth some notable dishes. Here's the few that I got to taste:The Drunken Fish: Oh My Goodness!! This sea bass is so good! It is quite tender and it is so flavorful! The drunken fish is cooked in this wine and the flavors have some sort of acidity without overpowering the meal. It almost felt like the fish could melt in your mouth as you paired it with some fried rice.Crispy Beef: This was definitely my favorite. I liked that the beef was in tiny pieces but it constantly felt like I was piling a lot of this on my plate. The beef was coated in some sort of breading and fried. While it was breaded, the citrus flavor still came out quite nicely and it didn't feel overly fried or like the batter overpowered the meat.Beijing Chicken: Beijing Chicken was a mild dish with walnuts. It wasn't too spicy as most "Beijing" dishes usually have a kick to it. It wasn't super memorable. Shrimp Fried Rice: Ah comfort food. This paired nicely with everything on the table but on its own didn't really stand out. It was very standard: rice, baby shrimp, veggies, and eggs. Squab With Lettuce: I wasn't really impressed with the squab and lettuce. There wasn't much seasoning to the meal and really needed something to tie the flavors better.This place is on the pricey side. A good meal would cost at least $100.Should you go to this place if you want Chinese comfort food? Probably not.Should you go to this place if you want to try a new twist on Chinese food? Yes. The Drunken Fish and the Crispy Beef are definitely worth trying at this place.</t>
  </si>
  <si>
    <t>Mr Noms delivered! The hospitality and courteous maître d' was refreshing! We #FamilyFeasted that night and the highlight dish for most of us was the Walnut-Shrimp #OMGness so perfect! 4-Stars because we were not fans of the Drunken-Fish...maybe it was a preference thing but it wasn't well-received with us. Noms...Mr Noms-Blessings</t>
  </si>
  <si>
    <t>Service was great but everything else was blah.. Not at al what I expected considering I hear celebrities are always spotted here. I had mr Noms noodles, lettuce wraps and dumplings which I wouldn't order ever again. The place has a cute ambiance and I'm sure it's better for dinner however I wasn't able to make my dinner reservations while visiting California from Miami on my honeymoon but made it a point to make it there for lunch today and wasn't in any way wowed. The food was bland and the drinks were not so great. I heard someone at a nearby table mention to someone else that it was more of a dinner place and I sure hope that was the case. I rate this place with 3 stars only for ambiance, location and service was good.</t>
  </si>
  <si>
    <t>On vacation, It was a laid back Monday night so we sought out one of our favorite albeit chain restaurants, Mr. Noms in Beverly Hills, CA.  Ok so if you've had the opportunity to enjoy dining at a Mr. Noms restaurant don't be fooled by this location.  It is neither enjoyable or comparable to Mr.Noms caliber fare anywhere else.  Riccardo greeted us pleasant enough however the immediate onslaught of two jacketed staff ushering us to a 'way too close' banquette seat for two, with by the way a large black electrical cord to maneuver AS you try to sit down was a rather unpleasant beginning.  Oh and by the way the numerous attempts by said staff to push the table into me so it would be even with the two adjacent tables was annoying and disconcerting as well. Nick, our waiter was polite and efficient, the only plus for this dining event.  Michael, one of the jacketed staff, was pretty displeased my husband would not check his light jacket and refused to look at us the rest of the evening.  His disdain was made apparent when he refused to let my husband keep the bottle of hot sauce on the table for our meal, no smile, no rapport, just nasty glare.    If this is meant to be orchestrated as service it's NOT.  It was by far one of the most uncomfortable rooms/experiences I have had in years and we didn't even get the lousy food yet.  The glazed shrimp was delicious, as was the Bejing chicken however the rest of our fare was either COLD or UNDERCOOKED.  The XO Green Beans were raw and absent any XO sauce, the Duck typically prepared table side was NOT and was COLD it's drab brown appearance conveyed it had been sitting somewhere for quite awhile.  RUSHED, RUDE AND COLD FOOD AND SERVICE.  Miami, Mr. Noms, YOU know what you're doing and you're maybe 3 X the size.</t>
  </si>
  <si>
    <t>Thoroughly disappointed in the service and the food. Mr. Noms is overrated and expensive. It has to be the worse Chinese food I've ever had.  I don't mind paying for a wonderfully prepared meal, but sadly I think Panda Express and PF Chang's offers a better Chinese dining experience. I expected to enjoy a deliciously prepared gourmet meal with upscale service, but what I experienced was nothing short of mediocrity... The tables were too closely placed and I felt like a sardine in a can.  The best part of the evening was when I left.</t>
  </si>
  <si>
    <t>I have been going here since I was a kid with my family and was always my favorite restaurant. I decided to have a special night for Vday and include Mr. Nomss. The dinner was about $400 with our wine with no services the whole time. It wasn't even busy so not having a waiter come up to ask us one thing the whole night was crazy. Oh the food also made us sick because I'm sure everything was pre made for the prefix menu. When spending $400 on dinner I expect my waiter to at least come by and see how we are doing! We ran out of wine which I poured myself the whole time and finally had to flag someone down to get another glass. When our dessert arrived they just threw it on the table and didn't even tell us what it was. Thanks for ruining our Vday Mr. Nomss! 2/28 no response still</t>
  </si>
  <si>
    <t>Mr. Noms is a beautiful restaurant to visit. The atmosphere is very upbeat and upscale and the service was outstanding. Our waiter was more than happy to tell us what was the most affordable way to order the food and get the best experience from the restaurant. The food was ok. Unfortunately it was not outstanding and it did not exude flavor. I will say Mr Noms has the best chili paste i ever tasted in my entire life which added tremendous flavor to the food. They also have this thing called carmelized sugar that tastes like a dessert however it was sugar for your tea. I had to get some of that to take home. It did not fail to provide celebrities sightings. Overall my experience at Mr Noms was very entertaining however the food was not the best I've ever had.</t>
  </si>
  <si>
    <t>so we decided to try Mr. Noms for our cny dinner. turns out to be delicious! must try the chicken satay and the noodle!</t>
  </si>
  <si>
    <t>If you're into fancy, then you'll like this place. They have nice silverware and place settings and the lights are set low to create a cozy ambiance. The food is pretty good too, but very pricey. My overall experience at Mr. Nomss was fair. I went awhile ago and saw Ben Affleck ordering take out, if you like that sort of thing. (Not into celebrity but I'm including this for all those looking to see a celebrity.) For me I was just worried about the food. At the beginning of my meal, my date was trying to impress me and drank the hand wash they give you at the beginning of the meal. Please do not do this. Just ask if you don't know what they are serving you. The food was fresh and tasty, not too salty. We had the lobster noodles, string beans, and the walnut shrimp. I would recommend this. You get what you pay for, service is over the top. I would say it would be a nice place to try and impress someone special. I prefer a little more of a laid back atmosphere but it's worth a try if your date is a fancy one.</t>
  </si>
  <si>
    <t>This post is a little late...We were there a few weeks ago. The atmosphere was awesome! We had the Velvet Chicken and the Duck...Velvet Chicken was ok but the Duck was amazing! If you're ever in LA, put Mr Nomss on your list of places to eat.</t>
  </si>
  <si>
    <t>I can understand why Mr Nomss rating is so low on Yelp.  The tables are literally 2 inches apart, LITERALLY.  If the person sitting on the inside has to exit then the outside person has to get up, then the waiter comes running over and pulls out the entire table out with the food and drinks wobbling around, to let the inside person out...then repeat when that person needs to get back in.   Their food is good, nothing spectacular, portions are very small and prices are super high.</t>
  </si>
  <si>
    <t>First timer! I had mixed expectations before I came here for a birthday dinner during Dine LA week. Nice please, great service, okay food. Some plates were good like Mr Noms noodles, fish and dessert! The chicken satay here reminds me of the little dinosaur nuggets you heat up in the microwave, tastes just like them! Attentive staff, it is crowded! Will never be coming back here or recommend anyone to. Better places out there with great experiences to offer that don't charge an arm and a leg even during Dine LA week!</t>
  </si>
  <si>
    <t>Mr. Noms is not your typical Chinese restaurant. The place is a scene...From the paparazzi swarming outside nightly to the array of lavish automobiles parked out front. It is Mastros' Chinese equivalent. The vibe is a little stuffy, but I've always had great / friendly service.The food is solid. A bit more refined, but still greasy and tasty...Definitely not your traditional Chinese / American Chinese restaurant, so don't be disappointed if some of your favorite items from elsewhere aren't on the menu.Here are a few standout items (all to be shared family style):Honey walnut shrimp - sweet, savory and delish! The drunken fish - I believe is a Sea bass and it very delicate an amazing. Squab lettuce wraps, pork soup dumplings, and fried rice are all great. The chicken skewers, noodles and various veggies are all very good.Side note...the main dining room is quite cramped...So expect to rub elbows with you neighbors...Not the most romantic restaurant.</t>
  </si>
  <si>
    <t>The food is really great for Chinese food and the food was not salty like most Chinese food. Yet this place was way over priced. It was 45 bucks for a lunch pre fix and 10 bucks for a Fiji water what is that about ! The the me Noms noodles are amazing and so are all the mains especially the shrimp and steak. The white fish was not good at all do not get ! But overall good service.</t>
  </si>
  <si>
    <t>After visiting all Mr Noms restaurants I feel I can make an intelligent opinion about this traditional expensive dining experience. Well, Beverly Hills, Malibu and Las Vegas I visited the most when family, friends or business meeting special occasions permitted. But New York City, 57th street, Tribeca and Miami had the opportunity of once or twice. All dishes are served Family style to ensure everyone in your table get a taste and opportunity to taste everything. My conclusion overpriced and very overrated for what you get. I don't mind paying for food when the food is worth it. I always leave expecting more, perhaps is the experience. They make you wait at the bar, it is a tactic so you buy overrated drinks, I guess just another way to enhanced sales with alcohol. I keep going back when I feel like blowing money, I get days like that every once in a while. I guess it is an experience however it is not worth the money</t>
  </si>
  <si>
    <t>Iconic restaurant. The Mr Noms noodles and the walnut prawns were the big hit. The shrimp fried rice and green beans were good as well. It is a bit cramped and loud.</t>
  </si>
  <si>
    <t>Service was great . Staff was very attentive . Nice ambience. We were trying to go to a different restaurant but they were closing by the time we got there ,ended up looking for another Chinese restaurant and made it to Mr Noms .Chicken Satay was very  good but our favorite were the Mr Noms Noodles and the fiery beef . Also make sure to try the chilli sauce . One of the best.Would definitely go again . Pricey but was worth it !</t>
  </si>
  <si>
    <t>On one of our LA trips we finally made it to Mr. Noms which has been on the "to try" list for some time.When you read the reviews for this place you realize there are far more reviewers that are disenchanted with this place than there are fans.  Really, if you do your homework and read the reviews, the vast majority of them say this place is not worth coming to, and yet people keep coming! I was intrigued and I wanted to find out why!In fact, last night when we arrived at the restaurant, we were lucky to have a reservation because it was packed.  We managed to get what I think was the best table in the house which was at the very front near the bar, with no table next to us.  The place is very small, and cramped at every angle (I tried to get to the bathroom before appetizers and literally gave up and went back to the table).  Yes, VERY cramped.So why do people keep coming if it's so not worth it?  It's basically a tourist spot.  It's known for being a hang-out spot for celebs so everyone gets worked up over that, plus you have the Beverly Hills address, and the hype of the hand-pulled noodles etc. Our waiter gave us a pamphlet made up of a list of all the celebrities who have dined there.  We thought it was just one sheet, but it folded out with several pages sporting hundreds of names.  Just as the waiter is giving us this pamphlet, my daughter almost jumps out of her skin because she sees a celeb, some international fashion designer that I didn't know, a friend of the Kardashians. So we got some firsthand experience that celebs do indeed show up at Mr. Noms.  I would have preferred Oprah, but oh well.On to the food:MOSCOW MULE WANNA-BE COCKTAIL (1/5) (Booing and hissing noises)  No good.SCALLION PANCAKE (3.5/5)  Who doesn't love these?  These were not the flat, tortilla size ones that I'm used to. These were hockey puck size, and had larger pieces of green onion in them.  Served warm, they were pretty good. We asked for some chili sauce for dipping and that wasn't very good.  Too strong on the vinegar and not enough heat.SHANGHAI LITTLE DUMPLINGS (0/5) Wow.  I never met a dumpling I didn't like.  Until last night.  Awful little purses of over processed something inside.  I couldn't tell what the meat was because it was so beaten up by a food processor.  It tasted and had the texture more like a fish ball. And they had this weird after taste. Horrid for me, I didn't take another bite.NINE SEASON PRAWNS (3/5) Decent enough to keep eating, but if you're going to call it "Nine Season Prawns", it should be at least slightly dazzling flavor-wise, but these were not.  Just your basic, lightly battered and fried shrimp, served in a very shallow pool of sweet and sour sauce.  The shrimp itself was not flavorful. I was looking for fragrant and tantalizing, and I didn't get it. Disappointing. PANFRIED NOODLES (1/5) Other reviews talked about the portion size and when this dish arrived, we understood why.  Tiny little dish, with just enough for one person's plate.  This tasted like the Noms mein that gets served at the mall food courts all across America. If you find yourself longing for Mr Noms's pan fried noodles, just go to any mall and order the Noms mein from the chinese food stall.  Completely unimpressive and embarrassingly under-portioned.SHRIMP FRIED RICE (4/5)  Finally, a dish that I don't have anything negative to write about.  If you are a fan of the dry scallop and egg white fried rice, then this is your dish.  When I asked the waiter if they had the dry scallop kind, he had no clue, but this one is very close except that it had baby shrimp. I actually liked it.BROCCOLI WITH GARLIC (3/5) We asked for Chinese Broccoli, but they didn't have it so we opted for the regular sautéed in garlic.  It didn't taste like it was sautéed in garlic, but that's what we ordered.  I have to say the broccoli was cooked perfectly, but it was pretty uneventful.So, beside our celebrity run-in, it was extremely underwhelming especially given the prices.  Over, over, and over inflated prices!  I don't mind paying inflated prices, just give me good food!I'm sure, if you go through the menu, you can find some winners.  For example, the waiter talked about Dungeness Crab folded in Egg Whites.  That sounded (and from the pictures on Yelp) looked good. I have a feeling I might have been happy with that dish.  Or maybe one of the bigger ticket items like the Salt and Pepper Lobster might have won me over.  But last night, we didn't get any of the good stuff.I did think our waiter was great though.  Very helpful and easy-going.  Not impressed at all. On any level.</t>
  </si>
  <si>
    <t>This was my first time to eat here and I have to say I really enjoyed it. First, its a small, intimate yet kinda loud place. Its very popular.  I was okay with that.Now, the food. It was very very good!  I am a vegetarian and asked our waiter to suggest some items. He talked me into doing a course-meal and he would be creative and surprise me.  Boy, was it great!  I am very happy I did this and let the waiter choose.  It was outstanding!Oh, and I spotted Elon Musk eating there! Talk about an awesome star sighting. He's my favorite genius.Its expensive by the way. But, I already knew that coming in.  We paid approx. $260 including drinks, food, tip, etc. for 2 people! So, get your mom's credit card out. Just kidding.I am definitly going back to Mr Noms very soon!</t>
  </si>
  <si>
    <t>On Christmas Eve, never got seated....Made a reservation for Christmas Eve.... going to church after. Mr Noms called the day before to confirm. We arrived 10 minutes before the reserved time. After waiting over an hour and hearing multiple "in five minutes" promises, we left. No one from the restaurant called to apologize. Our experience was the result of a selfish booking policy... ON CHRISTMAS EVE! They are very experienced and knew exactly what they were doing when they overbooked their restaurant. It was filled with tourists who felt "lucky" to get a table</t>
  </si>
  <si>
    <t>There's a reason why Mr Noms has survived and thrived for decades in Beverly Hills. They have something special. The ambiance and the world class wait staff make you feel at home and create a great experience. And of course the food is exceptional. I truly feel it's the best Chinese food in Los Angeles. Everything is authentic and delicious.I've been to China, Chinatown LA, SGV, Chinatown SF and NYC and this food ranks highly. Some say the cost is high for Chinese food but it's Beverly Hills and the ambiance, service and exceptional food make it worth the price.I used to live in LA and went often and now live in OC. Whenever we come to LA, we make a point to stop there and other LA favorites like Kiriko Sushi.</t>
  </si>
  <si>
    <t>Been here many times over the last 8 years and they are fantastic. Waiters &amp; bartenders and host stellar service . I recommend getting the prix fix dinner . We had the lobster and filet mignon it was delish. Fried rice and broccoli as sides. Apps I loved the prawns with pecans and the clams with rice cakes they are the best . I have also tried the lettuce wraps which are okay and the mr Noms noodles which are good but not great.  Please note this is not a cheap place but you get what you pay for with the service and yummy food . Also you will not have leftovers if that matters to you .</t>
  </si>
  <si>
    <t>Terrible sad overpriced place. Mr Noms summarizes everything that is wrong with LA. If you want to go to a mediocre restaurant with a chance of seeing a famous person or two, maybe horrible paparazzi people, this is not even a good place to start. Food is whatever, service is pretentiously rude, and the decor is no better than the Cheese Cake Factory. Besides, you're going to pay as if you were feasting at the Chateaubriand. LA is a beautiful diverse place, take a chance and go to an actually good Chinese restaurant.</t>
  </si>
  <si>
    <t>The food and service was great!! We celebrated my daughters 6th birthday here...couldn't ask for a better experience! We ordered the gamblers duck, Mr Noms noodles, champagne, shrimp fried rice, and other yummy dishes. Thanks again for the fun memories!</t>
  </si>
  <si>
    <t>Oh Mr Noms, we were so excited to come and eat and what a disappointment you were. From the poor service to the very bland food, we were so bummed. I have two stars bc my entree of sea bass was pretty good. But the apps of chicken satay (honestly tasted like Cheetos) and pastry puff of a vegetable (so bland, no flavor at all) so boring. There is a reason waiters have tables of their own, because they pay attention to them-the staff could of cared less if we needed something because they were waiting for someone else to do it. Maybe it was an off night, but we won't be back. Go eat at Panda Express, it's way cheaper and better.</t>
  </si>
  <si>
    <t>My second visit to Mr. Noms. Much better than first visit. We sat in center of room on long banquette table. You can see all over entire restaurant from practically every chair. We were seated immediately , no wait. Service was really good from all the staff. They make jokes , smile and are friendly. I learned from my first visit to study the menu and be careful about my choices. Some of there dishes sit in egg yokes. Yuck!We ordered appetizers Chicken Satay, vegetarian dumplings. They were excellent. We ordered shrimp and Chicken Joanna as entrees to share along with sides of Bok Choy and vegetarian fried rice. The rice was white.The restaurant had an upscale really decent looking crowd. No kids or tourist. We enjoyed everything and will go back again. Valet parking is $9.00.</t>
  </si>
  <si>
    <t>Mr Noms is a little expensive,  but the food Is addictive.  OMG,  Mr. Noms sir I can live on your noodles.. Please and thank you.  You must have Noms noodles. I have also had green prawns,  drunken fish... I think and some really great drinks.  The lychee martini has my wife hooked.  I don't think Mr Noms is your Asian fusion food once a week fix unless you are seriously balling!  But when you want to spend at least $150 on some memorable food and drinks it's definitely a great spot.  And the service is great,  everybody treated us like celebrities.</t>
  </si>
  <si>
    <t>This is a great place to say you have been for sure. Our service was friendly but slow. Table set up was closterphobic. The menu leaves you very unsure what things will be like. I had to use the yelp photos to help me order. I think mr Noms is like a 5 star panda express respectively. Walnut shrimp was excellent.</t>
  </si>
  <si>
    <t>Mr. Nomss is my favorite Chinese around. The interior is very classic and super clean. The service is always perfect and very formal. I usually come for lunch but dinner is great also. I have been to other Mr. Nomss in London and Miami but I think the food here is better than the others. The restaurant is pretty small so it can be hard to get a table at peak hours. It is expensive for Chinese, but definitely worth it as the quality of ingredients is very good. I like to start with the squab which comes with lettuce cups. The gamblers duck has always been my favorite. Super crispy duck on the outside and juicy steaming on the inside. It comes with thin pancakes to stuff your crispy duck in with plum sauce and some veggies. The shrimp fried rice is very good as well as the 9 season prawns. If you have not tried the Noms noodles then you should go for those as well.</t>
  </si>
  <si>
    <t>TERRIBLE! Worst meal ever by all standards. The food was sub-standard, the service was horrible, and the atmosphere was awful as we were seated in a hallway with air-conditioning problems and a few other tables having other 'ordinary' customers . Being a big fan of Mr. Noms in Miami, we were quite appalled by the quality of Mr. Noms in LA. Whatever we have ordered from the menu was literally inedible: chicken satay, minced beef pancake, dressed dungeness crab, filet mignon, sweet&amp;sour pork and last but not least the Beijing Duck. We sent back almost all of the dishes. The ceremony to carve the duck, which was quite spectacular in Miami Mr. Noms, was not even performed here. However that was the least of our concerns at that point. The highlight of the night was the waiter's tactical move to deceive us. We were nine people, of which three were kids.  Having really enjoyed the duck at Mr. Noms - Miami, we wanted to try the duck which was only available as a part of a fix menu for US$75. As the kids wanted to have different dishes, we wanted to have the option to order the duck menu for 6, and separate orders for the 3 children. That was not possible according to the waiter. Finally he said he could reduce the fix menus to 8 (instead of 9) and 'let' one of the kids order something different. Sounds like a favor right? As we neared the end of the dinner, we realized that 9 people are indeed served 2 ducks, whereas 8 people are served only 1 duck!! So with this 'so called' favor, he made us pay US$75 EACH for only 1 duck, whereas we would be able to get another full duck for by paying extra US$75 only!. The duck was far too dry and bland anyway, so not having one more duck was not a big miss really, but having deceived by the waiter this way was a big fiasco. When we called the manager to complain, he was not nearly apologetic, and even rude. I strongly advise you to AVOID this restaurant at all cost.</t>
  </si>
  <si>
    <t>I was at Mr. Noms a few weeks ago. The food was delicious, definitely one of the more high end.Ill go back, but on a slow day. The place is packed too tight, too many people to eat in peace. I need my own space and the restaurant doesnt allow that because theres too many people.</t>
  </si>
  <si>
    <t>We had friends from out of town and again took them to Mr.Nomss. Food was fantastic and very nicely prepared. I loved the very unique flavored of each dish. We had them bring out the specialties and enjoyed a wonderful meal. The service was spectacular. 2 hours of fun and great friendly servers.  Just great!!!!!</t>
  </si>
  <si>
    <t>Tried this for lunch as we were in the area. Yelpers, you let me down on this one. So sad for all the stars that actually eat and are seen at this establishment. Mr. Noms, I would love to meet you and figure out what makes this place so famous! Honestly, I was shocked, what a let down. We ordered the famous Mr Nomss noodles, Beijing chicken, green prawns and a couple martinis. The noodles, in the reviews, sounded amazing. When they actually showed up, it was like there was some brown unappealing paste on top of the most ordinary noodles. The quality of the chicken or prawn dish was not up to par, and believe me, I have eaten at top notch restaurants all over! I even had to spice my food up, make it a little Chinese style by adding their hot sauce, which, other than the customer service was the only memorable item. What a disappointment. Definitely not making this mistake ever again.</t>
  </si>
  <si>
    <t>Absurdly overpriced: yes.Totally worth it: yes.An LA establishment. The 80s &amp; 90s are alive &amp; well at Mr Noms. It's like stepping straight into a scene from LA story. I keep expecting to see a young fidgety steve martin. The cuisine is super tasty, presented on silver platters, a total hoot. Favorites of the Eve: 9 seasons prawns (drool), the juicy dumplings (we had to get a 2nd order), dat salty &amp; slightly sweet gambei, those darling squab lettuce cups, mr Noms noodles w/ minced pork ragú &amp; the gamblers duck w/ plum sauce. Gotta have that plum sauce. They take service very seriously here and I do love being served. If you're sitting in the main dinning room keep your eyes peeled for a hand pulled noodle dog &amp; pony show. A real crowd pleaser. People were whipping out their iPhones like jay-Z &amp; Beyoncé had just taken the stage. Until next time you sexy beast.</t>
  </si>
  <si>
    <t>Horrible!! Cold food as well as too sweet. Has one chicken satay incredibly expensive and literally one piece. Sauce was way too sweet. Has the mr Noms noodles which looked like dog food it was so bad I will post a picture. Tasted okay but the smallest plate ever!!! Then had the garlic chicken which was two very thin slices of chicken for $36! It came of cold and way too lemony. Would never come back even if the ambiance was nice. Would rather eat good food at this price!!</t>
  </si>
  <si>
    <t>Went to Mr Noms's few weeks back, great place to see celebrities.Nice atmosphere, tasty but small portions.Worth the experience and the hype.See you shortly</t>
  </si>
  <si>
    <t>First off, let me say this:  Mr. Noms isn't authentic Chinese nor do they pretend to be.  Anyone who goes here thinking they are is grossly mislead.  This is a high-end, American Chinese restaurant with excellent service and food quality to match!  It's communal style eating (you order dishes to share) &amp; depending on what time you go to dinner, it can be communal style seating as well.  That last part was a bit of a joke but not really.  The seats are very close to one another &amp; if you go after 7, be prepared to feel as if you're sitting with 5 other people other than who you came with.  That's their thing, so it's either a good thing or a bad thing depending who you are.  I personally have a better experience when I go early, around 6/6:30 cause I don't care to feel like strangers are joining me for dinner.  In short, it's expensive but a wonderful experience for the money you pay.  I enjoyed their NYC location many times and now I can add this location to that list!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</si>
</sst>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 x14ac:knownFonts="1">
    <font>
      <sz val="12"/>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0" fillId="0" borderId="0" xfId="0" applyAlignment="1">
      <alignment wrapText="1"/>
    </xf>
    <xf numFmtId="9" fontId="0" fillId="0" borderId="0" xfId="0" applyNumberFormat="1"/>
    <xf numFmtId="164" fontId="0" fillId="0" borderId="0" xfId="0" applyNumberForma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tabSelected="1" zoomScale="162" zoomScaleNormal="174" zoomScalePageLayoutView="174" workbookViewId="0">
      <selection activeCell="A5" sqref="A5"/>
    </sheetView>
  </sheetViews>
  <sheetFormatPr baseColWidth="10" defaultRowHeight="16" outlineLevelCol="1" x14ac:dyDescent="0.2"/>
  <cols>
    <col min="1" max="1" width="57" bestFit="1" customWidth="1"/>
    <col min="2" max="3" width="10.83203125" hidden="1" customWidth="1" outlineLevel="1"/>
    <col min="4" max="4" width="21.6640625" hidden="1" customWidth="1" outlineLevel="1"/>
    <col min="5" max="5" width="10.83203125" collapsed="1"/>
  </cols>
  <sheetData>
    <row r="1" spans="1:9" x14ac:dyDescent="0.2">
      <c r="A1" t="s">
        <v>300</v>
      </c>
      <c r="B1" t="s">
        <v>298</v>
      </c>
      <c r="C1" t="s">
        <v>296</v>
      </c>
      <c r="D1" t="s">
        <v>299</v>
      </c>
      <c r="E1" t="s">
        <v>297</v>
      </c>
      <c r="F1" t="str">
        <f t="shared" ref="F1:F18" si="0">C1</f>
        <v>Instances</v>
      </c>
      <c r="H1" s="3"/>
      <c r="I1" s="3"/>
    </row>
    <row r="2" spans="1:9" x14ac:dyDescent="0.2">
      <c r="A2" t="s">
        <v>8</v>
      </c>
      <c r="B2">
        <f>SUMIF(Data!D:D,A2,Data!G:G)</f>
        <v>6.7000000402331352</v>
      </c>
      <c r="C2">
        <f>COUNTIF(Data!D:D,A2)</f>
        <v>45</v>
      </c>
      <c r="D2">
        <f t="shared" ref="D2:D18" si="1">B2/C2</f>
        <v>0.14888888978295856</v>
      </c>
      <c r="E2" s="4">
        <f t="shared" ref="E2:E18" si="2">1+(((D2-(-1))/2)*4)</f>
        <v>3.2977777795659171</v>
      </c>
      <c r="F2">
        <f t="shared" si="0"/>
        <v>45</v>
      </c>
    </row>
    <row r="3" spans="1:9" x14ac:dyDescent="0.2">
      <c r="A3" t="s">
        <v>14</v>
      </c>
      <c r="B3">
        <f>SUMIF(Data!D:D,A3,Data!G:G)</f>
        <v>-0.89999999105930328</v>
      </c>
      <c r="C3">
        <f>COUNTIF(Data!D:D,A3)</f>
        <v>37</v>
      </c>
      <c r="D3">
        <f t="shared" si="1"/>
        <v>-2.4324324082683872E-2</v>
      </c>
      <c r="E3" s="4">
        <f t="shared" si="2"/>
        <v>2.9513513518346324</v>
      </c>
      <c r="F3">
        <f t="shared" si="0"/>
        <v>37</v>
      </c>
    </row>
    <row r="4" spans="1:9" x14ac:dyDescent="0.2">
      <c r="A4" t="s">
        <v>11</v>
      </c>
      <c r="B4">
        <f>SUMIF(Data!D:D,A4,Data!G:G)</f>
        <v>5.1000001057982445</v>
      </c>
      <c r="C4">
        <f>COUNTIF(Data!D:D,A4)</f>
        <v>28</v>
      </c>
      <c r="D4">
        <f t="shared" si="1"/>
        <v>0.18214286092136586</v>
      </c>
      <c r="E4" s="4">
        <f t="shared" si="2"/>
        <v>3.3642857218427316</v>
      </c>
      <c r="F4">
        <f t="shared" si="0"/>
        <v>28</v>
      </c>
    </row>
    <row r="5" spans="1:9" x14ac:dyDescent="0.2">
      <c r="A5" t="s">
        <v>24</v>
      </c>
      <c r="B5">
        <f>SUMIF(Data!D:D,A5,Data!G:G)</f>
        <v>0.39999995380640035</v>
      </c>
      <c r="C5">
        <f>COUNTIF(Data!D:D,A5)</f>
        <v>7</v>
      </c>
      <c r="D5">
        <f t="shared" si="1"/>
        <v>5.7142850543771481E-2</v>
      </c>
      <c r="E5" s="4">
        <f t="shared" si="2"/>
        <v>3.1142857010875429</v>
      </c>
      <c r="F5">
        <f t="shared" si="0"/>
        <v>7</v>
      </c>
    </row>
    <row r="6" spans="1:9" x14ac:dyDescent="0.2">
      <c r="A6" t="s">
        <v>32</v>
      </c>
      <c r="B6">
        <f>SUMIF(Data!D:D,A6,Data!G:G)</f>
        <v>0.70000001043081284</v>
      </c>
      <c r="C6">
        <f>COUNTIF(Data!D:D,A6)</f>
        <v>3</v>
      </c>
      <c r="D6">
        <f t="shared" si="1"/>
        <v>0.23333333681027094</v>
      </c>
      <c r="E6" s="4">
        <f t="shared" si="2"/>
        <v>3.466666673620542</v>
      </c>
      <c r="F6">
        <f t="shared" si="0"/>
        <v>3</v>
      </c>
    </row>
    <row r="7" spans="1:9" x14ac:dyDescent="0.2">
      <c r="A7" t="s">
        <v>30</v>
      </c>
      <c r="B7">
        <f>SUMIF(Data!D:D,A7,Data!G:G)</f>
        <v>0.69999997317790985</v>
      </c>
      <c r="C7">
        <f>COUNTIF(Data!D:D,A7)</f>
        <v>3</v>
      </c>
      <c r="D7">
        <f t="shared" si="1"/>
        <v>0.23333332439263663</v>
      </c>
      <c r="E7" s="4">
        <f t="shared" si="2"/>
        <v>3.4666666487852731</v>
      </c>
      <c r="F7">
        <f t="shared" si="0"/>
        <v>3</v>
      </c>
    </row>
    <row r="8" spans="1:9" x14ac:dyDescent="0.2">
      <c r="A8" t="s">
        <v>80</v>
      </c>
      <c r="B8">
        <f>SUMIF(Data!D:D,A8,Data!G:G)</f>
        <v>-0.90000001341104507</v>
      </c>
      <c r="C8">
        <f>COUNTIF(Data!D:D,A8)</f>
        <v>3</v>
      </c>
      <c r="D8">
        <f t="shared" si="1"/>
        <v>-0.30000000447034836</v>
      </c>
      <c r="E8" s="4">
        <f t="shared" si="2"/>
        <v>2.3999999910593033</v>
      </c>
      <c r="F8">
        <f t="shared" si="0"/>
        <v>3</v>
      </c>
    </row>
    <row r="9" spans="1:9" x14ac:dyDescent="0.2">
      <c r="A9" t="s">
        <v>110</v>
      </c>
      <c r="B9">
        <f>SUMIF(Data!D:D,A9,Data!G:G)</f>
        <v>0.80000001192092896</v>
      </c>
      <c r="C9">
        <f>COUNTIF(Data!D:D,A9)</f>
        <v>3</v>
      </c>
      <c r="D9">
        <f t="shared" si="1"/>
        <v>0.26666667064030963</v>
      </c>
      <c r="E9" s="4">
        <f t="shared" si="2"/>
        <v>3.5333333412806192</v>
      </c>
      <c r="F9">
        <f t="shared" si="0"/>
        <v>3</v>
      </c>
    </row>
    <row r="10" spans="1:9" x14ac:dyDescent="0.2">
      <c r="A10" t="s">
        <v>20</v>
      </c>
      <c r="B10">
        <f>SUMIF(Data!D:D,A10,Data!G:G)</f>
        <v>0.40000000596046448</v>
      </c>
      <c r="C10">
        <f>COUNTIF(Data!D:D,A10)</f>
        <v>1</v>
      </c>
      <c r="D10">
        <f t="shared" si="1"/>
        <v>0.40000000596046448</v>
      </c>
      <c r="E10" s="4">
        <f t="shared" si="2"/>
        <v>3.800000011920929</v>
      </c>
      <c r="F10">
        <f t="shared" si="0"/>
        <v>1</v>
      </c>
    </row>
    <row r="11" spans="1:9" x14ac:dyDescent="0.2">
      <c r="A11" t="s">
        <v>285</v>
      </c>
      <c r="B11">
        <f>SUMIF(Data!D:D,A11,Data!G:G)</f>
        <v>0.89999997615814209</v>
      </c>
      <c r="C11">
        <f>COUNTIF(Data!D:D,A11)</f>
        <v>1</v>
      </c>
      <c r="D11">
        <f t="shared" si="1"/>
        <v>0.89999997615814209</v>
      </c>
      <c r="E11" s="4">
        <f t="shared" si="2"/>
        <v>4.7999999523162842</v>
      </c>
      <c r="F11">
        <f t="shared" si="0"/>
        <v>1</v>
      </c>
    </row>
    <row r="12" spans="1:9" x14ac:dyDescent="0.2">
      <c r="A12" t="s">
        <v>290</v>
      </c>
      <c r="B12">
        <f>SUMIF(Data!D:D,A12,Data!G:G)</f>
        <v>0.60000002384185791</v>
      </c>
      <c r="C12">
        <f>COUNTIF(Data!D:D,A12)</f>
        <v>1</v>
      </c>
      <c r="D12">
        <f t="shared" si="1"/>
        <v>0.60000002384185791</v>
      </c>
      <c r="E12" s="4">
        <f t="shared" si="2"/>
        <v>4.2000000476837158</v>
      </c>
      <c r="F12">
        <f t="shared" si="0"/>
        <v>1</v>
      </c>
    </row>
    <row r="13" spans="1:9" x14ac:dyDescent="0.2">
      <c r="A13" t="s">
        <v>240</v>
      </c>
      <c r="B13">
        <f>SUMIF(Data!D:D,A13,Data!G:G)</f>
        <v>0.5</v>
      </c>
      <c r="C13">
        <f>COUNTIF(Data!D:D,A13)</f>
        <v>1</v>
      </c>
      <c r="D13">
        <f t="shared" si="1"/>
        <v>0.5</v>
      </c>
      <c r="E13" s="4">
        <f t="shared" si="2"/>
        <v>4</v>
      </c>
      <c r="F13">
        <f t="shared" si="0"/>
        <v>1</v>
      </c>
    </row>
    <row r="14" spans="1:9" x14ac:dyDescent="0.2">
      <c r="A14" t="s">
        <v>179</v>
      </c>
      <c r="B14">
        <f>SUMIF(Data!D:D,A14,Data!G:G)</f>
        <v>0.30000001192092901</v>
      </c>
      <c r="C14">
        <f>COUNTIF(Data!D:D,A14)</f>
        <v>1</v>
      </c>
      <c r="D14">
        <f t="shared" si="1"/>
        <v>0.30000001192092901</v>
      </c>
      <c r="E14" s="4">
        <f t="shared" si="2"/>
        <v>3.6000000238418579</v>
      </c>
      <c r="F14">
        <f t="shared" si="0"/>
        <v>1</v>
      </c>
    </row>
    <row r="15" spans="1:9" x14ac:dyDescent="0.2">
      <c r="A15" t="s">
        <v>84</v>
      </c>
      <c r="B15">
        <f>SUMIF(Data!D:D,A15,Data!G:G)</f>
        <v>0</v>
      </c>
      <c r="C15">
        <f>COUNTIF(Data!D:D,A15)</f>
        <v>1</v>
      </c>
      <c r="D15">
        <f t="shared" si="1"/>
        <v>0</v>
      </c>
      <c r="E15" s="4">
        <f t="shared" si="2"/>
        <v>3</v>
      </c>
      <c r="F15">
        <f t="shared" si="0"/>
        <v>1</v>
      </c>
    </row>
    <row r="16" spans="1:9" x14ac:dyDescent="0.2">
      <c r="A16" t="s">
        <v>97</v>
      </c>
      <c r="B16">
        <f>SUMIF(Data!D:D,A16,Data!G:G)</f>
        <v>-0.20000000298023221</v>
      </c>
      <c r="C16">
        <f>COUNTIF(Data!D:D,A16)</f>
        <v>1</v>
      </c>
      <c r="D16">
        <f t="shared" si="1"/>
        <v>-0.20000000298023221</v>
      </c>
      <c r="E16" s="4">
        <f t="shared" si="2"/>
        <v>2.5999999940395355</v>
      </c>
      <c r="F16">
        <f t="shared" si="0"/>
        <v>1</v>
      </c>
    </row>
    <row r="17" spans="1:6" x14ac:dyDescent="0.2">
      <c r="A17" t="s">
        <v>103</v>
      </c>
      <c r="B17">
        <f>SUMIF(Data!D:D,A17,Data!G:G)</f>
        <v>-0.5</v>
      </c>
      <c r="C17">
        <f>COUNTIF(Data!D:D,A17)</f>
        <v>1</v>
      </c>
      <c r="D17">
        <f t="shared" si="1"/>
        <v>-0.5</v>
      </c>
      <c r="E17" s="4">
        <f t="shared" si="2"/>
        <v>2</v>
      </c>
      <c r="F17">
        <f t="shared" si="0"/>
        <v>1</v>
      </c>
    </row>
    <row r="18" spans="1:6" x14ac:dyDescent="0.2">
      <c r="A18" t="s">
        <v>153</v>
      </c>
      <c r="B18">
        <f>SUMIF(Data!D:D,A18,Data!G:G)</f>
        <v>-0.89999997615814209</v>
      </c>
      <c r="C18">
        <f>COUNTIF(Data!D:D,A18)</f>
        <v>1</v>
      </c>
      <c r="D18">
        <f t="shared" si="1"/>
        <v>-0.89999997615814209</v>
      </c>
      <c r="E18" s="4">
        <f t="shared" si="2"/>
        <v>1.2000000476837158</v>
      </c>
      <c r="F18">
        <f t="shared" si="0"/>
        <v>1</v>
      </c>
    </row>
    <row r="19" spans="1:6" x14ac:dyDescent="0.2">
      <c r="E19" s="4"/>
    </row>
  </sheetData>
  <autoFilter ref="A1:F19">
    <sortState ref="A2:F19">
      <sortCondition descending="1" ref="F1:F19"/>
    </sortState>
  </autoFilter>
  <conditionalFormatting sqref="E1:E1048576">
    <cfRule type="colorScale" priority="1">
      <colorScale>
        <cfvo type="num" val="1"/>
        <cfvo type="percentile" val="50"/>
        <cfvo type="num" val="5"/>
        <color rgb="FFFF0000"/>
        <color rgb="FFFFFF00"/>
        <color rgb="FF00B050"/>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181"/>
  <sheetViews>
    <sheetView topLeftCell="A141" zoomScale="75" workbookViewId="0">
      <selection activeCell="B162" sqref="B162"/>
    </sheetView>
  </sheetViews>
  <sheetFormatPr baseColWidth="10" defaultRowHeight="16" x14ac:dyDescent="0.2"/>
  <cols>
    <col min="2" max="2" width="197.6640625" style="2" customWidth="1"/>
    <col min="4" max="4" width="57" bestFit="1" customWidth="1"/>
    <col min="5" max="5" width="40.33203125" bestFit="1" customWidth="1"/>
    <col min="6" max="6" width="32.6640625" bestFit="1" customWidth="1"/>
    <col min="7" max="7" width="12.33203125" customWidth="1"/>
    <col min="8" max="8" width="10.83203125" style="1"/>
  </cols>
  <sheetData>
    <row r="1" spans="1:48" x14ac:dyDescent="0.2">
      <c r="A1" t="s">
        <v>0</v>
      </c>
      <c r="B1" s="2" t="s">
        <v>1</v>
      </c>
      <c r="C1" t="s">
        <v>2</v>
      </c>
      <c r="G1" t="s">
        <v>294</v>
      </c>
      <c r="H1" s="1" t="s">
        <v>295</v>
      </c>
      <c r="J1" t="s">
        <v>3</v>
      </c>
    </row>
    <row r="2" spans="1:48" x14ac:dyDescent="0.2">
      <c r="A2" t="s">
        <v>4</v>
      </c>
      <c r="B2" s="2" t="s">
        <v>5</v>
      </c>
      <c r="C2" t="s">
        <v>6</v>
      </c>
      <c r="G2">
        <v>0.10000000149011611</v>
      </c>
      <c r="H2" s="1">
        <v>0.10000000149011611</v>
      </c>
      <c r="J2">
        <v>0.10000000149011611</v>
      </c>
    </row>
    <row r="3" spans="1:48" ht="224" x14ac:dyDescent="0.2">
      <c r="A3" t="s">
        <v>4</v>
      </c>
      <c r="B3" s="2" t="s">
        <v>301</v>
      </c>
      <c r="C3" t="s">
        <v>7</v>
      </c>
      <c r="D3" t="s">
        <v>8</v>
      </c>
      <c r="G3">
        <v>0</v>
      </c>
      <c r="H3" s="1">
        <v>20.60000038146973</v>
      </c>
      <c r="J3">
        <v>0.40000000596046448</v>
      </c>
      <c r="K3">
        <v>-0.69999998807907104</v>
      </c>
      <c r="L3">
        <v>0.80000001192092896</v>
      </c>
      <c r="M3">
        <v>0.5</v>
      </c>
      <c r="N3">
        <v>0</v>
      </c>
      <c r="O3">
        <v>-0.69999998807907104</v>
      </c>
      <c r="P3">
        <v>-0.69999998807907104</v>
      </c>
      <c r="Q3">
        <v>-0.69999998807907104</v>
      </c>
      <c r="R3">
        <v>0.69999998807907104</v>
      </c>
      <c r="S3">
        <v>-0.80000001192092896</v>
      </c>
      <c r="T3">
        <v>-0.10000000149011611</v>
      </c>
      <c r="U3">
        <v>0.80000001192092896</v>
      </c>
      <c r="V3">
        <v>0.89999997615814209</v>
      </c>
      <c r="W3">
        <v>0.40000000596046448</v>
      </c>
      <c r="X3">
        <v>-0.5</v>
      </c>
      <c r="Y3">
        <v>0</v>
      </c>
      <c r="Z3">
        <v>0.20000000298023221</v>
      </c>
      <c r="AA3">
        <v>0.10000000149011611</v>
      </c>
      <c r="AB3">
        <v>0.30000001192092901</v>
      </c>
      <c r="AC3">
        <v>0</v>
      </c>
      <c r="AD3">
        <v>-0.40000000596046448</v>
      </c>
      <c r="AE3">
        <v>0.80000001192092896</v>
      </c>
      <c r="AF3">
        <v>0.89999997615814209</v>
      </c>
      <c r="AG3">
        <v>0.89999997615814209</v>
      </c>
      <c r="AH3">
        <v>-0.89999997615814209</v>
      </c>
      <c r="AI3">
        <v>0</v>
      </c>
      <c r="AJ3">
        <v>-0.10000000149011611</v>
      </c>
      <c r="AK3">
        <v>-0.20000000298023221</v>
      </c>
      <c r="AL3">
        <v>-0.40000000596046448</v>
      </c>
      <c r="AM3">
        <v>-0.80000001192092896</v>
      </c>
      <c r="AN3">
        <v>-0.10000000149011611</v>
      </c>
      <c r="AO3">
        <v>-0.89999997615814209</v>
      </c>
      <c r="AP3">
        <v>0.40000000596046448</v>
      </c>
      <c r="AQ3">
        <v>-0.60000002384185791</v>
      </c>
      <c r="AR3">
        <v>-0.40000000596046448</v>
      </c>
      <c r="AS3">
        <v>-0.89999997615814209</v>
      </c>
      <c r="AT3">
        <v>-0.40000000596046448</v>
      </c>
      <c r="AU3">
        <v>-0.5</v>
      </c>
      <c r="AV3">
        <v>0</v>
      </c>
    </row>
    <row r="4" spans="1:48" ht="32" x14ac:dyDescent="0.2">
      <c r="A4" t="s">
        <v>9</v>
      </c>
      <c r="B4" s="2" t="s">
        <v>302</v>
      </c>
      <c r="C4" t="s">
        <v>10</v>
      </c>
      <c r="D4" t="s">
        <v>8</v>
      </c>
      <c r="E4" t="s">
        <v>11</v>
      </c>
      <c r="G4">
        <v>0.60000002384185791</v>
      </c>
      <c r="H4" s="1">
        <v>3.9000000953674321</v>
      </c>
      <c r="J4">
        <v>0.89999997615814209</v>
      </c>
      <c r="K4">
        <v>0.89999997615814209</v>
      </c>
      <c r="L4">
        <v>0.80000001192092896</v>
      </c>
      <c r="M4">
        <v>0.20000000298023221</v>
      </c>
      <c r="N4">
        <v>0.89999997615814209</v>
      </c>
      <c r="O4">
        <v>0</v>
      </c>
    </row>
    <row r="5" spans="1:48" ht="32" x14ac:dyDescent="0.2">
      <c r="A5" t="s">
        <v>12</v>
      </c>
      <c r="B5" s="2" t="s">
        <v>303</v>
      </c>
      <c r="C5" t="s">
        <v>10</v>
      </c>
      <c r="D5" t="s">
        <v>11</v>
      </c>
      <c r="G5">
        <v>0.89999997615814209</v>
      </c>
      <c r="H5" s="1">
        <v>4.5</v>
      </c>
      <c r="J5">
        <v>0.89999997615814209</v>
      </c>
      <c r="K5">
        <v>0.80000001192092896</v>
      </c>
      <c r="L5">
        <v>0.89999997615814209</v>
      </c>
      <c r="M5">
        <v>0.89999997615814209</v>
      </c>
      <c r="N5">
        <v>0.89999997615814209</v>
      </c>
    </row>
    <row r="6" spans="1:48" ht="48" x14ac:dyDescent="0.2">
      <c r="A6" t="s">
        <v>12</v>
      </c>
      <c r="B6" s="2" t="s">
        <v>13</v>
      </c>
      <c r="C6" t="s">
        <v>7</v>
      </c>
      <c r="D6" t="s">
        <v>14</v>
      </c>
      <c r="G6">
        <v>-0.60000002384185791</v>
      </c>
      <c r="H6" s="1">
        <v>3.4000000953674321</v>
      </c>
      <c r="J6">
        <v>-0.89999997615814209</v>
      </c>
      <c r="K6">
        <v>-0.20000000298023221</v>
      </c>
      <c r="L6">
        <v>-0.69999998807907104</v>
      </c>
      <c r="M6">
        <v>-0.5</v>
      </c>
      <c r="N6">
        <v>-0.69999998807907104</v>
      </c>
    </row>
    <row r="7" spans="1:48" ht="48" x14ac:dyDescent="0.2">
      <c r="A7" t="s">
        <v>15</v>
      </c>
      <c r="B7" s="2" t="s">
        <v>16</v>
      </c>
      <c r="C7" t="s">
        <v>6</v>
      </c>
      <c r="G7">
        <v>-0.5</v>
      </c>
      <c r="H7" s="1">
        <v>4.8000001907348633</v>
      </c>
      <c r="J7">
        <v>-0.69999998807907104</v>
      </c>
      <c r="K7">
        <v>-0.10000000149011611</v>
      </c>
      <c r="L7">
        <v>-0.20000000298023221</v>
      </c>
      <c r="M7">
        <v>-0.80000001192092896</v>
      </c>
      <c r="N7">
        <v>-0.69999998807907104</v>
      </c>
      <c r="O7">
        <v>-0.80000001192092896</v>
      </c>
      <c r="P7">
        <v>0.20000000298023221</v>
      </c>
      <c r="Q7">
        <v>-0.89999997615814209</v>
      </c>
    </row>
    <row r="8" spans="1:48" ht="32" x14ac:dyDescent="0.2">
      <c r="A8" t="s">
        <v>17</v>
      </c>
      <c r="B8" s="2" t="s">
        <v>18</v>
      </c>
      <c r="C8" t="s">
        <v>19</v>
      </c>
      <c r="D8" t="s">
        <v>20</v>
      </c>
      <c r="E8" t="s">
        <v>21</v>
      </c>
      <c r="G8">
        <v>0.40000000596046448</v>
      </c>
      <c r="H8" s="1">
        <v>2.4000000953674321</v>
      </c>
      <c r="J8">
        <v>0.89999997615814209</v>
      </c>
      <c r="K8">
        <v>0.89999997615814209</v>
      </c>
      <c r="L8">
        <v>0.30000001192092901</v>
      </c>
      <c r="M8">
        <v>0</v>
      </c>
      <c r="N8">
        <v>0.10000000149011611</v>
      </c>
    </row>
    <row r="9" spans="1:48" ht="64" x14ac:dyDescent="0.2">
      <c r="A9" t="s">
        <v>22</v>
      </c>
      <c r="B9" s="2" t="s">
        <v>23</v>
      </c>
      <c r="C9" t="s">
        <v>7</v>
      </c>
      <c r="D9" t="s">
        <v>24</v>
      </c>
      <c r="G9">
        <v>-0.30000001192092901</v>
      </c>
      <c r="H9" s="1">
        <v>5.8000001907348633</v>
      </c>
      <c r="J9">
        <v>0.5</v>
      </c>
      <c r="K9">
        <v>0</v>
      </c>
      <c r="L9">
        <v>0.20000000298023221</v>
      </c>
      <c r="M9">
        <v>-0.40000000596046448</v>
      </c>
      <c r="N9">
        <v>-0.10000000149011611</v>
      </c>
      <c r="O9">
        <v>-0.89999997615814209</v>
      </c>
      <c r="P9">
        <v>0</v>
      </c>
      <c r="Q9">
        <v>-0.80000001192092896</v>
      </c>
      <c r="R9">
        <v>-0.80000001192092896</v>
      </c>
      <c r="S9">
        <v>-0.80000001192092896</v>
      </c>
      <c r="T9">
        <v>-0.80000001192092896</v>
      </c>
    </row>
    <row r="10" spans="1:48" x14ac:dyDescent="0.2">
      <c r="A10" t="s">
        <v>25</v>
      </c>
      <c r="B10" s="2" t="s">
        <v>304</v>
      </c>
      <c r="C10" t="s">
        <v>19</v>
      </c>
      <c r="D10" t="s">
        <v>8</v>
      </c>
      <c r="G10">
        <v>0.60000002384185791</v>
      </c>
      <c r="H10" s="1">
        <v>1.200000047683716</v>
      </c>
      <c r="J10">
        <v>0.20000000298023221</v>
      </c>
      <c r="K10">
        <v>0.89999997615814209</v>
      </c>
    </row>
    <row r="11" spans="1:48" x14ac:dyDescent="0.2">
      <c r="A11" t="s">
        <v>26</v>
      </c>
      <c r="B11" s="2" t="s">
        <v>27</v>
      </c>
      <c r="C11" t="s">
        <v>6</v>
      </c>
      <c r="G11">
        <v>-0.60000002384185791</v>
      </c>
      <c r="H11" s="1">
        <v>1.200000047683716</v>
      </c>
      <c r="J11">
        <v>-0.89999997615814209</v>
      </c>
      <c r="K11">
        <v>-0.20000000298023221</v>
      </c>
    </row>
    <row r="12" spans="1:48" ht="32" x14ac:dyDescent="0.2">
      <c r="A12" t="s">
        <v>28</v>
      </c>
      <c r="B12" s="2" t="s">
        <v>29</v>
      </c>
      <c r="C12" t="s">
        <v>10</v>
      </c>
      <c r="D12" t="s">
        <v>30</v>
      </c>
      <c r="G12">
        <v>0.89999997615814209</v>
      </c>
      <c r="H12" s="1">
        <v>0.89999997615814209</v>
      </c>
      <c r="J12">
        <v>0.89999997615814209</v>
      </c>
    </row>
    <row r="13" spans="1:48" ht="48" x14ac:dyDescent="0.2">
      <c r="A13" t="s">
        <v>31</v>
      </c>
      <c r="B13" s="2" t="s">
        <v>305</v>
      </c>
      <c r="C13" t="s">
        <v>6</v>
      </c>
      <c r="D13" t="s">
        <v>32</v>
      </c>
      <c r="G13">
        <v>-0.20000000298023221</v>
      </c>
      <c r="H13" s="1">
        <v>5.5999999046325684</v>
      </c>
      <c r="J13">
        <v>-0.89999997615814209</v>
      </c>
      <c r="K13">
        <v>0</v>
      </c>
      <c r="L13">
        <v>0.20000000298023221</v>
      </c>
      <c r="M13">
        <v>-0.89999997615814209</v>
      </c>
      <c r="N13">
        <v>-0.69999998807907104</v>
      </c>
      <c r="O13">
        <v>0.10000000149011611</v>
      </c>
      <c r="P13">
        <v>-0.5</v>
      </c>
      <c r="Q13">
        <v>0.30000001192092901</v>
      </c>
      <c r="R13">
        <v>0.30000001192092901</v>
      </c>
      <c r="S13">
        <v>0.40000000596046448</v>
      </c>
      <c r="T13">
        <v>0</v>
      </c>
      <c r="U13">
        <v>-0.69999998807907104</v>
      </c>
    </row>
    <row r="14" spans="1:48" ht="64" x14ac:dyDescent="0.2">
      <c r="A14" t="s">
        <v>33</v>
      </c>
      <c r="B14" s="2" t="s">
        <v>306</v>
      </c>
      <c r="C14" t="s">
        <v>6</v>
      </c>
      <c r="D14" t="s">
        <v>8</v>
      </c>
      <c r="G14">
        <v>0</v>
      </c>
      <c r="H14" s="1">
        <v>7.3000001907348633</v>
      </c>
      <c r="J14">
        <v>-0.89999997615814209</v>
      </c>
      <c r="K14">
        <v>-0.30000001192092901</v>
      </c>
      <c r="L14">
        <v>0.69999998807907104</v>
      </c>
      <c r="M14">
        <v>0.40000000596046448</v>
      </c>
      <c r="N14">
        <v>0.89999997615814209</v>
      </c>
      <c r="O14">
        <v>0.10000000149011611</v>
      </c>
      <c r="P14">
        <v>-0.89999997615814209</v>
      </c>
      <c r="Q14">
        <v>-0.89999997615814209</v>
      </c>
      <c r="R14">
        <v>-0.30000001192092901</v>
      </c>
      <c r="S14">
        <v>0</v>
      </c>
      <c r="T14">
        <v>0</v>
      </c>
      <c r="U14">
        <v>-0.69999998807907104</v>
      </c>
      <c r="V14">
        <v>0.5</v>
      </c>
    </row>
    <row r="15" spans="1:48" x14ac:dyDescent="0.2">
      <c r="A15" t="s">
        <v>34</v>
      </c>
      <c r="B15" s="2" t="s">
        <v>35</v>
      </c>
      <c r="C15" t="s">
        <v>6</v>
      </c>
      <c r="D15" t="s">
        <v>11</v>
      </c>
      <c r="G15">
        <v>-0.80000001192092896</v>
      </c>
      <c r="H15" s="1">
        <v>3.4000000953674321</v>
      </c>
      <c r="J15">
        <v>-0.89999997615814209</v>
      </c>
      <c r="K15">
        <v>-0.89999997615814209</v>
      </c>
      <c r="L15">
        <v>-0.89999997615814209</v>
      </c>
      <c r="M15">
        <v>-0.5</v>
      </c>
    </row>
    <row r="16" spans="1:48" ht="48" x14ac:dyDescent="0.2">
      <c r="A16" t="s">
        <v>36</v>
      </c>
      <c r="B16" s="2" t="s">
        <v>37</v>
      </c>
      <c r="C16" t="s">
        <v>38</v>
      </c>
      <c r="D16" t="s">
        <v>14</v>
      </c>
      <c r="G16">
        <v>0</v>
      </c>
      <c r="H16" s="1">
        <v>7.0999999046325684</v>
      </c>
      <c r="J16">
        <v>0.89999997615814209</v>
      </c>
      <c r="K16">
        <v>0.20000000298023221</v>
      </c>
      <c r="L16">
        <v>-0.5</v>
      </c>
      <c r="M16">
        <v>0.20000000298023221</v>
      </c>
      <c r="N16">
        <v>0.89999997615814209</v>
      </c>
      <c r="O16">
        <v>-0.40000000596046448</v>
      </c>
      <c r="P16">
        <v>-0.30000001192092901</v>
      </c>
      <c r="Q16">
        <v>-0.69999998807907104</v>
      </c>
      <c r="R16">
        <v>-0.89999997615814209</v>
      </c>
      <c r="S16">
        <v>-0.69999998807907104</v>
      </c>
      <c r="T16">
        <v>0.89999997615814209</v>
      </c>
    </row>
    <row r="17" spans="1:22" ht="32" x14ac:dyDescent="0.2">
      <c r="A17" t="s">
        <v>39</v>
      </c>
      <c r="B17" s="2" t="s">
        <v>40</v>
      </c>
      <c r="C17" t="s">
        <v>19</v>
      </c>
      <c r="G17">
        <v>0.5</v>
      </c>
      <c r="H17" s="1">
        <v>5.3000001907348633</v>
      </c>
      <c r="J17">
        <v>0.89999997615814209</v>
      </c>
      <c r="K17">
        <v>0.80000001192092896</v>
      </c>
      <c r="L17">
        <v>0.20000000298023221</v>
      </c>
      <c r="M17">
        <v>0</v>
      </c>
      <c r="N17">
        <v>0.80000001192092896</v>
      </c>
      <c r="O17">
        <v>0.80000001192092896</v>
      </c>
      <c r="P17">
        <v>0.60000002384185791</v>
      </c>
      <c r="Q17">
        <v>0.69999998807907104</v>
      </c>
      <c r="R17">
        <v>0</v>
      </c>
      <c r="S17">
        <v>0</v>
      </c>
    </row>
    <row r="18" spans="1:22" x14ac:dyDescent="0.2">
      <c r="A18" t="s">
        <v>41</v>
      </c>
      <c r="B18" s="2" t="s">
        <v>42</v>
      </c>
      <c r="C18" t="s">
        <v>19</v>
      </c>
      <c r="G18">
        <v>0.69999998807907104</v>
      </c>
      <c r="H18" s="1">
        <v>1.5</v>
      </c>
      <c r="J18">
        <v>0.89999997615814209</v>
      </c>
      <c r="K18">
        <v>0.5</v>
      </c>
    </row>
    <row r="19" spans="1:22" x14ac:dyDescent="0.2">
      <c r="A19" t="s">
        <v>41</v>
      </c>
      <c r="B19" s="2" t="s">
        <v>43</v>
      </c>
      <c r="C19" t="s">
        <v>38</v>
      </c>
      <c r="D19" t="s">
        <v>14</v>
      </c>
      <c r="G19">
        <v>-0.89999997615814209</v>
      </c>
      <c r="H19" s="1">
        <v>0.89999997615814209</v>
      </c>
      <c r="J19">
        <v>-0.89999997615814209</v>
      </c>
    </row>
    <row r="20" spans="1:22" x14ac:dyDescent="0.2">
      <c r="A20" t="s">
        <v>44</v>
      </c>
      <c r="B20" s="2" t="s">
        <v>45</v>
      </c>
      <c r="C20" t="s">
        <v>38</v>
      </c>
      <c r="G20">
        <v>-0.20000000298023221</v>
      </c>
      <c r="H20" s="1">
        <v>1</v>
      </c>
      <c r="J20">
        <v>-0.10000000149011611</v>
      </c>
      <c r="K20">
        <v>-0.69999998807907104</v>
      </c>
      <c r="L20">
        <v>0</v>
      </c>
      <c r="M20">
        <v>-0.10000000149011611</v>
      </c>
    </row>
    <row r="21" spans="1:22" x14ac:dyDescent="0.2">
      <c r="A21" t="s">
        <v>44</v>
      </c>
      <c r="B21" s="2" t="s">
        <v>46</v>
      </c>
      <c r="C21" t="s">
        <v>6</v>
      </c>
      <c r="G21">
        <v>-0.69999998807907104</v>
      </c>
      <c r="H21" s="1">
        <v>1.5</v>
      </c>
      <c r="J21">
        <v>-0.89999997615814209</v>
      </c>
      <c r="K21">
        <v>-0.5</v>
      </c>
    </row>
    <row r="22" spans="1:22" ht="48" x14ac:dyDescent="0.2">
      <c r="A22" t="s">
        <v>47</v>
      </c>
      <c r="B22" s="2" t="s">
        <v>307</v>
      </c>
      <c r="C22" t="s">
        <v>10</v>
      </c>
      <c r="D22" t="s">
        <v>11</v>
      </c>
      <c r="G22">
        <v>0.60000002384185791</v>
      </c>
      <c r="H22" s="1">
        <v>5.5999999046325684</v>
      </c>
      <c r="J22">
        <v>0.30000001192092901</v>
      </c>
      <c r="K22">
        <v>0.89999997615814209</v>
      </c>
      <c r="L22">
        <v>0.89999997615814209</v>
      </c>
      <c r="M22">
        <v>0.89999997615814209</v>
      </c>
      <c r="N22">
        <v>0.60000002384185791</v>
      </c>
      <c r="O22">
        <v>0.30000001192092901</v>
      </c>
      <c r="P22">
        <v>0.10000000149011611</v>
      </c>
      <c r="Q22">
        <v>0.89999997615814209</v>
      </c>
      <c r="R22">
        <v>0.30000001192092901</v>
      </c>
    </row>
    <row r="23" spans="1:22" ht="112" x14ac:dyDescent="0.2">
      <c r="A23" t="s">
        <v>48</v>
      </c>
      <c r="B23" s="2" t="s">
        <v>308</v>
      </c>
      <c r="C23" t="s">
        <v>38</v>
      </c>
      <c r="D23" t="s">
        <v>8</v>
      </c>
      <c r="G23">
        <v>0.5</v>
      </c>
      <c r="H23" s="1">
        <v>7.4000000953674316</v>
      </c>
      <c r="J23">
        <v>0.40000000596046448</v>
      </c>
      <c r="K23">
        <v>0.89999997615814209</v>
      </c>
      <c r="L23">
        <v>-0.20000000298023221</v>
      </c>
      <c r="M23">
        <v>0.80000001192092896</v>
      </c>
      <c r="N23">
        <v>0.69999998807907104</v>
      </c>
      <c r="O23">
        <v>0.20000000298023221</v>
      </c>
      <c r="P23">
        <v>0.89999997615814209</v>
      </c>
      <c r="Q23">
        <v>0.80000001192092896</v>
      </c>
      <c r="R23">
        <v>0.69999998807907104</v>
      </c>
      <c r="S23">
        <v>0.69999998807907104</v>
      </c>
      <c r="T23">
        <v>0</v>
      </c>
      <c r="U23">
        <v>0.60000002384185791</v>
      </c>
    </row>
    <row r="24" spans="1:22" ht="32" x14ac:dyDescent="0.2">
      <c r="A24" t="s">
        <v>49</v>
      </c>
      <c r="B24" s="2" t="s">
        <v>50</v>
      </c>
      <c r="C24" t="s">
        <v>19</v>
      </c>
      <c r="G24">
        <v>0.60000002384185791</v>
      </c>
      <c r="H24" s="1">
        <v>5.5</v>
      </c>
      <c r="J24">
        <v>0</v>
      </c>
      <c r="K24">
        <v>0.89999997615814209</v>
      </c>
      <c r="L24">
        <v>0.20000000298023221</v>
      </c>
      <c r="M24">
        <v>0.89999997615814209</v>
      </c>
      <c r="N24">
        <v>0.5</v>
      </c>
      <c r="O24">
        <v>0.69999998807907104</v>
      </c>
      <c r="P24">
        <v>0.69999998807907104</v>
      </c>
      <c r="Q24">
        <v>0.69999998807907104</v>
      </c>
      <c r="R24">
        <v>0.5</v>
      </c>
    </row>
    <row r="25" spans="1:22" ht="32" x14ac:dyDescent="0.2">
      <c r="A25" t="s">
        <v>51</v>
      </c>
      <c r="B25" s="2" t="s">
        <v>52</v>
      </c>
      <c r="C25" t="s">
        <v>7</v>
      </c>
      <c r="D25" t="s">
        <v>8</v>
      </c>
      <c r="G25">
        <v>-0.10000000149011611</v>
      </c>
      <c r="H25" s="1">
        <v>1.5</v>
      </c>
      <c r="J25">
        <v>-0.89999997615814209</v>
      </c>
      <c r="K25">
        <v>0.5</v>
      </c>
      <c r="L25">
        <v>0</v>
      </c>
    </row>
    <row r="26" spans="1:22" x14ac:dyDescent="0.2">
      <c r="A26" t="s">
        <v>53</v>
      </c>
      <c r="B26" s="2" t="s">
        <v>54</v>
      </c>
      <c r="C26" t="s">
        <v>10</v>
      </c>
      <c r="D26" t="s">
        <v>11</v>
      </c>
      <c r="G26">
        <v>0.80000001192092896</v>
      </c>
      <c r="H26" s="1">
        <v>1.6000000238418579</v>
      </c>
      <c r="J26">
        <v>0.89999997615814209</v>
      </c>
      <c r="K26">
        <v>0.60000002384185791</v>
      </c>
    </row>
    <row r="27" spans="1:22" ht="32" x14ac:dyDescent="0.2">
      <c r="A27" t="s">
        <v>55</v>
      </c>
      <c r="B27" s="2" t="s">
        <v>56</v>
      </c>
      <c r="C27" t="s">
        <v>38</v>
      </c>
      <c r="G27">
        <v>-0.30000001192092901</v>
      </c>
      <c r="H27" s="1">
        <v>2.9000000953674321</v>
      </c>
      <c r="J27">
        <v>-0.40000000596046448</v>
      </c>
      <c r="K27">
        <v>0</v>
      </c>
      <c r="L27">
        <v>0.10000000149011611</v>
      </c>
      <c r="M27">
        <v>-0.89999997615814209</v>
      </c>
      <c r="N27">
        <v>-0.89999997615814209</v>
      </c>
      <c r="O27">
        <v>-0.20000000298023221</v>
      </c>
      <c r="P27">
        <v>0.10000000149011611</v>
      </c>
    </row>
    <row r="28" spans="1:22" ht="64" x14ac:dyDescent="0.2">
      <c r="A28" t="s">
        <v>57</v>
      </c>
      <c r="B28" s="2" t="s">
        <v>58</v>
      </c>
      <c r="C28" t="s">
        <v>7</v>
      </c>
      <c r="D28" t="s">
        <v>8</v>
      </c>
      <c r="G28">
        <v>0.20000000298023221</v>
      </c>
      <c r="H28" s="1">
        <v>4.9000000953674316</v>
      </c>
      <c r="J28">
        <v>-0.10000000149011611</v>
      </c>
      <c r="K28">
        <v>0.60000002384185791</v>
      </c>
      <c r="L28">
        <v>0.89999997615814209</v>
      </c>
      <c r="M28">
        <v>0.89999997615814209</v>
      </c>
      <c r="N28">
        <v>0</v>
      </c>
      <c r="O28">
        <v>-0.10000000149011611</v>
      </c>
      <c r="P28">
        <v>-0.5</v>
      </c>
      <c r="Q28">
        <v>0</v>
      </c>
      <c r="R28">
        <v>0.20000000298023221</v>
      </c>
      <c r="S28">
        <v>0.40000000596046448</v>
      </c>
      <c r="T28">
        <v>0.60000002384185791</v>
      </c>
    </row>
    <row r="29" spans="1:22" ht="64" x14ac:dyDescent="0.2">
      <c r="A29" t="s">
        <v>59</v>
      </c>
      <c r="B29" s="2" t="s">
        <v>60</v>
      </c>
      <c r="C29" t="s">
        <v>19</v>
      </c>
      <c r="D29" t="s">
        <v>8</v>
      </c>
      <c r="E29" t="s">
        <v>32</v>
      </c>
      <c r="G29">
        <v>-0.10000000149011611</v>
      </c>
      <c r="H29" s="1">
        <v>5.8000001907348633</v>
      </c>
      <c r="J29">
        <v>-0.5</v>
      </c>
      <c r="K29">
        <v>0</v>
      </c>
      <c r="L29">
        <v>-0.89999997615814209</v>
      </c>
      <c r="M29">
        <v>-0.10000000149011611</v>
      </c>
      <c r="N29">
        <v>-0.5</v>
      </c>
      <c r="O29">
        <v>0.20000000298023221</v>
      </c>
      <c r="P29">
        <v>-0.80000001192092896</v>
      </c>
      <c r="Q29">
        <v>0</v>
      </c>
      <c r="R29">
        <v>-0.5</v>
      </c>
      <c r="S29">
        <v>-0.5</v>
      </c>
      <c r="T29">
        <v>0.20000000298023221</v>
      </c>
      <c r="U29">
        <v>0.20000000298023221</v>
      </c>
      <c r="V29">
        <v>0.80000001192092896</v>
      </c>
    </row>
    <row r="30" spans="1:22" ht="32" x14ac:dyDescent="0.2">
      <c r="A30" t="s">
        <v>61</v>
      </c>
      <c r="B30" s="2" t="s">
        <v>62</v>
      </c>
      <c r="C30" t="s">
        <v>6</v>
      </c>
      <c r="G30">
        <v>-0.40000000596046448</v>
      </c>
      <c r="H30" s="1">
        <v>3</v>
      </c>
      <c r="J30">
        <v>-0.89999997615814209</v>
      </c>
      <c r="K30">
        <v>-0.5</v>
      </c>
      <c r="L30">
        <v>0</v>
      </c>
      <c r="M30">
        <v>0</v>
      </c>
      <c r="N30">
        <v>-0.80000001192092896</v>
      </c>
      <c r="O30">
        <v>-0.30000001192092901</v>
      </c>
      <c r="P30">
        <v>-0.10000000149011611</v>
      </c>
    </row>
    <row r="31" spans="1:22" ht="48" x14ac:dyDescent="0.2">
      <c r="A31" t="s">
        <v>63</v>
      </c>
      <c r="B31" s="2" t="s">
        <v>309</v>
      </c>
      <c r="C31" t="s">
        <v>6</v>
      </c>
      <c r="G31">
        <v>-0.30000001192092901</v>
      </c>
      <c r="H31" s="1">
        <v>4.3000001907348633</v>
      </c>
      <c r="J31">
        <v>0.69999998807907104</v>
      </c>
      <c r="K31">
        <v>-0.89999997615814209</v>
      </c>
      <c r="L31">
        <v>-0.69999998807907104</v>
      </c>
      <c r="M31">
        <v>-0.30000001192092901</v>
      </c>
      <c r="N31">
        <v>-0.40000000596046448</v>
      </c>
      <c r="O31">
        <v>-0.10000000149011611</v>
      </c>
      <c r="P31">
        <v>0</v>
      </c>
      <c r="Q31">
        <v>-0.89999997615814209</v>
      </c>
    </row>
    <row r="32" spans="1:22" ht="32" x14ac:dyDescent="0.2">
      <c r="A32" t="s">
        <v>64</v>
      </c>
      <c r="B32" s="2" t="s">
        <v>65</v>
      </c>
      <c r="C32" t="s">
        <v>6</v>
      </c>
      <c r="D32" t="s">
        <v>14</v>
      </c>
      <c r="G32">
        <v>-0.69999998807907104</v>
      </c>
      <c r="H32" s="1">
        <v>3.7000000476837158</v>
      </c>
      <c r="J32">
        <v>-0.89999997615814209</v>
      </c>
      <c r="K32">
        <v>-0.80000001192092896</v>
      </c>
      <c r="L32">
        <v>-0.69999998807907104</v>
      </c>
      <c r="M32">
        <v>-0.80000001192092896</v>
      </c>
      <c r="N32">
        <v>-0.30000001192092901</v>
      </c>
    </row>
    <row r="33" spans="1:27" x14ac:dyDescent="0.2">
      <c r="A33" t="s">
        <v>66</v>
      </c>
      <c r="B33" s="2" t="s">
        <v>67</v>
      </c>
      <c r="C33" t="s">
        <v>38</v>
      </c>
      <c r="G33">
        <v>0.5</v>
      </c>
      <c r="H33" s="1">
        <v>1.1000000238418579</v>
      </c>
      <c r="J33">
        <v>0.10000000149011611</v>
      </c>
      <c r="K33">
        <v>0.89999997615814209</v>
      </c>
    </row>
    <row r="34" spans="1:27" ht="48" x14ac:dyDescent="0.2">
      <c r="A34" t="s">
        <v>68</v>
      </c>
      <c r="B34" s="2" t="s">
        <v>69</v>
      </c>
      <c r="C34" t="s">
        <v>7</v>
      </c>
      <c r="D34" t="s">
        <v>8</v>
      </c>
      <c r="G34">
        <v>-0.60000002384185791</v>
      </c>
      <c r="H34" s="1">
        <v>6.8000001907348633</v>
      </c>
      <c r="J34">
        <v>-0.69999998807907104</v>
      </c>
      <c r="K34">
        <v>0</v>
      </c>
      <c r="L34">
        <v>-0.60000002384185791</v>
      </c>
      <c r="M34">
        <v>-0.89999997615814209</v>
      </c>
      <c r="N34">
        <v>-0.80000001192092896</v>
      </c>
      <c r="O34">
        <v>-0.69999998807907104</v>
      </c>
      <c r="P34">
        <v>-0.89999997615814209</v>
      </c>
      <c r="Q34">
        <v>0</v>
      </c>
      <c r="R34">
        <v>-0.80000001192092896</v>
      </c>
      <c r="S34">
        <v>-0.10000000149011611</v>
      </c>
      <c r="T34">
        <v>-0.89999997615814209</v>
      </c>
    </row>
    <row r="35" spans="1:27" x14ac:dyDescent="0.2">
      <c r="A35" t="s">
        <v>70</v>
      </c>
      <c r="B35" s="2" t="s">
        <v>71</v>
      </c>
      <c r="C35" t="s">
        <v>19</v>
      </c>
      <c r="D35" t="s">
        <v>8</v>
      </c>
      <c r="G35">
        <v>0.60000002384185791</v>
      </c>
      <c r="H35" s="1">
        <v>2.5999999046325679</v>
      </c>
      <c r="J35">
        <v>0.60000002384185791</v>
      </c>
      <c r="K35">
        <v>0.89999997615814209</v>
      </c>
      <c r="L35">
        <v>0.10000000149011611</v>
      </c>
      <c r="M35">
        <v>0.89999997615814209</v>
      </c>
    </row>
    <row r="36" spans="1:27" ht="32" x14ac:dyDescent="0.2">
      <c r="A36" t="s">
        <v>72</v>
      </c>
      <c r="B36" s="2" t="s">
        <v>310</v>
      </c>
      <c r="C36" t="s">
        <v>6</v>
      </c>
      <c r="D36" t="s">
        <v>24</v>
      </c>
      <c r="G36">
        <v>-0.40000000596046448</v>
      </c>
      <c r="H36" s="1">
        <v>3.7000000476837158</v>
      </c>
      <c r="J36">
        <v>-0.89999997615814209</v>
      </c>
      <c r="K36">
        <v>-0.60000002384185791</v>
      </c>
      <c r="L36">
        <v>-0.5</v>
      </c>
      <c r="M36">
        <v>0</v>
      </c>
      <c r="N36">
        <v>-0.89999997615814209</v>
      </c>
      <c r="O36">
        <v>0.10000000149011611</v>
      </c>
      <c r="P36">
        <v>-0.30000001192092901</v>
      </c>
    </row>
    <row r="37" spans="1:27" ht="48" x14ac:dyDescent="0.2">
      <c r="A37" t="s">
        <v>73</v>
      </c>
      <c r="B37" s="2" t="s">
        <v>74</v>
      </c>
      <c r="C37" t="s">
        <v>10</v>
      </c>
      <c r="D37" t="s">
        <v>14</v>
      </c>
      <c r="G37">
        <v>0.20000000298023221</v>
      </c>
      <c r="H37" s="1">
        <v>5.3000001907348633</v>
      </c>
      <c r="J37">
        <v>0.80000001192092896</v>
      </c>
      <c r="K37">
        <v>-0.5</v>
      </c>
      <c r="L37">
        <v>0.5</v>
      </c>
      <c r="M37">
        <v>0.10000000149011611</v>
      </c>
      <c r="N37">
        <v>-0.40000000596046448</v>
      </c>
      <c r="O37">
        <v>0.80000001192092896</v>
      </c>
      <c r="P37">
        <v>-0.40000000596046448</v>
      </c>
      <c r="Q37">
        <v>0.89999997615814209</v>
      </c>
      <c r="R37">
        <v>0.5</v>
      </c>
    </row>
    <row r="38" spans="1:27" ht="32" x14ac:dyDescent="0.2">
      <c r="A38" t="s">
        <v>75</v>
      </c>
      <c r="B38" s="2" t="s">
        <v>311</v>
      </c>
      <c r="C38" t="s">
        <v>10</v>
      </c>
      <c r="G38">
        <v>0.5</v>
      </c>
      <c r="H38" s="1">
        <v>3.2000000476837158</v>
      </c>
      <c r="J38">
        <v>0.89999997615814209</v>
      </c>
      <c r="K38">
        <v>0.80000001192092896</v>
      </c>
      <c r="L38">
        <v>0.20000000298023221</v>
      </c>
      <c r="M38">
        <v>0.89999997615814209</v>
      </c>
      <c r="N38">
        <v>0</v>
      </c>
      <c r="O38">
        <v>0.10000000149011611</v>
      </c>
    </row>
    <row r="39" spans="1:27" ht="48" x14ac:dyDescent="0.2">
      <c r="A39" t="s">
        <v>76</v>
      </c>
      <c r="B39" s="2" t="s">
        <v>77</v>
      </c>
      <c r="C39" t="s">
        <v>6</v>
      </c>
      <c r="D39" t="s">
        <v>14</v>
      </c>
      <c r="G39">
        <v>-0.69999998807907104</v>
      </c>
      <c r="H39" s="1">
        <v>5.8000001907348633</v>
      </c>
      <c r="J39">
        <v>-0.89999997615814209</v>
      </c>
      <c r="K39">
        <v>-0.10000000149011611</v>
      </c>
      <c r="L39">
        <v>-0.89999997615814209</v>
      </c>
      <c r="M39">
        <v>-0.89999997615814209</v>
      </c>
      <c r="N39">
        <v>-0.89999997615814209</v>
      </c>
      <c r="O39">
        <v>-0.89999997615814209</v>
      </c>
      <c r="P39">
        <v>0</v>
      </c>
      <c r="Q39">
        <v>-0.89999997615814209</v>
      </c>
    </row>
    <row r="40" spans="1:27" ht="48" x14ac:dyDescent="0.2">
      <c r="A40" t="s">
        <v>78</v>
      </c>
      <c r="B40" s="2" t="s">
        <v>312</v>
      </c>
      <c r="C40" t="s">
        <v>6</v>
      </c>
      <c r="G40">
        <v>-0.5</v>
      </c>
      <c r="H40" s="1">
        <v>8.1000003814697266</v>
      </c>
      <c r="J40">
        <v>-0.89999997615814209</v>
      </c>
      <c r="K40">
        <v>0.30000001192092901</v>
      </c>
      <c r="L40">
        <v>-0.10000000149011611</v>
      </c>
      <c r="M40">
        <v>-0.89999997615814209</v>
      </c>
      <c r="N40">
        <v>-0.80000001192092896</v>
      </c>
      <c r="O40">
        <v>-0.89999997615814209</v>
      </c>
      <c r="P40">
        <v>-0.89999997615814209</v>
      </c>
      <c r="Q40">
        <v>-0.30000001192092901</v>
      </c>
      <c r="R40">
        <v>0.20000000298023221</v>
      </c>
      <c r="S40">
        <v>-0.89999997615814209</v>
      </c>
      <c r="T40">
        <v>-0.80000001192092896</v>
      </c>
      <c r="U40">
        <v>-0.10000000149011611</v>
      </c>
      <c r="V40">
        <v>-0.5</v>
      </c>
    </row>
    <row r="41" spans="1:27" x14ac:dyDescent="0.2">
      <c r="A41" t="s">
        <v>79</v>
      </c>
      <c r="B41" s="2" t="s">
        <v>313</v>
      </c>
      <c r="C41" t="s">
        <v>6</v>
      </c>
      <c r="D41" t="s">
        <v>80</v>
      </c>
      <c r="E41" t="s">
        <v>81</v>
      </c>
      <c r="G41">
        <v>-0.30000001192092901</v>
      </c>
      <c r="H41" s="1">
        <v>1.299999952316284</v>
      </c>
      <c r="J41">
        <v>0.10000000149011611</v>
      </c>
      <c r="K41">
        <v>-0.89999997615814209</v>
      </c>
      <c r="L41">
        <v>-0.20000000298023221</v>
      </c>
    </row>
    <row r="42" spans="1:27" ht="48" x14ac:dyDescent="0.2">
      <c r="A42" t="s">
        <v>82</v>
      </c>
      <c r="B42" s="2" t="s">
        <v>83</v>
      </c>
      <c r="C42" t="s">
        <v>38</v>
      </c>
      <c r="D42" t="s">
        <v>84</v>
      </c>
      <c r="G42">
        <v>0</v>
      </c>
      <c r="H42" s="1">
        <v>3.7999999523162842</v>
      </c>
      <c r="J42">
        <v>-0.80000001192092896</v>
      </c>
      <c r="K42">
        <v>0.60000002384185791</v>
      </c>
      <c r="L42">
        <v>-0.10000000149011611</v>
      </c>
      <c r="M42">
        <v>0.60000002384185791</v>
      </c>
      <c r="N42">
        <v>0.20000000298023221</v>
      </c>
      <c r="O42">
        <v>-0.40000000596046448</v>
      </c>
      <c r="P42">
        <v>0</v>
      </c>
      <c r="Q42">
        <v>-0.30000001192092901</v>
      </c>
      <c r="R42">
        <v>-0.5</v>
      </c>
      <c r="S42">
        <v>0</v>
      </c>
    </row>
    <row r="43" spans="1:27" ht="32" x14ac:dyDescent="0.2">
      <c r="A43" t="s">
        <v>85</v>
      </c>
      <c r="B43" s="2" t="s">
        <v>86</v>
      </c>
      <c r="C43" t="s">
        <v>6</v>
      </c>
      <c r="D43" t="s">
        <v>14</v>
      </c>
      <c r="G43">
        <v>-0.89999997615814209</v>
      </c>
      <c r="H43" s="1">
        <v>0.89999997615814209</v>
      </c>
      <c r="J43">
        <v>-0.89999997615814209</v>
      </c>
    </row>
    <row r="44" spans="1:27" ht="32" x14ac:dyDescent="0.2">
      <c r="A44" t="s">
        <v>87</v>
      </c>
      <c r="B44" s="2" t="s">
        <v>88</v>
      </c>
      <c r="C44" t="s">
        <v>10</v>
      </c>
      <c r="D44" t="s">
        <v>8</v>
      </c>
      <c r="E44" t="s">
        <v>11</v>
      </c>
      <c r="G44">
        <v>0.60000002384185791</v>
      </c>
      <c r="H44" s="1">
        <v>5.3000001907348633</v>
      </c>
      <c r="J44">
        <v>0.89999997615814209</v>
      </c>
      <c r="K44">
        <v>0.89999997615814209</v>
      </c>
      <c r="L44">
        <v>0.5</v>
      </c>
      <c r="M44">
        <v>0.89999997615814209</v>
      </c>
      <c r="N44">
        <v>0.89999997615814209</v>
      </c>
      <c r="O44">
        <v>0</v>
      </c>
      <c r="P44">
        <v>0</v>
      </c>
      <c r="Q44">
        <v>0.89999997615814209</v>
      </c>
    </row>
    <row r="45" spans="1:27" ht="112" x14ac:dyDescent="0.2">
      <c r="A45" t="s">
        <v>89</v>
      </c>
      <c r="B45" s="2" t="s">
        <v>314</v>
      </c>
      <c r="C45" t="s">
        <v>7</v>
      </c>
      <c r="D45" t="s">
        <v>8</v>
      </c>
      <c r="E45" t="s">
        <v>32</v>
      </c>
      <c r="G45">
        <v>-0.40000000596046448</v>
      </c>
      <c r="H45" s="1">
        <v>10.10000038146973</v>
      </c>
      <c r="J45">
        <v>0</v>
      </c>
      <c r="K45">
        <v>-0.89999997615814209</v>
      </c>
      <c r="L45">
        <v>-0.60000002384185791</v>
      </c>
      <c r="M45">
        <v>0.20000000298023221</v>
      </c>
      <c r="N45">
        <v>-0.89999997615814209</v>
      </c>
      <c r="O45">
        <v>-0.89999997615814209</v>
      </c>
      <c r="P45">
        <v>-0.60000002384185791</v>
      </c>
      <c r="Q45">
        <v>-0.5</v>
      </c>
      <c r="R45">
        <v>-0.89999997615814209</v>
      </c>
      <c r="S45">
        <v>-0.30000001192092901</v>
      </c>
      <c r="T45">
        <v>-0.20000000298023221</v>
      </c>
      <c r="U45">
        <v>0</v>
      </c>
      <c r="V45">
        <v>-0.60000002384185791</v>
      </c>
      <c r="W45">
        <v>-0.80000001192092896</v>
      </c>
      <c r="X45">
        <v>0</v>
      </c>
      <c r="Y45">
        <v>0</v>
      </c>
      <c r="Z45">
        <v>-0.80000001192092896</v>
      </c>
      <c r="AA45">
        <v>0.89999997615814209</v>
      </c>
    </row>
    <row r="46" spans="1:27" ht="64" x14ac:dyDescent="0.2">
      <c r="A46" t="s">
        <v>90</v>
      </c>
      <c r="B46" s="2" t="s">
        <v>315</v>
      </c>
      <c r="C46" t="s">
        <v>6</v>
      </c>
      <c r="D46" t="s">
        <v>8</v>
      </c>
      <c r="G46">
        <v>-0.5</v>
      </c>
      <c r="H46" s="1">
        <v>9.8000001907348633</v>
      </c>
      <c r="J46">
        <v>0.69999998807907104</v>
      </c>
      <c r="K46">
        <v>-0.5</v>
      </c>
      <c r="L46">
        <v>-0.80000001192092896</v>
      </c>
      <c r="M46">
        <v>-0.89999997615814209</v>
      </c>
      <c r="N46">
        <v>-0.20000000298023221</v>
      </c>
      <c r="O46">
        <v>-0.30000001192092901</v>
      </c>
      <c r="P46">
        <v>-0.80000001192092896</v>
      </c>
      <c r="Q46">
        <v>-0.80000001192092896</v>
      </c>
      <c r="R46">
        <v>-0.89999997615814209</v>
      </c>
      <c r="S46">
        <v>-0.80000001192092896</v>
      </c>
      <c r="T46">
        <v>-0.40000000596046448</v>
      </c>
      <c r="U46">
        <v>-0.10000000149011611</v>
      </c>
      <c r="V46">
        <v>-0.69999998807907104</v>
      </c>
      <c r="W46">
        <v>-0.89999997615814209</v>
      </c>
      <c r="X46">
        <v>0</v>
      </c>
    </row>
    <row r="47" spans="1:27" x14ac:dyDescent="0.2">
      <c r="A47" t="s">
        <v>91</v>
      </c>
      <c r="B47" s="2" t="s">
        <v>92</v>
      </c>
      <c r="C47" t="s">
        <v>6</v>
      </c>
      <c r="G47">
        <v>-0.5</v>
      </c>
      <c r="H47" s="1">
        <v>1</v>
      </c>
      <c r="J47">
        <v>0</v>
      </c>
      <c r="K47">
        <v>-0.89999997615814209</v>
      </c>
    </row>
    <row r="48" spans="1:27" x14ac:dyDescent="0.2">
      <c r="A48" t="s">
        <v>93</v>
      </c>
      <c r="B48" s="2" t="s">
        <v>316</v>
      </c>
      <c r="C48" t="s">
        <v>6</v>
      </c>
      <c r="G48">
        <v>-0.5</v>
      </c>
      <c r="H48" s="1">
        <v>4.9000000953674316</v>
      </c>
      <c r="J48">
        <v>-0.69999998807907104</v>
      </c>
      <c r="K48">
        <v>-0.80000001192092896</v>
      </c>
      <c r="L48">
        <v>-0.89999997615814209</v>
      </c>
      <c r="M48">
        <v>-0.60000002384185791</v>
      </c>
      <c r="N48">
        <v>-0.69999998807907104</v>
      </c>
      <c r="O48">
        <v>0.69999998807907104</v>
      </c>
    </row>
    <row r="49" spans="1:30" ht="48" x14ac:dyDescent="0.2">
      <c r="A49" t="s">
        <v>94</v>
      </c>
      <c r="B49" s="2" t="s">
        <v>317</v>
      </c>
      <c r="C49" t="s">
        <v>7</v>
      </c>
      <c r="D49" t="s">
        <v>8</v>
      </c>
      <c r="G49">
        <v>-0.10000000149011611</v>
      </c>
      <c r="H49" s="1">
        <v>3.2000000476837158</v>
      </c>
      <c r="J49">
        <v>0.5</v>
      </c>
      <c r="K49">
        <v>-0.10000000149011611</v>
      </c>
      <c r="L49">
        <v>0</v>
      </c>
      <c r="M49">
        <v>-0.89999997615814209</v>
      </c>
      <c r="N49">
        <v>-0.89999997615814209</v>
      </c>
      <c r="O49">
        <v>0</v>
      </c>
      <c r="P49">
        <v>0.20000000298023221</v>
      </c>
      <c r="Q49">
        <v>-0.20000000298023221</v>
      </c>
    </row>
    <row r="50" spans="1:30" ht="112" x14ac:dyDescent="0.2">
      <c r="A50" t="s">
        <v>95</v>
      </c>
      <c r="B50" s="2" t="s">
        <v>318</v>
      </c>
      <c r="C50" t="s">
        <v>7</v>
      </c>
      <c r="D50" t="s">
        <v>80</v>
      </c>
      <c r="E50" t="s">
        <v>24</v>
      </c>
      <c r="G50">
        <v>-0.10000000149011611</v>
      </c>
      <c r="H50" s="1">
        <v>10.30000019073486</v>
      </c>
      <c r="J50">
        <v>-0.5</v>
      </c>
      <c r="K50">
        <v>0.30000001192092901</v>
      </c>
      <c r="L50">
        <v>0.20000000298023221</v>
      </c>
      <c r="M50">
        <v>0.30000001192092901</v>
      </c>
      <c r="N50">
        <v>0</v>
      </c>
      <c r="O50">
        <v>0.80000001192092896</v>
      </c>
      <c r="P50">
        <v>0.89999997615814209</v>
      </c>
      <c r="Q50">
        <v>-0.5</v>
      </c>
      <c r="R50">
        <v>-0.60000002384185791</v>
      </c>
      <c r="S50">
        <v>-0.60000002384185791</v>
      </c>
      <c r="T50">
        <v>-0.40000000596046448</v>
      </c>
      <c r="U50">
        <v>0.30000001192092901</v>
      </c>
      <c r="V50">
        <v>-0.5</v>
      </c>
      <c r="W50">
        <v>0.30000001192092901</v>
      </c>
      <c r="X50">
        <v>-0.89999997615814209</v>
      </c>
      <c r="Y50">
        <v>-0.20000000298023221</v>
      </c>
      <c r="Z50">
        <v>-0.80000001192092896</v>
      </c>
      <c r="AA50">
        <v>-0.40000000596046448</v>
      </c>
      <c r="AB50">
        <v>0</v>
      </c>
      <c r="AC50">
        <v>-0.89999997615814209</v>
      </c>
      <c r="AD50">
        <v>0</v>
      </c>
    </row>
    <row r="51" spans="1:30" ht="112" x14ac:dyDescent="0.2">
      <c r="A51" t="s">
        <v>96</v>
      </c>
      <c r="B51" s="2" t="s">
        <v>319</v>
      </c>
      <c r="C51" t="s">
        <v>6</v>
      </c>
      <c r="D51" t="s">
        <v>97</v>
      </c>
      <c r="E51" t="s">
        <v>98</v>
      </c>
      <c r="G51">
        <v>-0.20000000298023221</v>
      </c>
      <c r="H51" s="1">
        <v>7.3000001907348633</v>
      </c>
      <c r="J51">
        <v>-0.10000000149011611</v>
      </c>
      <c r="K51">
        <v>0.89999997615814209</v>
      </c>
      <c r="L51">
        <v>0.10000000149011611</v>
      </c>
      <c r="M51">
        <v>-0.80000001192092896</v>
      </c>
      <c r="N51">
        <v>-0.10000000149011611</v>
      </c>
      <c r="O51">
        <v>-0.20000000298023221</v>
      </c>
      <c r="P51">
        <v>-0.69999998807907104</v>
      </c>
      <c r="Q51">
        <v>-0.69999998807907104</v>
      </c>
      <c r="R51">
        <v>0.10000000149011611</v>
      </c>
      <c r="S51">
        <v>0.20000000298023221</v>
      </c>
      <c r="T51">
        <v>-0.30000001192092901</v>
      </c>
      <c r="U51">
        <v>-0.30000001192092901</v>
      </c>
      <c r="V51">
        <v>-0.89999997615814209</v>
      </c>
      <c r="W51">
        <v>0</v>
      </c>
      <c r="X51">
        <v>-0.30000001192092901</v>
      </c>
      <c r="Y51">
        <v>-0.89999997615814209</v>
      </c>
      <c r="Z51">
        <v>0</v>
      </c>
    </row>
    <row r="52" spans="1:30" ht="32" x14ac:dyDescent="0.2">
      <c r="A52" t="s">
        <v>99</v>
      </c>
      <c r="B52" s="2" t="s">
        <v>100</v>
      </c>
      <c r="C52" t="s">
        <v>10</v>
      </c>
      <c r="D52" t="s">
        <v>11</v>
      </c>
      <c r="G52">
        <v>0.60000002384185791</v>
      </c>
      <c r="H52" s="1">
        <v>5.3000001907348633</v>
      </c>
      <c r="J52">
        <v>0.89999997615814209</v>
      </c>
      <c r="K52">
        <v>0.89999997615814209</v>
      </c>
      <c r="L52">
        <v>-0.60000002384185791</v>
      </c>
      <c r="M52">
        <v>0.89999997615814209</v>
      </c>
      <c r="N52">
        <v>0.89999997615814209</v>
      </c>
      <c r="O52">
        <v>0.69999998807907104</v>
      </c>
    </row>
    <row r="53" spans="1:30" ht="32" x14ac:dyDescent="0.2">
      <c r="A53" t="s">
        <v>101</v>
      </c>
      <c r="B53" s="2" t="s">
        <v>102</v>
      </c>
      <c r="C53" t="s">
        <v>38</v>
      </c>
      <c r="D53" t="s">
        <v>103</v>
      </c>
      <c r="G53">
        <v>-0.5</v>
      </c>
      <c r="H53" s="1">
        <v>2</v>
      </c>
      <c r="J53">
        <v>-0.10000000149011611</v>
      </c>
      <c r="K53">
        <v>-0.89999997615814209</v>
      </c>
      <c r="L53">
        <v>-0.5</v>
      </c>
      <c r="M53">
        <v>-0.40000000596046448</v>
      </c>
    </row>
    <row r="54" spans="1:30" x14ac:dyDescent="0.2">
      <c r="A54" t="s">
        <v>104</v>
      </c>
      <c r="B54" s="2" t="s">
        <v>105</v>
      </c>
      <c r="C54" t="s">
        <v>6</v>
      </c>
      <c r="D54" t="s">
        <v>80</v>
      </c>
      <c r="G54">
        <v>-0.5</v>
      </c>
      <c r="H54" s="1">
        <v>2.7999999523162842</v>
      </c>
      <c r="J54">
        <v>-0.89999997615814209</v>
      </c>
      <c r="K54">
        <v>0.10000000149011611</v>
      </c>
      <c r="L54">
        <v>-0.30000001192092901</v>
      </c>
      <c r="M54">
        <v>-0.40000000596046448</v>
      </c>
      <c r="N54">
        <v>-0.80000001192092896</v>
      </c>
    </row>
    <row r="55" spans="1:30" ht="32" x14ac:dyDescent="0.2">
      <c r="A55" t="s">
        <v>106</v>
      </c>
      <c r="B55" s="2" t="s">
        <v>320</v>
      </c>
      <c r="C55" t="s">
        <v>10</v>
      </c>
      <c r="D55" t="s">
        <v>8</v>
      </c>
      <c r="G55">
        <v>0.69999998807907104</v>
      </c>
      <c r="H55" s="1">
        <v>3.5999999046325679</v>
      </c>
      <c r="J55">
        <v>0.60000002384185791</v>
      </c>
      <c r="K55">
        <v>0.89999997615814209</v>
      </c>
      <c r="L55">
        <v>0.89999997615814209</v>
      </c>
      <c r="M55">
        <v>0.89999997615814209</v>
      </c>
      <c r="N55">
        <v>0.10000000149011611</v>
      </c>
    </row>
    <row r="56" spans="1:30" x14ac:dyDescent="0.2">
      <c r="A56" t="s">
        <v>106</v>
      </c>
      <c r="B56" s="2" t="s">
        <v>321</v>
      </c>
      <c r="C56" t="s">
        <v>38</v>
      </c>
      <c r="D56" t="s">
        <v>11</v>
      </c>
      <c r="G56">
        <v>-0.80000001192092896</v>
      </c>
      <c r="H56" s="1">
        <v>1.6000000238418579</v>
      </c>
      <c r="J56">
        <v>-0.80000001192092896</v>
      </c>
      <c r="K56">
        <v>-0.80000001192092896</v>
      </c>
    </row>
    <row r="57" spans="1:30" ht="64" x14ac:dyDescent="0.2">
      <c r="A57" t="s">
        <v>107</v>
      </c>
      <c r="B57" s="2" t="s">
        <v>108</v>
      </c>
      <c r="C57" t="s">
        <v>19</v>
      </c>
      <c r="D57" t="s">
        <v>11</v>
      </c>
      <c r="G57">
        <v>0.20000000298023221</v>
      </c>
      <c r="H57" s="1">
        <v>5.4000000953674316</v>
      </c>
      <c r="J57">
        <v>0</v>
      </c>
      <c r="K57">
        <v>0.5</v>
      </c>
      <c r="L57">
        <v>0.40000000596046448</v>
      </c>
      <c r="M57">
        <v>0</v>
      </c>
      <c r="N57">
        <v>-0.89999997615814209</v>
      </c>
      <c r="O57">
        <v>0.40000000596046448</v>
      </c>
      <c r="P57">
        <v>0.60000002384185791</v>
      </c>
      <c r="Q57">
        <v>0.89999997615814209</v>
      </c>
      <c r="R57">
        <v>-0.10000000149011611</v>
      </c>
      <c r="S57">
        <v>0.89999997615814209</v>
      </c>
    </row>
    <row r="58" spans="1:30" ht="112" x14ac:dyDescent="0.2">
      <c r="A58" t="s">
        <v>109</v>
      </c>
      <c r="B58" s="2" t="s">
        <v>322</v>
      </c>
      <c r="C58" t="s">
        <v>7</v>
      </c>
      <c r="D58" t="s">
        <v>110</v>
      </c>
      <c r="G58">
        <v>-0.30000001192092901</v>
      </c>
      <c r="H58" s="1">
        <v>13.5</v>
      </c>
      <c r="J58">
        <v>-0.69999998807907104</v>
      </c>
      <c r="K58">
        <v>0.60000002384185791</v>
      </c>
      <c r="L58">
        <v>0</v>
      </c>
      <c r="M58">
        <v>-0.89999997615814209</v>
      </c>
      <c r="N58">
        <v>0.10000000149011611</v>
      </c>
      <c r="O58">
        <v>0.89999997615814209</v>
      </c>
      <c r="P58">
        <v>0.69999998807907104</v>
      </c>
      <c r="Q58">
        <v>-0.89999997615814209</v>
      </c>
      <c r="R58">
        <v>-0.5</v>
      </c>
      <c r="S58">
        <v>0.10000000149011611</v>
      </c>
      <c r="T58">
        <v>-0.69999998807907104</v>
      </c>
      <c r="U58">
        <v>-0.89999997615814209</v>
      </c>
      <c r="V58">
        <v>-0.89999997615814209</v>
      </c>
      <c r="W58">
        <v>-0.89999997615814209</v>
      </c>
      <c r="X58">
        <v>-0.89999997615814209</v>
      </c>
      <c r="Y58">
        <v>-0.89999997615814209</v>
      </c>
      <c r="Z58">
        <v>0.5</v>
      </c>
      <c r="AA58">
        <v>-0.80000001192092896</v>
      </c>
      <c r="AB58">
        <v>-0.89999997615814209</v>
      </c>
    </row>
    <row r="59" spans="1:30" ht="48" x14ac:dyDescent="0.2">
      <c r="A59" t="s">
        <v>111</v>
      </c>
      <c r="B59" s="2" t="s">
        <v>323</v>
      </c>
      <c r="C59" t="s">
        <v>19</v>
      </c>
      <c r="G59">
        <v>0</v>
      </c>
      <c r="H59" s="1">
        <v>0.69999998807907104</v>
      </c>
      <c r="J59">
        <v>-0.30000001192092901</v>
      </c>
      <c r="K59">
        <v>0.30000001192092901</v>
      </c>
    </row>
    <row r="60" spans="1:30" ht="64" x14ac:dyDescent="0.2">
      <c r="A60" t="s">
        <v>112</v>
      </c>
      <c r="B60" s="2" t="s">
        <v>113</v>
      </c>
      <c r="C60" t="s">
        <v>6</v>
      </c>
      <c r="D60" t="s">
        <v>11</v>
      </c>
      <c r="G60">
        <v>-0.40000000596046448</v>
      </c>
      <c r="H60" s="1">
        <v>2.7999999523162842</v>
      </c>
      <c r="J60">
        <v>0</v>
      </c>
      <c r="K60">
        <v>-0.40000000596046448</v>
      </c>
      <c r="L60">
        <v>0.30000001192092901</v>
      </c>
      <c r="M60">
        <v>-0.89999997615814209</v>
      </c>
      <c r="N60">
        <v>-0.89999997615814209</v>
      </c>
    </row>
    <row r="61" spans="1:30" ht="32" x14ac:dyDescent="0.2">
      <c r="A61" t="s">
        <v>114</v>
      </c>
      <c r="B61" s="2" t="s">
        <v>115</v>
      </c>
      <c r="C61" t="s">
        <v>6</v>
      </c>
      <c r="G61">
        <v>-0.10000000149011611</v>
      </c>
      <c r="H61" s="1">
        <v>3.4000000953674321</v>
      </c>
      <c r="J61">
        <v>-0.69999998807907104</v>
      </c>
      <c r="K61">
        <v>0</v>
      </c>
      <c r="L61">
        <v>-0.40000000596046448</v>
      </c>
      <c r="M61">
        <v>0</v>
      </c>
      <c r="N61">
        <v>-0.30000001192092901</v>
      </c>
      <c r="O61">
        <v>-0.5</v>
      </c>
      <c r="P61">
        <v>-0.10000000149011611</v>
      </c>
      <c r="Q61">
        <v>0.10000000149011611</v>
      </c>
      <c r="R61">
        <v>0.89999997615814209</v>
      </c>
    </row>
    <row r="62" spans="1:30" ht="48" x14ac:dyDescent="0.2">
      <c r="A62" t="s">
        <v>116</v>
      </c>
      <c r="B62" s="2" t="s">
        <v>324</v>
      </c>
      <c r="C62" t="s">
        <v>10</v>
      </c>
      <c r="D62" t="s">
        <v>8</v>
      </c>
      <c r="E62" t="s">
        <v>11</v>
      </c>
      <c r="G62">
        <v>0.89999997615814209</v>
      </c>
      <c r="H62" s="1">
        <v>4.8000001907348633</v>
      </c>
      <c r="J62">
        <v>0.89999997615814209</v>
      </c>
      <c r="K62">
        <v>0.89999997615814209</v>
      </c>
      <c r="L62">
        <v>0.89999997615814209</v>
      </c>
      <c r="M62">
        <v>0.89999997615814209</v>
      </c>
      <c r="N62">
        <v>0.89999997615814209</v>
      </c>
    </row>
    <row r="63" spans="1:30" ht="64" x14ac:dyDescent="0.2">
      <c r="A63" t="s">
        <v>117</v>
      </c>
      <c r="B63" s="2" t="s">
        <v>325</v>
      </c>
      <c r="C63" t="s">
        <v>38</v>
      </c>
      <c r="D63" t="s">
        <v>8</v>
      </c>
      <c r="G63">
        <v>0</v>
      </c>
      <c r="H63" s="1">
        <v>4.4000000953674316</v>
      </c>
      <c r="J63">
        <v>-0.60000002384185791</v>
      </c>
      <c r="K63">
        <v>-0.30000001192092901</v>
      </c>
      <c r="L63">
        <v>0</v>
      </c>
      <c r="M63">
        <v>-0.40000000596046448</v>
      </c>
      <c r="N63">
        <v>0.69999998807907104</v>
      </c>
      <c r="O63">
        <v>-0.10000000149011611</v>
      </c>
      <c r="P63">
        <v>0.89999997615814209</v>
      </c>
      <c r="Q63">
        <v>0.80000001192092896</v>
      </c>
      <c r="R63">
        <v>0.10000000149011611</v>
      </c>
      <c r="S63">
        <v>-0.20000000298023221</v>
      </c>
    </row>
    <row r="64" spans="1:30" ht="64" x14ac:dyDescent="0.2">
      <c r="A64" t="s">
        <v>118</v>
      </c>
      <c r="B64" s="2" t="s">
        <v>326</v>
      </c>
      <c r="C64" t="s">
        <v>38</v>
      </c>
      <c r="D64" t="s">
        <v>14</v>
      </c>
      <c r="G64">
        <v>0.40000000596046448</v>
      </c>
      <c r="H64" s="1">
        <v>5.9000000953674316</v>
      </c>
      <c r="J64">
        <v>0.80000001192092896</v>
      </c>
      <c r="K64">
        <v>-0.10000000149011611</v>
      </c>
      <c r="L64">
        <v>0.40000000596046448</v>
      </c>
      <c r="M64">
        <v>0.69999998807907104</v>
      </c>
      <c r="N64">
        <v>-0.69999998807907104</v>
      </c>
      <c r="O64">
        <v>0.60000002384185791</v>
      </c>
      <c r="P64">
        <v>0.80000001192092896</v>
      </c>
      <c r="Q64">
        <v>0.89999997615814209</v>
      </c>
      <c r="R64">
        <v>0.40000000596046448</v>
      </c>
    </row>
    <row r="65" spans="1:50" ht="64" x14ac:dyDescent="0.2">
      <c r="A65" t="s">
        <v>119</v>
      </c>
      <c r="B65" s="2" t="s">
        <v>120</v>
      </c>
      <c r="C65" t="s">
        <v>7</v>
      </c>
      <c r="D65" t="s">
        <v>14</v>
      </c>
      <c r="G65">
        <v>0</v>
      </c>
      <c r="H65" s="1">
        <v>5.0999999046325684</v>
      </c>
      <c r="J65">
        <v>-0.69999998807907104</v>
      </c>
      <c r="K65">
        <v>0.40000000596046448</v>
      </c>
      <c r="L65">
        <v>-0.10000000149011611</v>
      </c>
      <c r="M65">
        <v>0.20000000298023221</v>
      </c>
      <c r="N65">
        <v>0.5</v>
      </c>
      <c r="O65">
        <v>-0.40000000596046448</v>
      </c>
      <c r="P65">
        <v>-0.69999998807907104</v>
      </c>
      <c r="Q65">
        <v>0.20000000298023221</v>
      </c>
      <c r="R65">
        <v>0.60000002384185791</v>
      </c>
      <c r="S65">
        <v>-0.80000001192092896</v>
      </c>
      <c r="T65">
        <v>0</v>
      </c>
    </row>
    <row r="66" spans="1:50" ht="112" x14ac:dyDescent="0.2">
      <c r="A66" t="s">
        <v>119</v>
      </c>
      <c r="B66" s="2" t="s">
        <v>327</v>
      </c>
      <c r="C66" t="s">
        <v>6</v>
      </c>
      <c r="D66" t="s">
        <v>8</v>
      </c>
      <c r="G66">
        <v>0</v>
      </c>
      <c r="H66" s="1">
        <v>10.5</v>
      </c>
      <c r="J66">
        <v>0.89999997615814209</v>
      </c>
      <c r="K66">
        <v>0.40000000596046448</v>
      </c>
      <c r="L66">
        <v>0.60000002384185791</v>
      </c>
      <c r="M66">
        <v>0.20000000298023221</v>
      </c>
      <c r="N66">
        <v>-0.5</v>
      </c>
      <c r="O66">
        <v>-0.10000000149011611</v>
      </c>
      <c r="P66">
        <v>0</v>
      </c>
      <c r="Q66">
        <v>-0.89999997615814209</v>
      </c>
      <c r="R66">
        <v>0.69999998807907104</v>
      </c>
      <c r="S66">
        <v>0.60000002384185791</v>
      </c>
      <c r="T66">
        <v>-0.80000001192092896</v>
      </c>
      <c r="U66">
        <v>0.10000000149011611</v>
      </c>
      <c r="V66">
        <v>0.69999998807907104</v>
      </c>
      <c r="W66">
        <v>0.30000001192092901</v>
      </c>
      <c r="X66">
        <v>-0.80000001192092896</v>
      </c>
      <c r="Y66">
        <v>0.80000001192092896</v>
      </c>
      <c r="Z66">
        <v>-0.40000000596046448</v>
      </c>
      <c r="AA66">
        <v>-0.80000001192092896</v>
      </c>
    </row>
    <row r="67" spans="1:50" ht="288" x14ac:dyDescent="0.2">
      <c r="A67" t="s">
        <v>121</v>
      </c>
      <c r="B67" s="2" t="s">
        <v>328</v>
      </c>
      <c r="C67" t="s">
        <v>7</v>
      </c>
      <c r="D67" t="s">
        <v>8</v>
      </c>
      <c r="E67" t="s">
        <v>11</v>
      </c>
      <c r="G67">
        <v>-0.10000000149011611</v>
      </c>
      <c r="H67" s="1">
        <v>13.60000038146973</v>
      </c>
      <c r="J67">
        <v>0</v>
      </c>
      <c r="K67">
        <v>0</v>
      </c>
      <c r="L67">
        <v>0</v>
      </c>
      <c r="M67">
        <v>0.40000000596046448</v>
      </c>
      <c r="N67">
        <v>-0.40000000596046448</v>
      </c>
      <c r="O67">
        <v>-0.40000000596046448</v>
      </c>
      <c r="P67">
        <v>-0.89999997615814209</v>
      </c>
      <c r="Q67">
        <v>-0.40000000596046448</v>
      </c>
      <c r="R67">
        <v>-0.89999997615814209</v>
      </c>
      <c r="S67">
        <v>0</v>
      </c>
      <c r="T67">
        <v>-0.5</v>
      </c>
      <c r="U67">
        <v>-0.30000001192092901</v>
      </c>
      <c r="V67">
        <v>-0.80000001192092896</v>
      </c>
      <c r="W67">
        <v>-0.69999998807907104</v>
      </c>
      <c r="X67">
        <v>0</v>
      </c>
      <c r="Y67">
        <v>0.5</v>
      </c>
      <c r="Z67">
        <v>0.69999998807907104</v>
      </c>
      <c r="AA67">
        <v>-0.80000001192092896</v>
      </c>
      <c r="AB67">
        <v>0</v>
      </c>
      <c r="AC67">
        <v>-0.80000001192092896</v>
      </c>
      <c r="AD67">
        <v>0.10000000149011611</v>
      </c>
      <c r="AE67">
        <v>-0.30000001192092901</v>
      </c>
      <c r="AF67">
        <v>-0.5</v>
      </c>
      <c r="AG67">
        <v>0.80000001192092896</v>
      </c>
      <c r="AH67">
        <v>-0.69999998807907104</v>
      </c>
      <c r="AI67">
        <v>0.40000000596046448</v>
      </c>
      <c r="AJ67">
        <v>0.80000001192092896</v>
      </c>
    </row>
    <row r="68" spans="1:50" x14ac:dyDescent="0.2">
      <c r="A68" t="s">
        <v>122</v>
      </c>
      <c r="B68" s="2" t="s">
        <v>123</v>
      </c>
      <c r="C68" t="s">
        <v>10</v>
      </c>
      <c r="D68" t="s">
        <v>24</v>
      </c>
      <c r="E68" t="s">
        <v>14</v>
      </c>
      <c r="G68">
        <v>0.89999997615814209</v>
      </c>
      <c r="H68" s="1">
        <v>0.89999997615814209</v>
      </c>
      <c r="J68">
        <v>0.89999997615814209</v>
      </c>
    </row>
    <row r="69" spans="1:50" ht="32" x14ac:dyDescent="0.2">
      <c r="A69" t="s">
        <v>124</v>
      </c>
      <c r="B69" s="2" t="s">
        <v>125</v>
      </c>
      <c r="C69" t="s">
        <v>7</v>
      </c>
      <c r="G69">
        <v>-0.10000000149011611</v>
      </c>
      <c r="H69" s="1">
        <v>3.7999999523162842</v>
      </c>
      <c r="J69">
        <v>-0.80000001192092896</v>
      </c>
      <c r="K69">
        <v>-0.30000001192092901</v>
      </c>
      <c r="L69">
        <v>-0.89999997615814209</v>
      </c>
      <c r="M69">
        <v>0.10000000149011611</v>
      </c>
      <c r="N69">
        <v>0.60000002384185791</v>
      </c>
      <c r="O69">
        <v>0.69999998807907104</v>
      </c>
      <c r="P69">
        <v>-0.10000000149011611</v>
      </c>
    </row>
    <row r="70" spans="1:50" ht="64" x14ac:dyDescent="0.2">
      <c r="A70" t="s">
        <v>126</v>
      </c>
      <c r="B70" s="2" t="s">
        <v>329</v>
      </c>
      <c r="C70" t="s">
        <v>19</v>
      </c>
      <c r="D70" t="s">
        <v>8</v>
      </c>
      <c r="E70" t="s">
        <v>110</v>
      </c>
      <c r="G70">
        <v>0.30000001192092901</v>
      </c>
      <c r="H70" s="1">
        <v>4</v>
      </c>
      <c r="J70">
        <v>0.20000000298023221</v>
      </c>
      <c r="K70">
        <v>0.89999997615814209</v>
      </c>
      <c r="L70">
        <v>-0.10000000149011611</v>
      </c>
      <c r="M70">
        <v>0.89999997615814209</v>
      </c>
      <c r="N70">
        <v>0.10000000149011611</v>
      </c>
      <c r="O70">
        <v>0.30000001192092901</v>
      </c>
      <c r="P70">
        <v>-0.5</v>
      </c>
      <c r="Q70">
        <v>0.60000002384185791</v>
      </c>
    </row>
    <row r="71" spans="1:50" ht="144" x14ac:dyDescent="0.2">
      <c r="A71" t="s">
        <v>127</v>
      </c>
      <c r="B71" s="2" t="s">
        <v>128</v>
      </c>
      <c r="C71" t="s">
        <v>6</v>
      </c>
      <c r="D71" t="s">
        <v>8</v>
      </c>
      <c r="E71" t="s">
        <v>11</v>
      </c>
      <c r="G71">
        <v>-0.30000001192092901</v>
      </c>
      <c r="H71" s="1">
        <v>17.29999923706055</v>
      </c>
      <c r="J71">
        <v>-0.89999997615814209</v>
      </c>
      <c r="K71">
        <v>0</v>
      </c>
      <c r="L71">
        <v>0</v>
      </c>
      <c r="M71">
        <v>-0.89999997615814209</v>
      </c>
      <c r="N71">
        <v>0.5</v>
      </c>
      <c r="O71">
        <v>-0.89999997615814209</v>
      </c>
      <c r="P71">
        <v>-0.89999997615814209</v>
      </c>
      <c r="Q71">
        <v>0.10000000149011611</v>
      </c>
      <c r="R71">
        <v>-0.89999997615814209</v>
      </c>
      <c r="S71">
        <v>-0.69999998807907104</v>
      </c>
      <c r="T71">
        <v>-0.89999997615814209</v>
      </c>
      <c r="U71">
        <v>-0.60000002384185791</v>
      </c>
      <c r="V71">
        <v>-0.20000000298023221</v>
      </c>
      <c r="W71">
        <v>0</v>
      </c>
      <c r="X71">
        <v>0</v>
      </c>
      <c r="Y71">
        <v>0</v>
      </c>
      <c r="Z71">
        <v>-0.40000000596046448</v>
      </c>
      <c r="AA71">
        <v>0.10000000149011611</v>
      </c>
      <c r="AB71">
        <v>-0.10000000149011611</v>
      </c>
      <c r="AC71">
        <v>-0.5</v>
      </c>
      <c r="AD71">
        <v>-0.40000000596046448</v>
      </c>
      <c r="AE71">
        <v>-0.10000000149011611</v>
      </c>
      <c r="AF71">
        <v>0.5</v>
      </c>
      <c r="AG71">
        <v>-0.20000000298023221</v>
      </c>
      <c r="AH71">
        <v>-0.40000000596046448</v>
      </c>
      <c r="AI71">
        <v>0</v>
      </c>
      <c r="AJ71">
        <v>-0.60000002384185791</v>
      </c>
      <c r="AK71">
        <v>-0.89999997615814209</v>
      </c>
      <c r="AL71">
        <v>0.10000000149011611</v>
      </c>
      <c r="AM71">
        <v>-0.5</v>
      </c>
      <c r="AN71">
        <v>0.10000000149011611</v>
      </c>
      <c r="AO71">
        <v>0</v>
      </c>
      <c r="AP71">
        <v>-0.40000000596046448</v>
      </c>
      <c r="AQ71">
        <v>-0.80000001192092896</v>
      </c>
      <c r="AR71">
        <v>0</v>
      </c>
      <c r="AS71">
        <v>-0.5</v>
      </c>
      <c r="AT71">
        <v>0.10000000149011611</v>
      </c>
      <c r="AU71">
        <v>-0.69999998807907104</v>
      </c>
      <c r="AV71">
        <v>-0.40000000596046448</v>
      </c>
      <c r="AW71">
        <v>0</v>
      </c>
      <c r="AX71">
        <v>0</v>
      </c>
    </row>
    <row r="72" spans="1:50" ht="32" x14ac:dyDescent="0.2">
      <c r="A72" t="s">
        <v>129</v>
      </c>
      <c r="B72" s="2" t="s">
        <v>130</v>
      </c>
      <c r="C72" t="s">
        <v>6</v>
      </c>
      <c r="D72" t="s">
        <v>14</v>
      </c>
      <c r="G72">
        <v>-0.20000000298023221</v>
      </c>
      <c r="H72" s="1">
        <v>4.1999998092651367</v>
      </c>
      <c r="J72">
        <v>-0.89999997615814209</v>
      </c>
      <c r="K72">
        <v>0.5</v>
      </c>
      <c r="L72">
        <v>0.69999998807907104</v>
      </c>
      <c r="M72">
        <v>-0.40000000596046448</v>
      </c>
      <c r="N72">
        <v>-0.60000002384185791</v>
      </c>
      <c r="O72">
        <v>-0.80000001192092896</v>
      </c>
    </row>
    <row r="73" spans="1:50" ht="80" x14ac:dyDescent="0.2">
      <c r="A73" t="s">
        <v>131</v>
      </c>
      <c r="B73" s="2" t="s">
        <v>330</v>
      </c>
      <c r="C73" t="s">
        <v>7</v>
      </c>
      <c r="D73" t="s">
        <v>8</v>
      </c>
      <c r="G73">
        <v>-0.40000000596046448</v>
      </c>
      <c r="H73" s="1">
        <v>6</v>
      </c>
      <c r="J73">
        <v>-0.89999997615814209</v>
      </c>
      <c r="K73">
        <v>-0.89999997615814209</v>
      </c>
      <c r="L73">
        <v>-0.10000000149011611</v>
      </c>
      <c r="M73">
        <v>0.10000000149011611</v>
      </c>
      <c r="N73">
        <v>0.40000000596046448</v>
      </c>
      <c r="O73">
        <v>0.10000000149011611</v>
      </c>
      <c r="P73">
        <v>-0.40000000596046448</v>
      </c>
      <c r="Q73">
        <v>-0.60000002384185791</v>
      </c>
      <c r="R73">
        <v>-0.80000001192092896</v>
      </c>
      <c r="S73">
        <v>-0.89999997615814209</v>
      </c>
      <c r="T73">
        <v>-0.30000001192092901</v>
      </c>
    </row>
    <row r="74" spans="1:50" ht="32" x14ac:dyDescent="0.2">
      <c r="A74" t="s">
        <v>132</v>
      </c>
      <c r="B74" s="2" t="s">
        <v>133</v>
      </c>
      <c r="C74" t="s">
        <v>10</v>
      </c>
      <c r="D74" t="s">
        <v>14</v>
      </c>
      <c r="G74">
        <v>0.40000000596046448</v>
      </c>
      <c r="H74" s="1">
        <v>2.5</v>
      </c>
      <c r="J74">
        <v>-0.10000000149011611</v>
      </c>
      <c r="K74">
        <v>0.40000000596046448</v>
      </c>
      <c r="L74">
        <v>0.80000001192092896</v>
      </c>
      <c r="M74">
        <v>0.89999997615814209</v>
      </c>
      <c r="N74">
        <v>0.10000000149011611</v>
      </c>
    </row>
    <row r="75" spans="1:50" ht="32" x14ac:dyDescent="0.2">
      <c r="A75" t="s">
        <v>134</v>
      </c>
      <c r="B75" s="2" t="s">
        <v>135</v>
      </c>
      <c r="C75" t="s">
        <v>7</v>
      </c>
      <c r="G75">
        <v>0.20000000298023221</v>
      </c>
      <c r="H75" s="1">
        <v>3</v>
      </c>
      <c r="J75">
        <v>0.40000000596046448</v>
      </c>
      <c r="K75">
        <v>0.80000001192092896</v>
      </c>
      <c r="L75">
        <v>-0.10000000149011611</v>
      </c>
      <c r="M75">
        <v>0.69999998807907104</v>
      </c>
      <c r="N75">
        <v>0</v>
      </c>
      <c r="O75">
        <v>0.40000000596046448</v>
      </c>
      <c r="P75">
        <v>-0.30000001192092901</v>
      </c>
      <c r="Q75">
        <v>0</v>
      </c>
    </row>
    <row r="76" spans="1:50" ht="64" x14ac:dyDescent="0.2">
      <c r="A76" t="s">
        <v>136</v>
      </c>
      <c r="B76" s="2" t="s">
        <v>331</v>
      </c>
      <c r="C76" t="s">
        <v>6</v>
      </c>
      <c r="D76" t="s">
        <v>14</v>
      </c>
      <c r="G76">
        <v>-0.30000001192092901</v>
      </c>
      <c r="H76" s="1">
        <v>12</v>
      </c>
      <c r="J76">
        <v>-0.89999997615814209</v>
      </c>
      <c r="K76">
        <v>-0.5</v>
      </c>
      <c r="L76">
        <v>-0.89999997615814209</v>
      </c>
      <c r="M76">
        <v>-0.89999997615814209</v>
      </c>
      <c r="N76">
        <v>-0.89999997615814209</v>
      </c>
      <c r="O76">
        <v>-0.30000001192092901</v>
      </c>
      <c r="P76">
        <v>-0.10000000149011611</v>
      </c>
      <c r="Q76">
        <v>0</v>
      </c>
      <c r="R76">
        <v>-0.69999998807907104</v>
      </c>
      <c r="S76">
        <v>-0.80000001192092896</v>
      </c>
      <c r="T76">
        <v>0.5</v>
      </c>
      <c r="U76">
        <v>0.80000001192092896</v>
      </c>
      <c r="V76">
        <v>-0.69999998807907104</v>
      </c>
      <c r="W76">
        <v>-0.5</v>
      </c>
      <c r="X76">
        <v>-0.69999998807907104</v>
      </c>
      <c r="Y76">
        <v>0.69999998807907104</v>
      </c>
      <c r="Z76">
        <v>-0.69999998807907104</v>
      </c>
      <c r="AA76">
        <v>0</v>
      </c>
      <c r="AB76">
        <v>0.5</v>
      </c>
    </row>
    <row r="77" spans="1:50" ht="32" x14ac:dyDescent="0.2">
      <c r="A77" t="s">
        <v>137</v>
      </c>
      <c r="B77" s="2" t="s">
        <v>138</v>
      </c>
      <c r="C77" t="s">
        <v>10</v>
      </c>
      <c r="G77">
        <v>0.5</v>
      </c>
      <c r="H77" s="1">
        <v>3</v>
      </c>
      <c r="J77">
        <v>0.10000000149011611</v>
      </c>
      <c r="K77">
        <v>0</v>
      </c>
      <c r="L77">
        <v>0.89999997615814209</v>
      </c>
      <c r="M77">
        <v>0.80000001192092896</v>
      </c>
      <c r="N77">
        <v>0.89999997615814209</v>
      </c>
    </row>
    <row r="78" spans="1:50" ht="32" x14ac:dyDescent="0.2">
      <c r="A78" t="s">
        <v>139</v>
      </c>
      <c r="B78" s="2" t="s">
        <v>332</v>
      </c>
      <c r="C78" t="s">
        <v>6</v>
      </c>
      <c r="D78" t="s">
        <v>8</v>
      </c>
      <c r="G78">
        <v>-0.5</v>
      </c>
      <c r="H78" s="1">
        <v>1.700000047683716</v>
      </c>
      <c r="J78">
        <v>-0.10000000149011611</v>
      </c>
      <c r="K78">
        <v>-0.89999997615814209</v>
      </c>
      <c r="L78">
        <v>-0.60000002384185791</v>
      </c>
    </row>
    <row r="79" spans="1:50" ht="48" x14ac:dyDescent="0.2">
      <c r="A79" t="s">
        <v>140</v>
      </c>
      <c r="B79" s="2" t="s">
        <v>333</v>
      </c>
      <c r="C79" t="s">
        <v>6</v>
      </c>
      <c r="D79" t="s">
        <v>8</v>
      </c>
      <c r="G79">
        <v>-0.30000001192092901</v>
      </c>
      <c r="H79" s="1">
        <v>3.5999999046325679</v>
      </c>
      <c r="J79">
        <v>-0.89999997615814209</v>
      </c>
      <c r="K79">
        <v>0</v>
      </c>
      <c r="L79">
        <v>0.5</v>
      </c>
      <c r="M79">
        <v>-0.60000002384185791</v>
      </c>
      <c r="N79">
        <v>0.10000000149011611</v>
      </c>
      <c r="O79">
        <v>-0.40000000596046448</v>
      </c>
      <c r="P79">
        <v>-0.80000001192092896</v>
      </c>
    </row>
    <row r="80" spans="1:50" ht="48" x14ac:dyDescent="0.2">
      <c r="A80" t="s">
        <v>141</v>
      </c>
      <c r="B80" s="2" t="s">
        <v>142</v>
      </c>
      <c r="C80" t="s">
        <v>10</v>
      </c>
      <c r="D80" t="s">
        <v>8</v>
      </c>
      <c r="E80" t="s">
        <v>11</v>
      </c>
      <c r="G80">
        <v>0.69999998807907104</v>
      </c>
      <c r="H80" s="1">
        <v>4.4000000953674316</v>
      </c>
      <c r="J80">
        <v>0.5</v>
      </c>
      <c r="K80">
        <v>0.89999997615814209</v>
      </c>
      <c r="L80">
        <v>0.89999997615814209</v>
      </c>
      <c r="M80">
        <v>0.89999997615814209</v>
      </c>
      <c r="N80">
        <v>0.60000002384185791</v>
      </c>
      <c r="O80">
        <v>0.30000001192092901</v>
      </c>
    </row>
    <row r="81" spans="1:48" ht="32" x14ac:dyDescent="0.2">
      <c r="A81" t="s">
        <v>141</v>
      </c>
      <c r="B81" s="2" t="s">
        <v>143</v>
      </c>
      <c r="C81" t="s">
        <v>38</v>
      </c>
      <c r="D81" t="s">
        <v>32</v>
      </c>
      <c r="G81">
        <v>0.10000000149011611</v>
      </c>
      <c r="H81" s="1">
        <v>3.9000000953674321</v>
      </c>
      <c r="J81">
        <v>0.89999997615814209</v>
      </c>
      <c r="K81">
        <v>-0.5</v>
      </c>
      <c r="L81">
        <v>0.89999997615814209</v>
      </c>
      <c r="M81">
        <v>0.69999998807907104</v>
      </c>
      <c r="N81">
        <v>-0.5</v>
      </c>
      <c r="O81">
        <v>0</v>
      </c>
      <c r="P81">
        <v>0</v>
      </c>
      <c r="Q81">
        <v>0</v>
      </c>
    </row>
    <row r="82" spans="1:48" ht="32" x14ac:dyDescent="0.2">
      <c r="A82" t="s">
        <v>144</v>
      </c>
      <c r="B82" s="2" t="s">
        <v>145</v>
      </c>
      <c r="C82" t="s">
        <v>10</v>
      </c>
      <c r="D82" t="s">
        <v>24</v>
      </c>
      <c r="G82">
        <v>0.10000000149011611</v>
      </c>
      <c r="H82" s="1">
        <v>1.6000000238418579</v>
      </c>
      <c r="J82">
        <v>-0.60000002384185791</v>
      </c>
      <c r="K82">
        <v>0.89999997615814209</v>
      </c>
    </row>
    <row r="83" spans="1:48" ht="32" x14ac:dyDescent="0.2">
      <c r="A83" t="s">
        <v>146</v>
      </c>
      <c r="B83" s="2" t="s">
        <v>147</v>
      </c>
      <c r="C83" t="s">
        <v>7</v>
      </c>
      <c r="D83" t="s">
        <v>8</v>
      </c>
      <c r="G83">
        <v>-0.40000000596046448</v>
      </c>
      <c r="H83" s="1">
        <v>1.200000047683716</v>
      </c>
      <c r="J83">
        <v>-0.20000000298023221</v>
      </c>
      <c r="K83">
        <v>-0.40000000596046448</v>
      </c>
      <c r="L83">
        <v>-0.5</v>
      </c>
    </row>
    <row r="84" spans="1:48" ht="48" x14ac:dyDescent="0.2">
      <c r="A84" t="s">
        <v>148</v>
      </c>
      <c r="B84" s="2" t="s">
        <v>334</v>
      </c>
      <c r="C84" t="s">
        <v>10</v>
      </c>
      <c r="D84" t="s">
        <v>14</v>
      </c>
      <c r="G84">
        <v>0.69999998807907104</v>
      </c>
      <c r="H84" s="1">
        <v>4.5</v>
      </c>
      <c r="J84">
        <v>0</v>
      </c>
      <c r="K84">
        <v>0.80000001192092896</v>
      </c>
      <c r="L84">
        <v>0.89999997615814209</v>
      </c>
      <c r="M84">
        <v>0.89999997615814209</v>
      </c>
      <c r="N84">
        <v>0.89999997615814209</v>
      </c>
      <c r="O84">
        <v>0.80000001192092896</v>
      </c>
    </row>
    <row r="85" spans="1:48" x14ac:dyDescent="0.2">
      <c r="A85" t="s">
        <v>149</v>
      </c>
      <c r="B85" s="2" t="s">
        <v>150</v>
      </c>
      <c r="C85" t="s">
        <v>10</v>
      </c>
      <c r="D85" t="s">
        <v>32</v>
      </c>
      <c r="G85">
        <v>0.80000001192092896</v>
      </c>
      <c r="H85" s="1">
        <v>3.5</v>
      </c>
      <c r="J85">
        <v>0.89999997615814209</v>
      </c>
      <c r="K85">
        <v>0.89999997615814209</v>
      </c>
      <c r="L85">
        <v>0.89999997615814209</v>
      </c>
      <c r="M85">
        <v>0.69999998807907104</v>
      </c>
    </row>
    <row r="86" spans="1:48" x14ac:dyDescent="0.2">
      <c r="A86" t="s">
        <v>151</v>
      </c>
      <c r="B86" s="2" t="s">
        <v>152</v>
      </c>
      <c r="C86" t="s">
        <v>6</v>
      </c>
      <c r="D86" t="s">
        <v>153</v>
      </c>
      <c r="G86">
        <v>-0.89999997615814209</v>
      </c>
      <c r="H86" s="1">
        <v>0.89999997615814209</v>
      </c>
      <c r="J86">
        <v>-0.89999997615814209</v>
      </c>
    </row>
    <row r="87" spans="1:48" ht="32" x14ac:dyDescent="0.2">
      <c r="A87" t="s">
        <v>154</v>
      </c>
      <c r="B87" s="2" t="s">
        <v>335</v>
      </c>
      <c r="C87" t="s">
        <v>19</v>
      </c>
      <c r="D87" t="s">
        <v>8</v>
      </c>
      <c r="G87">
        <v>0.20000000298023221</v>
      </c>
      <c r="H87" s="1">
        <v>1.6000000238418579</v>
      </c>
      <c r="J87">
        <v>0</v>
      </c>
      <c r="K87">
        <v>0.5</v>
      </c>
      <c r="L87">
        <v>0.69999998807907104</v>
      </c>
      <c r="M87">
        <v>-0.10000000149011611</v>
      </c>
    </row>
    <row r="88" spans="1:48" ht="32" x14ac:dyDescent="0.2">
      <c r="A88" t="s">
        <v>155</v>
      </c>
      <c r="B88" s="2" t="s">
        <v>156</v>
      </c>
      <c r="C88" t="s">
        <v>10</v>
      </c>
      <c r="G88">
        <v>0.69999998807907104</v>
      </c>
      <c r="H88" s="1">
        <v>4.4000000953674316</v>
      </c>
      <c r="J88">
        <v>0.89999997615814209</v>
      </c>
      <c r="K88">
        <v>0.5</v>
      </c>
      <c r="L88">
        <v>0.60000002384185791</v>
      </c>
      <c r="M88">
        <v>0.89999997615814209</v>
      </c>
      <c r="N88">
        <v>0.5</v>
      </c>
      <c r="O88">
        <v>0.80000001192092896</v>
      </c>
    </row>
    <row r="89" spans="1:48" ht="48" x14ac:dyDescent="0.2">
      <c r="A89" t="s">
        <v>157</v>
      </c>
      <c r="B89" s="2" t="s">
        <v>158</v>
      </c>
      <c r="C89" t="s">
        <v>10</v>
      </c>
      <c r="D89" t="s">
        <v>11</v>
      </c>
      <c r="G89">
        <v>0.60000002384185791</v>
      </c>
      <c r="H89" s="1">
        <v>4.0999999046325684</v>
      </c>
      <c r="J89">
        <v>0.5</v>
      </c>
      <c r="K89">
        <v>0.89999997615814209</v>
      </c>
      <c r="L89">
        <v>0.89999997615814209</v>
      </c>
      <c r="M89">
        <v>0.80000001192092896</v>
      </c>
      <c r="N89">
        <v>0.69999998807907104</v>
      </c>
      <c r="O89">
        <v>0.10000000149011611</v>
      </c>
    </row>
    <row r="90" spans="1:48" x14ac:dyDescent="0.2">
      <c r="A90" t="s">
        <v>159</v>
      </c>
      <c r="B90" s="2" t="s">
        <v>160</v>
      </c>
      <c r="C90" t="s">
        <v>38</v>
      </c>
      <c r="D90" t="s">
        <v>14</v>
      </c>
      <c r="G90">
        <v>0.69999998807907104</v>
      </c>
      <c r="H90" s="1">
        <v>2.2000000476837158</v>
      </c>
      <c r="J90">
        <v>0.69999998807907104</v>
      </c>
      <c r="K90">
        <v>0.5</v>
      </c>
      <c r="L90">
        <v>0.89999997615814209</v>
      </c>
    </row>
    <row r="91" spans="1:48" ht="64" x14ac:dyDescent="0.2">
      <c r="A91" t="s">
        <v>161</v>
      </c>
      <c r="B91" s="2" t="s">
        <v>336</v>
      </c>
      <c r="C91" t="s">
        <v>7</v>
      </c>
      <c r="G91">
        <v>-0.30000001192092901</v>
      </c>
      <c r="H91" s="1">
        <v>6.1999998092651367</v>
      </c>
      <c r="J91">
        <v>0</v>
      </c>
      <c r="K91">
        <v>-0.69999998807907104</v>
      </c>
      <c r="L91">
        <v>-0.89999997615814209</v>
      </c>
      <c r="M91">
        <v>-0.89999997615814209</v>
      </c>
      <c r="N91">
        <v>0.5</v>
      </c>
      <c r="O91">
        <v>0</v>
      </c>
      <c r="P91">
        <v>0.30000001192092901</v>
      </c>
      <c r="Q91">
        <v>-0.20000000298023221</v>
      </c>
      <c r="R91">
        <v>0</v>
      </c>
      <c r="S91">
        <v>-0.80000001192092896</v>
      </c>
      <c r="T91">
        <v>-0.30000001192092901</v>
      </c>
      <c r="U91">
        <v>-0.89999997615814209</v>
      </c>
      <c r="V91">
        <v>-0.20000000298023221</v>
      </c>
    </row>
    <row r="92" spans="1:48" ht="48" x14ac:dyDescent="0.2">
      <c r="A92" t="s">
        <v>162</v>
      </c>
      <c r="B92" s="2" t="s">
        <v>163</v>
      </c>
      <c r="C92" t="s">
        <v>6</v>
      </c>
      <c r="D92" t="s">
        <v>11</v>
      </c>
      <c r="G92">
        <v>-0.89999997615814209</v>
      </c>
      <c r="H92" s="1">
        <v>4.5</v>
      </c>
      <c r="J92">
        <v>-0.69999998807907104</v>
      </c>
      <c r="K92">
        <v>-0.89999997615814209</v>
      </c>
      <c r="L92">
        <v>-0.89999997615814209</v>
      </c>
      <c r="M92">
        <v>-0.89999997615814209</v>
      </c>
      <c r="N92">
        <v>-0.89999997615814209</v>
      </c>
    </row>
    <row r="93" spans="1:48" x14ac:dyDescent="0.2">
      <c r="A93" t="s">
        <v>164</v>
      </c>
      <c r="B93" s="2" t="s">
        <v>337</v>
      </c>
      <c r="C93" t="s">
        <v>10</v>
      </c>
      <c r="G93">
        <v>0.60000002384185791</v>
      </c>
      <c r="H93" s="1">
        <v>3.5999999046325679</v>
      </c>
      <c r="J93">
        <v>0.30000001192092901</v>
      </c>
      <c r="K93">
        <v>0.80000001192092896</v>
      </c>
      <c r="L93">
        <v>0.20000000298023221</v>
      </c>
      <c r="M93">
        <v>0.20000000298023221</v>
      </c>
      <c r="N93">
        <v>0.89999997615814209</v>
      </c>
      <c r="O93">
        <v>0.89999997615814209</v>
      </c>
    </row>
    <row r="94" spans="1:48" ht="144" x14ac:dyDescent="0.2">
      <c r="A94" t="s">
        <v>165</v>
      </c>
      <c r="B94" s="2" t="s">
        <v>338</v>
      </c>
      <c r="C94" t="s">
        <v>10</v>
      </c>
      <c r="D94" t="s">
        <v>14</v>
      </c>
      <c r="G94">
        <v>0.40000000596046448</v>
      </c>
      <c r="H94" s="1">
        <v>18.89999961853027</v>
      </c>
      <c r="J94">
        <v>0.10000000149011611</v>
      </c>
      <c r="K94">
        <v>0.89999997615814209</v>
      </c>
      <c r="L94">
        <v>0.5</v>
      </c>
      <c r="M94">
        <v>0.10000000149011611</v>
      </c>
      <c r="N94">
        <v>0.40000000596046448</v>
      </c>
      <c r="O94">
        <v>-0.40000000596046448</v>
      </c>
      <c r="P94">
        <v>0.30000001192092901</v>
      </c>
      <c r="Q94">
        <v>0.80000001192092896</v>
      </c>
      <c r="R94">
        <v>0.30000001192092901</v>
      </c>
      <c r="S94">
        <v>0.30000001192092901</v>
      </c>
      <c r="T94">
        <v>0.80000001192092896</v>
      </c>
      <c r="U94">
        <v>0.80000001192092896</v>
      </c>
      <c r="V94">
        <v>0.30000001192092901</v>
      </c>
      <c r="W94">
        <v>0.89999997615814209</v>
      </c>
      <c r="X94">
        <v>-0.5</v>
      </c>
      <c r="Y94">
        <v>0</v>
      </c>
      <c r="Z94">
        <v>0</v>
      </c>
      <c r="AA94">
        <v>0.89999997615814209</v>
      </c>
      <c r="AB94">
        <v>-0.10000000149011611</v>
      </c>
      <c r="AC94">
        <v>0.80000001192092896</v>
      </c>
      <c r="AD94">
        <v>0.30000001192092901</v>
      </c>
      <c r="AE94">
        <v>0.10000000149011611</v>
      </c>
      <c r="AF94">
        <v>0.30000001192092901</v>
      </c>
      <c r="AG94">
        <v>0.10000000149011611</v>
      </c>
      <c r="AH94">
        <v>0.10000000149011611</v>
      </c>
      <c r="AI94">
        <v>0.60000002384185791</v>
      </c>
      <c r="AJ94">
        <v>-0.20000000298023221</v>
      </c>
      <c r="AK94">
        <v>0.89999997615814209</v>
      </c>
      <c r="AL94">
        <v>0.20000000298023221</v>
      </c>
      <c r="AM94">
        <v>0.80000001192092896</v>
      </c>
      <c r="AN94">
        <v>0.10000000149011611</v>
      </c>
      <c r="AO94">
        <v>0</v>
      </c>
      <c r="AP94">
        <v>0.89999997615814209</v>
      </c>
      <c r="AQ94">
        <v>0.20000000298023221</v>
      </c>
      <c r="AR94">
        <v>0.20000000298023221</v>
      </c>
      <c r="AS94">
        <v>0.69999998807907104</v>
      </c>
      <c r="AT94">
        <v>0.80000001192092896</v>
      </c>
      <c r="AU94">
        <v>0.60000002384185791</v>
      </c>
      <c r="AV94">
        <v>0.89999997615814209</v>
      </c>
    </row>
    <row r="95" spans="1:48" ht="32" x14ac:dyDescent="0.2">
      <c r="A95" t="s">
        <v>166</v>
      </c>
      <c r="B95" s="2" t="s">
        <v>339</v>
      </c>
      <c r="C95" t="s">
        <v>19</v>
      </c>
      <c r="G95">
        <v>0.30000001192092901</v>
      </c>
      <c r="H95" s="1">
        <v>2.9000000953674321</v>
      </c>
      <c r="J95">
        <v>0.20000000298023221</v>
      </c>
      <c r="K95">
        <v>0.40000000596046448</v>
      </c>
      <c r="L95">
        <v>0.10000000149011611</v>
      </c>
      <c r="M95">
        <v>0.5</v>
      </c>
      <c r="N95">
        <v>0.89999997615814209</v>
      </c>
      <c r="O95">
        <v>0</v>
      </c>
      <c r="P95">
        <v>0.20000000298023221</v>
      </c>
      <c r="Q95">
        <v>0.30000001192092901</v>
      </c>
    </row>
    <row r="96" spans="1:48" ht="144" x14ac:dyDescent="0.2">
      <c r="A96" t="s">
        <v>167</v>
      </c>
      <c r="B96" s="2" t="s">
        <v>168</v>
      </c>
      <c r="C96" t="s">
        <v>19</v>
      </c>
      <c r="D96" t="s">
        <v>8</v>
      </c>
      <c r="G96">
        <v>0</v>
      </c>
      <c r="H96" s="1">
        <v>17.60000038146973</v>
      </c>
      <c r="J96">
        <v>0</v>
      </c>
      <c r="K96">
        <v>-0.80000001192092896</v>
      </c>
      <c r="L96">
        <v>0</v>
      </c>
      <c r="M96">
        <v>0</v>
      </c>
      <c r="N96">
        <v>-0.10000000149011611</v>
      </c>
      <c r="O96">
        <v>0.69999998807907104</v>
      </c>
      <c r="P96">
        <v>-0.5</v>
      </c>
      <c r="Q96">
        <v>0.40000000596046448</v>
      </c>
      <c r="R96">
        <v>0.89999997615814209</v>
      </c>
      <c r="S96">
        <v>0.40000000596046448</v>
      </c>
      <c r="T96">
        <v>0.20000000298023221</v>
      </c>
      <c r="U96">
        <v>0</v>
      </c>
      <c r="V96">
        <v>0.40000000596046448</v>
      </c>
      <c r="W96">
        <v>0.10000000149011611</v>
      </c>
      <c r="X96">
        <v>0.40000000596046448</v>
      </c>
      <c r="Y96">
        <v>-0.30000001192092901</v>
      </c>
      <c r="Z96">
        <v>0.10000000149011611</v>
      </c>
      <c r="AA96">
        <v>0.20000000298023221</v>
      </c>
      <c r="AB96">
        <v>0.80000001192092896</v>
      </c>
      <c r="AC96">
        <v>0.60000002384185791</v>
      </c>
      <c r="AD96">
        <v>0</v>
      </c>
      <c r="AE96">
        <v>0.20000000298023221</v>
      </c>
      <c r="AF96">
        <v>0.80000001192092896</v>
      </c>
      <c r="AG96">
        <v>0</v>
      </c>
      <c r="AH96">
        <v>0</v>
      </c>
      <c r="AI96">
        <v>-0.69999998807907104</v>
      </c>
      <c r="AJ96">
        <v>0.40000000596046448</v>
      </c>
      <c r="AK96">
        <v>0.10000000149011611</v>
      </c>
      <c r="AL96">
        <v>-0.80000001192092896</v>
      </c>
      <c r="AM96">
        <v>-0.40000000596046448</v>
      </c>
      <c r="AN96">
        <v>-0.20000000298023221</v>
      </c>
      <c r="AO96">
        <v>0.80000001192092896</v>
      </c>
      <c r="AP96">
        <v>-0.80000001192092896</v>
      </c>
      <c r="AQ96">
        <v>-0.30000001192092901</v>
      </c>
      <c r="AR96">
        <v>-0.60000002384185791</v>
      </c>
      <c r="AS96">
        <v>0.89999997615814209</v>
      </c>
      <c r="AT96">
        <v>-0.80000001192092896</v>
      </c>
      <c r="AU96">
        <v>-0.10000000149011611</v>
      </c>
      <c r="AV96">
        <v>-0.89999997615814209</v>
      </c>
    </row>
    <row r="97" spans="1:33" ht="32" x14ac:dyDescent="0.2">
      <c r="A97" t="s">
        <v>169</v>
      </c>
      <c r="B97" s="2" t="s">
        <v>170</v>
      </c>
      <c r="C97" t="s">
        <v>19</v>
      </c>
      <c r="D97" t="s">
        <v>8</v>
      </c>
      <c r="E97" t="s">
        <v>11</v>
      </c>
      <c r="G97">
        <v>0.30000001192092901</v>
      </c>
      <c r="H97" s="1">
        <v>2.5999999046325679</v>
      </c>
      <c r="J97">
        <v>0.89999997615814209</v>
      </c>
      <c r="K97">
        <v>-0.60000002384185791</v>
      </c>
      <c r="L97">
        <v>0</v>
      </c>
      <c r="M97">
        <v>0.89999997615814209</v>
      </c>
    </row>
    <row r="98" spans="1:33" ht="64" x14ac:dyDescent="0.2">
      <c r="A98" t="s">
        <v>171</v>
      </c>
      <c r="B98" s="2" t="s">
        <v>340</v>
      </c>
      <c r="C98" t="s">
        <v>10</v>
      </c>
      <c r="D98" t="s">
        <v>8</v>
      </c>
      <c r="E98" t="s">
        <v>11</v>
      </c>
      <c r="G98">
        <v>0.89999997615814209</v>
      </c>
      <c r="H98" s="1">
        <v>2.7999999523162842</v>
      </c>
      <c r="J98">
        <v>0.89999997615814209</v>
      </c>
      <c r="K98">
        <v>0.80000001192092896</v>
      </c>
      <c r="L98">
        <v>0.89999997615814209</v>
      </c>
    </row>
    <row r="99" spans="1:33" ht="48" x14ac:dyDescent="0.2">
      <c r="A99" t="s">
        <v>172</v>
      </c>
      <c r="B99" s="2" t="s">
        <v>173</v>
      </c>
      <c r="C99" t="s">
        <v>38</v>
      </c>
      <c r="D99" t="s">
        <v>14</v>
      </c>
      <c r="G99">
        <v>0</v>
      </c>
      <c r="H99" s="1">
        <v>4.9000000953674316</v>
      </c>
      <c r="J99">
        <v>-0.89999997615814209</v>
      </c>
      <c r="K99">
        <v>0</v>
      </c>
      <c r="L99">
        <v>-0.10000000149011611</v>
      </c>
      <c r="M99">
        <v>-0.30000001192092901</v>
      </c>
      <c r="N99">
        <v>0.69999998807907104</v>
      </c>
      <c r="O99">
        <v>-0.89999997615814209</v>
      </c>
      <c r="P99">
        <v>0.89999997615814209</v>
      </c>
      <c r="Q99">
        <v>0.80000001192092896</v>
      </c>
    </row>
    <row r="100" spans="1:33" x14ac:dyDescent="0.2">
      <c r="A100" t="s">
        <v>174</v>
      </c>
      <c r="B100" s="2" t="s">
        <v>175</v>
      </c>
      <c r="C100" t="s">
        <v>38</v>
      </c>
      <c r="D100" t="s">
        <v>14</v>
      </c>
      <c r="G100">
        <v>0.10000000149011611</v>
      </c>
      <c r="H100" s="1">
        <v>1.6000000238418579</v>
      </c>
      <c r="J100">
        <v>0.89999997615814209</v>
      </c>
      <c r="K100">
        <v>-0.60000002384185791</v>
      </c>
    </row>
    <row r="101" spans="1:33" ht="128" x14ac:dyDescent="0.2">
      <c r="A101" t="s">
        <v>176</v>
      </c>
      <c r="B101" s="2" t="s">
        <v>341</v>
      </c>
      <c r="C101" t="s">
        <v>19</v>
      </c>
      <c r="D101" t="s">
        <v>8</v>
      </c>
      <c r="E101" t="s">
        <v>11</v>
      </c>
      <c r="G101">
        <v>0.30000001192092901</v>
      </c>
      <c r="H101" s="1">
        <v>14.5</v>
      </c>
      <c r="J101">
        <v>0.40000000596046448</v>
      </c>
      <c r="K101">
        <v>0.89999997615814209</v>
      </c>
      <c r="L101">
        <v>0.89999997615814209</v>
      </c>
      <c r="M101">
        <v>0</v>
      </c>
      <c r="N101">
        <v>0.69999998807907104</v>
      </c>
      <c r="O101">
        <v>0.60000002384185791</v>
      </c>
      <c r="P101">
        <v>0.89999997615814209</v>
      </c>
      <c r="Q101">
        <v>0.89999997615814209</v>
      </c>
      <c r="R101">
        <v>0.69999998807907104</v>
      </c>
      <c r="S101">
        <v>0.89999997615814209</v>
      </c>
      <c r="T101">
        <v>-0.69999998807907104</v>
      </c>
      <c r="U101">
        <v>-0.30000001192092901</v>
      </c>
      <c r="V101">
        <v>0.40000000596046448</v>
      </c>
      <c r="W101">
        <v>0.20000000298023221</v>
      </c>
      <c r="X101">
        <v>-0.20000000298023221</v>
      </c>
      <c r="Y101">
        <v>0.80000001192092896</v>
      </c>
      <c r="Z101">
        <v>0.5</v>
      </c>
      <c r="AA101">
        <v>0.20000000298023221</v>
      </c>
      <c r="AB101">
        <v>-0.80000001192092896</v>
      </c>
      <c r="AC101">
        <v>-0.69999998807907104</v>
      </c>
      <c r="AD101">
        <v>0.20000000298023221</v>
      </c>
      <c r="AE101">
        <v>-0.20000000298023221</v>
      </c>
      <c r="AF101">
        <v>0.20000000298023221</v>
      </c>
      <c r="AG101">
        <v>0.89999997615814209</v>
      </c>
    </row>
    <row r="102" spans="1:33" x14ac:dyDescent="0.2">
      <c r="A102" t="s">
        <v>177</v>
      </c>
      <c r="B102" s="2" t="s">
        <v>178</v>
      </c>
      <c r="C102" t="s">
        <v>19</v>
      </c>
      <c r="D102" t="s">
        <v>8</v>
      </c>
      <c r="G102">
        <v>0.89999997615814209</v>
      </c>
      <c r="H102" s="1">
        <v>1.8999999761581421</v>
      </c>
      <c r="J102">
        <v>0.89999997615814209</v>
      </c>
      <c r="K102">
        <v>0.89999997615814209</v>
      </c>
    </row>
    <row r="103" spans="1:33" ht="32" x14ac:dyDescent="0.2">
      <c r="A103" t="s">
        <v>177</v>
      </c>
      <c r="B103" s="2" t="s">
        <v>342</v>
      </c>
      <c r="C103" t="s">
        <v>19</v>
      </c>
      <c r="D103" t="s">
        <v>179</v>
      </c>
      <c r="E103" t="s">
        <v>11</v>
      </c>
      <c r="G103">
        <v>0.30000001192092901</v>
      </c>
      <c r="H103" s="1">
        <v>3</v>
      </c>
      <c r="J103">
        <v>0</v>
      </c>
      <c r="K103">
        <v>0.89999997615814209</v>
      </c>
      <c r="L103">
        <v>0.89999997615814209</v>
      </c>
      <c r="M103">
        <v>-0.5</v>
      </c>
      <c r="N103">
        <v>0.40000000596046448</v>
      </c>
    </row>
    <row r="104" spans="1:33" x14ac:dyDescent="0.2">
      <c r="A104" t="s">
        <v>180</v>
      </c>
      <c r="B104" s="2" t="s">
        <v>181</v>
      </c>
      <c r="C104" t="s">
        <v>6</v>
      </c>
      <c r="D104" t="s">
        <v>24</v>
      </c>
      <c r="G104">
        <v>-0.60000002384185791</v>
      </c>
      <c r="H104" s="1">
        <v>3.4000000953674321</v>
      </c>
      <c r="J104">
        <v>-0.89999997615814209</v>
      </c>
      <c r="K104">
        <v>-0.89999997615814209</v>
      </c>
      <c r="L104">
        <v>-0.69999998807907104</v>
      </c>
      <c r="M104">
        <v>0</v>
      </c>
      <c r="N104">
        <v>-0.69999998807907104</v>
      </c>
    </row>
    <row r="105" spans="1:33" ht="32" x14ac:dyDescent="0.2">
      <c r="A105" t="s">
        <v>182</v>
      </c>
      <c r="B105" s="2" t="s">
        <v>183</v>
      </c>
      <c r="C105" t="s">
        <v>19</v>
      </c>
      <c r="G105">
        <v>0.69999998807907104</v>
      </c>
      <c r="H105" s="1">
        <v>4.1999998092651367</v>
      </c>
      <c r="J105">
        <v>0.89999997615814209</v>
      </c>
      <c r="K105">
        <v>0.80000001192092896</v>
      </c>
      <c r="L105">
        <v>0.80000001192092896</v>
      </c>
      <c r="M105">
        <v>0.10000000149011611</v>
      </c>
      <c r="N105">
        <v>0.40000000596046448</v>
      </c>
      <c r="O105">
        <v>0.89999997615814209</v>
      </c>
    </row>
    <row r="106" spans="1:33" ht="64" x14ac:dyDescent="0.2">
      <c r="A106" t="s">
        <v>184</v>
      </c>
      <c r="B106" s="2" t="s">
        <v>343</v>
      </c>
      <c r="C106" t="s">
        <v>38</v>
      </c>
      <c r="G106">
        <v>-0.30000001192092901</v>
      </c>
      <c r="H106" s="1">
        <v>3.2000000476837158</v>
      </c>
      <c r="J106">
        <v>-0.40000000596046448</v>
      </c>
      <c r="K106">
        <v>-0.40000000596046448</v>
      </c>
      <c r="L106">
        <v>-0.80000001192092896</v>
      </c>
      <c r="M106">
        <v>0</v>
      </c>
      <c r="N106">
        <v>-0.89999997615814209</v>
      </c>
      <c r="O106">
        <v>0</v>
      </c>
      <c r="P106">
        <v>0.40000000596046448</v>
      </c>
    </row>
    <row r="107" spans="1:33" ht="128" x14ac:dyDescent="0.2">
      <c r="A107" t="s">
        <v>184</v>
      </c>
      <c r="B107" s="2" t="s">
        <v>344</v>
      </c>
      <c r="C107" t="s">
        <v>6</v>
      </c>
      <c r="D107" t="s">
        <v>14</v>
      </c>
      <c r="G107">
        <v>-0.30000001192092901</v>
      </c>
      <c r="H107" s="1">
        <v>9.1999998092651367</v>
      </c>
      <c r="J107">
        <v>0.69999998807907104</v>
      </c>
      <c r="K107">
        <v>0</v>
      </c>
      <c r="L107">
        <v>-0.30000001192092901</v>
      </c>
      <c r="M107">
        <v>-0.80000001192092896</v>
      </c>
      <c r="N107">
        <v>-0.60000002384185791</v>
      </c>
      <c r="O107">
        <v>0.80000001192092896</v>
      </c>
      <c r="P107">
        <v>-0.89999997615814209</v>
      </c>
      <c r="Q107">
        <v>-0.89999997615814209</v>
      </c>
      <c r="R107">
        <v>-0.30000001192092901</v>
      </c>
      <c r="S107">
        <v>-0.89999997615814209</v>
      </c>
      <c r="T107">
        <v>0.40000000596046448</v>
      </c>
      <c r="U107">
        <v>-0.89999997615814209</v>
      </c>
      <c r="V107">
        <v>-0.89999997615814209</v>
      </c>
      <c r="W107">
        <v>0.20000000298023221</v>
      </c>
    </row>
    <row r="108" spans="1:33" ht="32" x14ac:dyDescent="0.2">
      <c r="A108" t="s">
        <v>185</v>
      </c>
      <c r="B108" s="2" t="s">
        <v>186</v>
      </c>
      <c r="C108" t="s">
        <v>7</v>
      </c>
      <c r="D108" t="s">
        <v>14</v>
      </c>
      <c r="G108">
        <v>-0.10000000149011611</v>
      </c>
      <c r="H108" s="1">
        <v>2.9000000953674321</v>
      </c>
      <c r="J108">
        <v>-0.80000001192092896</v>
      </c>
      <c r="K108">
        <v>0.69999998807907104</v>
      </c>
      <c r="L108">
        <v>-0.60000002384185791</v>
      </c>
      <c r="M108">
        <v>0.20000000298023221</v>
      </c>
      <c r="N108">
        <v>-0.40000000596046448</v>
      </c>
    </row>
    <row r="109" spans="1:33" ht="32" x14ac:dyDescent="0.2">
      <c r="A109" t="s">
        <v>185</v>
      </c>
      <c r="B109" s="2" t="s">
        <v>187</v>
      </c>
      <c r="C109" t="s">
        <v>6</v>
      </c>
      <c r="D109" t="s">
        <v>8</v>
      </c>
      <c r="E109" t="s">
        <v>11</v>
      </c>
      <c r="G109">
        <v>-0.40000000596046448</v>
      </c>
      <c r="H109" s="1">
        <v>1.8999999761581421</v>
      </c>
      <c r="J109">
        <v>-0.30000001192092901</v>
      </c>
      <c r="K109">
        <v>0</v>
      </c>
      <c r="L109">
        <v>-0.89999997615814209</v>
      </c>
      <c r="M109">
        <v>-0.5</v>
      </c>
    </row>
    <row r="110" spans="1:33" ht="48" x14ac:dyDescent="0.2">
      <c r="A110" t="s">
        <v>185</v>
      </c>
      <c r="B110" s="2" t="s">
        <v>345</v>
      </c>
      <c r="C110" t="s">
        <v>6</v>
      </c>
      <c r="D110" t="s">
        <v>8</v>
      </c>
      <c r="E110" t="s">
        <v>11</v>
      </c>
      <c r="G110">
        <v>-0.30000001192092901</v>
      </c>
      <c r="H110" s="1">
        <v>4.6999998092651367</v>
      </c>
      <c r="J110">
        <v>-0.89999997615814209</v>
      </c>
      <c r="K110">
        <v>-0.69999998807907104</v>
      </c>
      <c r="L110">
        <v>-0.89999997615814209</v>
      </c>
      <c r="M110">
        <v>0.30000001192092901</v>
      </c>
      <c r="N110">
        <v>-0.20000000298023221</v>
      </c>
      <c r="O110">
        <v>-0.69999998807907104</v>
      </c>
      <c r="P110">
        <v>0.60000002384185791</v>
      </c>
    </row>
    <row r="111" spans="1:33" ht="32" x14ac:dyDescent="0.2">
      <c r="A111" t="s">
        <v>188</v>
      </c>
      <c r="B111" s="2" t="s">
        <v>189</v>
      </c>
      <c r="C111" t="s">
        <v>7</v>
      </c>
      <c r="D111" t="s">
        <v>11</v>
      </c>
      <c r="G111">
        <v>0</v>
      </c>
      <c r="H111" s="1">
        <v>2.0999999046325679</v>
      </c>
      <c r="J111">
        <v>0.40000000596046448</v>
      </c>
      <c r="K111">
        <v>-0.89999997615814209</v>
      </c>
      <c r="L111">
        <v>0.60000002384185791</v>
      </c>
    </row>
    <row r="112" spans="1:33" ht="64" x14ac:dyDescent="0.2">
      <c r="A112" t="s">
        <v>190</v>
      </c>
      <c r="B112" s="2" t="s">
        <v>346</v>
      </c>
      <c r="C112" t="s">
        <v>6</v>
      </c>
      <c r="D112" t="s">
        <v>14</v>
      </c>
      <c r="G112">
        <v>-0.20000000298023221</v>
      </c>
      <c r="H112" s="1">
        <v>4.5999999046325684</v>
      </c>
      <c r="J112">
        <v>0.80000001192092896</v>
      </c>
      <c r="K112">
        <v>0</v>
      </c>
      <c r="L112">
        <v>-0.60000002384185791</v>
      </c>
      <c r="M112">
        <v>-0.60000002384185791</v>
      </c>
      <c r="N112">
        <v>-0.20000000298023221</v>
      </c>
      <c r="O112">
        <v>-0.30000001192092901</v>
      </c>
      <c r="P112">
        <v>0</v>
      </c>
      <c r="Q112">
        <v>-0.69999998807907104</v>
      </c>
      <c r="R112">
        <v>-0.5</v>
      </c>
      <c r="S112">
        <v>-0.30000001192092901</v>
      </c>
    </row>
    <row r="113" spans="1:32" x14ac:dyDescent="0.2">
      <c r="A113" t="s">
        <v>191</v>
      </c>
      <c r="B113" s="2" t="s">
        <v>192</v>
      </c>
      <c r="C113" t="s">
        <v>6</v>
      </c>
      <c r="G113">
        <v>-0.60000002384185791</v>
      </c>
      <c r="H113" s="1">
        <v>1.299999952316284</v>
      </c>
      <c r="J113">
        <v>-0.89999997615814209</v>
      </c>
      <c r="K113">
        <v>-0.30000001192092901</v>
      </c>
    </row>
    <row r="114" spans="1:32" ht="176" x14ac:dyDescent="0.2">
      <c r="A114" t="s">
        <v>193</v>
      </c>
      <c r="B114" s="2" t="s">
        <v>194</v>
      </c>
      <c r="C114" t="s">
        <v>38</v>
      </c>
      <c r="D114" t="s">
        <v>14</v>
      </c>
      <c r="G114">
        <v>0.20000000298023221</v>
      </c>
      <c r="H114" s="1">
        <v>10.60000038146973</v>
      </c>
      <c r="J114">
        <v>0.5</v>
      </c>
      <c r="K114">
        <v>-0.69999998807907104</v>
      </c>
      <c r="L114">
        <v>-0.5</v>
      </c>
      <c r="M114">
        <v>0.89999997615814209</v>
      </c>
      <c r="N114">
        <v>0.89999997615814209</v>
      </c>
      <c r="O114">
        <v>0.40000000596046448</v>
      </c>
      <c r="P114">
        <v>0.20000000298023221</v>
      </c>
      <c r="Q114">
        <v>0.69999998807907104</v>
      </c>
      <c r="R114">
        <v>-0.30000001192092901</v>
      </c>
      <c r="S114">
        <v>0.89999997615814209</v>
      </c>
      <c r="T114">
        <v>-0.10000000149011611</v>
      </c>
      <c r="U114">
        <v>0.10000000149011611</v>
      </c>
      <c r="V114">
        <v>0.5</v>
      </c>
      <c r="W114">
        <v>0</v>
      </c>
      <c r="X114">
        <v>-0.40000000596046448</v>
      </c>
      <c r="Y114">
        <v>0.89999997615814209</v>
      </c>
      <c r="Z114">
        <v>0</v>
      </c>
      <c r="AA114">
        <v>0.10000000149011611</v>
      </c>
      <c r="AB114">
        <v>0</v>
      </c>
      <c r="AC114">
        <v>0.60000002384185791</v>
      </c>
      <c r="AD114">
        <v>-0.69999998807907104</v>
      </c>
      <c r="AE114">
        <v>0.20000000298023221</v>
      </c>
      <c r="AF114">
        <v>0</v>
      </c>
    </row>
    <row r="115" spans="1:32" x14ac:dyDescent="0.2">
      <c r="A115" t="s">
        <v>193</v>
      </c>
      <c r="B115" s="2" t="s">
        <v>195</v>
      </c>
      <c r="C115" t="s">
        <v>10</v>
      </c>
      <c r="D115" t="s">
        <v>8</v>
      </c>
      <c r="G115">
        <v>0.40000000596046448</v>
      </c>
      <c r="H115" s="1">
        <v>0.80000001192092896</v>
      </c>
      <c r="J115">
        <v>0.80000001192092896</v>
      </c>
      <c r="K115">
        <v>0</v>
      </c>
    </row>
    <row r="116" spans="1:32" ht="64" x14ac:dyDescent="0.2">
      <c r="A116" t="s">
        <v>196</v>
      </c>
      <c r="B116" s="2" t="s">
        <v>347</v>
      </c>
      <c r="C116" t="s">
        <v>19</v>
      </c>
      <c r="D116" t="s">
        <v>11</v>
      </c>
      <c r="G116">
        <v>0.20000000298023221</v>
      </c>
      <c r="H116" s="1">
        <v>5.5999999046325684</v>
      </c>
      <c r="J116">
        <v>0.80000001192092896</v>
      </c>
      <c r="K116">
        <v>0.89999997615814209</v>
      </c>
      <c r="L116">
        <v>0.89999997615814209</v>
      </c>
      <c r="M116">
        <v>0</v>
      </c>
      <c r="N116">
        <v>-0.69999998807907104</v>
      </c>
      <c r="O116">
        <v>0.89999997615814209</v>
      </c>
      <c r="P116">
        <v>-0.20000000298023221</v>
      </c>
      <c r="Q116">
        <v>0</v>
      </c>
      <c r="R116">
        <v>0.20000000298023221</v>
      </c>
      <c r="S116">
        <v>-0.5</v>
      </c>
    </row>
    <row r="117" spans="1:32" ht="48" x14ac:dyDescent="0.2">
      <c r="A117" t="s">
        <v>197</v>
      </c>
      <c r="B117" s="2" t="s">
        <v>198</v>
      </c>
      <c r="C117" t="s">
        <v>38</v>
      </c>
      <c r="D117" t="s">
        <v>30</v>
      </c>
      <c r="E117" t="s">
        <v>14</v>
      </c>
      <c r="G117">
        <v>0</v>
      </c>
      <c r="H117" s="1">
        <v>2.7000000476837158</v>
      </c>
      <c r="J117">
        <v>-0.40000000596046448</v>
      </c>
      <c r="K117">
        <v>-0.5</v>
      </c>
      <c r="L117">
        <v>0.60000002384185791</v>
      </c>
      <c r="M117">
        <v>0.89999997615814209</v>
      </c>
      <c r="N117">
        <v>0</v>
      </c>
    </row>
    <row r="118" spans="1:32" ht="48" x14ac:dyDescent="0.2">
      <c r="A118" t="s">
        <v>199</v>
      </c>
      <c r="B118" s="2" t="s">
        <v>200</v>
      </c>
      <c r="C118" t="s">
        <v>38</v>
      </c>
      <c r="G118">
        <v>-0.20000000298023221</v>
      </c>
      <c r="H118" s="1">
        <v>3.2000000476837158</v>
      </c>
      <c r="J118">
        <v>0.89999997615814209</v>
      </c>
      <c r="K118">
        <v>0</v>
      </c>
      <c r="L118">
        <v>-0.30000001192092901</v>
      </c>
      <c r="M118">
        <v>-0.69999998807907104</v>
      </c>
      <c r="N118">
        <v>-0.80000001192092896</v>
      </c>
      <c r="O118">
        <v>-0.10000000149011611</v>
      </c>
    </row>
    <row r="119" spans="1:32" ht="32" x14ac:dyDescent="0.2">
      <c r="A119" t="s">
        <v>199</v>
      </c>
      <c r="B119" s="2" t="s">
        <v>201</v>
      </c>
      <c r="C119" t="s">
        <v>7</v>
      </c>
      <c r="D119" t="s">
        <v>11</v>
      </c>
      <c r="G119">
        <v>0</v>
      </c>
      <c r="H119" s="1">
        <v>3.5</v>
      </c>
      <c r="J119">
        <v>-0.89999997615814209</v>
      </c>
      <c r="K119">
        <v>-0.40000000596046448</v>
      </c>
      <c r="L119">
        <v>0.20000000298023221</v>
      </c>
      <c r="M119">
        <v>0.5</v>
      </c>
      <c r="N119">
        <v>0.60000002384185791</v>
      </c>
      <c r="O119">
        <v>0.10000000149011611</v>
      </c>
      <c r="P119">
        <v>0</v>
      </c>
      <c r="Q119">
        <v>-0.10000000149011611</v>
      </c>
      <c r="R119">
        <v>0.20000000298023221</v>
      </c>
      <c r="S119">
        <v>-0.20000000298023221</v>
      </c>
    </row>
    <row r="120" spans="1:32" ht="48" x14ac:dyDescent="0.2">
      <c r="A120" t="s">
        <v>202</v>
      </c>
      <c r="B120" s="2" t="s">
        <v>203</v>
      </c>
      <c r="C120" t="s">
        <v>6</v>
      </c>
      <c r="D120" t="s">
        <v>11</v>
      </c>
      <c r="G120">
        <v>-0.20000000298023221</v>
      </c>
      <c r="H120" s="1">
        <v>4.6999998092651367</v>
      </c>
      <c r="J120">
        <v>-0.80000001192092896</v>
      </c>
      <c r="K120">
        <v>0.10000000149011611</v>
      </c>
      <c r="L120">
        <v>-0.60000002384185791</v>
      </c>
      <c r="M120">
        <v>0.80000001192092896</v>
      </c>
      <c r="N120">
        <v>-0.20000000298023221</v>
      </c>
      <c r="O120">
        <v>-0.89999997615814209</v>
      </c>
      <c r="P120">
        <v>-0.69999998807907104</v>
      </c>
      <c r="Q120">
        <v>0.30000001192092901</v>
      </c>
    </row>
    <row r="121" spans="1:32" x14ac:dyDescent="0.2">
      <c r="A121" t="s">
        <v>204</v>
      </c>
      <c r="B121" s="2" t="s">
        <v>205</v>
      </c>
      <c r="C121" t="s">
        <v>7</v>
      </c>
      <c r="G121">
        <v>-0.60000002384185791</v>
      </c>
      <c r="H121" s="1">
        <v>1.299999952316284</v>
      </c>
      <c r="J121">
        <v>-0.60000002384185791</v>
      </c>
      <c r="K121">
        <v>-0.60000002384185791</v>
      </c>
    </row>
    <row r="122" spans="1:32" x14ac:dyDescent="0.2">
      <c r="A122" t="s">
        <v>206</v>
      </c>
      <c r="B122" s="2" t="s">
        <v>348</v>
      </c>
      <c r="C122" t="s">
        <v>10</v>
      </c>
      <c r="D122" t="s">
        <v>14</v>
      </c>
      <c r="G122">
        <v>0.40000000596046448</v>
      </c>
      <c r="H122" s="1">
        <v>1.3999999761581421</v>
      </c>
      <c r="J122">
        <v>0.10000000149011611</v>
      </c>
      <c r="K122">
        <v>0.80000001192092896</v>
      </c>
      <c r="L122">
        <v>0.40000000596046448</v>
      </c>
    </row>
    <row r="123" spans="1:32" x14ac:dyDescent="0.2">
      <c r="A123" t="s">
        <v>207</v>
      </c>
      <c r="B123" s="2" t="s">
        <v>208</v>
      </c>
      <c r="C123" t="s">
        <v>6</v>
      </c>
      <c r="G123">
        <v>-0.60000002384185791</v>
      </c>
      <c r="H123" s="1">
        <v>4.8000001907348633</v>
      </c>
      <c r="J123">
        <v>-0.89999997615814209</v>
      </c>
      <c r="K123">
        <v>-0.89999997615814209</v>
      </c>
      <c r="L123">
        <v>0</v>
      </c>
      <c r="M123">
        <v>-0.80000001192092896</v>
      </c>
      <c r="N123">
        <v>-0.10000000149011611</v>
      </c>
      <c r="O123">
        <v>-0.69999998807907104</v>
      </c>
      <c r="P123">
        <v>-0.89999997615814209</v>
      </c>
    </row>
    <row r="124" spans="1:32" ht="80" x14ac:dyDescent="0.2">
      <c r="A124" t="s">
        <v>209</v>
      </c>
      <c r="B124" s="2" t="s">
        <v>349</v>
      </c>
      <c r="C124" t="s">
        <v>19</v>
      </c>
      <c r="D124" t="s">
        <v>24</v>
      </c>
      <c r="E124" t="s">
        <v>14</v>
      </c>
      <c r="G124">
        <v>0.30000001192092901</v>
      </c>
      <c r="H124" s="1">
        <v>6.8000001907348633</v>
      </c>
      <c r="J124">
        <v>0.60000002384185791</v>
      </c>
      <c r="K124">
        <v>0.80000001192092896</v>
      </c>
      <c r="L124">
        <v>0.5</v>
      </c>
      <c r="M124">
        <v>0.10000000149011611</v>
      </c>
      <c r="N124">
        <v>0.40000000596046448</v>
      </c>
      <c r="O124">
        <v>0</v>
      </c>
      <c r="P124">
        <v>0</v>
      </c>
      <c r="Q124">
        <v>0.10000000149011611</v>
      </c>
      <c r="R124">
        <v>-0.10000000149011611</v>
      </c>
      <c r="S124">
        <v>-0.20000000298023221</v>
      </c>
      <c r="T124">
        <v>0.89999997615814209</v>
      </c>
      <c r="U124">
        <v>0.30000001192092901</v>
      </c>
      <c r="V124">
        <v>0.60000002384185791</v>
      </c>
      <c r="W124">
        <v>0.30000001192092901</v>
      </c>
      <c r="X124">
        <v>0.69999998807907104</v>
      </c>
      <c r="Y124">
        <v>0.60000002384185791</v>
      </c>
    </row>
    <row r="125" spans="1:32" ht="32" x14ac:dyDescent="0.2">
      <c r="A125" t="s">
        <v>210</v>
      </c>
      <c r="B125" s="2" t="s">
        <v>350</v>
      </c>
      <c r="C125" t="s">
        <v>19</v>
      </c>
      <c r="G125">
        <v>0.5</v>
      </c>
      <c r="H125" s="1">
        <v>2</v>
      </c>
      <c r="J125">
        <v>0.10000000149011611</v>
      </c>
      <c r="K125">
        <v>0.89999997615814209</v>
      </c>
      <c r="L125">
        <v>0.69999998807907104</v>
      </c>
      <c r="M125">
        <v>0.20000000298023221</v>
      </c>
    </row>
    <row r="126" spans="1:32" x14ac:dyDescent="0.2">
      <c r="A126" t="s">
        <v>211</v>
      </c>
      <c r="B126" s="2" t="s">
        <v>212</v>
      </c>
      <c r="C126" t="s">
        <v>19</v>
      </c>
      <c r="D126" t="s">
        <v>8</v>
      </c>
      <c r="E126" t="s">
        <v>11</v>
      </c>
      <c r="G126">
        <v>0.80000001192092896</v>
      </c>
      <c r="H126" s="1">
        <v>1.6000000238418579</v>
      </c>
      <c r="J126">
        <v>0.89999997615814209</v>
      </c>
      <c r="K126">
        <v>0.60000002384185791</v>
      </c>
    </row>
    <row r="127" spans="1:32" ht="32" x14ac:dyDescent="0.2">
      <c r="A127" t="s">
        <v>213</v>
      </c>
      <c r="B127" s="2" t="s">
        <v>351</v>
      </c>
      <c r="C127" t="s">
        <v>6</v>
      </c>
      <c r="G127">
        <v>-0.40000000596046448</v>
      </c>
      <c r="H127" s="1">
        <v>1.700000047683716</v>
      </c>
      <c r="J127">
        <v>-0.30000001192092901</v>
      </c>
      <c r="K127">
        <v>-0.40000000596046448</v>
      </c>
      <c r="L127">
        <v>-0.69999998807907104</v>
      </c>
      <c r="M127">
        <v>-0.20000000298023221</v>
      </c>
    </row>
    <row r="128" spans="1:32" ht="48" x14ac:dyDescent="0.2">
      <c r="A128" t="s">
        <v>214</v>
      </c>
      <c r="B128" s="2" t="s">
        <v>352</v>
      </c>
      <c r="C128" t="s">
        <v>7</v>
      </c>
      <c r="D128" t="s">
        <v>14</v>
      </c>
      <c r="G128">
        <v>0.5</v>
      </c>
      <c r="H128" s="1">
        <v>5.6999998092651367</v>
      </c>
      <c r="J128">
        <v>0.20000000298023221</v>
      </c>
      <c r="K128">
        <v>0.40000000596046448</v>
      </c>
      <c r="L128">
        <v>0.80000001192092896</v>
      </c>
      <c r="M128">
        <v>0.80000001192092896</v>
      </c>
      <c r="N128">
        <v>0.69999998807907104</v>
      </c>
      <c r="O128">
        <v>0.89999997615814209</v>
      </c>
      <c r="P128">
        <v>-0.69999998807907104</v>
      </c>
      <c r="Q128">
        <v>0.89999997615814209</v>
      </c>
    </row>
    <row r="129" spans="1:58" ht="64" x14ac:dyDescent="0.2">
      <c r="A129" t="s">
        <v>215</v>
      </c>
      <c r="B129" s="2" t="s">
        <v>353</v>
      </c>
      <c r="C129" t="s">
        <v>19</v>
      </c>
      <c r="D129" t="s">
        <v>8</v>
      </c>
      <c r="E129" t="s">
        <v>11</v>
      </c>
      <c r="G129">
        <v>0.40000000596046448</v>
      </c>
      <c r="H129" s="1">
        <v>4.8000001907348633</v>
      </c>
      <c r="J129">
        <v>0.40000000596046448</v>
      </c>
      <c r="K129">
        <v>0</v>
      </c>
      <c r="L129">
        <v>0</v>
      </c>
      <c r="M129">
        <v>0.89999997615814209</v>
      </c>
      <c r="N129">
        <v>0.89999997615814209</v>
      </c>
      <c r="O129">
        <v>0.89999997615814209</v>
      </c>
      <c r="P129">
        <v>0.89999997615814209</v>
      </c>
      <c r="Q129">
        <v>-0.40000000596046448</v>
      </c>
    </row>
    <row r="130" spans="1:58" ht="64" x14ac:dyDescent="0.2">
      <c r="A130" t="s">
        <v>215</v>
      </c>
      <c r="B130" s="2" t="s">
        <v>216</v>
      </c>
      <c r="C130" t="s">
        <v>19</v>
      </c>
      <c r="G130">
        <v>0.60000002384185791</v>
      </c>
      <c r="H130" s="1">
        <v>6.9000000953674316</v>
      </c>
      <c r="J130">
        <v>0.89999997615814209</v>
      </c>
      <c r="K130">
        <v>0</v>
      </c>
      <c r="L130">
        <v>0.80000001192092896</v>
      </c>
      <c r="M130">
        <v>0.89999997615814209</v>
      </c>
      <c r="N130">
        <v>0.20000000298023221</v>
      </c>
      <c r="O130">
        <v>0.69999998807907104</v>
      </c>
      <c r="P130">
        <v>0.10000000149011611</v>
      </c>
      <c r="Q130">
        <v>0.89999997615814209</v>
      </c>
      <c r="R130">
        <v>0.89999997615814209</v>
      </c>
      <c r="S130">
        <v>0.10000000149011611</v>
      </c>
      <c r="T130">
        <v>0.89999997615814209</v>
      </c>
    </row>
    <row r="131" spans="1:58" ht="32" x14ac:dyDescent="0.2">
      <c r="A131" t="s">
        <v>215</v>
      </c>
      <c r="B131" s="2" t="s">
        <v>354</v>
      </c>
      <c r="C131" t="s">
        <v>38</v>
      </c>
      <c r="D131" t="s">
        <v>8</v>
      </c>
      <c r="G131">
        <v>0</v>
      </c>
      <c r="H131" s="1">
        <v>5.1999998092651367</v>
      </c>
      <c r="J131">
        <v>0.89999997615814209</v>
      </c>
      <c r="K131">
        <v>-0.80000001192092896</v>
      </c>
      <c r="L131">
        <v>-0.60000002384185791</v>
      </c>
      <c r="M131">
        <v>0.89999997615814209</v>
      </c>
      <c r="N131">
        <v>-0.89999997615814209</v>
      </c>
      <c r="O131">
        <v>0.80000001192092896</v>
      </c>
    </row>
    <row r="132" spans="1:58" ht="64" x14ac:dyDescent="0.2">
      <c r="A132" t="s">
        <v>217</v>
      </c>
      <c r="B132" s="2" t="s">
        <v>218</v>
      </c>
      <c r="C132" t="s">
        <v>7</v>
      </c>
      <c r="D132" t="s">
        <v>14</v>
      </c>
      <c r="G132">
        <v>-0.40000000596046448</v>
      </c>
      <c r="H132" s="1">
        <v>7</v>
      </c>
      <c r="J132">
        <v>0.30000001192092901</v>
      </c>
      <c r="K132">
        <v>0.60000002384185791</v>
      </c>
      <c r="L132">
        <v>-0.30000001192092901</v>
      </c>
      <c r="M132">
        <v>-0.40000000596046448</v>
      </c>
      <c r="N132">
        <v>-0.5</v>
      </c>
      <c r="O132">
        <v>-0.89999997615814209</v>
      </c>
      <c r="P132">
        <v>0</v>
      </c>
      <c r="Q132">
        <v>-0.5</v>
      </c>
      <c r="R132">
        <v>-0.20000000298023221</v>
      </c>
      <c r="S132">
        <v>-0.89999997615814209</v>
      </c>
      <c r="T132">
        <v>-0.89999997615814209</v>
      </c>
      <c r="U132">
        <v>-0.80000001192092896</v>
      </c>
    </row>
    <row r="133" spans="1:58" ht="64" x14ac:dyDescent="0.2">
      <c r="A133" t="s">
        <v>219</v>
      </c>
      <c r="B133" s="2" t="s">
        <v>220</v>
      </c>
      <c r="C133" t="s">
        <v>19</v>
      </c>
      <c r="D133" t="s">
        <v>11</v>
      </c>
      <c r="G133">
        <v>0.20000000298023221</v>
      </c>
      <c r="H133" s="1">
        <v>6</v>
      </c>
      <c r="J133">
        <v>-0.30000001192092901</v>
      </c>
      <c r="K133">
        <v>-0.20000000298023221</v>
      </c>
      <c r="L133">
        <v>0</v>
      </c>
      <c r="M133">
        <v>-0.60000002384185791</v>
      </c>
      <c r="N133">
        <v>0.69999998807907104</v>
      </c>
      <c r="O133">
        <v>0.20000000298023221</v>
      </c>
      <c r="P133">
        <v>0.80000001192092896</v>
      </c>
      <c r="Q133">
        <v>0</v>
      </c>
      <c r="R133">
        <v>0.89999997615814209</v>
      </c>
      <c r="S133">
        <v>0.89999997615814209</v>
      </c>
      <c r="T133">
        <v>0.89999997615814209</v>
      </c>
      <c r="U133">
        <v>0</v>
      </c>
    </row>
    <row r="134" spans="1:58" ht="64" x14ac:dyDescent="0.2">
      <c r="A134" t="s">
        <v>221</v>
      </c>
      <c r="B134" s="2" t="s">
        <v>355</v>
      </c>
      <c r="C134" t="s">
        <v>38</v>
      </c>
      <c r="D134" t="s">
        <v>11</v>
      </c>
      <c r="G134">
        <v>0</v>
      </c>
      <c r="H134" s="1">
        <v>5.4000000953674316</v>
      </c>
      <c r="J134">
        <v>0.30000001192092901</v>
      </c>
      <c r="K134">
        <v>0.20000000298023221</v>
      </c>
      <c r="L134">
        <v>0.60000002384185791</v>
      </c>
      <c r="M134">
        <v>0.80000001192092896</v>
      </c>
      <c r="N134">
        <v>-0.89999997615814209</v>
      </c>
      <c r="O134">
        <v>0.30000001192092901</v>
      </c>
      <c r="P134">
        <v>0</v>
      </c>
      <c r="Q134">
        <v>-0.69999998807907104</v>
      </c>
      <c r="R134">
        <v>0.40000000596046448</v>
      </c>
      <c r="S134">
        <v>-0.80000001192092896</v>
      </c>
    </row>
    <row r="135" spans="1:58" x14ac:dyDescent="0.2">
      <c r="A135" t="s">
        <v>222</v>
      </c>
      <c r="B135" s="2" t="s">
        <v>356</v>
      </c>
      <c r="C135" t="s">
        <v>38</v>
      </c>
      <c r="D135" t="s">
        <v>8</v>
      </c>
      <c r="E135" t="s">
        <v>11</v>
      </c>
      <c r="F135" t="s">
        <v>110</v>
      </c>
      <c r="G135">
        <v>0.60000002384185791</v>
      </c>
      <c r="H135" s="1">
        <v>2.7000000476837158</v>
      </c>
      <c r="J135">
        <v>0.89999997615814209</v>
      </c>
      <c r="K135">
        <v>0.30000001192092901</v>
      </c>
      <c r="L135">
        <v>0.80000001192092896</v>
      </c>
      <c r="M135">
        <v>0.40000000596046448</v>
      </c>
    </row>
    <row r="136" spans="1:58" ht="32" x14ac:dyDescent="0.2">
      <c r="A136" t="s">
        <v>222</v>
      </c>
      <c r="B136" s="2" t="s">
        <v>357</v>
      </c>
      <c r="C136" t="s">
        <v>10</v>
      </c>
      <c r="D136" t="s">
        <v>8</v>
      </c>
      <c r="E136" t="s">
        <v>11</v>
      </c>
      <c r="G136">
        <v>0.60000002384185791</v>
      </c>
      <c r="H136" s="1">
        <v>4.8000001907348633</v>
      </c>
      <c r="J136">
        <v>0.80000001192092896</v>
      </c>
      <c r="K136">
        <v>0.69999998807907104</v>
      </c>
      <c r="L136">
        <v>0.89999997615814209</v>
      </c>
      <c r="M136">
        <v>0.30000001192092901</v>
      </c>
      <c r="N136">
        <v>0.10000000149011611</v>
      </c>
      <c r="O136">
        <v>0.89999997615814209</v>
      </c>
      <c r="P136">
        <v>0.80000001192092896</v>
      </c>
    </row>
    <row r="137" spans="1:58" x14ac:dyDescent="0.2">
      <c r="A137" t="s">
        <v>223</v>
      </c>
      <c r="B137" s="2" t="s">
        <v>224</v>
      </c>
      <c r="C137" t="s">
        <v>10</v>
      </c>
      <c r="D137" t="s">
        <v>110</v>
      </c>
      <c r="G137">
        <v>0.60000002384185791</v>
      </c>
      <c r="H137" s="1">
        <v>1.200000047683716</v>
      </c>
      <c r="J137">
        <v>0.89999997615814209</v>
      </c>
      <c r="K137">
        <v>0.20000000298023221</v>
      </c>
    </row>
    <row r="138" spans="1:58" ht="320" x14ac:dyDescent="0.2">
      <c r="A138" t="s">
        <v>223</v>
      </c>
      <c r="B138" s="2" t="s">
        <v>358</v>
      </c>
      <c r="C138" t="s">
        <v>7</v>
      </c>
      <c r="D138" t="s">
        <v>8</v>
      </c>
      <c r="G138">
        <v>-0.20000000298023221</v>
      </c>
      <c r="H138" s="1">
        <v>24</v>
      </c>
      <c r="J138">
        <v>0</v>
      </c>
      <c r="K138">
        <v>-0.89999997615814209</v>
      </c>
      <c r="L138">
        <v>-0.10000000149011611</v>
      </c>
      <c r="M138">
        <v>0.20000000298023221</v>
      </c>
      <c r="N138">
        <v>-0.60000002384185791</v>
      </c>
      <c r="O138">
        <v>-0.69999998807907104</v>
      </c>
      <c r="P138">
        <v>0.10000000149011611</v>
      </c>
      <c r="Q138">
        <v>0.40000000596046448</v>
      </c>
      <c r="R138">
        <v>-0.60000002384185791</v>
      </c>
      <c r="S138">
        <v>-0.30000001192092901</v>
      </c>
      <c r="T138">
        <v>-0.69999998807907104</v>
      </c>
      <c r="U138">
        <v>0.10000000149011611</v>
      </c>
      <c r="V138">
        <v>-0.30000001192092901</v>
      </c>
      <c r="W138">
        <v>-0.5</v>
      </c>
      <c r="X138">
        <v>-0.40000000596046448</v>
      </c>
      <c r="Y138">
        <v>0.89999997615814209</v>
      </c>
      <c r="Z138">
        <v>-0.69999998807907104</v>
      </c>
      <c r="AA138">
        <v>-0.5</v>
      </c>
      <c r="AB138">
        <v>-0.5</v>
      </c>
      <c r="AC138">
        <v>0</v>
      </c>
      <c r="AD138">
        <v>-0.89999997615814209</v>
      </c>
      <c r="AE138">
        <v>-0.5</v>
      </c>
      <c r="AF138">
        <v>-0.40000000596046448</v>
      </c>
      <c r="AG138">
        <v>-0.60000002384185791</v>
      </c>
      <c r="AH138">
        <v>-0.80000001192092896</v>
      </c>
      <c r="AI138">
        <v>-0.60000002384185791</v>
      </c>
      <c r="AJ138">
        <v>-0.89999997615814209</v>
      </c>
      <c r="AK138">
        <v>-0.30000001192092901</v>
      </c>
      <c r="AL138">
        <v>-0.89999997615814209</v>
      </c>
      <c r="AM138">
        <v>-0.30000001192092901</v>
      </c>
      <c r="AN138">
        <v>-0.20000000298023221</v>
      </c>
      <c r="AO138">
        <v>-0.10000000149011611</v>
      </c>
      <c r="AP138">
        <v>0</v>
      </c>
      <c r="AQ138">
        <v>-0.89999997615814209</v>
      </c>
      <c r="AR138">
        <v>0</v>
      </c>
      <c r="AS138">
        <v>-0.20000000298023221</v>
      </c>
      <c r="AT138">
        <v>0.10000000149011611</v>
      </c>
      <c r="AU138">
        <v>-0.80000001192092896</v>
      </c>
      <c r="AV138">
        <v>-0.89999997615814209</v>
      </c>
      <c r="AW138">
        <v>-0.80000001192092896</v>
      </c>
      <c r="AX138">
        <v>0.69999998807907104</v>
      </c>
      <c r="AY138">
        <v>0.20000000298023221</v>
      </c>
      <c r="AZ138">
        <v>0.5</v>
      </c>
      <c r="BA138">
        <v>0.10000000149011611</v>
      </c>
      <c r="BB138">
        <v>0</v>
      </c>
      <c r="BC138">
        <v>0</v>
      </c>
      <c r="BD138">
        <v>0.89999997615814209</v>
      </c>
      <c r="BE138">
        <v>-0.89999997615814209</v>
      </c>
      <c r="BF138">
        <v>0.10000000149011611</v>
      </c>
    </row>
    <row r="139" spans="1:58" ht="64" x14ac:dyDescent="0.2">
      <c r="A139" t="s">
        <v>225</v>
      </c>
      <c r="B139" s="2" t="s">
        <v>359</v>
      </c>
      <c r="C139" t="s">
        <v>10</v>
      </c>
      <c r="D139" t="s">
        <v>24</v>
      </c>
      <c r="G139">
        <v>0.40000000596046448</v>
      </c>
      <c r="H139" s="1">
        <v>7.9000000953674316</v>
      </c>
      <c r="J139">
        <v>0.80000001192092896</v>
      </c>
      <c r="K139">
        <v>0.40000000596046448</v>
      </c>
      <c r="L139">
        <v>0.69999998807907104</v>
      </c>
      <c r="M139">
        <v>-0.10000000149011611</v>
      </c>
      <c r="N139">
        <v>0.80000001192092896</v>
      </c>
      <c r="O139">
        <v>0.20000000298023221</v>
      </c>
      <c r="P139">
        <v>0.5</v>
      </c>
      <c r="Q139">
        <v>0.89999997615814209</v>
      </c>
      <c r="R139">
        <v>0.80000001192092896</v>
      </c>
      <c r="S139">
        <v>0.69999998807907104</v>
      </c>
      <c r="T139">
        <v>0.69999998807907104</v>
      </c>
      <c r="U139">
        <v>0.20000000298023221</v>
      </c>
      <c r="V139">
        <v>0.20000000298023221</v>
      </c>
      <c r="W139">
        <v>0</v>
      </c>
      <c r="X139">
        <v>0.10000000149011611</v>
      </c>
      <c r="Y139">
        <v>0.10000000149011611</v>
      </c>
      <c r="Z139">
        <v>0</v>
      </c>
    </row>
    <row r="140" spans="1:58" ht="32" x14ac:dyDescent="0.2">
      <c r="A140" t="s">
        <v>225</v>
      </c>
      <c r="B140" s="2" t="s">
        <v>226</v>
      </c>
      <c r="C140" t="s">
        <v>7</v>
      </c>
      <c r="D140" t="s">
        <v>11</v>
      </c>
      <c r="G140">
        <v>0</v>
      </c>
      <c r="H140" s="1">
        <v>2</v>
      </c>
      <c r="J140">
        <v>0.20000000298023221</v>
      </c>
      <c r="K140">
        <v>-0.10000000149011611</v>
      </c>
      <c r="L140">
        <v>-0.69999998807907104</v>
      </c>
      <c r="M140">
        <v>0.69999998807907104</v>
      </c>
    </row>
    <row r="141" spans="1:58" ht="64" x14ac:dyDescent="0.2">
      <c r="A141" t="s">
        <v>227</v>
      </c>
      <c r="B141" s="2" t="s">
        <v>228</v>
      </c>
      <c r="C141" t="s">
        <v>6</v>
      </c>
      <c r="G141">
        <v>-0.40000000596046448</v>
      </c>
      <c r="H141" s="1">
        <v>7</v>
      </c>
      <c r="J141">
        <v>-0.40000000596046448</v>
      </c>
      <c r="K141">
        <v>-0.69999998807907104</v>
      </c>
      <c r="L141">
        <v>-0.60000002384185791</v>
      </c>
      <c r="M141">
        <v>-0.80000001192092896</v>
      </c>
      <c r="N141">
        <v>-0.10000000149011611</v>
      </c>
      <c r="O141">
        <v>-0.89999997615814209</v>
      </c>
      <c r="P141">
        <v>-0.10000000149011611</v>
      </c>
      <c r="Q141">
        <v>-0.30000001192092901</v>
      </c>
      <c r="R141">
        <v>0.89999997615814209</v>
      </c>
      <c r="S141">
        <v>-0.60000002384185791</v>
      </c>
      <c r="T141">
        <v>-0.89999997615814209</v>
      </c>
      <c r="U141">
        <v>-0.20000000298023221</v>
      </c>
    </row>
    <row r="142" spans="1:58" ht="48" x14ac:dyDescent="0.2">
      <c r="A142" t="s">
        <v>229</v>
      </c>
      <c r="B142" s="2" t="s">
        <v>360</v>
      </c>
      <c r="C142" t="s">
        <v>6</v>
      </c>
      <c r="D142" t="s">
        <v>30</v>
      </c>
      <c r="E142" t="s">
        <v>230</v>
      </c>
      <c r="G142">
        <v>-0.20000000298023221</v>
      </c>
      <c r="H142" s="1">
        <v>3.4000000953674321</v>
      </c>
      <c r="J142">
        <v>-0.80000001192092896</v>
      </c>
      <c r="K142">
        <v>0</v>
      </c>
      <c r="L142">
        <v>0</v>
      </c>
      <c r="M142">
        <v>-0.30000001192092901</v>
      </c>
      <c r="N142">
        <v>-0.5</v>
      </c>
      <c r="O142">
        <v>-0.80000001192092896</v>
      </c>
      <c r="P142">
        <v>0.20000000298023221</v>
      </c>
      <c r="Q142">
        <v>0</v>
      </c>
      <c r="R142">
        <v>-0.30000001192092901</v>
      </c>
    </row>
    <row r="143" spans="1:58" x14ac:dyDescent="0.2">
      <c r="A143" t="s">
        <v>229</v>
      </c>
      <c r="B143" s="2" t="s">
        <v>231</v>
      </c>
      <c r="C143" t="s">
        <v>6</v>
      </c>
      <c r="G143">
        <v>-0.40000000596046448</v>
      </c>
      <c r="H143" s="1">
        <v>3.2999999523162842</v>
      </c>
      <c r="J143">
        <v>-0.80000001192092896</v>
      </c>
      <c r="K143">
        <v>-0.89999997615814209</v>
      </c>
      <c r="L143">
        <v>-0.20000000298023221</v>
      </c>
      <c r="M143">
        <v>0</v>
      </c>
      <c r="N143">
        <v>-0.20000000298023221</v>
      </c>
      <c r="O143">
        <v>-0.5</v>
      </c>
      <c r="P143">
        <v>-0.30000001192092901</v>
      </c>
    </row>
    <row r="144" spans="1:58" ht="48" x14ac:dyDescent="0.2">
      <c r="A144" t="s">
        <v>232</v>
      </c>
      <c r="B144" s="2" t="s">
        <v>361</v>
      </c>
      <c r="C144" t="s">
        <v>10</v>
      </c>
      <c r="D144" t="s">
        <v>11</v>
      </c>
      <c r="G144">
        <v>0.60000002384185791</v>
      </c>
      <c r="H144" s="1">
        <v>5.1999998092651367</v>
      </c>
      <c r="J144">
        <v>0</v>
      </c>
      <c r="K144">
        <v>0</v>
      </c>
      <c r="L144">
        <v>0.89999997615814209</v>
      </c>
      <c r="M144">
        <v>0.89999997615814209</v>
      </c>
      <c r="N144">
        <v>0.89999997615814209</v>
      </c>
      <c r="O144">
        <v>0.89999997615814209</v>
      </c>
      <c r="P144">
        <v>0.89999997615814209</v>
      </c>
      <c r="Q144">
        <v>0.40000000596046448</v>
      </c>
    </row>
    <row r="145" spans="1:25" ht="48" x14ac:dyDescent="0.2">
      <c r="A145" t="s">
        <v>233</v>
      </c>
      <c r="B145" s="2" t="s">
        <v>362</v>
      </c>
      <c r="C145" t="s">
        <v>19</v>
      </c>
      <c r="D145" t="s">
        <v>11</v>
      </c>
      <c r="G145">
        <v>0.5</v>
      </c>
      <c r="H145" s="1">
        <v>6</v>
      </c>
      <c r="J145">
        <v>0.80000001192092896</v>
      </c>
      <c r="K145">
        <v>0.89999997615814209</v>
      </c>
      <c r="L145">
        <v>0.40000000596046448</v>
      </c>
      <c r="M145">
        <v>0.89999997615814209</v>
      </c>
      <c r="N145">
        <v>0.5</v>
      </c>
      <c r="O145">
        <v>0.89999997615814209</v>
      </c>
      <c r="P145">
        <v>-0.5</v>
      </c>
      <c r="Q145">
        <v>0.80000001192092896</v>
      </c>
      <c r="R145">
        <v>0</v>
      </c>
    </row>
    <row r="146" spans="1:25" ht="48" x14ac:dyDescent="0.2">
      <c r="A146" t="s">
        <v>234</v>
      </c>
      <c r="B146" s="2" t="s">
        <v>363</v>
      </c>
      <c r="C146" t="s">
        <v>6</v>
      </c>
      <c r="G146">
        <v>-0.40000000596046448</v>
      </c>
      <c r="H146" s="1">
        <v>4.3000001907348633</v>
      </c>
      <c r="J146">
        <v>-0.89999997615814209</v>
      </c>
      <c r="K146">
        <v>-0.5</v>
      </c>
      <c r="L146">
        <v>-0.89999997615814209</v>
      </c>
      <c r="M146">
        <v>-0.69999998807907104</v>
      </c>
      <c r="N146">
        <v>-0.20000000298023221</v>
      </c>
      <c r="O146">
        <v>0.80000001192092896</v>
      </c>
    </row>
    <row r="147" spans="1:25" ht="32" x14ac:dyDescent="0.2">
      <c r="A147" t="s">
        <v>235</v>
      </c>
      <c r="B147" s="2" t="s">
        <v>364</v>
      </c>
      <c r="C147" t="s">
        <v>10</v>
      </c>
      <c r="D147" t="s">
        <v>14</v>
      </c>
      <c r="G147">
        <v>0.69999998807907104</v>
      </c>
      <c r="H147" s="1">
        <v>3.0999999046325679</v>
      </c>
      <c r="J147">
        <v>0.89999997615814209</v>
      </c>
      <c r="K147">
        <v>0.30000001192092901</v>
      </c>
      <c r="L147">
        <v>0.80000001192092896</v>
      </c>
      <c r="M147">
        <v>0.89999997615814209</v>
      </c>
    </row>
    <row r="148" spans="1:25" x14ac:dyDescent="0.2">
      <c r="A148" t="s">
        <v>236</v>
      </c>
      <c r="B148" s="2" t="s">
        <v>237</v>
      </c>
      <c r="C148" t="s">
        <v>10</v>
      </c>
      <c r="D148" t="s">
        <v>11</v>
      </c>
      <c r="G148">
        <v>0.80000001192092896</v>
      </c>
      <c r="H148" s="1">
        <v>2.5</v>
      </c>
      <c r="J148">
        <v>0.80000001192092896</v>
      </c>
      <c r="K148">
        <v>0.89999997615814209</v>
      </c>
      <c r="L148">
        <v>0.69999998807907104</v>
      </c>
    </row>
    <row r="149" spans="1:25" x14ac:dyDescent="0.2">
      <c r="A149" t="s">
        <v>238</v>
      </c>
      <c r="B149" s="2" t="s">
        <v>239</v>
      </c>
      <c r="C149" t="s">
        <v>10</v>
      </c>
      <c r="D149" t="s">
        <v>240</v>
      </c>
      <c r="E149" t="s">
        <v>241</v>
      </c>
      <c r="G149">
        <v>0.5</v>
      </c>
      <c r="H149" s="1">
        <v>1.700000047683716</v>
      </c>
      <c r="J149">
        <v>0.20000000298023221</v>
      </c>
      <c r="K149">
        <v>0.60000002384185791</v>
      </c>
      <c r="L149">
        <v>0.80000001192092896</v>
      </c>
    </row>
    <row r="150" spans="1:25" ht="48" x14ac:dyDescent="0.2">
      <c r="A150" t="s">
        <v>242</v>
      </c>
      <c r="B150" s="2" t="s">
        <v>365</v>
      </c>
      <c r="C150" t="s">
        <v>7</v>
      </c>
      <c r="D150" t="s">
        <v>14</v>
      </c>
      <c r="G150">
        <v>-0.40000000596046448</v>
      </c>
      <c r="H150" s="1">
        <v>3.9000000953674321</v>
      </c>
      <c r="J150">
        <v>-0.60000002384185791</v>
      </c>
      <c r="K150">
        <v>-0.89999997615814209</v>
      </c>
      <c r="L150">
        <v>-0.20000000298023221</v>
      </c>
      <c r="M150">
        <v>-0.89999997615814209</v>
      </c>
      <c r="N150">
        <v>-0.40000000596046448</v>
      </c>
      <c r="O150">
        <v>-0.10000000149011611</v>
      </c>
      <c r="P150">
        <v>0.40000000596046448</v>
      </c>
    </row>
    <row r="151" spans="1:25" ht="64" x14ac:dyDescent="0.2">
      <c r="A151" t="s">
        <v>243</v>
      </c>
      <c r="B151" s="2" t="s">
        <v>366</v>
      </c>
      <c r="C151" t="s">
        <v>10</v>
      </c>
      <c r="D151" t="s">
        <v>11</v>
      </c>
      <c r="G151">
        <v>0.20000000298023221</v>
      </c>
      <c r="H151" s="1">
        <v>8.3999996185302734</v>
      </c>
      <c r="J151">
        <v>0</v>
      </c>
      <c r="K151">
        <v>0.80000001192092896</v>
      </c>
      <c r="L151">
        <v>0.10000000149011611</v>
      </c>
      <c r="M151">
        <v>0</v>
      </c>
      <c r="N151">
        <v>0.69999998807907104</v>
      </c>
      <c r="O151">
        <v>0.69999998807907104</v>
      </c>
      <c r="P151">
        <v>0.80000001192092896</v>
      </c>
      <c r="Q151">
        <v>0.60000002384185791</v>
      </c>
      <c r="R151">
        <v>0.20000000298023221</v>
      </c>
      <c r="S151">
        <v>-0.89999997615814209</v>
      </c>
      <c r="T151">
        <v>0.89999997615814209</v>
      </c>
      <c r="U151">
        <v>-0.40000000596046448</v>
      </c>
      <c r="V151">
        <v>0.20000000298023221</v>
      </c>
      <c r="W151">
        <v>-0.60000002384185791</v>
      </c>
      <c r="X151">
        <v>0.80000001192092896</v>
      </c>
      <c r="Y151">
        <v>0</v>
      </c>
    </row>
    <row r="152" spans="1:25" x14ac:dyDescent="0.2">
      <c r="A152" t="s">
        <v>244</v>
      </c>
      <c r="B152" s="2" t="s">
        <v>245</v>
      </c>
      <c r="C152" t="s">
        <v>10</v>
      </c>
      <c r="D152" t="s">
        <v>11</v>
      </c>
      <c r="G152">
        <v>0.89999997615814209</v>
      </c>
      <c r="H152" s="1">
        <v>2.7000000476837158</v>
      </c>
      <c r="J152">
        <v>0.89999997615814209</v>
      </c>
      <c r="K152">
        <v>0.80000001192092896</v>
      </c>
      <c r="L152">
        <v>0.89999997615814209</v>
      </c>
    </row>
    <row r="153" spans="1:25" ht="48" x14ac:dyDescent="0.2">
      <c r="A153" t="s">
        <v>246</v>
      </c>
      <c r="B153" s="2" t="s">
        <v>367</v>
      </c>
      <c r="C153" t="s">
        <v>19</v>
      </c>
      <c r="D153" t="s">
        <v>14</v>
      </c>
      <c r="G153">
        <v>0.40000000596046448</v>
      </c>
      <c r="H153" s="1">
        <v>6.3000001907348633</v>
      </c>
      <c r="J153">
        <v>0.89999997615814209</v>
      </c>
      <c r="K153">
        <v>0.40000000596046448</v>
      </c>
      <c r="L153">
        <v>0</v>
      </c>
      <c r="M153">
        <v>0.60000002384185791</v>
      </c>
      <c r="N153">
        <v>-0.30000001192092901</v>
      </c>
      <c r="O153">
        <v>0.89999997615814209</v>
      </c>
      <c r="P153">
        <v>0.5</v>
      </c>
      <c r="Q153">
        <v>-0.5</v>
      </c>
      <c r="R153">
        <v>0.89999997615814209</v>
      </c>
      <c r="S153">
        <v>0.89999997615814209</v>
      </c>
    </row>
    <row r="154" spans="1:25" ht="32" x14ac:dyDescent="0.2">
      <c r="A154" t="s">
        <v>247</v>
      </c>
      <c r="B154" s="2" t="s">
        <v>368</v>
      </c>
      <c r="C154" t="s">
        <v>19</v>
      </c>
      <c r="G154">
        <v>0.20000000298023221</v>
      </c>
      <c r="H154" s="1">
        <v>2.7999999523162842</v>
      </c>
      <c r="J154">
        <v>0.89999997615814209</v>
      </c>
      <c r="K154">
        <v>-0.20000000298023221</v>
      </c>
      <c r="L154">
        <v>0</v>
      </c>
      <c r="M154">
        <v>-0.10000000149011611</v>
      </c>
      <c r="N154">
        <v>0</v>
      </c>
      <c r="O154">
        <v>0.40000000596046448</v>
      </c>
      <c r="P154">
        <v>0.80000001192092896</v>
      </c>
    </row>
    <row r="155" spans="1:25" x14ac:dyDescent="0.2">
      <c r="A155" t="s">
        <v>248</v>
      </c>
      <c r="B155" s="2" t="s">
        <v>249</v>
      </c>
      <c r="C155" t="s">
        <v>10</v>
      </c>
      <c r="G155">
        <v>0.69999998807907104</v>
      </c>
      <c r="H155" s="1">
        <v>3.0999999046325679</v>
      </c>
      <c r="J155">
        <v>0.80000001192092896</v>
      </c>
      <c r="K155">
        <v>0.89999997615814209</v>
      </c>
      <c r="L155">
        <v>0.40000000596046448</v>
      </c>
      <c r="M155">
        <v>0.89999997615814209</v>
      </c>
    </row>
    <row r="156" spans="1:25" ht="32" x14ac:dyDescent="0.2">
      <c r="A156" t="s">
        <v>250</v>
      </c>
      <c r="B156" s="2" t="s">
        <v>251</v>
      </c>
      <c r="C156" t="s">
        <v>10</v>
      </c>
      <c r="G156">
        <v>0.89999997615814209</v>
      </c>
      <c r="H156" s="1">
        <v>4.5999999046325684</v>
      </c>
      <c r="J156">
        <v>0.89999997615814209</v>
      </c>
      <c r="K156">
        <v>0.89999997615814209</v>
      </c>
      <c r="L156">
        <v>0.80000001192092896</v>
      </c>
      <c r="M156">
        <v>0.80000001192092896</v>
      </c>
      <c r="N156">
        <v>0.89999997615814209</v>
      </c>
    </row>
    <row r="157" spans="1:25" ht="64" x14ac:dyDescent="0.2">
      <c r="A157" t="s">
        <v>252</v>
      </c>
      <c r="B157" s="2" t="s">
        <v>369</v>
      </c>
      <c r="C157" t="s">
        <v>10</v>
      </c>
      <c r="D157" t="s">
        <v>110</v>
      </c>
      <c r="G157">
        <v>0.5</v>
      </c>
      <c r="H157" s="1">
        <v>9.3999996185302734</v>
      </c>
      <c r="J157">
        <v>0.69999998807907104</v>
      </c>
      <c r="K157">
        <v>0.89999997615814209</v>
      </c>
      <c r="L157">
        <v>0.89999997615814209</v>
      </c>
      <c r="M157">
        <v>0.89999997615814209</v>
      </c>
      <c r="N157">
        <v>0.69999998807907104</v>
      </c>
      <c r="O157">
        <v>0.20000000298023221</v>
      </c>
      <c r="P157">
        <v>0.89999997615814209</v>
      </c>
      <c r="Q157">
        <v>-0.40000000596046448</v>
      </c>
      <c r="R157">
        <v>0.80000001192092896</v>
      </c>
      <c r="S157">
        <v>0.89999997615814209</v>
      </c>
      <c r="T157">
        <v>0.10000000149011611</v>
      </c>
      <c r="U157">
        <v>0.89999997615814209</v>
      </c>
      <c r="V157">
        <v>-0.5</v>
      </c>
    </row>
    <row r="158" spans="1:25" x14ac:dyDescent="0.2">
      <c r="A158" t="s">
        <v>253</v>
      </c>
      <c r="B158" s="2" t="s">
        <v>254</v>
      </c>
      <c r="C158" t="s">
        <v>38</v>
      </c>
      <c r="D158" t="s">
        <v>14</v>
      </c>
      <c r="G158">
        <v>-0.20000000298023221</v>
      </c>
      <c r="H158" s="1">
        <v>0.80000001192092896</v>
      </c>
      <c r="J158">
        <v>0.20000000298023221</v>
      </c>
      <c r="K158">
        <v>-0.60000002384185791</v>
      </c>
    </row>
    <row r="159" spans="1:25" ht="32" x14ac:dyDescent="0.2">
      <c r="A159" t="s">
        <v>255</v>
      </c>
      <c r="B159" s="2" t="s">
        <v>256</v>
      </c>
      <c r="C159" t="s">
        <v>7</v>
      </c>
      <c r="D159" t="s">
        <v>14</v>
      </c>
      <c r="G159">
        <v>0</v>
      </c>
      <c r="H159" s="1">
        <v>2.2000000476837158</v>
      </c>
      <c r="J159">
        <v>0.20000000298023221</v>
      </c>
      <c r="K159">
        <v>0</v>
      </c>
      <c r="L159">
        <v>-0.89999997615814209</v>
      </c>
      <c r="M159">
        <v>0.89999997615814209</v>
      </c>
      <c r="N159">
        <v>0</v>
      </c>
    </row>
    <row r="160" spans="1:25" ht="32" x14ac:dyDescent="0.2">
      <c r="A160" t="s">
        <v>257</v>
      </c>
      <c r="B160" s="2" t="s">
        <v>258</v>
      </c>
      <c r="C160" t="s">
        <v>19</v>
      </c>
      <c r="D160" t="s">
        <v>14</v>
      </c>
      <c r="G160">
        <v>-0.20000000298023221</v>
      </c>
      <c r="H160" s="1">
        <v>3.2000000476837158</v>
      </c>
      <c r="J160">
        <v>0.89999997615814209</v>
      </c>
      <c r="K160">
        <v>-0.69999998807907104</v>
      </c>
      <c r="L160">
        <v>-0.89999997615814209</v>
      </c>
      <c r="M160">
        <v>-0.60000002384185791</v>
      </c>
      <c r="N160">
        <v>0</v>
      </c>
    </row>
    <row r="161" spans="1:29" ht="144" x14ac:dyDescent="0.2">
      <c r="A161" t="s">
        <v>259</v>
      </c>
      <c r="B161" s="2" t="s">
        <v>370</v>
      </c>
      <c r="C161" t="s">
        <v>6</v>
      </c>
      <c r="D161" t="s">
        <v>8</v>
      </c>
      <c r="G161">
        <v>-0.40000000596046448</v>
      </c>
      <c r="H161" s="1">
        <v>10.30000019073486</v>
      </c>
      <c r="J161">
        <v>-0.89999997615814209</v>
      </c>
      <c r="K161">
        <v>-0.89999997615814209</v>
      </c>
      <c r="L161">
        <v>-0.89999997615814209</v>
      </c>
      <c r="M161">
        <v>-0.89999997615814209</v>
      </c>
      <c r="N161">
        <v>-0.89999997615814209</v>
      </c>
      <c r="O161">
        <v>-0.10000000149011611</v>
      </c>
      <c r="P161">
        <v>-0.60000002384185791</v>
      </c>
      <c r="Q161">
        <v>0</v>
      </c>
      <c r="R161">
        <v>0</v>
      </c>
      <c r="S161">
        <v>0.10000000149011611</v>
      </c>
      <c r="T161">
        <v>0.10000000149011611</v>
      </c>
      <c r="U161">
        <v>0</v>
      </c>
      <c r="V161">
        <v>-0.10000000149011611</v>
      </c>
      <c r="W161">
        <v>0.10000000149011611</v>
      </c>
      <c r="X161">
        <v>0</v>
      </c>
      <c r="Y161">
        <v>-0.60000002384185791</v>
      </c>
      <c r="Z161">
        <v>-0.30000001192092901</v>
      </c>
      <c r="AA161">
        <v>-0.89999997615814209</v>
      </c>
      <c r="AB161">
        <v>-0.89999997615814209</v>
      </c>
      <c r="AC161">
        <v>-0.89999997615814209</v>
      </c>
    </row>
    <row r="162" spans="1:29" ht="32" x14ac:dyDescent="0.2">
      <c r="A162" t="s">
        <v>260</v>
      </c>
      <c r="B162" s="2" t="s">
        <v>371</v>
      </c>
      <c r="C162" t="s">
        <v>19</v>
      </c>
      <c r="G162">
        <v>0</v>
      </c>
      <c r="H162" s="1">
        <v>1.8999999761581421</v>
      </c>
      <c r="J162">
        <v>0</v>
      </c>
      <c r="K162">
        <v>0.89999997615814209</v>
      </c>
      <c r="L162">
        <v>-0.20000000298023221</v>
      </c>
      <c r="M162">
        <v>-0.69999998807907104</v>
      </c>
    </row>
    <row r="163" spans="1:29" x14ac:dyDescent="0.2">
      <c r="A163" t="s">
        <v>261</v>
      </c>
      <c r="B163" s="2" t="s">
        <v>262</v>
      </c>
      <c r="C163" t="s">
        <v>38</v>
      </c>
      <c r="D163" t="s">
        <v>14</v>
      </c>
      <c r="G163">
        <v>-0.20000000298023221</v>
      </c>
      <c r="H163" s="1">
        <v>1.6000000238418579</v>
      </c>
      <c r="J163">
        <v>-0.20000000298023221</v>
      </c>
      <c r="K163">
        <v>-0.80000001192092896</v>
      </c>
      <c r="L163">
        <v>0</v>
      </c>
      <c r="M163">
        <v>0.30000001192092901</v>
      </c>
    </row>
    <row r="164" spans="1:29" ht="48" x14ac:dyDescent="0.2">
      <c r="A164" t="s">
        <v>263</v>
      </c>
      <c r="B164" s="2" t="s">
        <v>264</v>
      </c>
      <c r="C164" t="s">
        <v>10</v>
      </c>
      <c r="D164" t="s">
        <v>8</v>
      </c>
      <c r="G164">
        <v>0.20000000298023221</v>
      </c>
      <c r="H164" s="1">
        <v>4</v>
      </c>
      <c r="J164">
        <v>0.89999997615814209</v>
      </c>
      <c r="K164">
        <v>0.40000000596046448</v>
      </c>
      <c r="L164">
        <v>-0.20000000298023221</v>
      </c>
      <c r="M164">
        <v>0.30000001192092901</v>
      </c>
      <c r="N164">
        <v>0.69999998807907104</v>
      </c>
      <c r="O164">
        <v>0</v>
      </c>
      <c r="P164">
        <v>0</v>
      </c>
      <c r="Q164">
        <v>-0.40000000596046448</v>
      </c>
      <c r="R164">
        <v>0.20000000298023221</v>
      </c>
      <c r="S164">
        <v>0.40000000596046448</v>
      </c>
      <c r="T164">
        <v>0</v>
      </c>
    </row>
    <row r="165" spans="1:29" ht="96" x14ac:dyDescent="0.2">
      <c r="A165" t="s">
        <v>265</v>
      </c>
      <c r="B165" s="2" t="s">
        <v>266</v>
      </c>
      <c r="C165" t="s">
        <v>7</v>
      </c>
      <c r="D165" t="s">
        <v>11</v>
      </c>
      <c r="G165">
        <v>-0.40000000596046448</v>
      </c>
      <c r="H165" s="1">
        <v>7.1999998092651367</v>
      </c>
      <c r="J165">
        <v>-0.89999997615814209</v>
      </c>
      <c r="K165">
        <v>-0.10000000149011611</v>
      </c>
      <c r="L165">
        <v>0.20000000298023221</v>
      </c>
      <c r="M165">
        <v>-0.89999997615814209</v>
      </c>
      <c r="N165">
        <v>-0.80000001192092896</v>
      </c>
      <c r="O165">
        <v>-0.89999997615814209</v>
      </c>
      <c r="P165">
        <v>-0.20000000298023221</v>
      </c>
      <c r="Q165">
        <v>-0.69999998807907104</v>
      </c>
      <c r="R165">
        <v>0.89999997615814209</v>
      </c>
      <c r="S165">
        <v>-0.89999997615814209</v>
      </c>
    </row>
    <row r="166" spans="1:29" ht="32" x14ac:dyDescent="0.2">
      <c r="A166" t="s">
        <v>267</v>
      </c>
      <c r="B166" s="2" t="s">
        <v>372</v>
      </c>
      <c r="C166" t="s">
        <v>19</v>
      </c>
      <c r="G166">
        <v>0.80000001192092896</v>
      </c>
      <c r="H166" s="1">
        <v>5.5999999046325684</v>
      </c>
      <c r="J166">
        <v>0</v>
      </c>
      <c r="K166">
        <v>0.89999997615814209</v>
      </c>
      <c r="L166">
        <v>0.89999997615814209</v>
      </c>
      <c r="M166">
        <v>0.89999997615814209</v>
      </c>
      <c r="N166">
        <v>0.89999997615814209</v>
      </c>
      <c r="O166">
        <v>0.89999997615814209</v>
      </c>
      <c r="P166">
        <v>0.89999997615814209</v>
      </c>
    </row>
    <row r="167" spans="1:29" ht="64" x14ac:dyDescent="0.2">
      <c r="A167" t="s">
        <v>268</v>
      </c>
      <c r="B167" s="2" t="s">
        <v>373</v>
      </c>
      <c r="C167" t="s">
        <v>6</v>
      </c>
      <c r="D167" t="s">
        <v>8</v>
      </c>
      <c r="G167">
        <v>-0.10000000149011611</v>
      </c>
      <c r="H167" s="1">
        <v>5.5</v>
      </c>
      <c r="J167">
        <v>0.10000000149011611</v>
      </c>
      <c r="K167">
        <v>0</v>
      </c>
      <c r="L167">
        <v>-0.60000002384185791</v>
      </c>
      <c r="M167">
        <v>0.89999997615814209</v>
      </c>
      <c r="N167">
        <v>-0.10000000149011611</v>
      </c>
      <c r="O167">
        <v>0.10000000149011611</v>
      </c>
      <c r="P167">
        <v>0.40000000596046448</v>
      </c>
      <c r="Q167">
        <v>-0.69999998807907104</v>
      </c>
      <c r="R167">
        <v>-0.20000000298023221</v>
      </c>
      <c r="S167">
        <v>-0.30000001192092901</v>
      </c>
      <c r="T167">
        <v>-0.80000001192092896</v>
      </c>
      <c r="U167">
        <v>-0.69999998807907104</v>
      </c>
    </row>
    <row r="168" spans="1:29" ht="64" x14ac:dyDescent="0.2">
      <c r="A168" t="s">
        <v>269</v>
      </c>
      <c r="B168" s="2" t="s">
        <v>374</v>
      </c>
      <c r="C168" t="s">
        <v>19</v>
      </c>
      <c r="D168" t="s">
        <v>14</v>
      </c>
      <c r="G168">
        <v>0.20000000298023221</v>
      </c>
      <c r="H168" s="1">
        <v>5.8000001907348633</v>
      </c>
      <c r="J168">
        <v>-0.20000000298023221</v>
      </c>
      <c r="K168">
        <v>0.5</v>
      </c>
      <c r="L168">
        <v>0.10000000149011611</v>
      </c>
      <c r="M168">
        <v>0</v>
      </c>
      <c r="N168">
        <v>0.89999997615814209</v>
      </c>
      <c r="O168">
        <v>0.60000002384185791</v>
      </c>
      <c r="P168">
        <v>0</v>
      </c>
      <c r="Q168">
        <v>0.60000002384185791</v>
      </c>
      <c r="R168">
        <v>-0.69999998807907104</v>
      </c>
      <c r="S168">
        <v>0.69999998807907104</v>
      </c>
      <c r="T168">
        <v>-0.60000002384185791</v>
      </c>
      <c r="U168">
        <v>0.40000000596046448</v>
      </c>
    </row>
    <row r="169" spans="1:29" ht="32" x14ac:dyDescent="0.2">
      <c r="A169" t="s">
        <v>269</v>
      </c>
      <c r="B169" s="2" t="s">
        <v>270</v>
      </c>
      <c r="C169" t="s">
        <v>19</v>
      </c>
      <c r="D169" t="s">
        <v>8</v>
      </c>
      <c r="G169">
        <v>0.60000002384185791</v>
      </c>
      <c r="H169" s="1">
        <v>5.8000001907348633</v>
      </c>
      <c r="J169">
        <v>0.80000001192092896</v>
      </c>
      <c r="K169">
        <v>0.89999997615814209</v>
      </c>
      <c r="L169">
        <v>0.89999997615814209</v>
      </c>
      <c r="M169">
        <v>0.89999997615814209</v>
      </c>
      <c r="N169">
        <v>-0.40000000596046448</v>
      </c>
      <c r="O169">
        <v>0.30000001192092901</v>
      </c>
      <c r="P169">
        <v>0.30000001192092901</v>
      </c>
      <c r="Q169">
        <v>0.89999997615814209</v>
      </c>
    </row>
    <row r="170" spans="1:29" ht="32" x14ac:dyDescent="0.2">
      <c r="A170" t="s">
        <v>271</v>
      </c>
      <c r="B170" s="2" t="s">
        <v>272</v>
      </c>
      <c r="C170" t="s">
        <v>7</v>
      </c>
      <c r="D170" t="s">
        <v>14</v>
      </c>
      <c r="G170">
        <v>-0.20000000298023221</v>
      </c>
      <c r="H170" s="1">
        <v>2.5</v>
      </c>
      <c r="J170">
        <v>-0.40000000596046448</v>
      </c>
      <c r="K170">
        <v>0.60000002384185791</v>
      </c>
      <c r="L170">
        <v>-0.5</v>
      </c>
      <c r="M170">
        <v>0</v>
      </c>
      <c r="N170">
        <v>-0.80000001192092896</v>
      </c>
    </row>
    <row r="171" spans="1:29" ht="80" x14ac:dyDescent="0.2">
      <c r="A171" t="s">
        <v>273</v>
      </c>
      <c r="B171" s="2" t="s">
        <v>274</v>
      </c>
      <c r="C171" t="s">
        <v>19</v>
      </c>
      <c r="D171" t="s">
        <v>11</v>
      </c>
      <c r="G171">
        <v>0.40000000596046448</v>
      </c>
      <c r="H171" s="1">
        <v>6.5</v>
      </c>
      <c r="J171">
        <v>0.89999997615814209</v>
      </c>
      <c r="K171">
        <v>0.80000001192092896</v>
      </c>
      <c r="L171">
        <v>0</v>
      </c>
      <c r="M171">
        <v>0.20000000298023221</v>
      </c>
      <c r="N171">
        <v>0.89999997615814209</v>
      </c>
      <c r="O171">
        <v>0.10000000149011611</v>
      </c>
      <c r="P171">
        <v>0.89999997615814209</v>
      </c>
      <c r="Q171">
        <v>0.89999997615814209</v>
      </c>
      <c r="R171">
        <v>-0.60000002384185791</v>
      </c>
      <c r="S171">
        <v>0.40000000596046448</v>
      </c>
      <c r="T171">
        <v>0.30000001192092901</v>
      </c>
    </row>
    <row r="172" spans="1:29" ht="32" x14ac:dyDescent="0.2">
      <c r="A172" t="s">
        <v>275</v>
      </c>
      <c r="B172" s="2" t="s">
        <v>276</v>
      </c>
      <c r="C172" t="s">
        <v>7</v>
      </c>
      <c r="D172" t="s">
        <v>14</v>
      </c>
      <c r="G172">
        <v>-0.5</v>
      </c>
      <c r="H172" s="1">
        <v>2.7999999523162842</v>
      </c>
      <c r="J172">
        <v>-0.89999997615814209</v>
      </c>
      <c r="K172">
        <v>-0.20000000298023221</v>
      </c>
      <c r="L172">
        <v>-0.80000001192092896</v>
      </c>
      <c r="M172">
        <v>0</v>
      </c>
      <c r="N172">
        <v>-0.69999998807907104</v>
      </c>
    </row>
    <row r="173" spans="1:29" x14ac:dyDescent="0.2">
      <c r="A173" t="s">
        <v>277</v>
      </c>
      <c r="B173" s="2" t="s">
        <v>278</v>
      </c>
      <c r="C173" t="s">
        <v>10</v>
      </c>
      <c r="D173" t="s">
        <v>11</v>
      </c>
      <c r="G173">
        <v>0.60000002384185791</v>
      </c>
      <c r="H173" s="1">
        <v>3.7999999523162842</v>
      </c>
      <c r="J173">
        <v>0.20000000298023221</v>
      </c>
      <c r="K173">
        <v>0.89999997615814209</v>
      </c>
      <c r="L173">
        <v>0.89999997615814209</v>
      </c>
      <c r="M173">
        <v>0.89999997615814209</v>
      </c>
      <c r="N173">
        <v>0.5</v>
      </c>
      <c r="O173">
        <v>0.10000000149011611</v>
      </c>
    </row>
    <row r="174" spans="1:29" ht="32" x14ac:dyDescent="0.2">
      <c r="A174" t="s">
        <v>279</v>
      </c>
      <c r="B174" s="2" t="s">
        <v>375</v>
      </c>
      <c r="C174" t="s">
        <v>6</v>
      </c>
      <c r="D174" t="s">
        <v>14</v>
      </c>
      <c r="G174">
        <v>-0.40000000596046448</v>
      </c>
      <c r="H174" s="1">
        <v>5.0999999046325684</v>
      </c>
      <c r="J174">
        <v>-0.89999997615814209</v>
      </c>
      <c r="K174">
        <v>0.10000000149011611</v>
      </c>
      <c r="L174">
        <v>-0.5</v>
      </c>
      <c r="M174">
        <v>-0.30000001192092901</v>
      </c>
      <c r="N174">
        <v>-0.80000001192092896</v>
      </c>
      <c r="O174">
        <v>-0.40000000596046448</v>
      </c>
      <c r="P174">
        <v>-0.40000000596046448</v>
      </c>
      <c r="Q174">
        <v>-0.5</v>
      </c>
      <c r="R174">
        <v>-0.60000002384185791</v>
      </c>
      <c r="S174">
        <v>-0.10000000149011611</v>
      </c>
    </row>
    <row r="175" spans="1:29" x14ac:dyDescent="0.2">
      <c r="A175" t="s">
        <v>280</v>
      </c>
      <c r="B175" s="2" t="s">
        <v>281</v>
      </c>
      <c r="C175" t="s">
        <v>10</v>
      </c>
      <c r="D175" t="s">
        <v>14</v>
      </c>
      <c r="G175">
        <v>0.80000001192092896</v>
      </c>
      <c r="H175" s="1">
        <v>2.4000000953674321</v>
      </c>
      <c r="J175">
        <v>0.80000001192092896</v>
      </c>
      <c r="K175">
        <v>0.89999997615814209</v>
      </c>
      <c r="L175">
        <v>0.60000002384185791</v>
      </c>
    </row>
    <row r="176" spans="1:29" ht="32" x14ac:dyDescent="0.2">
      <c r="A176" t="s">
        <v>282</v>
      </c>
      <c r="B176" s="2" t="s">
        <v>283</v>
      </c>
      <c r="C176" t="s">
        <v>38</v>
      </c>
      <c r="D176" t="s">
        <v>11</v>
      </c>
      <c r="G176">
        <v>0.40000000596046448</v>
      </c>
      <c r="H176" s="1">
        <v>3.7000000476837158</v>
      </c>
      <c r="J176">
        <v>0.40000000596046448</v>
      </c>
      <c r="K176">
        <v>0.89999997615814209</v>
      </c>
      <c r="L176">
        <v>0.60000002384185791</v>
      </c>
      <c r="M176">
        <v>0.89999997615814209</v>
      </c>
      <c r="N176">
        <v>-0.60000002384185791</v>
      </c>
    </row>
    <row r="177" spans="1:19" x14ac:dyDescent="0.2">
      <c r="A177" t="s">
        <v>284</v>
      </c>
      <c r="B177" s="2" t="s">
        <v>376</v>
      </c>
      <c r="C177" t="s">
        <v>19</v>
      </c>
      <c r="D177" t="s">
        <v>285</v>
      </c>
      <c r="E177" t="s">
        <v>286</v>
      </c>
      <c r="G177">
        <v>0.89999997615814209</v>
      </c>
      <c r="H177" s="1">
        <v>0.89999997615814209</v>
      </c>
      <c r="J177">
        <v>0.89999997615814209</v>
      </c>
    </row>
    <row r="178" spans="1:19" ht="32" x14ac:dyDescent="0.2">
      <c r="A178" t="s">
        <v>284</v>
      </c>
      <c r="B178" s="2" t="s">
        <v>287</v>
      </c>
      <c r="C178" t="s">
        <v>19</v>
      </c>
      <c r="D178" t="s">
        <v>11</v>
      </c>
      <c r="G178">
        <v>0</v>
      </c>
      <c r="H178" s="1">
        <v>4</v>
      </c>
      <c r="J178">
        <v>0.30000001192092901</v>
      </c>
      <c r="K178">
        <v>0.69999998807907104</v>
      </c>
      <c r="L178">
        <v>-0.30000001192092901</v>
      </c>
      <c r="M178">
        <v>-0.5</v>
      </c>
      <c r="N178">
        <v>0</v>
      </c>
      <c r="O178">
        <v>-0.89999997615814209</v>
      </c>
      <c r="P178">
        <v>0.20000000298023221</v>
      </c>
      <c r="Q178">
        <v>0.89999997615814209</v>
      </c>
    </row>
    <row r="179" spans="1:19" x14ac:dyDescent="0.2">
      <c r="A179" t="s">
        <v>288</v>
      </c>
      <c r="B179" s="2" t="s">
        <v>289</v>
      </c>
      <c r="C179" t="s">
        <v>10</v>
      </c>
      <c r="D179" t="s">
        <v>290</v>
      </c>
      <c r="G179">
        <v>0.60000002384185791</v>
      </c>
      <c r="H179" s="1">
        <v>3</v>
      </c>
      <c r="J179">
        <v>0.89999997615814209</v>
      </c>
      <c r="K179">
        <v>0.89999997615814209</v>
      </c>
      <c r="L179">
        <v>0.89999997615814209</v>
      </c>
      <c r="M179">
        <v>-0.20000000298023221</v>
      </c>
    </row>
    <row r="180" spans="1:19" x14ac:dyDescent="0.2">
      <c r="A180" t="s">
        <v>291</v>
      </c>
      <c r="B180" s="2" t="s">
        <v>292</v>
      </c>
      <c r="C180" t="s">
        <v>19</v>
      </c>
      <c r="D180" t="s">
        <v>14</v>
      </c>
      <c r="G180">
        <v>0.40000000596046448</v>
      </c>
      <c r="H180" s="1">
        <v>1.200000047683716</v>
      </c>
      <c r="J180">
        <v>0.30000001192092901</v>
      </c>
      <c r="K180">
        <v>0</v>
      </c>
      <c r="L180">
        <v>0.80000001192092896</v>
      </c>
    </row>
    <row r="181" spans="1:19" ht="80" x14ac:dyDescent="0.2">
      <c r="A181" t="s">
        <v>293</v>
      </c>
      <c r="B181" s="2" t="s">
        <v>377</v>
      </c>
      <c r="C181" t="s">
        <v>10</v>
      </c>
      <c r="D181" t="s">
        <v>11</v>
      </c>
      <c r="G181">
        <v>0.10000000149011611</v>
      </c>
      <c r="H181" s="1">
        <v>6.1999998092651367</v>
      </c>
      <c r="J181">
        <v>-0.80000001192092896</v>
      </c>
      <c r="K181">
        <v>-0.89999997615814209</v>
      </c>
      <c r="L181">
        <v>0.89999997615814209</v>
      </c>
      <c r="M181">
        <v>0.30000001192092901</v>
      </c>
      <c r="N181">
        <v>-0.5</v>
      </c>
      <c r="O181">
        <v>0.20000000298023221</v>
      </c>
      <c r="P181">
        <v>0.40000000596046448</v>
      </c>
      <c r="Q181">
        <v>0.30000001192092901</v>
      </c>
      <c r="R181">
        <v>0.80000001192092896</v>
      </c>
      <c r="S181">
        <v>0.80000001192092896</v>
      </c>
    </row>
  </sheetData>
  <conditionalFormatting sqref="G1:G1048576 J1:BF1048576">
    <cfRule type="colorScale" priority="1">
      <colorScale>
        <cfvo type="num" val="-1"/>
        <cfvo type="num" val="0"/>
        <cfvo type="num" val="1"/>
        <color rgb="FFFF0000"/>
        <color rgb="FFFFEB84"/>
        <color rgb="FF00B050"/>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Summary</vt:lpstr>
      <vt:lpstr>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2017-11-28T03:40:59Z</dcterms:created>
  <dcterms:modified xsi:type="dcterms:W3CDTF">2018-06-04T07:18:39Z</dcterms:modified>
</cp:coreProperties>
</file>